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gabri\Desktop\UNIPD\Stochastic methods for finance\report5\"/>
    </mc:Choice>
  </mc:AlternateContent>
  <xr:revisionPtr revIDLastSave="0" documentId="13_ncr:1_{32E00038-EC1A-4E0D-8BE3-FC20C16D8A44}" xr6:coauthVersionLast="47" xr6:coauthVersionMax="47" xr10:uidLastSave="{00000000-0000-0000-0000-000000000000}"/>
  <bookViews>
    <workbookView xWindow="-108" yWindow="-108" windowWidth="23256" windowHeight="12456" activeTab="1" xr2:uid="{9FEA4852-C52E-4480-A00F-891DDFCE8D46}"/>
  </bookViews>
  <sheets>
    <sheet name="Foglio2" sheetId="2" r:id="rId1"/>
    <sheet name="Foglio1" sheetId="1" r:id="rId2"/>
  </sheets>
  <functionGroups builtInGroupCount="19"/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9" i="1" l="1"/>
  <c r="EA220" i="1" a="1"/>
  <c r="EI220" i="1" a="1"/>
  <c r="EQ220" i="1" a="1"/>
  <c r="EY220" i="1" a="1"/>
  <c r="FG220" i="1" a="1"/>
  <c r="FO220" i="1" a="1"/>
  <c r="FW220" i="1" a="1"/>
  <c r="EH221" i="1" a="1"/>
  <c r="EP221" i="1" a="1"/>
  <c r="EX221" i="1" a="1"/>
  <c r="FF221" i="1" a="1"/>
  <c r="FN221" i="1" a="1"/>
  <c r="FV221" i="1" a="1"/>
  <c r="EG222" i="1" a="1"/>
  <c r="EO222" i="1" a="1"/>
  <c r="EW222" i="1" a="1"/>
  <c r="FE222" i="1" a="1"/>
  <c r="FM222" i="1" a="1"/>
  <c r="FU222" i="1" a="1"/>
  <c r="EF223" i="1" a="1"/>
  <c r="EN223" i="1" a="1"/>
  <c r="EV223" i="1" a="1"/>
  <c r="FD223" i="1" a="1"/>
  <c r="FL223" i="1" a="1"/>
  <c r="FT223" i="1" a="1"/>
  <c r="EE224" i="1" a="1"/>
  <c r="EM224" i="1" a="1"/>
  <c r="EU224" i="1" a="1"/>
  <c r="FC224" i="1" a="1"/>
  <c r="FK224" i="1" a="1"/>
  <c r="FS224" i="1" a="1"/>
  <c r="ED225" i="1" a="1"/>
  <c r="EL225" i="1" a="1"/>
  <c r="ET225" i="1" a="1"/>
  <c r="FB225" i="1" a="1"/>
  <c r="FJ225" i="1" a="1"/>
  <c r="FR225" i="1" a="1"/>
  <c r="EC226" i="1" a="1"/>
  <c r="EF220" i="1" a="1"/>
  <c r="EB220" i="1" a="1"/>
  <c r="EM220" i="1" a="1"/>
  <c r="FI220" i="1" a="1"/>
  <c r="FS220" i="1" a="1"/>
  <c r="ER221" i="1" a="1"/>
  <c r="FB221" i="1" a="1"/>
  <c r="EA222" i="1" a="1"/>
  <c r="EK222" i="1" a="1"/>
  <c r="FG222" i="1" a="1"/>
  <c r="FQ222" i="1" a="1"/>
  <c r="EP223" i="1" a="1"/>
  <c r="EZ223" i="1" a="1"/>
  <c r="FV223" i="1" a="1"/>
  <c r="EI224" i="1" a="1"/>
  <c r="FE224" i="1" a="1"/>
  <c r="FO224" i="1" a="1"/>
  <c r="EN225" i="1" a="1"/>
  <c r="EX225" i="1" a="1"/>
  <c r="FT225" i="1" a="1"/>
  <c r="EG226" i="1" a="1"/>
  <c r="EQ226" i="1" a="1"/>
  <c r="FK226" i="1" a="1"/>
  <c r="EQ227" i="1" a="1"/>
  <c r="FA227" i="1" a="1"/>
  <c r="FK227" i="1" a="1"/>
  <c r="FU227" i="1" a="1"/>
  <c r="EQ228" i="1" a="1"/>
  <c r="FK228" i="1" a="1"/>
  <c r="FU228" i="1" a="1"/>
  <c r="ER229" i="1" a="1"/>
  <c r="FU229" i="1" a="1"/>
  <c r="EH230" i="1" a="1"/>
  <c r="ER230" i="1" a="1"/>
  <c r="FB230" i="1" a="1"/>
  <c r="FU230" i="1" a="1"/>
  <c r="ER231" i="1" a="1"/>
  <c r="FB231" i="1" a="1"/>
  <c r="FV231" i="1" a="1"/>
  <c r="FB232" i="1" a="1"/>
  <c r="FL232" i="1" a="1"/>
  <c r="FV232" i="1" a="1"/>
  <c r="EH233" i="1" a="1"/>
  <c r="EC220" i="1" a="1"/>
  <c r="EN220" i="1" a="1"/>
  <c r="EX220" i="1" a="1"/>
  <c r="FT220" i="1" a="1"/>
  <c r="EG221" i="1" a="1"/>
  <c r="FC221" i="1" a="1"/>
  <c r="FM221" i="1" a="1"/>
  <c r="EL222" i="1" a="1"/>
  <c r="EV222" i="1" a="1"/>
  <c r="FR222" i="1" a="1"/>
  <c r="EE223" i="1" a="1"/>
  <c r="FA223" i="1" a="1"/>
  <c r="FK223" i="1" a="1"/>
  <c r="EJ224" i="1" a="1"/>
  <c r="ET224" i="1" a="1"/>
  <c r="FP224" i="1" a="1"/>
  <c r="EC225" i="1" a="1"/>
  <c r="EY225" i="1" a="1"/>
  <c r="FI225" i="1" a="1"/>
  <c r="EH226" i="1" a="1"/>
  <c r="FA226" i="1" a="1"/>
  <c r="FU226" i="1" a="1"/>
  <c r="EH227" i="1" a="1"/>
  <c r="FB227" i="1" a="1"/>
  <c r="EH228" i="1" a="1"/>
  <c r="ER228" i="1" a="1"/>
  <c r="FB228" i="1" a="1"/>
  <c r="FL228" i="1" a="1"/>
  <c r="EH229" i="1" a="1"/>
  <c r="FB229" i="1" a="1"/>
  <c r="FL229" i="1" a="1"/>
  <c r="EI230" i="1" a="1"/>
  <c r="FL230" i="1" a="1"/>
  <c r="FV230" i="1" a="1"/>
  <c r="EI231" i="1" a="1"/>
  <c r="ES231" i="1" a="1"/>
  <c r="FL231" i="1" a="1"/>
  <c r="EI232" i="1" a="1"/>
  <c r="ES232" i="1" a="1"/>
  <c r="FM232" i="1" a="1"/>
  <c r="EI233" i="1" a="1"/>
  <c r="ER233" i="1" a="1"/>
  <c r="FA233" i="1" a="1"/>
  <c r="FJ233" i="1" a="1"/>
  <c r="FS233" i="1" a="1"/>
  <c r="ED234" i="1" a="1"/>
  <c r="EL234" i="1" a="1"/>
  <c r="ET234" i="1" a="1"/>
  <c r="FB234" i="1" a="1"/>
  <c r="FJ234" i="1" a="1"/>
  <c r="FR234" i="1" a="1"/>
  <c r="EC235" i="1" a="1"/>
  <c r="EK235" i="1" a="1"/>
  <c r="ES235" i="1" a="1"/>
  <c r="FA235" i="1" a="1"/>
  <c r="FI235" i="1" a="1"/>
  <c r="FQ235" i="1" a="1"/>
  <c r="EB236" i="1" a="1"/>
  <c r="EJ236" i="1" a="1"/>
  <c r="ER236" i="1" a="1"/>
  <c r="EZ236" i="1" a="1"/>
  <c r="FH236" i="1" a="1"/>
  <c r="FP236" i="1" a="1"/>
  <c r="FW230" i="1" a="1"/>
  <c r="FW232" i="1" a="1"/>
  <c r="FJ220" i="1" a="1"/>
  <c r="ES221" i="1" a="1"/>
  <c r="EB222" i="1" a="1"/>
  <c r="FH222" i="1" a="1"/>
  <c r="EQ223" i="1" a="1"/>
  <c r="FW223" i="1" a="1"/>
  <c r="FF224" i="1" a="1"/>
  <c r="EO225" i="1" a="1"/>
  <c r="FU225" i="1" a="1"/>
  <c r="ER226" i="1" a="1"/>
  <c r="FB226" i="1" a="1"/>
  <c r="FL226" i="1" a="1"/>
  <c r="FV226" i="1" a="1"/>
  <c r="ER227" i="1" a="1"/>
  <c r="FL227" i="1" a="1"/>
  <c r="FV227" i="1" a="1"/>
  <c r="ES228" i="1" a="1"/>
  <c r="FV228" i="1" a="1"/>
  <c r="EI229" i="1" a="1"/>
  <c r="ES229" i="1" a="1"/>
  <c r="FC229" i="1" a="1"/>
  <c r="FV229" i="1" a="1"/>
  <c r="ES230" i="1" a="1"/>
  <c r="FC230" i="1" a="1"/>
  <c r="FC231" i="1" a="1"/>
  <c r="FM231" i="1" a="1"/>
  <c r="FW231" i="1" a="1"/>
  <c r="EJ232" i="1" a="1"/>
  <c r="FC232" i="1" a="1"/>
  <c r="ED220" i="1" a="1"/>
  <c r="EO220" i="1" a="1"/>
  <c r="EZ220" i="1" a="1"/>
  <c r="FU220" i="1" a="1"/>
  <c r="EI221" i="1" a="1"/>
  <c r="FD221" i="1" a="1"/>
  <c r="FO221" i="1" a="1"/>
  <c r="EM222" i="1" a="1"/>
  <c r="EX222" i="1" a="1"/>
  <c r="FS222" i="1" a="1"/>
  <c r="EG223" i="1" a="1"/>
  <c r="FB223" i="1" a="1"/>
  <c r="FM223" i="1" a="1"/>
  <c r="ES220" i="1" a="1"/>
  <c r="EL221" i="1" a="1"/>
  <c r="EZ221" i="1" a="1"/>
  <c r="FP221" i="1" a="1"/>
  <c r="ES222" i="1" a="1"/>
  <c r="FI222" i="1" a="1"/>
  <c r="FW222" i="1" a="1"/>
  <c r="FP223" i="1" a="1"/>
  <c r="EF224" i="1" a="1"/>
  <c r="FG224" i="1" a="1"/>
  <c r="FT224" i="1" a="1"/>
  <c r="FK225" i="1" a="1"/>
  <c r="EM226" i="1" a="1"/>
  <c r="FJ226" i="1" a="1"/>
  <c r="EX227" i="1" a="1"/>
  <c r="FJ227" i="1" a="1"/>
  <c r="FW227" i="1" a="1"/>
  <c r="EL228" i="1" a="1"/>
  <c r="EW229" i="1" a="1"/>
  <c r="FI229" i="1" a="1"/>
  <c r="EK230" i="1" a="1"/>
  <c r="FT230" i="1" a="1"/>
  <c r="EK231" i="1" a="1"/>
  <c r="EV231" i="1" a="1"/>
  <c r="FH231" i="1" a="1"/>
  <c r="EV232" i="1" a="1"/>
  <c r="FH232" i="1" a="1"/>
  <c r="FS232" i="1" a="1"/>
  <c r="ET233" i="1" a="1"/>
  <c r="FE233" i="1" a="1"/>
  <c r="FP233" i="1" a="1"/>
  <c r="EW234" i="1" a="1"/>
  <c r="FP234" i="1" a="1"/>
  <c r="ED235" i="1" a="1"/>
  <c r="EW235" i="1" a="1"/>
  <c r="FP235" i="1" a="1"/>
  <c r="ED236" i="1" a="1"/>
  <c r="EM236" i="1" a="1"/>
  <c r="EW231" i="1" a="1"/>
  <c r="FI231" i="1" a="1"/>
  <c r="EK232" i="1" a="1"/>
  <c r="EW232" i="1" a="1"/>
  <c r="FT232" i="1" a="1"/>
  <c r="EJ233" i="1" a="1"/>
  <c r="EC234" i="1" a="1"/>
  <c r="EN234" i="1" a="1"/>
  <c r="FG234" i="1" a="1"/>
  <c r="EN235" i="1" a="1"/>
  <c r="FR235" i="1" a="1"/>
  <c r="EW236" i="1" a="1"/>
  <c r="FF236" i="1" a="1"/>
  <c r="FO236" i="1" a="1"/>
  <c r="EY227" i="1" a="1"/>
  <c r="EA229" i="1" a="1"/>
  <c r="FJ229" i="1" a="1"/>
  <c r="FJ230" i="1" a="1"/>
  <c r="EL231" i="1" a="1"/>
  <c r="FI232" i="1" a="1"/>
  <c r="EU233" i="1" a="1"/>
  <c r="FQ233" i="1" a="1"/>
  <c r="EX234" i="1" a="1"/>
  <c r="FQ234" i="1" a="1"/>
  <c r="EE236" i="1" a="1"/>
  <c r="EZ226" i="1" a="1"/>
  <c r="EY228" i="1" a="1"/>
  <c r="EY229" i="1" a="1"/>
  <c r="EY230" i="1" a="1"/>
  <c r="EA231" i="1" a="1"/>
  <c r="EL232" i="1" a="1"/>
  <c r="EK233" i="1" a="1"/>
  <c r="FG233" i="1" a="1"/>
  <c r="FS234" i="1" a="1"/>
  <c r="FH235" i="1" a="1"/>
  <c r="FG236" i="1" a="1"/>
  <c r="EE220" i="1" a="1"/>
  <c r="FF220" i="1" a="1"/>
  <c r="FV220" i="1" a="1"/>
  <c r="EM221" i="1" a="1"/>
  <c r="EF222" i="1" a="1"/>
  <c r="ET222" i="1" a="1"/>
  <c r="FJ222" i="1" a="1"/>
  <c r="EM223" i="1" a="1"/>
  <c r="FC223" i="1" a="1"/>
  <c r="FQ223" i="1" a="1"/>
  <c r="EG224" i="1" a="1"/>
  <c r="ES224" i="1" a="1"/>
  <c r="FH224" i="1" a="1"/>
  <c r="FU224" i="1" a="1"/>
  <c r="EJ225" i="1" a="1"/>
  <c r="EW225" i="1" a="1"/>
  <c r="FL225" i="1" a="1"/>
  <c r="EA226" i="1" a="1"/>
  <c r="EY226" i="1" a="1"/>
  <c r="EA227" i="1" a="1"/>
  <c r="EM227" i="1" a="1"/>
  <c r="EX228" i="1" a="1"/>
  <c r="FJ228" i="1" a="1"/>
  <c r="FW228" i="1" a="1"/>
  <c r="EL229" i="1" a="1"/>
  <c r="FW229" i="1" a="1"/>
  <c r="EL230" i="1" a="1"/>
  <c r="EW230" i="1" a="1"/>
  <c r="FI230" i="1" a="1"/>
  <c r="FT231" i="1" a="1"/>
  <c r="FG235" i="1" a="1"/>
  <c r="ET220" i="1" a="1"/>
  <c r="FA221" i="1" a="1"/>
  <c r="FQ221" i="1" a="1"/>
  <c r="EA223" i="1" a="1"/>
  <c r="EV224" i="1" a="1"/>
  <c r="EN226" i="1" a="1"/>
  <c r="FM226" i="1" a="1"/>
  <c r="FM227" i="1" a="1"/>
  <c r="EA228" i="1" a="1"/>
  <c r="EM228" i="1" a="1"/>
  <c r="EM229" i="1" a="1"/>
  <c r="EX229" i="1" a="1"/>
  <c r="EA230" i="1" a="1"/>
  <c r="EX230" i="1" a="1"/>
  <c r="EX231" i="1" a="1"/>
  <c r="FU231" i="1" a="1"/>
  <c r="FU232" i="1" a="1"/>
  <c r="FF233" i="1" a="1"/>
  <c r="EE234" i="1" a="1"/>
  <c r="EE235" i="1" a="1"/>
  <c r="EX235" i="1" a="1"/>
  <c r="EN236" i="1" a="1"/>
  <c r="EN228" i="1" a="1"/>
  <c r="EB229" i="1" a="1"/>
  <c r="FK229" i="1" a="1"/>
  <c r="FJ231" i="1" a="1"/>
  <c r="EX232" i="1" a="1"/>
  <c r="EV233" i="1" a="1"/>
  <c r="EO234" i="1" a="1"/>
  <c r="FH234" i="1" a="1"/>
  <c r="EO235" i="1" a="1"/>
  <c r="FS235" i="1" a="1"/>
  <c r="EG220" i="1" a="1"/>
  <c r="FH220" i="1" a="1"/>
  <c r="EA221" i="1" a="1"/>
  <c r="EN221" i="1" a="1"/>
  <c r="EH222" i="1" a="1"/>
  <c r="EU222" i="1" a="1"/>
  <c r="FK222" i="1" a="1"/>
  <c r="EO223" i="1" a="1"/>
  <c r="FE223" i="1" a="1"/>
  <c r="FR223" i="1" a="1"/>
  <c r="EH224" i="1" a="1"/>
  <c r="EW224" i="1" a="1"/>
  <c r="FI224" i="1" a="1"/>
  <c r="FV224" i="1" a="1"/>
  <c r="EK225" i="1" a="1"/>
  <c r="EZ225" i="1" a="1"/>
  <c r="FM225" i="1" a="1"/>
  <c r="EB226" i="1" a="1"/>
  <c r="FN226" i="1" a="1"/>
  <c r="EB227" i="1" a="1"/>
  <c r="EN227" i="1" a="1"/>
  <c r="EB228" i="1" a="1"/>
  <c r="FM228" i="1" a="1"/>
  <c r="EM230" i="1" a="1"/>
  <c r="EH220" i="1" a="1"/>
  <c r="EV220" i="1" a="1"/>
  <c r="FL220" i="1" a="1"/>
  <c r="EO221" i="1" a="1"/>
  <c r="FE221" i="1" a="1"/>
  <c r="FS221" i="1" a="1"/>
  <c r="FL222" i="1" a="1"/>
  <c r="EC223" i="1" a="1"/>
  <c r="ES223" i="1" a="1"/>
  <c r="FS223" i="1" a="1"/>
  <c r="EK224" i="1" a="1"/>
  <c r="EX224" i="1" a="1"/>
  <c r="FJ224" i="1" a="1"/>
  <c r="FW224" i="1" a="1"/>
  <c r="EM225" i="1" a="1"/>
  <c r="FA225" i="1" a="1"/>
  <c r="FN225" i="1" a="1"/>
  <c r="ED226" i="1" a="1"/>
  <c r="EP226" i="1" a="1"/>
  <c r="FB220" i="1" a="1"/>
  <c r="EU221" i="1" a="1"/>
  <c r="FD222" i="1" a="1"/>
  <c r="ED223" i="1" a="1"/>
  <c r="EX223" i="1" a="1"/>
  <c r="EF225" i="1" a="1"/>
  <c r="EV225" i="1" a="1"/>
  <c r="EK226" i="1" a="1"/>
  <c r="FS226" i="1" a="1"/>
  <c r="EL227" i="1" a="1"/>
  <c r="FD227" i="1" a="1"/>
  <c r="FD228" i="1" a="1"/>
  <c r="FR228" i="1" a="1"/>
  <c r="EK229" i="1" a="1"/>
  <c r="FA230" i="1" a="1"/>
  <c r="FQ230" i="1" a="1"/>
  <c r="EJ231" i="1" a="1"/>
  <c r="FA231" i="1" a="1"/>
  <c r="FQ231" i="1" a="1"/>
  <c r="EH232" i="1" a="1"/>
  <c r="EG233" i="1" a="1"/>
  <c r="EX233" i="1" a="1"/>
  <c r="FM233" i="1" a="1"/>
  <c r="EB234" i="1" a="1"/>
  <c r="EQ234" i="1" a="1"/>
  <c r="FD234" i="1" a="1"/>
  <c r="EG235" i="1" a="1"/>
  <c r="ET235" i="1" a="1"/>
  <c r="EI236" i="1" a="1"/>
  <c r="FI236" i="1" a="1"/>
  <c r="EB221" i="1" a="1"/>
  <c r="FL221" i="1" a="1"/>
  <c r="EN222" i="1" a="1"/>
  <c r="EH223" i="1" a="1"/>
  <c r="FU223" i="1" a="1"/>
  <c r="EP224" i="1" a="1"/>
  <c r="FQ225" i="1" a="1"/>
  <c r="EL226" i="1" a="1"/>
  <c r="FE226" i="1" a="1"/>
  <c r="EO227" i="1" a="1"/>
  <c r="FE227" i="1" a="1"/>
  <c r="FS227" i="1" a="1"/>
  <c r="EN229" i="1" a="1"/>
  <c r="FD229" i="1" a="1"/>
  <c r="FR229" i="1" a="1"/>
  <c r="FR230" i="1" a="1"/>
  <c r="EM231" i="1" a="1"/>
  <c r="FA232" i="1" a="1"/>
  <c r="FQ232" i="1" a="1"/>
  <c r="EY233" i="1" a="1"/>
  <c r="EF234" i="1" a="1"/>
  <c r="FF235" i="1" a="1"/>
  <c r="FU235" i="1" a="1"/>
  <c r="EV236" i="1" a="1"/>
  <c r="FT236" i="1" a="1"/>
  <c r="EJ220" i="1" a="1"/>
  <c r="FC220" i="1" a="1"/>
  <c r="EC221" i="1" a="1"/>
  <c r="EV221" i="1" a="1"/>
  <c r="FR221" i="1" a="1"/>
  <c r="FF222" i="1" a="1"/>
  <c r="EY223" i="1" a="1"/>
  <c r="FL224" i="1" a="1"/>
  <c r="EG225" i="1" a="1"/>
  <c r="EO226" i="1" a="1"/>
  <c r="FF226" i="1" a="1"/>
  <c r="FT226" i="1" a="1"/>
  <c r="EO228" i="1" a="1"/>
  <c r="FE228" i="1" a="1"/>
  <c r="FS228" i="1" a="1"/>
  <c r="FS229" i="1" a="1"/>
  <c r="EN230" i="1" a="1"/>
  <c r="FD230" i="1" a="1"/>
  <c r="FR231" i="1" a="1"/>
  <c r="EM232" i="1" a="1"/>
  <c r="EL233" i="1" a="1"/>
  <c r="FN233" i="1" a="1"/>
  <c r="ER234" i="1" a="1"/>
  <c r="FE234" i="1" a="1"/>
  <c r="FT234" i="1" a="1"/>
  <c r="EK220" i="1" a="1"/>
  <c r="FD220" i="1" a="1"/>
  <c r="EP222" i="1" a="1"/>
  <c r="EI223" i="1" a="1"/>
  <c r="EA224" i="1" a="1"/>
  <c r="EQ224" i="1" a="1"/>
  <c r="FM224" i="1" a="1"/>
  <c r="FC225" i="1" a="1"/>
  <c r="FS225" i="1" a="1"/>
  <c r="EP227" i="1" a="1"/>
  <c r="FF227" i="1" a="1"/>
  <c r="FT227" i="1" a="1"/>
  <c r="FT228" i="1" a="1"/>
  <c r="EO229" i="1" a="1"/>
  <c r="FE229" i="1" a="1"/>
  <c r="FS230" i="1" a="1"/>
  <c r="EN231" i="1" a="1"/>
  <c r="FD231" i="1" a="1"/>
  <c r="EN232" i="1" a="1"/>
  <c r="FD232" i="1" a="1"/>
  <c r="FR232" i="1" a="1"/>
  <c r="EZ233" i="1" a="1"/>
  <c r="FO233" i="1" a="1"/>
  <c r="EG234" i="1" a="1"/>
  <c r="FV235" i="1" a="1"/>
  <c r="FU236" i="1" a="1"/>
  <c r="EV235" i="1" a="1"/>
  <c r="FK235" i="1" a="1"/>
  <c r="EL236" i="1" a="1"/>
  <c r="EY236" i="1" a="1"/>
  <c r="EL220" i="1" a="1"/>
  <c r="FN222" i="1" a="1"/>
  <c r="FG223" i="1" a="1"/>
  <c r="FN224" i="1" a="1"/>
  <c r="FV225" i="1" a="1"/>
  <c r="ES227" i="1" a="1"/>
  <c r="EC228" i="1" a="1"/>
  <c r="EP229" i="1" a="1"/>
  <c r="EB230" i="1" a="1"/>
  <c r="FF230" i="1" a="1"/>
  <c r="FF231" i="1" a="1"/>
  <c r="EA233" i="1" a="1"/>
  <c r="EH234" i="1" a="1"/>
  <c r="FW235" i="1" a="1"/>
  <c r="FV236" i="1" a="1"/>
  <c r="FK220" i="1" a="1"/>
  <c r="FU221" i="1" a="1"/>
  <c r="FO222" i="1" a="1"/>
  <c r="EC224" i="1" a="1"/>
  <c r="FE225" i="1" a="1"/>
  <c r="ET226" i="1" a="1"/>
  <c r="ED227" i="1" a="1"/>
  <c r="EC229" i="1" a="1"/>
  <c r="EQ229" i="1" a="1"/>
  <c r="FG230" i="1" a="1"/>
  <c r="EP232" i="1" a="1"/>
  <c r="FT233" i="1" a="1"/>
  <c r="FV234" i="1" a="1"/>
  <c r="EY235" i="1" a="1"/>
  <c r="FA236" i="1" a="1"/>
  <c r="FL236" i="1" a="1"/>
  <c r="EY224" i="1" a="1"/>
  <c r="FH227" i="1" a="1"/>
  <c r="ET228" i="1" a="1"/>
  <c r="FH229" i="1" a="1"/>
  <c r="ED221" i="1" a="1"/>
  <c r="EW221" i="1" a="1"/>
  <c r="FT221" i="1" a="1"/>
  <c r="EQ222" i="1" a="1"/>
  <c r="FF223" i="1" a="1"/>
  <c r="EB224" i="1" a="1"/>
  <c r="ER224" i="1" a="1"/>
  <c r="EH225" i="1" a="1"/>
  <c r="FD225" i="1" a="1"/>
  <c r="FG226" i="1" a="1"/>
  <c r="FW226" i="1" a="1"/>
  <c r="EP228" i="1" a="1"/>
  <c r="FF228" i="1" a="1"/>
  <c r="FT229" i="1" a="1"/>
  <c r="EO230" i="1" a="1"/>
  <c r="FE230" i="1" a="1"/>
  <c r="EO231" i="1" a="1"/>
  <c r="FE231" i="1" a="1"/>
  <c r="FS231" i="1" a="1"/>
  <c r="EO232" i="1" a="1"/>
  <c r="FE232" i="1" a="1"/>
  <c r="EM233" i="1" a="1"/>
  <c r="FB233" i="1" a="1"/>
  <c r="ES234" i="1" a="1"/>
  <c r="FF234" i="1" a="1"/>
  <c r="FU234" i="1" a="1"/>
  <c r="EI235" i="1" a="1"/>
  <c r="FK236" i="1" a="1"/>
  <c r="FE220" i="1" a="1"/>
  <c r="EE221" i="1" a="1"/>
  <c r="EJ223" i="1" a="1"/>
  <c r="EI225" i="1" a="1"/>
  <c r="ES226" i="1" a="1"/>
  <c r="EC227" i="1" a="1"/>
  <c r="FG227" i="1" a="1"/>
  <c r="FF229" i="1" a="1"/>
  <c r="EP230" i="1" a="1"/>
  <c r="EP231" i="1" a="1"/>
  <c r="EA232" i="1" a="1"/>
  <c r="EN233" i="1" a="1"/>
  <c r="FR233" i="1" a="1"/>
  <c r="EU234" i="1" a="1"/>
  <c r="EY221" i="1" a="1"/>
  <c r="ER222" i="1" a="1"/>
  <c r="EK223" i="1" a="1"/>
  <c r="FW225" i="1" a="1"/>
  <c r="FH226" i="1" a="1"/>
  <c r="ET227" i="1" a="1"/>
  <c r="FG228" i="1" a="1"/>
  <c r="FG229" i="1" a="1"/>
  <c r="EQ230" i="1" a="1"/>
  <c r="EB231" i="1" a="1"/>
  <c r="EB232" i="1" a="1"/>
  <c r="FF232" i="1" a="1"/>
  <c r="FC233" i="1" a="1"/>
  <c r="FI234" i="1" a="1"/>
  <c r="EJ235" i="1" a="1"/>
  <c r="FL235" i="1" a="1"/>
  <c r="EO236" i="1" a="1"/>
  <c r="FH223" i="1" a="1"/>
  <c r="FQ224" i="1" a="1"/>
  <c r="EU226" i="1" a="1"/>
  <c r="ED228" i="1" a="1"/>
  <c r="FH228" i="1" a="1"/>
  <c r="EF221" i="1" a="1"/>
  <c r="EC222" i="1" a="1"/>
  <c r="EQ225" i="1" a="1"/>
  <c r="EE228" i="1" a="1"/>
  <c r="ET229" i="1" a="1"/>
  <c r="EC230" i="1" a="1"/>
  <c r="EZ230" i="1" a="1"/>
  <c r="FK231" i="1" a="1"/>
  <c r="EQ232" i="1" a="1"/>
  <c r="FP232" i="1" a="1"/>
  <c r="EY234" i="1" a="1"/>
  <c r="EQ235" i="1" a="1"/>
  <c r="FW236" i="1" a="1"/>
  <c r="ER220" i="1" a="1"/>
  <c r="EK221" i="1" a="1"/>
  <c r="ED222" i="1" a="1"/>
  <c r="FJ223" i="1" a="1"/>
  <c r="FA224" i="1" a="1"/>
  <c r="EF226" i="1" a="1"/>
  <c r="FO226" i="1" a="1"/>
  <c r="EV227" i="1" a="1"/>
  <c r="EF228" i="1" a="1"/>
  <c r="FN228" i="1" a="1"/>
  <c r="EU229" i="1" a="1"/>
  <c r="ED230" i="1" a="1"/>
  <c r="EF231" i="1" a="1"/>
  <c r="FN231" i="1" a="1"/>
  <c r="ER232" i="1" a="1"/>
  <c r="EB233" i="1" a="1"/>
  <c r="EW233" i="1" a="1"/>
  <c r="FW233" i="1" a="1"/>
  <c r="FW234" i="1" a="1"/>
  <c r="FN235" i="1" a="1"/>
  <c r="EK236" i="1" a="1"/>
  <c r="FD236" i="1" a="1"/>
  <c r="FT235" i="1" a="1"/>
  <c r="FM220" i="1" a="1"/>
  <c r="FI227" i="1" a="1"/>
  <c r="FO230" i="1" a="1"/>
  <c r="EE233" i="1" a="1"/>
  <c r="EF235" i="1" a="1"/>
  <c r="FM236" i="1" a="1"/>
  <c r="EZ222" i="1" a="1"/>
  <c r="FG225" i="1" a="1"/>
  <c r="EE229" i="1" a="1"/>
  <c r="FC235" i="1" a="1"/>
  <c r="FN220" i="1" a="1"/>
  <c r="FM229" i="1" a="1"/>
  <c r="FG232" i="1" a="1"/>
  <c r="FL234" i="1" a="1"/>
  <c r="EW226" i="1" a="1"/>
  <c r="FO227" i="1" a="1"/>
  <c r="EF229" i="1" a="1"/>
  <c r="FJ232" i="1" a="1"/>
  <c r="FL233" i="1" a="1"/>
  <c r="FD235" i="1" a="1"/>
  <c r="FQ236" i="1" a="1"/>
  <c r="FP220" i="1" a="1"/>
  <c r="EA225" i="1" a="1"/>
  <c r="EX226" i="1" a="1"/>
  <c r="EC231" i="1" a="1"/>
  <c r="EE232" i="1" a="1"/>
  <c r="EX236" i="1" a="1"/>
  <c r="EU223" i="1" a="1"/>
  <c r="FO225" i="1" a="1"/>
  <c r="FP227" i="1" a="1"/>
  <c r="EG229" i="1" a="1"/>
  <c r="EU230" i="1" a="1"/>
  <c r="EF232" i="1" a="1"/>
  <c r="EP233" i="1" a="1"/>
  <c r="EP234" i="1" a="1"/>
  <c r="FE235" i="1" a="1"/>
  <c r="EU220" i="1" a="1"/>
  <c r="FT222" i="1" a="1"/>
  <c r="FN223" i="1" a="1"/>
  <c r="ER225" i="1" a="1"/>
  <c r="EW227" i="1" a="1"/>
  <c r="EG231" i="1" a="1"/>
  <c r="ET232" i="1" a="1"/>
  <c r="EZ234" i="1" a="1"/>
  <c r="ER235" i="1" a="1"/>
  <c r="EH231" i="1" a="1"/>
  <c r="EC233" i="1" a="1"/>
  <c r="FD233" i="1" a="1"/>
  <c r="EA235" i="1" a="1"/>
  <c r="EU235" i="1" a="1"/>
  <c r="FO235" i="1" a="1"/>
  <c r="EP236" i="1" a="1"/>
  <c r="FE236" i="1" a="1"/>
  <c r="FA220" i="1" a="1"/>
  <c r="FD224" i="1" a="1"/>
  <c r="FQ226" i="1" a="1"/>
  <c r="EJ228" i="1" a="1"/>
  <c r="EZ229" i="1" a="1"/>
  <c r="ED233" i="1" a="1"/>
  <c r="EI234" i="1" a="1"/>
  <c r="EB235" i="1" a="1"/>
  <c r="EQ236" i="1" a="1"/>
  <c r="FN230" i="1" a="1"/>
  <c r="FH233" i="1" a="1"/>
  <c r="EY222" i="1" a="1"/>
  <c r="ED224" i="1" a="1"/>
  <c r="FF225" i="1" a="1"/>
  <c r="ED229" i="1" a="1"/>
  <c r="EG230" i="1" a="1"/>
  <c r="EC232" i="1" a="1"/>
  <c r="FK234" i="1" a="1"/>
  <c r="EV226" i="1" a="1"/>
  <c r="EU228" i="1" a="1"/>
  <c r="EU231" i="1" a="1"/>
  <c r="FI233" i="1" a="1"/>
  <c r="ET236" i="1" a="1"/>
  <c r="EV228" i="1" a="1"/>
  <c r="FP230" i="1" a="1"/>
  <c r="EK234" i="1" a="1"/>
  <c r="EC236" i="1" a="1"/>
  <c r="EE222" i="1" a="1"/>
  <c r="FB224" i="1" a="1"/>
  <c r="EI226" i="1" a="1"/>
  <c r="FP226" i="1" a="1"/>
  <c r="EG228" i="1" a="1"/>
  <c r="FO228" i="1" a="1"/>
  <c r="EV229" i="1" a="1"/>
  <c r="EE230" i="1" a="1"/>
  <c r="FH230" i="1" a="1"/>
  <c r="FO231" i="1" a="1"/>
  <c r="EA234" i="1" a="1"/>
  <c r="EJ222" i="1" a="1"/>
  <c r="FM230" i="1" a="1"/>
  <c r="EK228" i="1" a="1"/>
  <c r="ES236" i="1" a="1"/>
  <c r="EL223" i="1" a="1"/>
  <c r="ER223" i="1" a="1"/>
  <c r="EJ230" i="1" a="1"/>
  <c r="ED232" i="1" a="1"/>
  <c r="ET223" i="1" a="1"/>
  <c r="EY231" i="1" a="1"/>
  <c r="FB222" i="1" a="1"/>
  <c r="EW228" i="1" a="1"/>
  <c r="EW220" i="1" a="1"/>
  <c r="EI222" i="1" a="1"/>
  <c r="FV222" i="1" a="1"/>
  <c r="FO223" i="1" a="1"/>
  <c r="ES225" i="1" a="1"/>
  <c r="EZ227" i="1" a="1"/>
  <c r="EI228" i="1" a="1"/>
  <c r="FP228" i="1" a="1"/>
  <c r="FK230" i="1" a="1"/>
  <c r="EQ231" i="1" a="1"/>
  <c r="EU232" i="1" a="1"/>
  <c r="FA234" i="1" a="1"/>
  <c r="EQ221" i="1" a="1"/>
  <c r="EB223" i="1" a="1"/>
  <c r="EJ226" i="1" a="1"/>
  <c r="FC227" i="1" a="1"/>
  <c r="FQ228" i="1" a="1"/>
  <c r="EF230" i="1" a="1"/>
  <c r="FP231" i="1" a="1"/>
  <c r="FC234" i="1" a="1"/>
  <c r="EZ235" i="1" a="1"/>
  <c r="FJ236" i="1" a="1"/>
  <c r="ET221" i="1" a="1"/>
  <c r="EU225" i="1" a="1"/>
  <c r="FR226" i="1" a="1"/>
  <c r="ET231" i="1" a="1"/>
  <c r="EY232" i="1" a="1"/>
  <c r="FB235" i="1" a="1"/>
  <c r="EE227" i="1" a="1"/>
  <c r="FA229" i="1" a="1"/>
  <c r="EZ232" i="1" a="1"/>
  <c r="EJ234" i="1" a="1"/>
  <c r="FG221" i="1" a="1"/>
  <c r="FR224" i="1" a="1"/>
  <c r="FN227" i="1" a="1"/>
  <c r="EF233" i="1" a="1"/>
  <c r="EA236" i="1" a="1"/>
  <c r="FH221" i="1" a="1"/>
  <c r="EF227" i="1" a="1"/>
  <c r="FK233" i="1" a="1"/>
  <c r="EH235" i="1" a="1"/>
  <c r="FN236" i="1" a="1"/>
  <c r="FA222" i="1" a="1"/>
  <c r="FH225" i="1" a="1"/>
  <c r="EG227" i="1" a="1"/>
  <c r="ET230" i="1" a="1"/>
  <c r="EO233" i="1" a="1"/>
  <c r="EM234" i="1" a="1"/>
  <c r="EL235" i="1" a="1"/>
  <c r="EU236" i="1" a="1"/>
  <c r="FI221" i="1" a="1"/>
  <c r="EL224" i="1" a="1"/>
  <c r="EI227" i="1" a="1"/>
  <c r="FN229" i="1" a="1"/>
  <c r="FM234" i="1" a="1"/>
  <c r="EF236" i="1" a="1"/>
  <c r="FQ220" i="1" a="1"/>
  <c r="FC226" i="1" a="1"/>
  <c r="EZ228" i="1" a="1"/>
  <c r="FO229" i="1" a="1"/>
  <c r="EZ231" i="1" a="1"/>
  <c r="FK232" i="1" a="1"/>
  <c r="EM235" i="1" a="1"/>
  <c r="EP220" i="1" a="1"/>
  <c r="EB225" i="1" a="1"/>
  <c r="FC228" i="1" a="1"/>
  <c r="EE225" i="1" a="1"/>
  <c r="FI228" i="1" a="1"/>
  <c r="EG232" i="1" a="1"/>
  <c r="FN234" i="1" a="1"/>
  <c r="FC236" i="1" a="1"/>
  <c r="FR220" i="1" a="1"/>
  <c r="EP225" i="1" a="1"/>
  <c r="EJ229" i="1" a="1"/>
  <c r="FR236" i="1" a="1"/>
  <c r="FJ221" i="1" a="1"/>
  <c r="FP225" i="1" a="1"/>
  <c r="FN232" i="1" a="1"/>
  <c r="FS236" i="1" a="1"/>
  <c r="FK221" i="1" a="1"/>
  <c r="FP229" i="1" a="1"/>
  <c r="FW221" i="1" a="1"/>
  <c r="FO232" i="1" a="1"/>
  <c r="FD226" i="1" a="1"/>
  <c r="EQ233" i="1" a="1"/>
  <c r="ES233" i="1" a="1"/>
  <c r="FP222" i="1" a="1"/>
  <c r="EV230" i="1" a="1"/>
  <c r="FU233" i="1" a="1"/>
  <c r="EW223" i="1" a="1"/>
  <c r="EG236" i="1" a="1"/>
  <c r="FQ227" i="1" a="1"/>
  <c r="FV233" i="1" a="1"/>
  <c r="FR227" i="1" a="1"/>
  <c r="EE231" i="1" a="1"/>
  <c r="EH236" i="1" a="1"/>
  <c r="FG231" i="1" a="1"/>
  <c r="EZ224" i="1" a="1"/>
  <c r="FB236" i="1" a="1"/>
  <c r="EJ221" i="1" a="1"/>
  <c r="FO234" i="1" a="1"/>
  <c r="EE226" i="1" a="1"/>
  <c r="EP235" i="1" a="1"/>
  <c r="FC222" i="1" a="1"/>
  <c r="FQ229" i="1" a="1"/>
  <c r="FJ235" i="1" a="1"/>
  <c r="FI226" i="1" a="1"/>
  <c r="EJ227" i="1" a="1"/>
  <c r="FM235" i="1" a="1"/>
  <c r="EK227" i="1" a="1"/>
  <c r="EU227" i="1" a="1"/>
  <c r="ED231" i="1" a="1"/>
  <c r="FI223" i="1" a="1"/>
  <c r="EN224" i="1" a="1"/>
  <c r="EO224" i="1" a="1"/>
  <c r="FA228" i="1" a="1"/>
  <c r="EV234" i="1" a="1"/>
  <c r="DZ221" i="1" a="1"/>
  <c r="DZ229" i="1" a="1"/>
  <c r="DZ230" i="1" a="1"/>
  <c r="DZ223" i="1" a="1"/>
  <c r="DZ224" i="1" a="1"/>
  <c r="DZ225" i="1" a="1"/>
  <c r="DZ226" i="1" a="1"/>
  <c r="DZ227" i="1" a="1"/>
  <c r="DZ228" i="1" a="1"/>
  <c r="DZ222" i="1" a="1"/>
  <c r="DZ231" i="1" a="1"/>
  <c r="DZ232" i="1" a="1"/>
  <c r="DZ233" i="1" a="1"/>
  <c r="DZ234" i="1" a="1"/>
  <c r="DZ235" i="1" a="1"/>
  <c r="DZ236" i="1" a="1"/>
  <c r="DZ220" i="1" a="1"/>
  <c r="EA195" i="1" a="1"/>
  <c r="EI195" i="1" a="1"/>
  <c r="EQ195" i="1" a="1"/>
  <c r="EY195" i="1" a="1"/>
  <c r="FG195" i="1" a="1"/>
  <c r="FO195" i="1" a="1"/>
  <c r="FW195" i="1" a="1"/>
  <c r="EH196" i="1" a="1"/>
  <c r="EP196" i="1" a="1"/>
  <c r="EX196" i="1" a="1"/>
  <c r="FF196" i="1" a="1"/>
  <c r="FN196" i="1" a="1"/>
  <c r="FV196" i="1" a="1"/>
  <c r="EG197" i="1" a="1"/>
  <c r="EO197" i="1" a="1"/>
  <c r="EW197" i="1" a="1"/>
  <c r="FE197" i="1" a="1"/>
  <c r="FM197" i="1" a="1"/>
  <c r="FU197" i="1" a="1"/>
  <c r="EF198" i="1" a="1"/>
  <c r="EN198" i="1" a="1"/>
  <c r="EV198" i="1" a="1"/>
  <c r="FD198" i="1" a="1"/>
  <c r="FL198" i="1" a="1"/>
  <c r="FT198" i="1" a="1"/>
  <c r="EE199" i="1" a="1"/>
  <c r="EM199" i="1" a="1"/>
  <c r="EU199" i="1" a="1"/>
  <c r="FC199" i="1" a="1"/>
  <c r="FK199" i="1" a="1"/>
  <c r="FS199" i="1" a="1"/>
  <c r="ED200" i="1" a="1"/>
  <c r="EL200" i="1" a="1"/>
  <c r="ET200" i="1" a="1"/>
  <c r="FB200" i="1" a="1"/>
  <c r="FJ200" i="1" a="1"/>
  <c r="FR200" i="1" a="1"/>
  <c r="EC201" i="1" a="1"/>
  <c r="EK201" i="1" a="1"/>
  <c r="ES201" i="1" a="1"/>
  <c r="FA201" i="1" a="1"/>
  <c r="FI201" i="1" a="1"/>
  <c r="FQ201" i="1" a="1"/>
  <c r="EB202" i="1" a="1"/>
  <c r="EJ202" i="1" a="1"/>
  <c r="ER202" i="1" a="1"/>
  <c r="EZ202" i="1" a="1"/>
  <c r="FH202" i="1" a="1"/>
  <c r="FP202" i="1" a="1"/>
  <c r="EA203" i="1" a="1"/>
  <c r="EI203" i="1" a="1"/>
  <c r="EQ203" i="1" a="1"/>
  <c r="EY203" i="1" a="1"/>
  <c r="FG203" i="1" a="1"/>
  <c r="FO203" i="1" a="1"/>
  <c r="FW203" i="1" a="1"/>
  <c r="EH204" i="1" a="1"/>
  <c r="EP204" i="1" a="1"/>
  <c r="EX204" i="1" a="1"/>
  <c r="FF204" i="1" a="1"/>
  <c r="FN204" i="1" a="1"/>
  <c r="FV204" i="1" a="1"/>
  <c r="EG205" i="1" a="1"/>
  <c r="EO205" i="1" a="1"/>
  <c r="EW205" i="1" a="1"/>
  <c r="FE205" i="1" a="1"/>
  <c r="FM205" i="1" a="1"/>
  <c r="FU205" i="1" a="1"/>
  <c r="EF206" i="1" a="1"/>
  <c r="EN206" i="1" a="1"/>
  <c r="EV206" i="1" a="1"/>
  <c r="FD206" i="1" a="1"/>
  <c r="FL206" i="1" a="1"/>
  <c r="FT206" i="1" a="1"/>
  <c r="EE207" i="1" a="1"/>
  <c r="EM207" i="1" a="1"/>
  <c r="EU207" i="1" a="1"/>
  <c r="FC207" i="1" a="1"/>
  <c r="FK207" i="1" a="1"/>
  <c r="FS207" i="1" a="1"/>
  <c r="ED208" i="1" a="1"/>
  <c r="EL208" i="1" a="1"/>
  <c r="ET208" i="1" a="1"/>
  <c r="FB208" i="1" a="1"/>
  <c r="FL195" i="1" a="1"/>
  <c r="FU195" i="1" a="1"/>
  <c r="EG196" i="1" a="1"/>
  <c r="ED197" i="1" a="1"/>
  <c r="EM197" i="1" a="1"/>
  <c r="EV197" i="1" a="1"/>
  <c r="ES198" i="1" a="1"/>
  <c r="FB198" i="1" a="1"/>
  <c r="FK198" i="1" a="1"/>
  <c r="FH199" i="1" a="1"/>
  <c r="FQ199" i="1" a="1"/>
  <c r="EC200" i="1" a="1"/>
  <c r="FW200" i="1" a="1"/>
  <c r="EI201" i="1" a="1"/>
  <c r="ER201" i="1" a="1"/>
  <c r="EO202" i="1" a="1"/>
  <c r="EX202" i="1" a="1"/>
  <c r="FG202" i="1" a="1"/>
  <c r="FD203" i="1" a="1"/>
  <c r="FM203" i="1" a="1"/>
  <c r="FV203" i="1" a="1"/>
  <c r="FS204" i="1" a="1"/>
  <c r="EE205" i="1" a="1"/>
  <c r="EN205" i="1" a="1"/>
  <c r="EK206" i="1" a="1"/>
  <c r="ET206" i="1" a="1"/>
  <c r="FC206" i="1" a="1"/>
  <c r="EZ207" i="1" a="1"/>
  <c r="FI207" i="1" a="1"/>
  <c r="FR207" i="1" a="1"/>
  <c r="FN208" i="1" a="1"/>
  <c r="EB195" i="1" a="1"/>
  <c r="EK195" i="1" a="1"/>
  <c r="FD195" i="1" a="1"/>
  <c r="FM195" i="1" a="1"/>
  <c r="FV195" i="1" a="1"/>
  <c r="FS196" i="1" a="1"/>
  <c r="EE197" i="1" a="1"/>
  <c r="EN197" i="1" a="1"/>
  <c r="EK198" i="1" a="1"/>
  <c r="ET198" i="1" a="1"/>
  <c r="FC198" i="1" a="1"/>
  <c r="EZ199" i="1" a="1"/>
  <c r="FI199" i="1" a="1"/>
  <c r="FR199" i="1" a="1"/>
  <c r="FO200" i="1" a="1"/>
  <c r="EA201" i="1" a="1"/>
  <c r="EJ201" i="1" a="1"/>
  <c r="EG202" i="1" a="1"/>
  <c r="EP202" i="1" a="1"/>
  <c r="EY202" i="1" a="1"/>
  <c r="EV203" i="1" a="1"/>
  <c r="FE203" i="1" a="1"/>
  <c r="FN203" i="1" a="1"/>
  <c r="EC195" i="1" a="1"/>
  <c r="EN195" i="1" a="1"/>
  <c r="EX195" i="1" a="1"/>
  <c r="EF196" i="1" a="1"/>
  <c r="EQ196" i="1" a="1"/>
  <c r="FL196" i="1" a="1"/>
  <c r="ET197" i="1" a="1"/>
  <c r="FD197" i="1" a="1"/>
  <c r="FO197" i="1" a="1"/>
  <c r="EC198" i="1" a="1"/>
  <c r="EM198" i="1" a="1"/>
  <c r="FR198" i="1" a="1"/>
  <c r="EP199" i="1" a="1"/>
  <c r="FA199" i="1" a="1"/>
  <c r="EI200" i="1" a="1"/>
  <c r="ES200" i="1" a="1"/>
  <c r="FN200" i="1" a="1"/>
  <c r="EB201" i="1" a="1"/>
  <c r="FG201" i="1" a="1"/>
  <c r="FU202" i="1" a="1"/>
  <c r="EH203" i="1" a="1"/>
  <c r="EK204" i="1" a="1"/>
  <c r="EU204" i="1" a="1"/>
  <c r="EA205" i="1" a="1"/>
  <c r="FD205" i="1" a="1"/>
  <c r="FN205" i="1" a="1"/>
  <c r="EJ206" i="1" a="1"/>
  <c r="FN206" i="1" a="1"/>
  <c r="ET207" i="1" a="1"/>
  <c r="FD207" i="1" a="1"/>
  <c r="FW207" i="1" a="1"/>
  <c r="EJ208" i="1" a="1"/>
  <c r="EG209" i="1" a="1"/>
  <c r="EP209" i="1" a="1"/>
  <c r="FG209" i="1" a="1"/>
  <c r="EA210" i="1" a="1"/>
  <c r="ER210" i="1" a="1"/>
  <c r="FI210" i="1" a="1"/>
  <c r="EC211" i="1" a="1"/>
  <c r="ET211" i="1" a="1"/>
  <c r="FK211" i="1" a="1"/>
  <c r="FT211" i="1" a="1"/>
  <c r="FI195" i="1" a="1"/>
  <c r="FS195" i="1" a="1"/>
  <c r="ER196" i="1" a="1"/>
  <c r="FB196" i="1" a="1"/>
  <c r="FW196" i="1" a="1"/>
  <c r="EJ197" i="1" a="1"/>
  <c r="FP197" i="1" a="1"/>
  <c r="EX198" i="1" a="1"/>
  <c r="FH198" i="1" a="1"/>
  <c r="EF199" i="1" a="1"/>
  <c r="EQ199" i="1" a="1"/>
  <c r="FL199" i="1" a="1"/>
  <c r="FV199" i="1" a="1"/>
  <c r="FD200" i="1" a="1"/>
  <c r="EM201" i="1" a="1"/>
  <c r="EW201" i="1" a="1"/>
  <c r="FR201" i="1" a="1"/>
  <c r="EE202" i="1" a="1"/>
  <c r="ED195" i="1" a="1"/>
  <c r="EO195" i="1" a="1"/>
  <c r="FT195" i="1" a="1"/>
  <c r="FC196" i="1" a="1"/>
  <c r="FM196" i="1" a="1"/>
  <c r="EU197" i="1" a="1"/>
  <c r="FF197" i="1" a="1"/>
  <c r="ED198" i="1" a="1"/>
  <c r="FI198" i="1" a="1"/>
  <c r="FS198" i="1" a="1"/>
  <c r="EG199" i="1" a="1"/>
  <c r="ER199" i="1" a="1"/>
  <c r="FB199" i="1" a="1"/>
  <c r="EJ200" i="1" a="1"/>
  <c r="FE200" i="1" a="1"/>
  <c r="FP200" i="1" a="1"/>
  <c r="EX201" i="1" a="1"/>
  <c r="FH201" i="1" a="1"/>
  <c r="EF202" i="1" a="1"/>
  <c r="EQ202" i="1" a="1"/>
  <c r="FV202" i="1" a="1"/>
  <c r="EL204" i="1" a="1"/>
  <c r="EV204" i="1" a="1"/>
  <c r="EB205" i="1" a="1"/>
  <c r="EL205" i="1" a="1"/>
  <c r="FO205" i="1" a="1"/>
  <c r="EB206" i="1" a="1"/>
  <c r="EL206" i="1" a="1"/>
  <c r="FO206" i="1" a="1"/>
  <c r="EB207" i="1" a="1"/>
  <c r="FE207" i="1" a="1"/>
  <c r="EK208" i="1" a="1"/>
  <c r="EU208" i="1" a="1"/>
  <c r="FW208" i="1" a="1"/>
  <c r="EQ209" i="1" a="1"/>
  <c r="FH209" i="1" a="1"/>
  <c r="EB210" i="1" a="1"/>
  <c r="ES210" i="1" a="1"/>
  <c r="FJ210" i="1" a="1"/>
  <c r="ED211" i="1" a="1"/>
  <c r="EU211" i="1" a="1"/>
  <c r="FD211" i="1" a="1"/>
  <c r="FU211" i="1" a="1"/>
  <c r="EZ195" i="1" a="1"/>
  <c r="FJ195" i="1" a="1"/>
  <c r="EI196" i="1" a="1"/>
  <c r="ES196" i="1" a="1"/>
  <c r="EA197" i="1" a="1"/>
  <c r="EK197" i="1" a="1"/>
  <c r="FG197" i="1" a="1"/>
  <c r="FQ197" i="1" a="1"/>
  <c r="EO198" i="1" a="1"/>
  <c r="EY198" i="1" a="1"/>
  <c r="EE195" i="1" a="1"/>
  <c r="FF195" i="1" a="1"/>
  <c r="FT197" i="1" a="1"/>
  <c r="EJ198" i="1" a="1"/>
  <c r="FO199" i="1" a="1"/>
  <c r="FF200" i="1" a="1"/>
  <c r="EG201" i="1" a="1"/>
  <c r="FU201" i="1" a="1"/>
  <c r="EV202" i="1" a="1"/>
  <c r="FI202" i="1" a="1"/>
  <c r="FT202" i="1" a="1"/>
  <c r="EJ203" i="1" a="1"/>
  <c r="FH203" i="1" a="1"/>
  <c r="FS203" i="1" a="1"/>
  <c r="ES204" i="1" a="1"/>
  <c r="FD204" i="1" a="1"/>
  <c r="FP204" i="1" a="1"/>
  <c r="ED205" i="1" a="1"/>
  <c r="EZ205" i="1" a="1"/>
  <c r="FK205" i="1" a="1"/>
  <c r="FV205" i="1" a="1"/>
  <c r="FG206" i="1" a="1"/>
  <c r="FR206" i="1" a="1"/>
  <c r="EF207" i="1" a="1"/>
  <c r="EQ207" i="1" a="1"/>
  <c r="FB207" i="1" a="1"/>
  <c r="FM207" i="1" a="1"/>
  <c r="EB208" i="1" a="1"/>
  <c r="EM208" i="1" a="1"/>
  <c r="EX208" i="1" a="1"/>
  <c r="FI208" i="1" a="1"/>
  <c r="FS208" i="1" a="1"/>
  <c r="EO209" i="1" a="1"/>
  <c r="EZ209" i="1" a="1"/>
  <c r="FS209" i="1" a="1"/>
  <c r="EY210" i="1" a="1"/>
  <c r="FS210" i="1" a="1"/>
  <c r="EF211" i="1" a="1"/>
  <c r="EY211" i="1" a="1"/>
  <c r="FR211" i="1" a="1"/>
  <c r="EF195" i="1" a="1"/>
  <c r="ES195" i="1" a="1"/>
  <c r="EL196" i="1" a="1"/>
  <c r="EY196" i="1" a="1"/>
  <c r="FO196" i="1" a="1"/>
  <c r="ER197" i="1" a="1"/>
  <c r="FH197" i="1" a="1"/>
  <c r="EZ198" i="1" a="1"/>
  <c r="FN198" i="1" a="1"/>
  <c r="EC199" i="1" a="1"/>
  <c r="EO199" i="1" a="1"/>
  <c r="FD199" i="1" a="1"/>
  <c r="FP199" i="1" a="1"/>
  <c r="EF200" i="1" a="1"/>
  <c r="ER200" i="1" a="1"/>
  <c r="FG200" i="1" a="1"/>
  <c r="FS200" i="1" a="1"/>
  <c r="EH201" i="1" a="1"/>
  <c r="EU201" i="1" a="1"/>
  <c r="FV201" i="1" a="1"/>
  <c r="EK202" i="1" a="1"/>
  <c r="EW202" i="1" a="1"/>
  <c r="EW203" i="1" a="1"/>
  <c r="FT203" i="1" a="1"/>
  <c r="EI204" i="1" a="1"/>
  <c r="FE204" i="1" a="1"/>
  <c r="EP205" i="1" a="1"/>
  <c r="EW206" i="1" a="1"/>
  <c r="ER207" i="1" a="1"/>
  <c r="FN207" i="1" a="1"/>
  <c r="EN208" i="1" a="1"/>
  <c r="EY208" i="1" a="1"/>
  <c r="EF209" i="1" a="1"/>
  <c r="FJ209" i="1" a="1"/>
  <c r="EF210" i="1" a="1"/>
  <c r="EP210" i="1" a="1"/>
  <c r="EP211" i="1" a="1"/>
  <c r="FI211" i="1" a="1"/>
  <c r="EV195" i="1" a="1"/>
  <c r="EN196" i="1" a="1"/>
  <c r="FD196" i="1" a="1"/>
  <c r="FJ197" i="1" a="1"/>
  <c r="EV200" i="1" a="1"/>
  <c r="FK201" i="1" a="1"/>
  <c r="FL202" i="1" a="1"/>
  <c r="EM203" i="1" a="1"/>
  <c r="FR204" i="1" a="1"/>
  <c r="EC206" i="1" a="1"/>
  <c r="FK208" i="1" a="1"/>
  <c r="EI209" i="1" a="1"/>
  <c r="FU209" i="1" a="1"/>
  <c r="FB210" i="1" a="1"/>
  <c r="EH211" i="1" a="1"/>
  <c r="EH195" i="1" a="1"/>
  <c r="FQ196" i="1" a="1"/>
  <c r="EX197" i="1" a="1"/>
  <c r="FW197" i="1" a="1"/>
  <c r="FP198" i="1" a="1"/>
  <c r="ET199" i="1" a="1"/>
  <c r="EH200" i="1" a="1"/>
  <c r="FI200" i="1" a="1"/>
  <c r="FL201" i="1" a="1"/>
  <c r="EM202" i="1" a="1"/>
  <c r="FM202" i="1" a="1"/>
  <c r="EW204" i="1" a="1"/>
  <c r="ER205" i="1" a="1"/>
  <c r="FJ206" i="1" a="1"/>
  <c r="ET195" i="1" a="1"/>
  <c r="EM196" i="1" a="1"/>
  <c r="EZ196" i="1" a="1"/>
  <c r="EF197" i="1" a="1"/>
  <c r="EL198" i="1" a="1"/>
  <c r="FA198" i="1" a="1"/>
  <c r="FJ202" i="1" a="1"/>
  <c r="EK203" i="1" a="1"/>
  <c r="FI203" i="1" a="1"/>
  <c r="ET204" i="1" a="1"/>
  <c r="FQ204" i="1" a="1"/>
  <c r="FA205" i="1" a="1"/>
  <c r="FL205" i="1" a="1"/>
  <c r="FW205" i="1" a="1"/>
  <c r="FH206" i="1" a="1"/>
  <c r="FS206" i="1" a="1"/>
  <c r="EG207" i="1" a="1"/>
  <c r="FO207" i="1" a="1"/>
  <c r="EC208" i="1" a="1"/>
  <c r="FJ208" i="1" a="1"/>
  <c r="FT208" i="1" a="1"/>
  <c r="FA209" i="1" a="1"/>
  <c r="FT209" i="1" a="1"/>
  <c r="EG210" i="1" a="1"/>
  <c r="EZ210" i="1" a="1"/>
  <c r="FT210" i="1" a="1"/>
  <c r="EG211" i="1" a="1"/>
  <c r="EZ211" i="1" a="1"/>
  <c r="FS211" i="1" a="1"/>
  <c r="EG195" i="1" a="1"/>
  <c r="EU195" i="1" a="1"/>
  <c r="FH195" i="1" a="1"/>
  <c r="EA196" i="1" a="1"/>
  <c r="FA196" i="1" a="1"/>
  <c r="FP196" i="1" a="1"/>
  <c r="ES197" i="1" a="1"/>
  <c r="FI197" i="1" a="1"/>
  <c r="FV197" i="1" a="1"/>
  <c r="FO198" i="1" a="1"/>
  <c r="ED199" i="1" a="1"/>
  <c r="ES199" i="1" a="1"/>
  <c r="FE199" i="1" a="1"/>
  <c r="EG200" i="1" a="1"/>
  <c r="EU200" i="1" a="1"/>
  <c r="FH200" i="1" a="1"/>
  <c r="FT200" i="1" a="1"/>
  <c r="EV201" i="1" a="1"/>
  <c r="FJ201" i="1" a="1"/>
  <c r="FW201" i="1" a="1"/>
  <c r="EL202" i="1" a="1"/>
  <c r="FK202" i="1" a="1"/>
  <c r="FW202" i="1" a="1"/>
  <c r="EL203" i="1" a="1"/>
  <c r="EX203" i="1" a="1"/>
  <c r="FU203" i="1" a="1"/>
  <c r="EJ204" i="1" a="1"/>
  <c r="FG204" i="1" a="1"/>
  <c r="EF205" i="1" a="1"/>
  <c r="EQ205" i="1" a="1"/>
  <c r="FB205" i="1" a="1"/>
  <c r="EA206" i="1" a="1"/>
  <c r="EM206" i="1" a="1"/>
  <c r="EX206" i="1" a="1"/>
  <c r="FI206" i="1" a="1"/>
  <c r="EH207" i="1" a="1"/>
  <c r="ES207" i="1" a="1"/>
  <c r="FP207" i="1" a="1"/>
  <c r="EO208" i="1" a="1"/>
  <c r="EZ208" i="1" a="1"/>
  <c r="EH209" i="1" a="1"/>
  <c r="ER209" i="1" a="1"/>
  <c r="FK209" i="1" a="1"/>
  <c r="EQ210" i="1" a="1"/>
  <c r="FA210" i="1" a="1"/>
  <c r="FK210" i="1" a="1"/>
  <c r="FU210" i="1" a="1"/>
  <c r="EQ211" i="1" a="1"/>
  <c r="FJ211" i="1" a="1"/>
  <c r="FJ203" i="1" a="1"/>
  <c r="EE208" i="1" a="1"/>
  <c r="FU208" i="1" a="1"/>
  <c r="FB209" i="1" a="1"/>
  <c r="EH210" i="1" a="1"/>
  <c r="FA211" i="1" a="1"/>
  <c r="FK195" i="1" a="1"/>
  <c r="EB196" i="1" a="1"/>
  <c r="EH197" i="1" a="1"/>
  <c r="EP198" i="1" a="1"/>
  <c r="EH199" i="1" a="1"/>
  <c r="FF199" i="1" a="1"/>
  <c r="EW200" i="1" a="1"/>
  <c r="FU200" i="1" a="1"/>
  <c r="EY201" i="1" a="1"/>
  <c r="EA202" i="1" a="1"/>
  <c r="FA202" i="1" a="1"/>
  <c r="EN203" i="1" a="1"/>
  <c r="FH204" i="1" a="1"/>
  <c r="FC205" i="1" a="1"/>
  <c r="EY206" i="1" a="1"/>
  <c r="FU206" i="1" a="1"/>
  <c r="FC195" i="1" a="1"/>
  <c r="EW196" i="1" a="1"/>
  <c r="FU196" i="1" a="1"/>
  <c r="FR197" i="1" a="1"/>
  <c r="EK199" i="1" a="1"/>
  <c r="EB200" i="1" a="1"/>
  <c r="EY200" i="1" a="1"/>
  <c r="FQ200" i="1" a="1"/>
  <c r="EP201" i="1" a="1"/>
  <c r="EH202" i="1" a="1"/>
  <c r="FC202" i="1" a="1"/>
  <c r="FS202" i="1" a="1"/>
  <c r="FK203" i="1" a="1"/>
  <c r="EY204" i="1" a="1"/>
  <c r="EJ205" i="1" a="1"/>
  <c r="EP206" i="1" a="1"/>
  <c r="FF206" i="1" a="1"/>
  <c r="EP207" i="1" a="1"/>
  <c r="ER208" i="1" a="1"/>
  <c r="EA209" i="1" a="1"/>
  <c r="EM209" i="1" a="1"/>
  <c r="FC209" i="1" a="1"/>
  <c r="FP209" i="1" a="1"/>
  <c r="FH210" i="1" a="1"/>
  <c r="EA211" i="1" a="1"/>
  <c r="ED196" i="1" a="1"/>
  <c r="EY197" i="1" a="1"/>
  <c r="ER198" i="1" a="1"/>
  <c r="FM198" i="1" a="1"/>
  <c r="FG199" i="1" a="1"/>
  <c r="FM201" i="1" a="1"/>
  <c r="FL203" i="1" a="1"/>
  <c r="EF204" i="1" a="1"/>
  <c r="FO204" i="1" a="1"/>
  <c r="EK205" i="1" a="1"/>
  <c r="FT205" i="1" a="1"/>
  <c r="EC207" i="1" a="1"/>
  <c r="EA208" i="1" a="1"/>
  <c r="FH208" i="1" a="1"/>
  <c r="FQ209" i="1" a="1"/>
  <c r="EI210" i="1" a="1"/>
  <c r="EV210" i="1" a="1"/>
  <c r="FL210" i="1" a="1"/>
  <c r="EO211" i="1" a="1"/>
  <c r="FE211" i="1" a="1"/>
  <c r="FQ211" i="1" a="1"/>
  <c r="EM195" i="1" a="1"/>
  <c r="ET201" i="1" a="1"/>
  <c r="EU203" i="1" a="1"/>
  <c r="FM206" i="1" a="1"/>
  <c r="FL207" i="1" a="1"/>
  <c r="FM208" i="1" a="1"/>
  <c r="FF209" i="1" a="1"/>
  <c r="FV209" i="1" a="1"/>
  <c r="FG211" i="1" a="1"/>
  <c r="EP195" i="1" a="1"/>
  <c r="EE198" i="1" a="1"/>
  <c r="ED201" i="1" a="1"/>
  <c r="FP201" i="1" a="1"/>
  <c r="EZ203" i="1" a="1"/>
  <c r="EN204" i="1" a="1"/>
  <c r="FC204" i="1" a="1"/>
  <c r="EI207" i="1" a="1"/>
  <c r="EW208" i="1" a="1"/>
  <c r="ED209" i="1" a="1"/>
  <c r="EE211" i="1" a="1"/>
  <c r="EW198" i="1" a="1"/>
  <c r="FC200" i="1" a="1"/>
  <c r="EF203" i="1" a="1"/>
  <c r="EJ195" i="1" a="1"/>
  <c r="FE195" i="1" a="1"/>
  <c r="EE196" i="1" a="1"/>
  <c r="FE196" i="1" a="1"/>
  <c r="FS197" i="1" a="1"/>
  <c r="FQ198" i="1" a="1"/>
  <c r="EL199" i="1" a="1"/>
  <c r="EZ200" i="1" a="1"/>
  <c r="EQ201" i="1" a="1"/>
  <c r="FN201" i="1" a="1"/>
  <c r="EI202" i="1" a="1"/>
  <c r="FD202" i="1" a="1"/>
  <c r="EB203" i="1" a="1"/>
  <c r="ER203" i="1" a="1"/>
  <c r="EZ204" i="1" a="1"/>
  <c r="FT204" i="1" a="1"/>
  <c r="FF205" i="1" a="1"/>
  <c r="EQ206" i="1" a="1"/>
  <c r="EV207" i="1" a="1"/>
  <c r="FJ207" i="1" a="1"/>
  <c r="ES208" i="1" a="1"/>
  <c r="EB209" i="1" a="1"/>
  <c r="EN209" i="1" a="1"/>
  <c r="FD209" i="1" a="1"/>
  <c r="EJ210" i="1" a="1"/>
  <c r="EW210" i="1" a="1"/>
  <c r="FM210" i="1" a="1"/>
  <c r="EB211" i="1" a="1"/>
  <c r="ER211" i="1" a="1"/>
  <c r="EL195" i="1" a="1"/>
  <c r="EB197" i="1" a="1"/>
  <c r="EZ197" i="1" a="1"/>
  <c r="EE200" i="1" a="1"/>
  <c r="FV200" i="1" a="1"/>
  <c r="FE202" i="1" a="1"/>
  <c r="EC203" i="1" a="1"/>
  <c r="ES203" i="1" a="1"/>
  <c r="EG204" i="1" a="1"/>
  <c r="FA204" i="1" a="1"/>
  <c r="EM205" i="1" a="1"/>
  <c r="FG205" i="1" a="1"/>
  <c r="FK206" i="1" a="1"/>
  <c r="ED207" i="1" a="1"/>
  <c r="EF208" i="1" a="1"/>
  <c r="FR209" i="1" a="1"/>
  <c r="EK210" i="1" a="1"/>
  <c r="FF211" i="1" a="1"/>
  <c r="FV211" i="1" a="1"/>
  <c r="EA198" i="1" a="1"/>
  <c r="EU198" i="1" a="1"/>
  <c r="FJ199" i="1" a="1"/>
  <c r="FA200" i="1" a="1"/>
  <c r="FO201" i="1" a="1"/>
  <c r="ED203" i="1" a="1"/>
  <c r="ET203" i="1" a="1"/>
  <c r="FP203" i="1" a="1"/>
  <c r="EM204" i="1" a="1"/>
  <c r="FU204" i="1" a="1"/>
  <c r="ED206" i="1" a="1"/>
  <c r="ER206" i="1" a="1"/>
  <c r="EW207" i="1" a="1"/>
  <c r="FL208" i="1" a="1"/>
  <c r="EC209" i="1" a="1"/>
  <c r="ES209" i="1" a="1"/>
  <c r="FE209" i="1" a="1"/>
  <c r="EX210" i="1" a="1"/>
  <c r="FN210" i="1" a="1"/>
  <c r="ES211" i="1" a="1"/>
  <c r="EJ196" i="1" a="1"/>
  <c r="FG196" i="1" a="1"/>
  <c r="EC197" i="1" a="1"/>
  <c r="FA197" i="1" a="1"/>
  <c r="EB198" i="1" a="1"/>
  <c r="FU198" i="1" a="1"/>
  <c r="EN199" i="1" a="1"/>
  <c r="EK200" i="1" a="1"/>
  <c r="EN202" i="1" a="1"/>
  <c r="FF202" i="1" a="1"/>
  <c r="FB204" i="1" a="1"/>
  <c r="FH205" i="1" a="1"/>
  <c r="ES206" i="1" a="1"/>
  <c r="EG208" i="1" a="1"/>
  <c r="EV208" i="1" a="1"/>
  <c r="EL210" i="1" a="1"/>
  <c r="FW211" i="1" a="1"/>
  <c r="FN195" i="1" a="1"/>
  <c r="FB197" i="1" a="1"/>
  <c r="FV198" i="1" a="1"/>
  <c r="FM199" i="1" a="1"/>
  <c r="EE203" i="1" a="1"/>
  <c r="FQ203" i="1" a="1"/>
  <c r="EE206" i="1" a="1"/>
  <c r="EX207" i="1" a="1"/>
  <c r="FO208" i="1" a="1"/>
  <c r="ET209" i="1" a="1"/>
  <c r="FO210" i="1" a="1"/>
  <c r="EK196" i="1" a="1"/>
  <c r="FH196" i="1" a="1"/>
  <c r="EI197" i="1" a="1"/>
  <c r="EM200" i="1" a="1"/>
  <c r="EZ201" i="1" a="1"/>
  <c r="EO196" i="1" a="1"/>
  <c r="EL197" i="1" a="1"/>
  <c r="FW198" i="1" a="1"/>
  <c r="FN199" i="1" a="1"/>
  <c r="ES202" i="1" a="1"/>
  <c r="FR203" i="1" a="1"/>
  <c r="FR205" i="1" a="1"/>
  <c r="EL207" i="1" a="1"/>
  <c r="FQ207" i="1" a="1"/>
  <c r="EQ208" i="1" a="1"/>
  <c r="FR208" i="1" a="1"/>
  <c r="EV209" i="1" a="1"/>
  <c r="EU210" i="1" a="1"/>
  <c r="EX211" i="1" a="1"/>
  <c r="ER195" i="1" a="1"/>
  <c r="EG198" i="1" a="1"/>
  <c r="FB201" i="1" a="1"/>
  <c r="EG203" i="1" a="1"/>
  <c r="FI204" i="1" a="1"/>
  <c r="ES205" i="1" a="1"/>
  <c r="FB206" i="1" a="1"/>
  <c r="FC210" i="1" a="1"/>
  <c r="FW210" i="1" a="1"/>
  <c r="FB211" i="1" a="1"/>
  <c r="FD201" i="1" a="1"/>
  <c r="EV205" i="1" a="1"/>
  <c r="FE206" i="1" a="1"/>
  <c r="FT207" i="1" a="1"/>
  <c r="EI211" i="1" a="1"/>
  <c r="FA195" i="1" a="1"/>
  <c r="EP197" i="1" a="1"/>
  <c r="EI199" i="1" a="1"/>
  <c r="EO203" i="1" a="1"/>
  <c r="EG206" i="1" a="1"/>
  <c r="EE209" i="1" a="1"/>
  <c r="FH211" i="1" a="1"/>
  <c r="EV196" i="1" a="1"/>
  <c r="EA200" i="1" a="1"/>
  <c r="FE201" i="1" a="1"/>
  <c r="ED204" i="1" a="1"/>
  <c r="FU207" i="1" a="1"/>
  <c r="EJ211" i="1" a="1"/>
  <c r="FB195" i="1" a="1"/>
  <c r="EQ197" i="1" a="1"/>
  <c r="FF201" i="1" a="1"/>
  <c r="EE204" i="1" a="1"/>
  <c r="FP206" i="1" a="1"/>
  <c r="EJ209" i="1" a="1"/>
  <c r="FC197" i="1" a="1"/>
  <c r="EV199" i="1" a="1"/>
  <c r="EN200" i="1" a="1"/>
  <c r="FS201" i="1" a="1"/>
  <c r="FA203" i="1" a="1"/>
  <c r="FW204" i="1" a="1"/>
  <c r="EY207" i="1" a="1"/>
  <c r="FE208" i="1" a="1"/>
  <c r="EM210" i="1" a="1"/>
  <c r="EK211" i="1" a="1"/>
  <c r="FJ196" i="1" a="1"/>
  <c r="FN202" i="1" a="1"/>
  <c r="EI206" i="1" a="1"/>
  <c r="EH208" i="1" a="1"/>
  <c r="FL209" i="1" a="1"/>
  <c r="EL211" i="1" a="1"/>
  <c r="FK196" i="1" a="1"/>
  <c r="EW199" i="1" a="1"/>
  <c r="EF201" i="1" a="1"/>
  <c r="FB203" i="1" a="1"/>
  <c r="EO206" i="1" a="1"/>
  <c r="FA207" i="1" a="1"/>
  <c r="FG208" i="1" a="1"/>
  <c r="EM211" i="1" a="1"/>
  <c r="FQ195" i="1" a="1"/>
  <c r="FC203" i="1" a="1"/>
  <c r="EL209" i="1" a="1"/>
  <c r="EO210" i="1" a="1"/>
  <c r="EN211" i="1" a="1"/>
  <c r="FL197" i="1" a="1"/>
  <c r="EP200" i="1" a="1"/>
  <c r="EC202" i="1" a="1"/>
  <c r="EC205" i="1" a="1"/>
  <c r="FW206" i="1" a="1"/>
  <c r="FP208" i="1" a="1"/>
  <c r="EV211" i="1" a="1"/>
  <c r="FG198" i="1" a="1"/>
  <c r="EQ200" i="1" a="1"/>
  <c r="FQ202" i="1" a="1"/>
  <c r="EH205" i="1" a="1"/>
  <c r="FP211" i="1" a="1"/>
  <c r="FT196" i="1" a="1"/>
  <c r="ED202" i="1" a="1"/>
  <c r="EZ206" i="1" a="1"/>
  <c r="FQ208" i="1" a="1"/>
  <c r="FO209" i="1" a="1"/>
  <c r="FR210" i="1" a="1"/>
  <c r="EC196" i="1" a="1"/>
  <c r="EO201" i="1" a="1"/>
  <c r="EI205" i="1" a="1"/>
  <c r="EK207" i="1" a="1"/>
  <c r="EP208" i="1" a="1"/>
  <c r="EW195" i="1" a="1"/>
  <c r="EA199" i="1" a="1"/>
  <c r="FT199" i="1" a="1"/>
  <c r="FK200" i="1" a="1"/>
  <c r="FC201" i="1" a="1"/>
  <c r="ET202" i="1" a="1"/>
  <c r="EA204" i="1" a="1"/>
  <c r="FJ204" i="1" a="1"/>
  <c r="ET205" i="1" a="1"/>
  <c r="FS205" i="1" a="1"/>
  <c r="FV208" i="1" a="1"/>
  <c r="EW209" i="1" a="1"/>
  <c r="ET196" i="1" a="1"/>
  <c r="EH198" i="1" a="1"/>
  <c r="EB199" i="1" a="1"/>
  <c r="EB204" i="1" a="1"/>
  <c r="FK204" i="1" a="1"/>
  <c r="EU205" i="1" a="1"/>
  <c r="EN207" i="1" a="1"/>
  <c r="FA208" i="1" a="1"/>
  <c r="EX209" i="1" a="1"/>
  <c r="EC210" i="1" a="1"/>
  <c r="FD210" i="1" a="1"/>
  <c r="EU196" i="1" a="1"/>
  <c r="FU199" i="1" a="1"/>
  <c r="FL200" i="1" a="1"/>
  <c r="EU202" i="1" a="1"/>
  <c r="EC204" i="1" a="1"/>
  <c r="EY209" i="1" a="1"/>
  <c r="FE210" i="1" a="1"/>
  <c r="FC211" i="1" a="1"/>
  <c r="EI198" i="1" a="1"/>
  <c r="FW199" i="1" a="1"/>
  <c r="FL204" i="1" a="1"/>
  <c r="EO207" i="1" a="1"/>
  <c r="ED210" i="1" a="1"/>
  <c r="EJ199" i="1" a="1"/>
  <c r="FM200" i="1" a="1"/>
  <c r="FB202" i="1" a="1"/>
  <c r="EX205" i="1" a="1"/>
  <c r="FC208" i="1" a="1"/>
  <c r="FF210" i="1" a="1"/>
  <c r="FL211" i="1" a="1"/>
  <c r="EQ198" i="1" a="1"/>
  <c r="EP203" i="1" a="1"/>
  <c r="FM204" i="1" a="1"/>
  <c r="EH206" i="1" a="1"/>
  <c r="FD208" i="1" a="1"/>
  <c r="EE210" i="1" a="1"/>
  <c r="FM211" i="1" a="1"/>
  <c r="FI196" i="1" a="1"/>
  <c r="EE201" i="1" a="1"/>
  <c r="EO204" i="1" a="1"/>
  <c r="EY205" i="1" a="1"/>
  <c r="FQ206" i="1" a="1"/>
  <c r="FV207" i="1" a="1"/>
  <c r="FI209" i="1" a="1"/>
  <c r="FG210" i="1" a="1"/>
  <c r="FP195" i="1" a="1"/>
  <c r="FE198" i="1" a="1"/>
  <c r="FT201" i="1" a="1"/>
  <c r="FF208" i="1" a="1"/>
  <c r="EK209" i="1" a="1"/>
  <c r="FN211" i="1" a="1"/>
  <c r="FK197" i="1" a="1"/>
  <c r="EO200" i="1" a="1"/>
  <c r="FI205" i="1" a="1"/>
  <c r="FV206" i="1" a="1"/>
  <c r="EI208" i="1" a="1"/>
  <c r="EN210" i="1" a="1"/>
  <c r="FF198" i="1" a="1"/>
  <c r="FO202" i="1" a="1"/>
  <c r="EQ204" i="1" a="1"/>
  <c r="FJ205" i="1" a="1"/>
  <c r="FM209" i="1" a="1"/>
  <c r="FP210" i="1" a="1"/>
  <c r="FO211" i="1" a="1"/>
  <c r="FR196" i="1" a="1"/>
  <c r="EX199" i="1" a="1"/>
  <c r="EL201" i="1" a="1"/>
  <c r="ER204" i="1" a="1"/>
  <c r="EU206" i="1" a="1"/>
  <c r="FF207" i="1" a="1"/>
  <c r="FN209" i="1" a="1"/>
  <c r="FR195" i="1" a="1"/>
  <c r="EY199" i="1" a="1"/>
  <c r="EN201" i="1" a="1"/>
  <c r="FF203" i="1" a="1"/>
  <c r="FP205" i="1" a="1"/>
  <c r="EA207" i="1" a="1"/>
  <c r="FQ210" i="1" a="1"/>
  <c r="FJ198" i="1" a="1"/>
  <c r="FR202" i="1" a="1"/>
  <c r="EJ207" i="1" a="1"/>
  <c r="FG207" i="1" a="1"/>
  <c r="EU209" i="1" a="1"/>
  <c r="ET210" i="1" a="1"/>
  <c r="EW211" i="1" a="1"/>
  <c r="FN197" i="1" a="1"/>
  <c r="EX200" i="1" a="1"/>
  <c r="FQ205" i="1" a="1"/>
  <c r="FA206" i="1" a="1"/>
  <c r="FH207" i="1" a="1"/>
  <c r="FW209" i="1" a="1"/>
  <c r="FV210" i="1" a="1"/>
  <c r="DZ196" i="1" a="1"/>
  <c r="DZ204" i="1" a="1"/>
  <c r="DZ197" i="1" a="1"/>
  <c r="DZ205" i="1" a="1"/>
  <c r="DZ198" i="1" a="1"/>
  <c r="DZ199" i="1" a="1"/>
  <c r="DZ207" i="1" a="1"/>
  <c r="DZ200" i="1" a="1"/>
  <c r="DZ208" i="1" a="1"/>
  <c r="DZ201" i="1" a="1"/>
  <c r="DZ209" i="1" a="1"/>
  <c r="DZ202" i="1" a="1"/>
  <c r="DZ210" i="1" a="1"/>
  <c r="DZ203" i="1" a="1"/>
  <c r="DZ206" i="1" a="1"/>
  <c r="DZ211" i="1" a="1"/>
  <c r="DZ195" i="1" a="1"/>
  <c r="EA172" i="1" a="1"/>
  <c r="EI172" i="1" a="1"/>
  <c r="EQ172" i="1" a="1"/>
  <c r="EY172" i="1" a="1"/>
  <c r="FG172" i="1" a="1"/>
  <c r="FO172" i="1" a="1"/>
  <c r="FW172" i="1" a="1"/>
  <c r="EH173" i="1" a="1"/>
  <c r="EP173" i="1" a="1"/>
  <c r="EX173" i="1" a="1"/>
  <c r="FF173" i="1" a="1"/>
  <c r="FN173" i="1" a="1"/>
  <c r="FV173" i="1" a="1"/>
  <c r="EG174" i="1" a="1"/>
  <c r="EO174" i="1" a="1"/>
  <c r="EW174" i="1" a="1"/>
  <c r="FE174" i="1" a="1"/>
  <c r="FM174" i="1" a="1"/>
  <c r="FU174" i="1" a="1"/>
  <c r="EF175" i="1" a="1"/>
  <c r="EN175" i="1" a="1"/>
  <c r="EV175" i="1" a="1"/>
  <c r="FD175" i="1" a="1"/>
  <c r="FL175" i="1" a="1"/>
  <c r="FT175" i="1" a="1"/>
  <c r="EE176" i="1" a="1"/>
  <c r="EM176" i="1" a="1"/>
  <c r="EU176" i="1" a="1"/>
  <c r="FC176" i="1" a="1"/>
  <c r="FK176" i="1" a="1"/>
  <c r="FS176" i="1" a="1"/>
  <c r="ED177" i="1" a="1"/>
  <c r="EL177" i="1" a="1"/>
  <c r="ET177" i="1" a="1"/>
  <c r="FB177" i="1" a="1"/>
  <c r="FJ177" i="1" a="1"/>
  <c r="FR177" i="1" a="1"/>
  <c r="EC178" i="1" a="1"/>
  <c r="EK178" i="1" a="1"/>
  <c r="ES178" i="1" a="1"/>
  <c r="FA178" i="1" a="1"/>
  <c r="FI178" i="1" a="1"/>
  <c r="FQ178" i="1" a="1"/>
  <c r="EB179" i="1" a="1"/>
  <c r="EJ179" i="1" a="1"/>
  <c r="ER179" i="1" a="1"/>
  <c r="EZ179" i="1" a="1"/>
  <c r="FH179" i="1" a="1"/>
  <c r="FP179" i="1" a="1"/>
  <c r="EA180" i="1" a="1"/>
  <c r="EI180" i="1" a="1"/>
  <c r="EQ180" i="1" a="1"/>
  <c r="EY180" i="1" a="1"/>
  <c r="FG180" i="1" a="1"/>
  <c r="FO180" i="1" a="1"/>
  <c r="FW180" i="1" a="1"/>
  <c r="EH181" i="1" a="1"/>
  <c r="EP181" i="1" a="1"/>
  <c r="EX181" i="1" a="1"/>
  <c r="FF181" i="1" a="1"/>
  <c r="FN181" i="1" a="1"/>
  <c r="FV181" i="1" a="1"/>
  <c r="EG182" i="1" a="1"/>
  <c r="EO182" i="1" a="1"/>
  <c r="EW182" i="1" a="1"/>
  <c r="FE182" i="1" a="1"/>
  <c r="FM182" i="1" a="1"/>
  <c r="FU182" i="1" a="1"/>
  <c r="EF183" i="1" a="1"/>
  <c r="EN183" i="1" a="1"/>
  <c r="EV183" i="1" a="1"/>
  <c r="FD183" i="1" a="1"/>
  <c r="FL183" i="1" a="1"/>
  <c r="FT183" i="1" a="1"/>
  <c r="EE184" i="1" a="1"/>
  <c r="EM184" i="1" a="1"/>
  <c r="EU184" i="1" a="1"/>
  <c r="FC184" i="1" a="1"/>
  <c r="FK184" i="1" a="1"/>
  <c r="FS184" i="1" a="1"/>
  <c r="ED185" i="1" a="1"/>
  <c r="EL185" i="1" a="1"/>
  <c r="ET185" i="1" a="1"/>
  <c r="FB185" i="1" a="1"/>
  <c r="FJ185" i="1" a="1"/>
  <c r="FR185" i="1" a="1"/>
  <c r="EB172" i="1" a="1"/>
  <c r="EL172" i="1" a="1"/>
  <c r="FE172" i="1" a="1"/>
  <c r="EL173" i="1" a="1"/>
  <c r="FE173" i="1" a="1"/>
  <c r="FP173" i="1" a="1"/>
  <c r="EL174" i="1" a="1"/>
  <c r="FF174" i="1" a="1"/>
  <c r="FP174" i="1" a="1"/>
  <c r="EL175" i="1" a="1"/>
  <c r="FP175" i="1" a="1"/>
  <c r="EL176" i="1" a="1"/>
  <c r="EW176" i="1" a="1"/>
  <c r="FP176" i="1" a="1"/>
  <c r="EM177" i="1" a="1"/>
  <c r="EW177" i="1" a="1"/>
  <c r="FP177" i="1" a="1"/>
  <c r="EW178" i="1" a="1"/>
  <c r="FP178" i="1" a="1"/>
  <c r="ED179" i="1" a="1"/>
  <c r="EW179" i="1" a="1"/>
  <c r="FQ179" i="1" a="1"/>
  <c r="ED180" i="1" a="1"/>
  <c r="EW180" i="1" a="1"/>
  <c r="ED181" i="1" a="1"/>
  <c r="EW181" i="1" a="1"/>
  <c r="FH181" i="1" a="1"/>
  <c r="ED182" i="1" a="1"/>
  <c r="EX182" i="1" a="1"/>
  <c r="FH182" i="1" a="1"/>
  <c r="ED183" i="1" a="1"/>
  <c r="FH183" i="1" a="1"/>
  <c r="ED184" i="1" a="1"/>
  <c r="EO184" i="1" a="1"/>
  <c r="FH184" i="1" a="1"/>
  <c r="EE185" i="1" a="1"/>
  <c r="EO185" i="1" a="1"/>
  <c r="FH185" i="1" a="1"/>
  <c r="EC186" i="1" a="1"/>
  <c r="EK186" i="1" a="1"/>
  <c r="ES186" i="1" a="1"/>
  <c r="FA186" i="1" a="1"/>
  <c r="FI186" i="1" a="1"/>
  <c r="FQ186" i="1" a="1"/>
  <c r="EB187" i="1" a="1"/>
  <c r="EJ187" i="1" a="1"/>
  <c r="ER187" i="1" a="1"/>
  <c r="EZ187" i="1" a="1"/>
  <c r="FH187" i="1" a="1"/>
  <c r="FP187" i="1" a="1"/>
  <c r="FI185" i="1" a="1"/>
  <c r="EL186" i="1" a="1"/>
  <c r="FB186" i="1" a="1"/>
  <c r="FR186" i="1" a="1"/>
  <c r="ES187" i="1" a="1"/>
  <c r="FI187" i="1" a="1"/>
  <c r="ED172" i="1" a="1"/>
  <c r="FS178" i="1" a="1"/>
  <c r="FS179" i="1" a="1"/>
  <c r="EZ182" i="1" a="1"/>
  <c r="FS182" i="1" a="1"/>
  <c r="EZ183" i="1" a="1"/>
  <c r="EC172" i="1" a="1"/>
  <c r="EV172" i="1" a="1"/>
  <c r="FP172" i="1" a="1"/>
  <c r="EC173" i="1" a="1"/>
  <c r="EV173" i="1" a="1"/>
  <c r="EC174" i="1" a="1"/>
  <c r="EV174" i="1" a="1"/>
  <c r="FG174" i="1" a="1"/>
  <c r="EC175" i="1" a="1"/>
  <c r="EW175" i="1" a="1"/>
  <c r="FG175" i="1" a="1"/>
  <c r="EC176" i="1" a="1"/>
  <c r="FG176" i="1" a="1"/>
  <c r="EC177" i="1" a="1"/>
  <c r="EN177" i="1" a="1"/>
  <c r="FG177" i="1" a="1"/>
  <c r="ED178" i="1" a="1"/>
  <c r="EN178" i="1" a="1"/>
  <c r="FG178" i="1" a="1"/>
  <c r="EN179" i="1" a="1"/>
  <c r="FG179" i="1" a="1"/>
  <c r="FR179" i="1" a="1"/>
  <c r="EN180" i="1" a="1"/>
  <c r="FH180" i="1" a="1"/>
  <c r="FR180" i="1" a="1"/>
  <c r="EN181" i="1" a="1"/>
  <c r="FR181" i="1" a="1"/>
  <c r="EN182" i="1" a="1"/>
  <c r="EY182" i="1" a="1"/>
  <c r="FR182" i="1" a="1"/>
  <c r="EO183" i="1" a="1"/>
  <c r="EY183" i="1" a="1"/>
  <c r="FR183" i="1" a="1"/>
  <c r="EY184" i="1" a="1"/>
  <c r="FR184" i="1" a="1"/>
  <c r="EF185" i="1" a="1"/>
  <c r="EY185" i="1" a="1"/>
  <c r="EP183" i="1" a="1"/>
  <c r="FI184" i="1" a="1"/>
  <c r="EP185" i="1" a="1"/>
  <c r="FS185" i="1" a="1"/>
  <c r="ET186" i="1" a="1"/>
  <c r="FJ186" i="1" a="1"/>
  <c r="EK187" i="1" a="1"/>
  <c r="FA187" i="1" a="1"/>
  <c r="FQ187" i="1" a="1"/>
  <c r="EO176" i="1" a="1"/>
  <c r="EO178" i="1" a="1"/>
  <c r="EO179" i="1" a="1"/>
  <c r="EO180" i="1" a="1"/>
  <c r="EZ181" i="1" a="1"/>
  <c r="EP182" i="1" a="1"/>
  <c r="FS183" i="1" a="1"/>
  <c r="EZ184" i="1" a="1"/>
  <c r="EM172" i="1" a="1"/>
  <c r="FF172" i="1" a="1"/>
  <c r="FQ172" i="1" a="1"/>
  <c r="EM173" i="1" a="1"/>
  <c r="FG173" i="1" a="1"/>
  <c r="FQ173" i="1" a="1"/>
  <c r="EM174" i="1" a="1"/>
  <c r="FQ174" i="1" a="1"/>
  <c r="EM175" i="1" a="1"/>
  <c r="EX175" i="1" a="1"/>
  <c r="FQ175" i="1" a="1"/>
  <c r="EN176" i="1" a="1"/>
  <c r="EX176" i="1" a="1"/>
  <c r="FQ176" i="1" a="1"/>
  <c r="EX177" i="1" a="1"/>
  <c r="FQ177" i="1" a="1"/>
  <c r="EE178" i="1" a="1"/>
  <c r="EX178" i="1" a="1"/>
  <c r="FR178" i="1" a="1"/>
  <c r="EE179" i="1" a="1"/>
  <c r="EX179" i="1" a="1"/>
  <c r="EE180" i="1" a="1"/>
  <c r="EX180" i="1" a="1"/>
  <c r="FI180" i="1" a="1"/>
  <c r="EE181" i="1" a="1"/>
  <c r="EY181" i="1" a="1"/>
  <c r="FI181" i="1" a="1"/>
  <c r="EE182" i="1" a="1"/>
  <c r="FI182" i="1" a="1"/>
  <c r="EE183" i="1" a="1"/>
  <c r="FI183" i="1" a="1"/>
  <c r="EF184" i="1" a="1"/>
  <c r="EP184" i="1" a="1"/>
  <c r="ED186" i="1" a="1"/>
  <c r="EC187" i="1" a="1"/>
  <c r="EW172" i="1" a="1"/>
  <c r="ED173" i="1" a="1"/>
  <c r="EW173" i="1" a="1"/>
  <c r="FH173" i="1" a="1"/>
  <c r="ED174" i="1" a="1"/>
  <c r="EX174" i="1" a="1"/>
  <c r="FH174" i="1" a="1"/>
  <c r="ED175" i="1" a="1"/>
  <c r="FH175" i="1" a="1"/>
  <c r="ED176" i="1" a="1"/>
  <c r="FH176" i="1" a="1"/>
  <c r="EE177" i="1" a="1"/>
  <c r="EO177" i="1" a="1"/>
  <c r="FH177" i="1" a="1"/>
  <c r="FH178" i="1" a="1"/>
  <c r="FI179" i="1" a="1"/>
  <c r="FS180" i="1" a="1"/>
  <c r="EO181" i="1" a="1"/>
  <c r="FS181" i="1" a="1"/>
  <c r="EG184" i="1" a="1"/>
  <c r="EP172" i="1" a="1"/>
  <c r="FC172" i="1" a="1"/>
  <c r="FR172" i="1" a="1"/>
  <c r="FT173" i="1" a="1"/>
  <c r="EJ174" i="1" a="1"/>
  <c r="EY174" i="1" a="1"/>
  <c r="EO175" i="1" a="1"/>
  <c r="FA175" i="1" a="1"/>
  <c r="FN175" i="1" a="1"/>
  <c r="FD176" i="1" a="1"/>
  <c r="FR176" i="1" a="1"/>
  <c r="EH177" i="1" a="1"/>
  <c r="EJ178" i="1" a="1"/>
  <c r="EY178" i="1" a="1"/>
  <c r="FL178" i="1" a="1"/>
  <c r="FN179" i="1" a="1"/>
  <c r="EF180" i="1" a="1"/>
  <c r="ES180" i="1" a="1"/>
  <c r="EI181" i="1" a="1"/>
  <c r="EU181" i="1" a="1"/>
  <c r="FJ181" i="1" a="1"/>
  <c r="FL182" i="1" a="1"/>
  <c r="EB183" i="1" a="1"/>
  <c r="EQ183" i="1" a="1"/>
  <c r="ES184" i="1" a="1"/>
  <c r="FF184" i="1" a="1"/>
  <c r="FQ184" i="1" a="1"/>
  <c r="EH185" i="1" a="1"/>
  <c r="ES185" i="1" a="1"/>
  <c r="EE186" i="1" a="1"/>
  <c r="EX186" i="1" a="1"/>
  <c r="EE187" i="1" a="1"/>
  <c r="EX187" i="1" a="1"/>
  <c r="FT184" i="1" a="1"/>
  <c r="FF185" i="1" a="1"/>
  <c r="EO186" i="1" a="1"/>
  <c r="FH186" i="1" a="1"/>
  <c r="EO187" i="1" a="1"/>
  <c r="EU173" i="1" a="1"/>
  <c r="EC179" i="1" a="1"/>
  <c r="FQ183" i="1" a="1"/>
  <c r="FT185" i="1" a="1"/>
  <c r="EP187" i="1" a="1"/>
  <c r="FT172" i="1" a="1"/>
  <c r="FA174" i="1" a="1"/>
  <c r="FC175" i="1" a="1"/>
  <c r="EJ177" i="1" a="1"/>
  <c r="FB178" i="1" a="1"/>
  <c r="EH180" i="1" a="1"/>
  <c r="EB182" i="1" a="1"/>
  <c r="ES183" i="1" a="1"/>
  <c r="EE172" i="1" a="1"/>
  <c r="EG173" i="1" a="1"/>
  <c r="ET173" i="1" a="1"/>
  <c r="FI173" i="1" a="1"/>
  <c r="FK174" i="1" a="1"/>
  <c r="EA175" i="1" a="1"/>
  <c r="EP175" i="1" a="1"/>
  <c r="EF176" i="1" a="1"/>
  <c r="ER176" i="1" a="1"/>
  <c r="FE176" i="1" a="1"/>
  <c r="EU177" i="1" a="1"/>
  <c r="FI177" i="1" a="1"/>
  <c r="FV177" i="1" a="1"/>
  <c r="EA179" i="1" a="1"/>
  <c r="EP179" i="1" a="1"/>
  <c r="FC179" i="1" a="1"/>
  <c r="FE180" i="1" a="1"/>
  <c r="FT180" i="1" a="1"/>
  <c r="EJ181" i="1" a="1"/>
  <c r="FW181" i="1" a="1"/>
  <c r="EL182" i="1" a="1"/>
  <c r="FA182" i="1" a="1"/>
  <c r="FC183" i="1" a="1"/>
  <c r="FP183" i="1" a="1"/>
  <c r="EH184" i="1" a="1"/>
  <c r="FQ185" i="1" a="1"/>
  <c r="FS186" i="1" a="1"/>
  <c r="FS187" i="1" a="1"/>
  <c r="FF180" i="1" a="1"/>
  <c r="FB182" i="1" a="1"/>
  <c r="EI184" i="1" a="1"/>
  <c r="EV185" i="1" a="1"/>
  <c r="EP186" i="1" a="1"/>
  <c r="FT186" i="1" a="1"/>
  <c r="EJ173" i="1" a="1"/>
  <c r="EN174" i="1" a="1"/>
  <c r="FR175" i="1" a="1"/>
  <c r="FL177" i="1" a="1"/>
  <c r="FN178" i="1" a="1"/>
  <c r="FJ180" i="1" a="1"/>
  <c r="FL181" i="1" a="1"/>
  <c r="FF183" i="1" a="1"/>
  <c r="ER172" i="1" a="1"/>
  <c r="FD172" i="1" a="1"/>
  <c r="FS172" i="1" a="1"/>
  <c r="FU173" i="1" a="1"/>
  <c r="EK174" i="1" a="1"/>
  <c r="EZ174" i="1" a="1"/>
  <c r="FB175" i="1" a="1"/>
  <c r="FO175" i="1" a="1"/>
  <c r="EG176" i="1" a="1"/>
  <c r="FT176" i="1" a="1"/>
  <c r="EI177" i="1" a="1"/>
  <c r="EV177" i="1" a="1"/>
  <c r="EL178" i="1" a="1"/>
  <c r="EZ178" i="1" a="1"/>
  <c r="FM178" i="1" a="1"/>
  <c r="FO179" i="1" a="1"/>
  <c r="EG180" i="1" a="1"/>
  <c r="ET180" i="1" a="1"/>
  <c r="EV181" i="1" a="1"/>
  <c r="FK181" i="1" a="1"/>
  <c r="EA182" i="1" a="1"/>
  <c r="FN182" i="1" a="1"/>
  <c r="EC183" i="1" a="1"/>
  <c r="ER183" i="1" a="1"/>
  <c r="ET184" i="1" a="1"/>
  <c r="FG184" i="1" a="1"/>
  <c r="FU184" i="1" a="1"/>
  <c r="EI185" i="1" a="1"/>
  <c r="EU185" i="1" a="1"/>
  <c r="EF186" i="1" a="1"/>
  <c r="EY186" i="1" a="1"/>
  <c r="EF187" i="1" a="1"/>
  <c r="EY187" i="1" a="1"/>
  <c r="FJ187" i="1" a="1"/>
  <c r="EF172" i="1" a="1"/>
  <c r="ES172" i="1" a="1"/>
  <c r="EI173" i="1" a="1"/>
  <c r="FJ173" i="1" a="1"/>
  <c r="FL174" i="1" a="1"/>
  <c r="EB175" i="1" a="1"/>
  <c r="EQ175" i="1" a="1"/>
  <c r="ES176" i="1" a="1"/>
  <c r="FF176" i="1" a="1"/>
  <c r="FU176" i="1" a="1"/>
  <c r="FK177" i="1" a="1"/>
  <c r="FW177" i="1" a="1"/>
  <c r="EM178" i="1" a="1"/>
  <c r="EQ179" i="1" a="1"/>
  <c r="FD179" i="1" a="1"/>
  <c r="FU180" i="1" a="1"/>
  <c r="EK181" i="1" a="1"/>
  <c r="EM182" i="1" a="1"/>
  <c r="FO182" i="1" a="1"/>
  <c r="FE183" i="1" a="1"/>
  <c r="FG185" i="1" a="1"/>
  <c r="FT187" i="1" a="1"/>
  <c r="FH172" i="1" a="1"/>
  <c r="FW173" i="1" a="1"/>
  <c r="EH176" i="1" a="1"/>
  <c r="EY177" i="1" a="1"/>
  <c r="EF179" i="1" a="1"/>
  <c r="EU180" i="1" a="1"/>
  <c r="EQ182" i="1" a="1"/>
  <c r="EG183" i="1" a="1"/>
  <c r="EV184" i="1" a="1"/>
  <c r="EG172" i="1" a="1"/>
  <c r="FN172" i="1" a="1"/>
  <c r="FD173" i="1" a="1"/>
  <c r="ET174" i="1" a="1"/>
  <c r="EJ175" i="1" a="1"/>
  <c r="FE175" i="1" a="1"/>
  <c r="FW175" i="1" a="1"/>
  <c r="ET176" i="1" a="1"/>
  <c r="FM176" i="1" a="1"/>
  <c r="FJ178" i="1" a="1"/>
  <c r="EY179" i="1" a="1"/>
  <c r="EM180" i="1" a="1"/>
  <c r="EC181" i="1" a="1"/>
  <c r="FP181" i="1" a="1"/>
  <c r="FM183" i="1" a="1"/>
  <c r="FB184" i="1" a="1"/>
  <c r="FV184" i="1" a="1"/>
  <c r="EM185" i="1" a="1"/>
  <c r="FC185" i="1" a="1"/>
  <c r="EI186" i="1" a="1"/>
  <c r="EV186" i="1" a="1"/>
  <c r="FK186" i="1" a="1"/>
  <c r="FM187" i="1" a="1"/>
  <c r="FU177" i="1" a="1"/>
  <c r="FA181" i="1" a="1"/>
  <c r="FF182" i="1" a="1"/>
  <c r="EA183" i="1" a="1"/>
  <c r="FN183" i="1" a="1"/>
  <c r="EK184" i="1" a="1"/>
  <c r="EN185" i="1" a="1"/>
  <c r="FD185" i="1" a="1"/>
  <c r="FW186" i="1" a="1"/>
  <c r="FB187" i="1" a="1"/>
  <c r="FL173" i="1" a="1"/>
  <c r="FJ182" i="1" a="1"/>
  <c r="EK172" i="1" a="1"/>
  <c r="EH174" i="1" a="1"/>
  <c r="EZ176" i="1" a="1"/>
  <c r="EF178" i="1" a="1"/>
  <c r="FM180" i="1" a="1"/>
  <c r="ES182" i="1" a="1"/>
  <c r="EN184" i="1" a="1"/>
  <c r="EM186" i="1" a="1"/>
  <c r="EA173" i="1" a="1"/>
  <c r="FM173" i="1" a="1"/>
  <c r="FV176" i="1" a="1"/>
  <c r="EL179" i="1" a="1"/>
  <c r="EV180" i="1" a="1"/>
  <c r="FU181" i="1" a="1"/>
  <c r="EB185" i="1" a="1"/>
  <c r="EN172" i="1" a="1"/>
  <c r="FK175" i="1" a="1"/>
  <c r="EQ177" i="1" a="1"/>
  <c r="FT178" i="1" a="1"/>
  <c r="FD181" i="1" a="1"/>
  <c r="FL184" i="1" a="1"/>
  <c r="EA186" i="1" a="1"/>
  <c r="FE187" i="1" a="1"/>
  <c r="FJ172" i="1" a="1"/>
  <c r="ET175" i="1" a="1"/>
  <c r="FW176" i="1" a="1"/>
  <c r="EC180" i="1" a="1"/>
  <c r="EM181" i="1" a="1"/>
  <c r="FP182" i="1" a="1"/>
  <c r="ER184" i="1" a="1"/>
  <c r="ET187" i="1" a="1"/>
  <c r="FR173" i="1" a="1"/>
  <c r="EE175" i="1" a="1"/>
  <c r="FB176" i="1" a="1"/>
  <c r="EH178" i="1" a="1"/>
  <c r="FK179" i="1" a="1"/>
  <c r="EU182" i="1" a="1"/>
  <c r="EA184" i="1" a="1"/>
  <c r="EB186" i="1" a="1"/>
  <c r="FD186" i="1" a="1"/>
  <c r="EA177" i="1" a="1"/>
  <c r="FQ180" i="1" a="1"/>
  <c r="EF182" i="1" a="1"/>
  <c r="EZ172" i="1" a="1"/>
  <c r="EO173" i="1" a="1"/>
  <c r="EE174" i="1" a="1"/>
  <c r="FR174" i="1" a="1"/>
  <c r="FF175" i="1" a="1"/>
  <c r="FC177" i="1" a="1"/>
  <c r="ER178" i="1" a="1"/>
  <c r="FK178" i="1" a="1"/>
  <c r="EH179" i="1" a="1"/>
  <c r="FU179" i="1" a="1"/>
  <c r="FK180" i="1" a="1"/>
  <c r="EK182" i="1" a="1"/>
  <c r="EU183" i="1" a="1"/>
  <c r="FU185" i="1" a="1"/>
  <c r="EM187" i="1" a="1"/>
  <c r="ER175" i="1" a="1"/>
  <c r="FE179" i="1" a="1"/>
  <c r="FU183" i="1" a="1"/>
  <c r="EQ185" i="1" a="1"/>
  <c r="EZ186" i="1" a="1"/>
  <c r="FO187" i="1" a="1"/>
  <c r="FT174" i="1" a="1"/>
  <c r="FJ175" i="1" a="1"/>
  <c r="EK179" i="1" a="1"/>
  <c r="EI183" i="1" a="1"/>
  <c r="FV183" i="1" a="1"/>
  <c r="FW185" i="1" a="1"/>
  <c r="EQ187" i="1" a="1"/>
  <c r="ES173" i="1" a="1"/>
  <c r="FC174" i="1" a="1"/>
  <c r="EI176" i="1" a="1"/>
  <c r="FF177" i="1" a="1"/>
  <c r="FF179" i="1" a="1"/>
  <c r="FK182" i="1" a="1"/>
  <c r="EQ184" i="1" a="1"/>
  <c r="FK185" i="1" a="1"/>
  <c r="ED187" i="1" a="1"/>
  <c r="EB173" i="1" a="1"/>
  <c r="FV174" i="1" a="1"/>
  <c r="EG178" i="1" a="1"/>
  <c r="FJ179" i="1" a="1"/>
  <c r="FN180" i="1" a="1"/>
  <c r="FW183" i="1" a="1"/>
  <c r="EN186" i="1" a="1"/>
  <c r="FR187" i="1" a="1"/>
  <c r="EZ173" i="1" a="1"/>
  <c r="FD174" i="1" a="1"/>
  <c r="FW174" i="1" a="1"/>
  <c r="EJ176" i="1" a="1"/>
  <c r="FM177" i="1" a="1"/>
  <c r="EC182" i="1" a="1"/>
  <c r="FM184" i="1" a="1"/>
  <c r="FO186" i="1" a="1"/>
  <c r="EO172" i="1" a="1"/>
  <c r="EP174" i="1" a="1"/>
  <c r="ER177" i="1" a="1"/>
  <c r="FU178" i="1" a="1"/>
  <c r="FP180" i="1" a="1"/>
  <c r="EW185" i="1" a="1"/>
  <c r="EQ186" i="1" a="1"/>
  <c r="FF187" i="1" a="1"/>
  <c r="FK172" i="1" a="1"/>
  <c r="EQ174" i="1" a="1"/>
  <c r="EK176" i="1" a="1"/>
  <c r="FN177" i="1" a="1"/>
  <c r="ET179" i="1" a="1"/>
  <c r="EQ181" i="1" a="1"/>
  <c r="EH172" i="1" a="1"/>
  <c r="FA172" i="1" a="1"/>
  <c r="FU172" i="1" a="1"/>
  <c r="FK173" i="1" a="1"/>
  <c r="EU174" i="1" a="1"/>
  <c r="EK175" i="1" a="1"/>
  <c r="EA176" i="1" a="1"/>
  <c r="EV176" i="1" a="1"/>
  <c r="FN176" i="1" a="1"/>
  <c r="EK177" i="1" a="1"/>
  <c r="FD177" i="1" a="1"/>
  <c r="EA178" i="1" a="1"/>
  <c r="FA179" i="1" a="1"/>
  <c r="EP180" i="1" a="1"/>
  <c r="EF181" i="1" a="1"/>
  <c r="FQ181" i="1" a="1"/>
  <c r="FG182" i="1" a="1"/>
  <c r="FD184" i="1" a="1"/>
  <c r="FW184" i="1" a="1"/>
  <c r="EJ186" i="1" a="1"/>
  <c r="EW186" i="1" a="1"/>
  <c r="FL186" i="1" a="1"/>
  <c r="FN187" i="1" a="1"/>
  <c r="EQ173" i="1" a="1"/>
  <c r="EF174" i="1" a="1"/>
  <c r="FS174" i="1" a="1"/>
  <c r="FI175" i="1" a="1"/>
  <c r="EY176" i="1" a="1"/>
  <c r="ET178" i="1" a="1"/>
  <c r="EI179" i="1" a="1"/>
  <c r="FB179" i="1" a="1"/>
  <c r="FV179" i="1" a="1"/>
  <c r="FL180" i="1" a="1"/>
  <c r="FB181" i="1" a="1"/>
  <c r="ER182" i="1" a="1"/>
  <c r="EH183" i="1" a="1"/>
  <c r="EW183" i="1" a="1"/>
  <c r="FO183" i="1" a="1"/>
  <c r="EL184" i="1" a="1"/>
  <c r="FE184" i="1" a="1"/>
  <c r="FE185" i="1" a="1"/>
  <c r="FV185" i="1" a="1"/>
  <c r="EA187" i="1" a="1"/>
  <c r="EN187" i="1" a="1"/>
  <c r="FC187" i="1" a="1"/>
  <c r="EJ172" i="1" a="1"/>
  <c r="FB172" i="1" a="1"/>
  <c r="FV172" i="1" a="1"/>
  <c r="ER173" i="1" a="1"/>
  <c r="FB174" i="1" a="1"/>
  <c r="EB176" i="1" a="1"/>
  <c r="FO176" i="1" a="1"/>
  <c r="FE177" i="1" a="1"/>
  <c r="EB178" i="1" a="1"/>
  <c r="EU178" i="1" a="1"/>
  <c r="FO178" i="1" a="1"/>
  <c r="ER180" i="1" a="1"/>
  <c r="EG181" i="1" a="1"/>
  <c r="FT181" i="1" a="1"/>
  <c r="EX183" i="1" a="1"/>
  <c r="EA185" i="1" a="1"/>
  <c r="FM186" i="1" a="1"/>
  <c r="EP177" i="1" a="1"/>
  <c r="FW179" i="1" a="1"/>
  <c r="FC181" i="1" a="1"/>
  <c r="FJ184" i="1" a="1"/>
  <c r="FD187" i="1" a="1"/>
  <c r="FI172" i="1" a="1"/>
  <c r="EI174" i="1" a="1"/>
  <c r="ES175" i="1" a="1"/>
  <c r="EV178" i="1" a="1"/>
  <c r="EL181" i="1" a="1"/>
  <c r="FA183" i="1" a="1"/>
  <c r="ER185" i="1" a="1"/>
  <c r="FN186" i="1" a="1"/>
  <c r="EY173" i="1" a="1"/>
  <c r="FA176" i="1" a="1"/>
  <c r="EB180" i="1" a="1"/>
  <c r="ET182" i="1" a="1"/>
  <c r="EJ183" i="1" a="1"/>
  <c r="FL185" i="1" a="1"/>
  <c r="FC186" i="1" a="1"/>
  <c r="FO173" i="1" a="1"/>
  <c r="FC178" i="1" a="1"/>
  <c r="EM179" i="1" a="1"/>
  <c r="EZ180" i="1" a="1"/>
  <c r="FB183" i="1" a="1"/>
  <c r="EC185" i="1" a="1"/>
  <c r="EG187" i="1" a="1"/>
  <c r="EE173" i="1" a="1"/>
  <c r="FM175" i="1" a="1"/>
  <c r="ES179" i="1" a="1"/>
  <c r="FA180" i="1" a="1"/>
  <c r="FE181" i="1" a="1"/>
  <c r="EK183" i="1" a="1"/>
  <c r="FM185" i="1" a="1"/>
  <c r="FU187" i="1" a="1"/>
  <c r="FA173" i="1" a="1"/>
  <c r="EU175" i="1" a="1"/>
  <c r="FD178" i="1" a="1"/>
  <c r="ET172" i="1" a="1"/>
  <c r="FB173" i="1" a="1"/>
  <c r="FJ174" i="1" a="1"/>
  <c r="FV175" i="1" a="1"/>
  <c r="EG177" i="1" a="1"/>
  <c r="EA181" i="1" a="1"/>
  <c r="EW184" i="1" a="1"/>
  <c r="EK185" i="1" a="1"/>
  <c r="EG186" i="1" a="1"/>
  <c r="FP186" i="1" a="1"/>
  <c r="EW187" i="1" a="1"/>
  <c r="FN174" i="1" a="1"/>
  <c r="ES177" i="1" a="1"/>
  <c r="FE178" i="1" a="1"/>
  <c r="EB181" i="1" a="1"/>
  <c r="EJ182" i="1" a="1"/>
  <c r="EM183" i="1" a="1"/>
  <c r="FS173" i="1" a="1"/>
  <c r="EH175" i="1" a="1"/>
  <c r="EJ180" i="1" a="1"/>
  <c r="FA184" i="1" a="1"/>
  <c r="FK187" i="1" a="1"/>
  <c r="FV178" i="1" a="1"/>
  <c r="FC182" i="1" a="1"/>
  <c r="ER186" i="1" a="1"/>
  <c r="EI175" i="1" a="1"/>
  <c r="FN184" i="1" a="1"/>
  <c r="EH187" i="1" a="1"/>
  <c r="FW178" i="1" a="1"/>
  <c r="FD182" i="1" a="1"/>
  <c r="EY175" i="1" a="1"/>
  <c r="FQ182" i="1" a="1"/>
  <c r="EG179" i="1" a="1"/>
  <c r="ER174" i="1" a="1"/>
  <c r="FT177" i="1" a="1"/>
  <c r="EU179" i="1" a="1"/>
  <c r="EB184" i="1" a="1"/>
  <c r="EL187" i="1" a="1"/>
  <c r="FV182" i="1" a="1"/>
  <c r="EP178" i="1" a="1"/>
  <c r="FI174" i="1" a="1"/>
  <c r="EV187" i="1" a="1"/>
  <c r="FU175" i="1" a="1"/>
  <c r="EI182" i="1" a="1"/>
  <c r="FM179" i="1" a="1"/>
  <c r="EZ185" i="1" a="1"/>
  <c r="EK180" i="1" a="1"/>
  <c r="FL172" i="1" a="1"/>
  <c r="EQ176" i="1" a="1"/>
  <c r="FA185" i="1" a="1"/>
  <c r="FI176" i="1" a="1"/>
  <c r="EL180" i="1" a="1"/>
  <c r="FM172" i="1" a="1"/>
  <c r="FG181" i="1" a="1"/>
  <c r="FO184" i="1" a="1"/>
  <c r="EI187" i="1" a="1"/>
  <c r="FS177" i="1" a="1"/>
  <c r="FN185" i="1" a="1"/>
  <c r="FV187" i="1" a="1"/>
  <c r="EZ175" i="1" a="1"/>
  <c r="FM181" i="1" a="1"/>
  <c r="FP184" i="1" a="1"/>
  <c r="EI178" i="1" a="1"/>
  <c r="FE186" i="1" a="1"/>
  <c r="EK173" i="1" a="1"/>
  <c r="FO181" i="1" a="1"/>
  <c r="EG185" i="1" a="1"/>
  <c r="EB177" i="1" a="1"/>
  <c r="FD180" i="1" a="1"/>
  <c r="EC184" i="1" a="1"/>
  <c r="FF186" i="1" a="1"/>
  <c r="EF177" i="1" a="1"/>
  <c r="FV180" i="1" a="1"/>
  <c r="FL179" i="1" a="1"/>
  <c r="EJ184" i="1" a="1"/>
  <c r="FG186" i="1" a="1"/>
  <c r="EU172" i="1" a="1"/>
  <c r="FC173" i="1" a="1"/>
  <c r="FO174" i="1" a="1"/>
  <c r="EX184" i="1" a="1"/>
  <c r="EH186" i="1" a="1"/>
  <c r="EG175" i="1" a="1"/>
  <c r="EZ177" i="1" a="1"/>
  <c r="FF178" i="1" a="1"/>
  <c r="FT179" i="1" a="1"/>
  <c r="ER181" i="1" a="1"/>
  <c r="EV182" i="1" a="1"/>
  <c r="ET183" i="1" a="1"/>
  <c r="EX185" i="1" a="1"/>
  <c r="FU186" i="1" a="1"/>
  <c r="FG187" i="1" a="1"/>
  <c r="EX172" i="1" a="1"/>
  <c r="EP176" i="1" a="1"/>
  <c r="FG183" i="1" a="1"/>
  <c r="FA177" i="1" a="1"/>
  <c r="ES181" i="1" a="1"/>
  <c r="FV186" i="1" a="1"/>
  <c r="EA174" i="1" a="1"/>
  <c r="FJ183" i="1" a="1"/>
  <c r="FL187" i="1" a="1"/>
  <c r="FO177" i="1" a="1"/>
  <c r="ET181" i="1" a="1"/>
  <c r="EB174" i="1" a="1"/>
  <c r="FK183" i="1" a="1"/>
  <c r="EU186" i="1" a="1"/>
  <c r="FJ176" i="1" a="1"/>
  <c r="FB180" i="1" a="1"/>
  <c r="EF173" i="1" a="1"/>
  <c r="FT182" i="1" a="1"/>
  <c r="FL176" i="1" a="1"/>
  <c r="FC180" i="1" a="1"/>
  <c r="FO185" i="1" a="1"/>
  <c r="FW187" i="1" a="1"/>
  <c r="ES174" i="1" a="1"/>
  <c r="EU187" i="1" a="1"/>
  <c r="FS175" i="1" a="1"/>
  <c r="EV179" i="1" a="1"/>
  <c r="FW182" i="1" a="1"/>
  <c r="FP185" i="1" a="1"/>
  <c r="EN173" i="1" a="1"/>
  <c r="EH182" i="1" a="1"/>
  <c r="EJ185" i="1" a="1"/>
  <c r="EQ178" i="1" a="1"/>
  <c r="EL183" i="1" a="1"/>
  <c r="DZ175" i="1" a="1"/>
  <c r="DZ183" i="1" a="1"/>
  <c r="DZ176" i="1" a="1"/>
  <c r="DZ184" i="1" a="1"/>
  <c r="DZ177" i="1" a="1"/>
  <c r="DZ185" i="1" a="1"/>
  <c r="DZ178" i="1" a="1"/>
  <c r="DZ186" i="1" a="1"/>
  <c r="DZ179" i="1" a="1"/>
  <c r="DZ187" i="1" a="1"/>
  <c r="DZ180" i="1" a="1"/>
  <c r="DZ173" i="1" a="1"/>
  <c r="DZ181" i="1" a="1"/>
  <c r="DZ174" i="1" a="1"/>
  <c r="DZ182" i="1" a="1"/>
  <c r="DZ172" i="1" a="1"/>
  <c r="EA151" i="1" a="1"/>
  <c r="EB151" i="1" a="1"/>
  <c r="EV151" i="1" a="1"/>
  <c r="FO151" i="1" a="1"/>
  <c r="EC152" i="1" a="1"/>
  <c r="EV152" i="1" a="1"/>
  <c r="FP152" i="1" a="1"/>
  <c r="EC153" i="1" a="1"/>
  <c r="EV153" i="1" a="1"/>
  <c r="FF153" i="1" a="1"/>
  <c r="EC154" i="1" a="1"/>
  <c r="EV154" i="1" a="1"/>
  <c r="FG154" i="1" a="1"/>
  <c r="EC155" i="1" a="1"/>
  <c r="EW155" i="1" a="1"/>
  <c r="FF155" i="1" a="1"/>
  <c r="FW155" i="1" a="1"/>
  <c r="EQ156" i="1" a="1"/>
  <c r="FH156" i="1" a="1"/>
  <c r="EB157" i="1" a="1"/>
  <c r="ES157" i="1" a="1"/>
  <c r="FB157" i="1" a="1"/>
  <c r="EC151" i="1" a="1"/>
  <c r="EM151" i="1" a="1"/>
  <c r="FF151" i="1" a="1"/>
  <c r="FP151" i="1" a="1"/>
  <c r="EM152" i="1" a="1"/>
  <c r="FF152" i="1" a="1"/>
  <c r="FQ152" i="1" a="1"/>
  <c r="EM153" i="1" a="1"/>
  <c r="FG153" i="1" a="1"/>
  <c r="FQ153" i="1" a="1"/>
  <c r="EM154" i="1" a="1"/>
  <c r="EW154" i="1" a="1"/>
  <c r="FQ154" i="1" a="1"/>
  <c r="EM155" i="1" a="1"/>
  <c r="EX155" i="1" a="1"/>
  <c r="FO155" i="1" a="1"/>
  <c r="EI156" i="1" a="1"/>
  <c r="EZ156" i="1" a="1"/>
  <c r="FQ156" i="1" a="1"/>
  <c r="EK157" i="1" a="1"/>
  <c r="ET157" i="1" a="1"/>
  <c r="FK157" i="1" a="1"/>
  <c r="EE158" i="1" a="1"/>
  <c r="EV158" i="1" a="1"/>
  <c r="FM158" i="1" a="1"/>
  <c r="EG159" i="1" a="1"/>
  <c r="EX159" i="1" a="1"/>
  <c r="FO159" i="1" a="1"/>
  <c r="EA160" i="1" a="1"/>
  <c r="ER160" i="1" a="1"/>
  <c r="FI160" i="1" a="1"/>
  <c r="EC161" i="1" a="1"/>
  <c r="ET161" i="1" a="1"/>
  <c r="FK161" i="1" a="1"/>
  <c r="EE162" i="1" a="1"/>
  <c r="EV162" i="1" a="1"/>
  <c r="FE162" i="1" a="1"/>
  <c r="FV162" i="1" a="1"/>
  <c r="EP163" i="1" a="1"/>
  <c r="FG163" i="1" a="1"/>
  <c r="EA164" i="1" a="1"/>
  <c r="ER164" i="1" a="1"/>
  <c r="FI164" i="1" a="1"/>
  <c r="FG167" i="1" a="1"/>
  <c r="FW167" i="1" a="1"/>
  <c r="FI152" i="1" a="1"/>
  <c r="EO154" i="1" a="1"/>
  <c r="ED151" i="1" a="1"/>
  <c r="EW151" i="1" a="1"/>
  <c r="FQ151" i="1" a="1"/>
  <c r="ED152" i="1" a="1"/>
  <c r="EW152" i="1" a="1"/>
  <c r="FG152" i="1" a="1"/>
  <c r="ED153" i="1" a="1"/>
  <c r="EW153" i="1" a="1"/>
  <c r="FH153" i="1" a="1"/>
  <c r="ED154" i="1" a="1"/>
  <c r="EX154" i="1" a="1"/>
  <c r="FH154" i="1" a="1"/>
  <c r="ED155" i="1" a="1"/>
  <c r="EN155" i="1" a="1"/>
  <c r="FG155" i="1" a="1"/>
  <c r="EA156" i="1" a="1"/>
  <c r="ER156" i="1" a="1"/>
  <c r="FI156" i="1" a="1"/>
  <c r="EC157" i="1" a="1"/>
  <c r="EL157" i="1" a="1"/>
  <c r="FC157" i="1" a="1"/>
  <c r="FT157" i="1" a="1"/>
  <c r="EN158" i="1" a="1"/>
  <c r="FE158" i="1" a="1"/>
  <c r="FV158" i="1" a="1"/>
  <c r="EP159" i="1" a="1"/>
  <c r="FG159" i="1" a="1"/>
  <c r="FP159" i="1" a="1"/>
  <c r="EJ160" i="1" a="1"/>
  <c r="FA160" i="1" a="1"/>
  <c r="FR160" i="1" a="1"/>
  <c r="EL161" i="1" a="1"/>
  <c r="FC161" i="1" a="1"/>
  <c r="FT161" i="1" a="1"/>
  <c r="EN162" i="1" a="1"/>
  <c r="EW162" i="1" a="1"/>
  <c r="FN162" i="1" a="1"/>
  <c r="EH163" i="1" a="1"/>
  <c r="EY163" i="1" a="1"/>
  <c r="FP163" i="1" a="1"/>
  <c r="EJ164" i="1" a="1"/>
  <c r="FA164" i="1" a="1"/>
  <c r="FR164" i="1" a="1"/>
  <c r="EC165" i="1" a="1"/>
  <c r="EK165" i="1" a="1"/>
  <c r="ES165" i="1" a="1"/>
  <c r="FA165" i="1" a="1"/>
  <c r="FI165" i="1" a="1"/>
  <c r="FQ165" i="1" a="1"/>
  <c r="EB166" i="1" a="1"/>
  <c r="EJ166" i="1" a="1"/>
  <c r="ER166" i="1" a="1"/>
  <c r="EZ166" i="1" a="1"/>
  <c r="FH166" i="1" a="1"/>
  <c r="FP166" i="1" a="1"/>
  <c r="EA167" i="1" a="1"/>
  <c r="EI167" i="1" a="1"/>
  <c r="EQ167" i="1" a="1"/>
  <c r="EY167" i="1" a="1"/>
  <c r="FO167" i="1" a="1"/>
  <c r="EX151" i="1" a="1"/>
  <c r="FH151" i="1" a="1"/>
  <c r="EE152" i="1" a="1"/>
  <c r="EE153" i="1" a="1"/>
  <c r="FI153" i="1" a="1"/>
  <c r="EN151" i="1" a="1"/>
  <c r="FG151" i="1" a="1"/>
  <c r="FR151" i="1" a="1"/>
  <c r="EN152" i="1" a="1"/>
  <c r="FH152" i="1" a="1"/>
  <c r="FR152" i="1" a="1"/>
  <c r="EN153" i="1" a="1"/>
  <c r="EX153" i="1" a="1"/>
  <c r="FR153" i="1" a="1"/>
  <c r="EN154" i="1" a="1"/>
  <c r="EY154" i="1" a="1"/>
  <c r="FR154" i="1" a="1"/>
  <c r="EO155" i="1" a="1"/>
  <c r="EY155" i="1" a="1"/>
  <c r="FP155" i="1" a="1"/>
  <c r="EJ156" i="1" a="1"/>
  <c r="FA156" i="1" a="1"/>
  <c r="FR156" i="1" a="1"/>
  <c r="ED157" i="1" a="1"/>
  <c r="EU157" i="1" a="1"/>
  <c r="FL157" i="1" a="1"/>
  <c r="EF158" i="1" a="1"/>
  <c r="EW158" i="1" a="1"/>
  <c r="FN158" i="1" a="1"/>
  <c r="EH159" i="1" a="1"/>
  <c r="EY159" i="1" a="1"/>
  <c r="FH159" i="1" a="1"/>
  <c r="EB160" i="1" a="1"/>
  <c r="ES160" i="1" a="1"/>
  <c r="FJ160" i="1" a="1"/>
  <c r="ED161" i="1" a="1"/>
  <c r="EU161" i="1" a="1"/>
  <c r="FL161" i="1" a="1"/>
  <c r="EF162" i="1" a="1"/>
  <c r="EO162" i="1" a="1"/>
  <c r="FF162" i="1" a="1"/>
  <c r="FW162" i="1" a="1"/>
  <c r="EQ163" i="1" a="1"/>
  <c r="FH163" i="1" a="1"/>
  <c r="EB164" i="1" a="1"/>
  <c r="ES164" i="1" a="1"/>
  <c r="FJ164" i="1" a="1"/>
  <c r="EE151" i="1" a="1"/>
  <c r="EX152" i="1" a="1"/>
  <c r="EY153" i="1" a="1"/>
  <c r="EE154" i="1" a="1"/>
  <c r="EO151" i="1" a="1"/>
  <c r="FI151" i="1" a="1"/>
  <c r="FS151" i="1" a="1"/>
  <c r="EO152" i="1" a="1"/>
  <c r="EY152" i="1" a="1"/>
  <c r="FS152" i="1" a="1"/>
  <c r="EO153" i="1" a="1"/>
  <c r="EZ153" i="1" a="1"/>
  <c r="FS153" i="1" a="1"/>
  <c r="EP154" i="1" a="1"/>
  <c r="EZ154" i="1" a="1"/>
  <c r="FS154" i="1" a="1"/>
  <c r="EF155" i="1" a="1"/>
  <c r="EZ155" i="1" a="1"/>
  <c r="FQ155" i="1" a="1"/>
  <c r="EK156" i="1" a="1"/>
  <c r="FB156" i="1" a="1"/>
  <c r="FK156" i="1" a="1"/>
  <c r="EE157" i="1" a="1"/>
  <c r="EV157" i="1" a="1"/>
  <c r="FM157" i="1" a="1"/>
  <c r="EG158" i="1" a="1"/>
  <c r="EX158" i="1" a="1"/>
  <c r="FO158" i="1" a="1"/>
  <c r="EI159" i="1" a="1"/>
  <c r="ER159" i="1" a="1"/>
  <c r="FI159" i="1" a="1"/>
  <c r="EC160" i="1" a="1"/>
  <c r="ET160" i="1" a="1"/>
  <c r="FK160" i="1" a="1"/>
  <c r="EE161" i="1" a="1"/>
  <c r="EV161" i="1" a="1"/>
  <c r="FM161" i="1" a="1"/>
  <c r="FV161" i="1" a="1"/>
  <c r="EP162" i="1" a="1"/>
  <c r="FG162" i="1" a="1"/>
  <c r="EA163" i="1" a="1"/>
  <c r="ER163" i="1" a="1"/>
  <c r="FI163" i="1" a="1"/>
  <c r="EC164" i="1" a="1"/>
  <c r="ET164" i="1" a="1"/>
  <c r="FC164" i="1" a="1"/>
  <c r="EF151" i="1" a="1"/>
  <c r="ET151" i="1" a="1"/>
  <c r="FK151" i="1" a="1"/>
  <c r="EA152" i="1" a="1"/>
  <c r="ES152" i="1" a="1"/>
  <c r="FJ152" i="1" a="1"/>
  <c r="FW152" i="1" a="1"/>
  <c r="ER153" i="1" a="1"/>
  <c r="FV153" i="1" a="1"/>
  <c r="EQ154" i="1" a="1"/>
  <c r="FT154" i="1" a="1"/>
  <c r="FL155" i="1" a="1"/>
  <c r="EB156" i="1" a="1"/>
  <c r="EN156" i="1" a="1"/>
  <c r="EY156" i="1" a="1"/>
  <c r="FM156" i="1" a="1"/>
  <c r="EA157" i="1" a="1"/>
  <c r="EO157" i="1" a="1"/>
  <c r="EZ157" i="1" a="1"/>
  <c r="FN157" i="1" a="1"/>
  <c r="EY158" i="1" a="1"/>
  <c r="FJ158" i="1" a="1"/>
  <c r="EU159" i="1" a="1"/>
  <c r="EF160" i="1" a="1"/>
  <c r="EQ160" i="1" a="1"/>
  <c r="FN160" i="1" a="1"/>
  <c r="EB161" i="1" a="1"/>
  <c r="FJ161" i="1" a="1"/>
  <c r="FW161" i="1" a="1"/>
  <c r="EU162" i="1" a="1"/>
  <c r="FH162" i="1" a="1"/>
  <c r="ES163" i="1" a="1"/>
  <c r="FD163" i="1" a="1"/>
  <c r="ED164" i="1" a="1"/>
  <c r="EO164" i="1" a="1"/>
  <c r="EN166" i="1" a="1"/>
  <c r="FG166" i="1" a="1"/>
  <c r="FR166" i="1" a="1"/>
  <c r="EN167" i="1" a="1"/>
  <c r="FR167" i="1" a="1"/>
  <c r="FI167" i="1" a="1"/>
  <c r="FS167" i="1" a="1"/>
  <c r="FT162" i="1" a="1"/>
  <c r="EM165" i="1" a="1"/>
  <c r="EF166" i="1" a="1"/>
  <c r="EY151" i="1" a="1"/>
  <c r="EB154" i="1" a="1"/>
  <c r="EP155" i="1" a="1"/>
  <c r="FD156" i="1" a="1"/>
  <c r="FE157" i="1" a="1"/>
  <c r="EW159" i="1" a="1"/>
  <c r="EU160" i="1" a="1"/>
  <c r="FJ162" i="1" a="1"/>
  <c r="FT166" i="1" a="1"/>
  <c r="EI151" i="1" a="1"/>
  <c r="FL153" i="1" a="1"/>
  <c r="ES156" i="1" a="1"/>
  <c r="FF157" i="1" a="1"/>
  <c r="EB152" i="1" a="1"/>
  <c r="EA153" i="1" a="1"/>
  <c r="FE153" i="1" a="1"/>
  <c r="FW153" i="1" a="1"/>
  <c r="FD154" i="1" a="1"/>
  <c r="FU154" i="1" a="1"/>
  <c r="EK155" i="1" a="1"/>
  <c r="FA155" i="1" a="1"/>
  <c r="EC156" i="1" a="1"/>
  <c r="EB158" i="1" a="1"/>
  <c r="EM158" i="1" a="1"/>
  <c r="FU158" i="1" a="1"/>
  <c r="EK159" i="1" a="1"/>
  <c r="FF159" i="1" a="1"/>
  <c r="FS159" i="1" a="1"/>
  <c r="FD160" i="1" a="1"/>
  <c r="FO160" i="1" a="1"/>
  <c r="EO161" i="1" a="1"/>
  <c r="EZ161" i="1" a="1"/>
  <c r="EK162" i="1" a="1"/>
  <c r="FS162" i="1" a="1"/>
  <c r="EG163" i="1" a="1"/>
  <c r="FO163" i="1" a="1"/>
  <c r="EE164" i="1" a="1"/>
  <c r="EZ164" i="1" a="1"/>
  <c r="FM164" i="1" a="1"/>
  <c r="FW164" i="1" a="1"/>
  <c r="EJ165" i="1" a="1"/>
  <c r="EV165" i="1" a="1"/>
  <c r="FF165" i="1" a="1"/>
  <c r="FP165" i="1" a="1"/>
  <c r="EE166" i="1" a="1"/>
  <c r="EX166" i="1" a="1"/>
  <c r="FI166" i="1" a="1"/>
  <c r="EE167" i="1" a="1"/>
  <c r="EX167" i="1" a="1"/>
  <c r="EJ163" i="1" a="1"/>
  <c r="FN164" i="1" a="1"/>
  <c r="FS165" i="1" a="1"/>
  <c r="EY166" i="1" a="1"/>
  <c r="FM151" i="1" a="1"/>
  <c r="EF153" i="1" a="1"/>
  <c r="ES154" i="1" a="1"/>
  <c r="FN155" i="1" a="1"/>
  <c r="FO156" i="1" a="1"/>
  <c r="FP157" i="1" a="1"/>
  <c r="EH160" i="1" a="1"/>
  <c r="EF161" i="1" a="1"/>
  <c r="FF163" i="1" a="1"/>
  <c r="FD164" i="1" a="1"/>
  <c r="EP166" i="1" a="1"/>
  <c r="EP167" i="1" a="1"/>
  <c r="EG167" i="1" a="1"/>
  <c r="FA151" i="1" a="1"/>
  <c r="EU153" i="1" a="1"/>
  <c r="EF156" i="1" a="1"/>
  <c r="EG157" i="1" a="1"/>
  <c r="EG151" i="1" a="1"/>
  <c r="EU151" i="1" a="1"/>
  <c r="FL151" i="1" a="1"/>
  <c r="EF152" i="1" a="1"/>
  <c r="ET152" i="1" a="1"/>
  <c r="FK152" i="1" a="1"/>
  <c r="EB153" i="1" a="1"/>
  <c r="ES153" i="1" a="1"/>
  <c r="FJ153" i="1" a="1"/>
  <c r="EA154" i="1" a="1"/>
  <c r="ER154" i="1" a="1"/>
  <c r="FE154" i="1" a="1"/>
  <c r="FV154" i="1" a="1"/>
  <c r="FM155" i="1" a="1"/>
  <c r="EO156" i="1" a="1"/>
  <c r="FC156" i="1" a="1"/>
  <c r="FN156" i="1" a="1"/>
  <c r="EP157" i="1" a="1"/>
  <c r="FA157" i="1" a="1"/>
  <c r="FO157" i="1" a="1"/>
  <c r="EC158" i="1" a="1"/>
  <c r="EO158" i="1" a="1"/>
  <c r="EZ158" i="1" a="1"/>
  <c r="FK158" i="1" a="1"/>
  <c r="FW158" i="1" a="1"/>
  <c r="EV159" i="1" a="1"/>
  <c r="EG160" i="1" a="1"/>
  <c r="EP161" i="1" a="1"/>
  <c r="EA162" i="1" a="1"/>
  <c r="EX162" i="1" a="1"/>
  <c r="FI162" i="1" a="1"/>
  <c r="EI163" i="1" a="1"/>
  <c r="ET163" i="1" a="1"/>
  <c r="FE163" i="1" a="1"/>
  <c r="FQ163" i="1" a="1"/>
  <c r="EP164" i="1" a="1"/>
  <c r="FB164" i="1" a="1"/>
  <c r="EL165" i="1" a="1"/>
  <c r="FR165" i="1" a="1"/>
  <c r="EO166" i="1" a="1"/>
  <c r="FS166" i="1" a="1"/>
  <c r="EO167" i="1" a="1"/>
  <c r="EZ167" i="1" a="1"/>
  <c r="FE160" i="1" a="1"/>
  <c r="FR163" i="1" a="1"/>
  <c r="EF164" i="1" a="1"/>
  <c r="EA165" i="1" a="1"/>
  <c r="FG165" i="1" a="1"/>
  <c r="FJ166" i="1" a="1"/>
  <c r="FJ167" i="1" a="1"/>
  <c r="EH151" i="1" a="1"/>
  <c r="ET153" i="1" a="1"/>
  <c r="EE156" i="1" a="1"/>
  <c r="EF157" i="1" a="1"/>
  <c r="FL158" i="1" a="1"/>
  <c r="FJ159" i="1" a="1"/>
  <c r="EU163" i="1" a="1"/>
  <c r="EQ164" i="1" a="1"/>
  <c r="FA166" i="1" a="1"/>
  <c r="FA167" i="1" a="1"/>
  <c r="FK167" i="1" a="1"/>
  <c r="FN151" i="1" a="1"/>
  <c r="FM152" i="1" a="1"/>
  <c r="EF154" i="1" a="1"/>
  <c r="FE156" i="1" a="1"/>
  <c r="ER157" i="1" a="1"/>
  <c r="EC159" i="1" a="1"/>
  <c r="FF154" i="1" a="1"/>
  <c r="FW154" i="1" a="1"/>
  <c r="EL155" i="1" a="1"/>
  <c r="FB155" i="1" a="1"/>
  <c r="ED156" i="1" a="1"/>
  <c r="FD157" i="1" a="1"/>
  <c r="EP158" i="1" a="1"/>
  <c r="FA158" i="1" a="1"/>
  <c r="EA159" i="1" a="1"/>
  <c r="EL159" i="1" a="1"/>
  <c r="FT159" i="1" a="1"/>
  <c r="FP160" i="1" a="1"/>
  <c r="FA161" i="1" a="1"/>
  <c r="FN161" i="1" a="1"/>
  <c r="EL162" i="1" a="1"/>
  <c r="EY162" i="1" a="1"/>
  <c r="EW165" i="1" a="1"/>
  <c r="EF167" i="1" a="1"/>
  <c r="EG152" i="1" a="1"/>
  <c r="EU152" i="1" a="1"/>
  <c r="FL152" i="1" a="1"/>
  <c r="FK153" i="1" a="1"/>
  <c r="FI154" i="1" a="1"/>
  <c r="EP156" i="1" a="1"/>
  <c r="EQ157" i="1" a="1"/>
  <c r="ED158" i="1" a="1"/>
  <c r="EB159" i="1" a="1"/>
  <c r="EQ161" i="1" a="1"/>
  <c r="EB162" i="1" a="1"/>
  <c r="FU162" i="1" a="1"/>
  <c r="FT167" i="1" a="1"/>
  <c r="FK166" i="1" a="1"/>
  <c r="EH152" i="1" a="1"/>
  <c r="EG153" i="1" a="1"/>
  <c r="ET154" i="1" a="1"/>
  <c r="FD155" i="1" a="1"/>
  <c r="FP156" i="1" a="1"/>
  <c r="FQ157" i="1" a="1"/>
  <c r="EZ159" i="1" a="1"/>
  <c r="EZ151" i="1" a="1"/>
  <c r="FJ154" i="1" a="1"/>
  <c r="EA155" i="1" a="1"/>
  <c r="EQ155" i="1" a="1"/>
  <c r="FC155" i="1" a="1"/>
  <c r="EQ158" i="1" a="1"/>
  <c r="FB158" i="1" a="1"/>
  <c r="EM159" i="1" a="1"/>
  <c r="FU159" i="1" a="1"/>
  <c r="EI160" i="1" a="1"/>
  <c r="FF160" i="1" a="1"/>
  <c r="FQ160" i="1" a="1"/>
  <c r="FB161" i="1" a="1"/>
  <c r="FO161" i="1" a="1"/>
  <c r="EM162" i="1" a="1"/>
  <c r="EZ162" i="1" a="1"/>
  <c r="EK163" i="1" a="1"/>
  <c r="EV163" i="1" a="1"/>
  <c r="FS163" i="1" a="1"/>
  <c r="EG164" i="1" a="1"/>
  <c r="FO164" i="1" a="1"/>
  <c r="EB165" i="1" a="1"/>
  <c r="EN165" i="1" a="1"/>
  <c r="EX165" i="1" a="1"/>
  <c r="FH165" i="1" a="1"/>
  <c r="FT165" i="1" a="1"/>
  <c r="EG166" i="1" a="1"/>
  <c r="ER167" i="1" a="1"/>
  <c r="EJ151" i="1" a="1"/>
  <c r="FJ151" i="1" a="1"/>
  <c r="FO152" i="1" a="1"/>
  <c r="EG155" i="1" a="1"/>
  <c r="FE155" i="1" a="1"/>
  <c r="FR157" i="1" a="1"/>
  <c r="EE159" i="1" a="1"/>
  <c r="FQ159" i="1" a="1"/>
  <c r="FG160" i="1" a="1"/>
  <c r="FW160" i="1" a="1"/>
  <c r="ES161" i="1" a="1"/>
  <c r="FI161" i="1" a="1"/>
  <c r="EG162" i="1" a="1"/>
  <c r="FV163" i="1" a="1"/>
  <c r="FH164" i="1" a="1"/>
  <c r="ET165" i="1" a="1"/>
  <c r="EU167" i="1" a="1"/>
  <c r="ES158" i="1" a="1"/>
  <c r="EI162" i="1" a="1"/>
  <c r="EG165" i="1" a="1"/>
  <c r="EI166" i="1" a="1"/>
  <c r="EH167" i="1" a="1"/>
  <c r="EP151" i="1" a="1"/>
  <c r="FB153" i="1" a="1"/>
  <c r="FV157" i="1" a="1"/>
  <c r="EW161" i="1" a="1"/>
  <c r="EO163" i="1" a="1"/>
  <c r="FB166" i="1" a="1"/>
  <c r="FJ155" i="1" a="1"/>
  <c r="EY157" i="1" a="1"/>
  <c r="EJ159" i="1" a="1"/>
  <c r="EP160" i="1" a="1"/>
  <c r="FQ161" i="1" a="1"/>
  <c r="FP164" i="1" a="1"/>
  <c r="FO165" i="1" a="1"/>
  <c r="FQ164" i="1" a="1"/>
  <c r="ES151" i="1" a="1"/>
  <c r="EK154" i="1" a="1"/>
  <c r="EM156" i="1" a="1"/>
  <c r="EA158" i="1" a="1"/>
  <c r="ED160" i="1" a="1"/>
  <c r="EQ162" i="1" a="1"/>
  <c r="EK151" i="1" a="1"/>
  <c r="EP152" i="1" a="1"/>
  <c r="FU153" i="1" a="1"/>
  <c r="FB154" i="1" a="1"/>
  <c r="EH155" i="1" a="1"/>
  <c r="EX156" i="1" a="1"/>
  <c r="FV156" i="1" a="1"/>
  <c r="EW157" i="1" a="1"/>
  <c r="EL158" i="1" a="1"/>
  <c r="FH158" i="1" a="1"/>
  <c r="FB159" i="1" a="1"/>
  <c r="FR159" i="1" a="1"/>
  <c r="EN160" i="1" a="1"/>
  <c r="EH162" i="1" a="1"/>
  <c r="FA162" i="1" a="1"/>
  <c r="FQ162" i="1" a="1"/>
  <c r="EM163" i="1" a="1"/>
  <c r="FC163" i="1" a="1"/>
  <c r="EU164" i="1" a="1"/>
  <c r="EF165" i="1" a="1"/>
  <c r="EU165" i="1" a="1"/>
  <c r="FM165" i="1" a="1"/>
  <c r="EH166" i="1" a="1"/>
  <c r="EV166" i="1" a="1"/>
  <c r="FM166" i="1" a="1"/>
  <c r="ED167" i="1" a="1"/>
  <c r="FL167" i="1" a="1"/>
  <c r="ER152" i="1" a="1"/>
  <c r="FU157" i="1" a="1"/>
  <c r="FV159" i="1" a="1"/>
  <c r="FB162" i="1" a="1"/>
  <c r="FL164" i="1" a="1"/>
  <c r="FN165" i="1" a="1"/>
  <c r="EW166" i="1" a="1"/>
  <c r="EV167" i="1" a="1"/>
  <c r="FT151" i="1" a="1"/>
  <c r="FU152" i="1" a="1"/>
  <c r="FK154" i="1" a="1"/>
  <c r="FF156" i="1" a="1"/>
  <c r="EJ155" i="1" a="1"/>
  <c r="FP158" i="1" a="1"/>
  <c r="FD159" i="1" a="1"/>
  <c r="EX161" i="1" a="1"/>
  <c r="FC162" i="1" a="1"/>
  <c r="EH165" i="1" a="1"/>
  <c r="FO166" i="1" a="1"/>
  <c r="FN167" i="1" a="1"/>
  <c r="FU165" i="1" a="1"/>
  <c r="FV151" i="1" a="1"/>
  <c r="FN154" i="1" a="1"/>
  <c r="EI157" i="1" a="1"/>
  <c r="FK159" i="1" a="1"/>
  <c r="FD161" i="1" a="1"/>
  <c r="EL151" i="1" a="1"/>
  <c r="EQ152" i="1" a="1"/>
  <c r="FT152" i="1" a="1"/>
  <c r="FA153" i="1" a="1"/>
  <c r="EG154" i="1" a="1"/>
  <c r="FH155" i="1" a="1"/>
  <c r="EG156" i="1" a="1"/>
  <c r="FS157" i="1" a="1"/>
  <c r="ER158" i="1" a="1"/>
  <c r="FI158" i="1" a="1"/>
  <c r="EF159" i="1" a="1"/>
  <c r="FH160" i="1" a="1"/>
  <c r="EA161" i="1" a="1"/>
  <c r="EN163" i="1" a="1"/>
  <c r="FW163" i="1" a="1"/>
  <c r="FK164" i="1" a="1"/>
  <c r="EH154" i="1" a="1"/>
  <c r="FC154" i="1" a="1"/>
  <c r="EI155" i="1" a="1"/>
  <c r="FI155" i="1" a="1"/>
  <c r="FW156" i="1" a="1"/>
  <c r="EX157" i="1" a="1"/>
  <c r="FC159" i="1" a="1"/>
  <c r="EO160" i="1" a="1"/>
  <c r="FP161" i="1" a="1"/>
  <c r="FR162" i="1" a="1"/>
  <c r="EV164" i="1" a="1"/>
  <c r="EY165" i="1" a="1"/>
  <c r="FN166" i="1" a="1"/>
  <c r="FM167" i="1" a="1"/>
  <c r="EZ152" i="1" a="1"/>
  <c r="EI154" i="1" a="1"/>
  <c r="EH156" i="1" a="1"/>
  <c r="EG161" i="1" a="1"/>
  <c r="FJ163" i="1" a="1"/>
  <c r="EK166" i="1" a="1"/>
  <c r="EJ167" i="1" a="1"/>
  <c r="FA152" i="1" a="1"/>
  <c r="ET158" i="1" a="1"/>
  <c r="FW159" i="1" a="1"/>
  <c r="EH161" i="1" a="1"/>
  <c r="EJ162" i="1" a="1"/>
  <c r="EW164" i="1" a="1"/>
  <c r="EZ165" i="1" a="1"/>
  <c r="EW167" i="1" a="1"/>
  <c r="FC165" i="1" a="1"/>
  <c r="FD153" i="1" a="1"/>
  <c r="ES155" i="1" a="1"/>
  <c r="FJ156" i="1" a="1"/>
  <c r="EO159" i="1" a="1"/>
  <c r="FM160" i="1" a="1"/>
  <c r="EQ151" i="1" a="1"/>
  <c r="FU151" i="1" a="1"/>
  <c r="FV152" i="1" a="1"/>
  <c r="FC153" i="1" a="1"/>
  <c r="EJ154" i="1" a="1"/>
  <c r="FL154" i="1" a="1"/>
  <c r="ER155" i="1" a="1"/>
  <c r="FG156" i="1" a="1"/>
  <c r="EH157" i="1" a="1"/>
  <c r="FW157" i="1" a="1"/>
  <c r="FQ158" i="1" a="1"/>
  <c r="EN159" i="1" a="1"/>
  <c r="EV160" i="1" a="1"/>
  <c r="FL160" i="1" a="1"/>
  <c r="EB163" i="1" a="1"/>
  <c r="FK163" i="1" a="1"/>
  <c r="FB165" i="1" a="1"/>
  <c r="EL166" i="1" a="1"/>
  <c r="FC166" i="1" a="1"/>
  <c r="FQ166" i="1" a="1"/>
  <c r="EK167" i="1" a="1"/>
  <c r="FB167" i="1" a="1"/>
  <c r="FP167" i="1" a="1"/>
  <c r="ER151" i="1" a="1"/>
  <c r="FB152" i="1" a="1"/>
  <c r="EH153" i="1" a="1"/>
  <c r="FM154" i="1" a="1"/>
  <c r="FK155" i="1" a="1"/>
  <c r="EL156" i="1" a="1"/>
  <c r="EU158" i="1" a="1"/>
  <c r="FE159" i="1" a="1"/>
  <c r="EI161" i="1" a="1"/>
  <c r="EY161" i="1" a="1"/>
  <c r="FR161" i="1" a="1"/>
  <c r="FD162" i="1" a="1"/>
  <c r="FL163" i="1" a="1"/>
  <c r="EH164" i="1" a="1"/>
  <c r="EX164" i="1" a="1"/>
  <c r="EI165" i="1" a="1"/>
  <c r="EI153" i="1" a="1"/>
  <c r="FR155" i="1" a="1"/>
  <c r="FG157" i="1" a="1"/>
  <c r="FR158" i="1" a="1"/>
  <c r="EW160" i="1" a="1"/>
  <c r="EC163" i="1" a="1"/>
  <c r="FB151" i="1" a="1"/>
  <c r="FD152" i="1" a="1"/>
  <c r="FP153" i="1" a="1"/>
  <c r="EE155" i="1" a="1"/>
  <c r="ET156" i="1" a="1"/>
  <c r="EN157" i="1" a="1"/>
  <c r="EJ158" i="1" a="1"/>
  <c r="EQ159" i="1" a="1"/>
  <c r="FU160" i="1" a="1"/>
  <c r="FK162" i="1" a="1"/>
  <c r="EZ163" i="1" a="1"/>
  <c r="EM164" i="1" a="1"/>
  <c r="FJ165" i="1" a="1"/>
  <c r="FW166" i="1" a="1"/>
  <c r="FE167" i="1" a="1"/>
  <c r="FF167" i="1" a="1"/>
  <c r="EJ161" i="1" a="1"/>
  <c r="EC167" i="1" a="1"/>
  <c r="FD151" i="1" a="1"/>
  <c r="EM160" i="1" a="1"/>
  <c r="FQ167" i="1" a="1"/>
  <c r="EW156" i="1" a="1"/>
  <c r="FP162" i="1" a="1"/>
  <c r="EO165" i="1" a="1"/>
  <c r="EU154" i="1" a="1"/>
  <c r="FD158" i="1" a="1"/>
  <c r="EM161" i="1" a="1"/>
  <c r="FU167" i="1" a="1"/>
  <c r="FI157" i="1" a="1"/>
  <c r="FN163" i="1" a="1"/>
  <c r="FW151" i="1" a="1"/>
  <c r="FL159" i="1" a="1"/>
  <c r="FF164" i="1" a="1"/>
  <c r="FS155" i="1" a="1"/>
  <c r="EE163" i="1" a="1"/>
  <c r="EQ165" i="1" a="1"/>
  <c r="EP153" i="1" a="1"/>
  <c r="FS158" i="1" a="1"/>
  <c r="FU163" i="1" a="1"/>
  <c r="FL166" i="1" a="1"/>
  <c r="EH158" i="1" a="1"/>
  <c r="EM166" i="1" a="1"/>
  <c r="ET162" i="1" a="1"/>
  <c r="FD165" i="1" a="1"/>
  <c r="FN153" i="1" a="1"/>
  <c r="ED159" i="1" a="1"/>
  <c r="EK164" i="1" a="1"/>
  <c r="FO153" i="1" a="1"/>
  <c r="EE160" i="1" a="1"/>
  <c r="EL164" i="1" a="1"/>
  <c r="EU156" i="1" a="1"/>
  <c r="EK158" i="1" a="1"/>
  <c r="EK160" i="1" a="1"/>
  <c r="FS161" i="1" a="1"/>
  <c r="FA163" i="1" a="1"/>
  <c r="FV164" i="1" a="1"/>
  <c r="FK165" i="1" a="1"/>
  <c r="ET166" i="1" a="1"/>
  <c r="EB167" i="1" a="1"/>
  <c r="FM162" i="1" a="1"/>
  <c r="EU166" i="1" a="1"/>
  <c r="FN152" i="1" a="1"/>
  <c r="EU155" i="1" a="1"/>
  <c r="ET159" i="1" a="1"/>
  <c r="FO162" i="1" a="1"/>
  <c r="EL167" i="1" a="1"/>
  <c r="EJ153" i="1" a="1"/>
  <c r="FH157" i="1" a="1"/>
  <c r="EY164" i="1" a="1"/>
  <c r="FV165" i="1" a="1"/>
  <c r="FA159" i="1" a="1"/>
  <c r="FE164" i="1" a="1"/>
  <c r="FL156" i="1" a="1"/>
  <c r="EY160" i="1" a="1"/>
  <c r="ED163" i="1" a="1"/>
  <c r="EP165" i="1" a="1"/>
  <c r="FJ157" i="1" a="1"/>
  <c r="FT163" i="1" a="1"/>
  <c r="FF166" i="1" a="1"/>
  <c r="FA154" i="1" a="1"/>
  <c r="ER162" i="1" a="1"/>
  <c r="EA166" i="1" a="1"/>
  <c r="FO154" i="1" a="1"/>
  <c r="FE161" i="1" a="1"/>
  <c r="EK152" i="1" a="1"/>
  <c r="FC160" i="1" a="1"/>
  <c r="ET167" i="1" a="1"/>
  <c r="FU155" i="1" a="1"/>
  <c r="FN159" i="1" a="1"/>
  <c r="FS164" i="1" a="1"/>
  <c r="FM153" i="1" a="1"/>
  <c r="EW163" i="1" a="1"/>
  <c r="FC152" i="1" a="1"/>
  <c r="EJ157" i="1" a="1"/>
  <c r="FT160" i="1" a="1"/>
  <c r="EQ166" i="1" a="1"/>
  <c r="FH161" i="1" a="1"/>
  <c r="FE165" i="1" a="1"/>
  <c r="FC151" i="1" a="1"/>
  <c r="FE152" i="1" a="1"/>
  <c r="FT153" i="1" a="1"/>
  <c r="ET155" i="1" a="1"/>
  <c r="ES159" i="1" a="1"/>
  <c r="EL160" i="1" a="1"/>
  <c r="FV160" i="1" a="1"/>
  <c r="FU161" i="1" a="1"/>
  <c r="FL162" i="1" a="1"/>
  <c r="EN164" i="1" a="1"/>
  <c r="ED165" i="1" a="1"/>
  <c r="EV156" i="1" a="1"/>
  <c r="FB163" i="1" a="1"/>
  <c r="EE165" i="1" a="1"/>
  <c r="FL165" i="1" a="1"/>
  <c r="FH167" i="1" a="1"/>
  <c r="EL154" i="1" a="1"/>
  <c r="FC158" i="1" a="1"/>
  <c r="EC162" i="1" a="1"/>
  <c r="FD166" i="1" a="1"/>
  <c r="EV155" i="1" a="1"/>
  <c r="EK161" i="1" a="1"/>
  <c r="FM163" i="1" a="1"/>
  <c r="FE151" i="1" a="1"/>
  <c r="EX160" i="1" a="1"/>
  <c r="ED162" i="1" a="1"/>
  <c r="EM167" i="1" a="1"/>
  <c r="EK153" i="1" a="1"/>
  <c r="FF158" i="1" a="1"/>
  <c r="EN161" i="1" a="1"/>
  <c r="FW165" i="1" a="1"/>
  <c r="FG158" i="1" a="1"/>
  <c r="FV167" i="1" a="1"/>
  <c r="EL153" i="1" a="1"/>
  <c r="FS156" i="1" a="1"/>
  <c r="EJ152" i="1" a="1"/>
  <c r="FM159" i="1" a="1"/>
  <c r="FG164" i="1" a="1"/>
  <c r="EQ153" i="1" a="1"/>
  <c r="ES162" i="1" a="1"/>
  <c r="ER165" i="1" a="1"/>
  <c r="FP154" i="1" a="1"/>
  <c r="FT158" i="1" a="1"/>
  <c r="FU166" i="1" a="1"/>
  <c r="EL152" i="1" a="1"/>
  <c r="FS160" i="1" a="1"/>
  <c r="FT164" i="1" a="1"/>
  <c r="FV155" i="1" a="1"/>
  <c r="EI158" i="1" a="1"/>
  <c r="FD167" i="1" a="1"/>
  <c r="FU164" i="1" a="1"/>
  <c r="FE166" i="1" a="1"/>
  <c r="ER161" i="1" a="1"/>
  <c r="EI152" i="1" a="1"/>
  <c r="EZ160" i="1" a="1"/>
  <c r="ES167" i="1" a="1"/>
  <c r="FT155" i="1" a="1"/>
  <c r="FT156" i="1" a="1"/>
  <c r="FB160" i="1" a="1"/>
  <c r="EF163" i="1" a="1"/>
  <c r="EC166" i="1" a="1"/>
  <c r="FF161" i="1" a="1"/>
  <c r="ED166" i="1" a="1"/>
  <c r="FU156" i="1" a="1"/>
  <c r="EL163" i="1" a="1"/>
  <c r="FC167" i="1" a="1"/>
  <c r="FG161" i="1" a="1"/>
  <c r="EI164" i="1" a="1"/>
  <c r="EB155" i="1" a="1"/>
  <c r="FV166" i="1" a="1"/>
  <c r="EM157" i="1" a="1"/>
  <c r="EX163" i="1" a="1"/>
  <c r="ES166" i="1" a="1"/>
  <c r="DZ154" i="1" a="1"/>
  <c r="DZ162" i="1" a="1"/>
  <c r="DZ155" i="1" a="1"/>
  <c r="DZ163" i="1" a="1"/>
  <c r="DZ156" i="1" a="1"/>
  <c r="DZ164" i="1" a="1"/>
  <c r="DZ157" i="1" a="1"/>
  <c r="DZ165" i="1" a="1"/>
  <c r="DZ158" i="1" a="1"/>
  <c r="DZ166" i="1" a="1"/>
  <c r="DZ159" i="1" a="1"/>
  <c r="DZ167" i="1" a="1"/>
  <c r="DZ152" i="1" a="1"/>
  <c r="DZ160" i="1" a="1"/>
  <c r="DZ153" i="1" a="1"/>
  <c r="DZ161" i="1" a="1"/>
  <c r="DZ151" i="1" a="1"/>
  <c r="EA128" i="1" a="1"/>
  <c r="EI128" i="1" a="1"/>
  <c r="EQ128" i="1" a="1"/>
  <c r="EY128" i="1" a="1"/>
  <c r="FG128" i="1" a="1"/>
  <c r="FO128" i="1" a="1"/>
  <c r="FW128" i="1" a="1"/>
  <c r="EH129" i="1" a="1"/>
  <c r="EP129" i="1" a="1"/>
  <c r="EX129" i="1" a="1"/>
  <c r="FF129" i="1" a="1"/>
  <c r="FN129" i="1" a="1"/>
  <c r="FV129" i="1" a="1"/>
  <c r="EG130" i="1" a="1"/>
  <c r="EO130" i="1" a="1"/>
  <c r="EW130" i="1" a="1"/>
  <c r="FE130" i="1" a="1"/>
  <c r="FM130" i="1" a="1"/>
  <c r="FU130" i="1" a="1"/>
  <c r="EF131" i="1" a="1"/>
  <c r="EN131" i="1" a="1"/>
  <c r="EV131" i="1" a="1"/>
  <c r="FD131" i="1" a="1"/>
  <c r="FL131" i="1" a="1"/>
  <c r="FT131" i="1" a="1"/>
  <c r="EE132" i="1" a="1"/>
  <c r="EM132" i="1" a="1"/>
  <c r="EU132" i="1" a="1"/>
  <c r="FC132" i="1" a="1"/>
  <c r="FK132" i="1" a="1"/>
  <c r="FS132" i="1" a="1"/>
  <c r="ED133" i="1" a="1"/>
  <c r="EL133" i="1" a="1"/>
  <c r="ET133" i="1" a="1"/>
  <c r="FB133" i="1" a="1"/>
  <c r="FJ133" i="1" a="1"/>
  <c r="FR133" i="1" a="1"/>
  <c r="EC134" i="1" a="1"/>
  <c r="EK134" i="1" a="1"/>
  <c r="EB128" i="1" a="1"/>
  <c r="EJ128" i="1" a="1"/>
  <c r="ER128" i="1" a="1"/>
  <c r="EZ128" i="1" a="1"/>
  <c r="FH128" i="1" a="1"/>
  <c r="FP128" i="1" a="1"/>
  <c r="EA129" i="1" a="1"/>
  <c r="EI129" i="1" a="1"/>
  <c r="EQ129" i="1" a="1"/>
  <c r="EY129" i="1" a="1"/>
  <c r="FG129" i="1" a="1"/>
  <c r="FO129" i="1" a="1"/>
  <c r="FW129" i="1" a="1"/>
  <c r="EH130" i="1" a="1"/>
  <c r="EP130" i="1" a="1"/>
  <c r="EX130" i="1" a="1"/>
  <c r="FF130" i="1" a="1"/>
  <c r="FN130" i="1" a="1"/>
  <c r="FV130" i="1" a="1"/>
  <c r="EG131" i="1" a="1"/>
  <c r="EO131" i="1" a="1"/>
  <c r="EW131" i="1" a="1"/>
  <c r="FE131" i="1" a="1"/>
  <c r="FM131" i="1" a="1"/>
  <c r="FU131" i="1" a="1"/>
  <c r="EF132" i="1" a="1"/>
  <c r="EN132" i="1" a="1"/>
  <c r="ED128" i="1" a="1"/>
  <c r="EL128" i="1" a="1"/>
  <c r="ET128" i="1" a="1"/>
  <c r="FB128" i="1" a="1"/>
  <c r="FJ128" i="1" a="1"/>
  <c r="FR128" i="1" a="1"/>
  <c r="EC129" i="1" a="1"/>
  <c r="EK129" i="1" a="1"/>
  <c r="ES129" i="1" a="1"/>
  <c r="FA129" i="1" a="1"/>
  <c r="FI129" i="1" a="1"/>
  <c r="FQ129" i="1" a="1"/>
  <c r="EB130" i="1" a="1"/>
  <c r="EJ130" i="1" a="1"/>
  <c r="ER130" i="1" a="1"/>
  <c r="EZ130" i="1" a="1"/>
  <c r="FH130" i="1" a="1"/>
  <c r="FP130" i="1" a="1"/>
  <c r="EA131" i="1" a="1"/>
  <c r="EI131" i="1" a="1"/>
  <c r="EQ131" i="1" a="1"/>
  <c r="EY131" i="1" a="1"/>
  <c r="FG131" i="1" a="1"/>
  <c r="FO131" i="1" a="1"/>
  <c r="FW131" i="1" a="1"/>
  <c r="EH132" i="1" a="1"/>
  <c r="EP132" i="1" a="1"/>
  <c r="EX132" i="1" a="1"/>
  <c r="FF132" i="1" a="1"/>
  <c r="FN132" i="1" a="1"/>
  <c r="FV132" i="1" a="1"/>
  <c r="EG133" i="1" a="1"/>
  <c r="EO133" i="1" a="1"/>
  <c r="EW133" i="1" a="1"/>
  <c r="FE133" i="1" a="1"/>
  <c r="FM133" i="1" a="1"/>
  <c r="FU133" i="1" a="1"/>
  <c r="EF134" i="1" a="1"/>
  <c r="EN134" i="1" a="1"/>
  <c r="EV134" i="1" a="1"/>
  <c r="FD134" i="1" a="1"/>
  <c r="FL134" i="1" a="1"/>
  <c r="FT134" i="1" a="1"/>
  <c r="EE135" i="1" a="1"/>
  <c r="EM135" i="1" a="1"/>
  <c r="EU135" i="1" a="1"/>
  <c r="FC135" i="1" a="1"/>
  <c r="FK135" i="1" a="1"/>
  <c r="FS135" i="1" a="1"/>
  <c r="ED136" i="1" a="1"/>
  <c r="EL136" i="1" a="1"/>
  <c r="ET136" i="1" a="1"/>
  <c r="FB136" i="1" a="1"/>
  <c r="FJ136" i="1" a="1"/>
  <c r="FR136" i="1" a="1"/>
  <c r="EC137" i="1" a="1"/>
  <c r="EK137" i="1" a="1"/>
  <c r="ES137" i="1" a="1"/>
  <c r="FA137" i="1" a="1"/>
  <c r="FI137" i="1" a="1"/>
  <c r="FQ137" i="1" a="1"/>
  <c r="EB138" i="1" a="1"/>
  <c r="EJ138" i="1" a="1"/>
  <c r="ER138" i="1" a="1"/>
  <c r="EZ138" i="1" a="1"/>
  <c r="FH138" i="1" a="1"/>
  <c r="FP138" i="1" a="1"/>
  <c r="EA139" i="1" a="1"/>
  <c r="EI139" i="1" a="1"/>
  <c r="EQ139" i="1" a="1"/>
  <c r="EY139" i="1" a="1"/>
  <c r="FG139" i="1" a="1"/>
  <c r="FO139" i="1" a="1"/>
  <c r="FW139" i="1" a="1"/>
  <c r="EC128" i="1" a="1"/>
  <c r="EO128" i="1" a="1"/>
  <c r="FC128" i="1" a="1"/>
  <c r="FN128" i="1" a="1"/>
  <c r="EE129" i="1" a="1"/>
  <c r="ER129" i="1" a="1"/>
  <c r="FD129" i="1" a="1"/>
  <c r="FR129" i="1" a="1"/>
  <c r="EF130" i="1" a="1"/>
  <c r="ET130" i="1" a="1"/>
  <c r="FG130" i="1" a="1"/>
  <c r="FS130" i="1" a="1"/>
  <c r="EJ131" i="1" a="1"/>
  <c r="EU131" i="1" a="1"/>
  <c r="FI131" i="1" a="1"/>
  <c r="FV131" i="1" a="1"/>
  <c r="EK132" i="1" a="1"/>
  <c r="FI132" i="1" a="1"/>
  <c r="FU132" i="1" a="1"/>
  <c r="EU133" i="1" a="1"/>
  <c r="FG133" i="1" a="1"/>
  <c r="ER134" i="1" a="1"/>
  <c r="FC134" i="1" a="1"/>
  <c r="FN134" i="1" a="1"/>
  <c r="EA135" i="1" a="1"/>
  <c r="EL135" i="1" a="1"/>
  <c r="EW135" i="1" a="1"/>
  <c r="FG135" i="1" a="1"/>
  <c r="FR135" i="1" a="1"/>
  <c r="EE136" i="1" a="1"/>
  <c r="EX136" i="1" a="1"/>
  <c r="FH136" i="1" a="1"/>
  <c r="EE137" i="1" a="1"/>
  <c r="EX137" i="1" a="1"/>
  <c r="EE138" i="1" a="1"/>
  <c r="EY138" i="1" a="1"/>
  <c r="FI138" i="1" a="1"/>
  <c r="EE139" i="1" a="1"/>
  <c r="EO139" i="1" a="1"/>
  <c r="FI139" i="1" a="1"/>
  <c r="EE140" i="1" a="1"/>
  <c r="EO140" i="1" a="1"/>
  <c r="EX140" i="1" a="1"/>
  <c r="FG140" i="1" a="1"/>
  <c r="FP140" i="1" a="1"/>
  <c r="EB141" i="1" a="1"/>
  <c r="EK141" i="1" a="1"/>
  <c r="ET141" i="1" a="1"/>
  <c r="FD141" i="1" a="1"/>
  <c r="FM141" i="1" a="1"/>
  <c r="FU141" i="1" a="1"/>
  <c r="EF142" i="1" a="1"/>
  <c r="EN142" i="1" a="1"/>
  <c r="EV142" i="1" a="1"/>
  <c r="FD142" i="1" a="1"/>
  <c r="FL142" i="1" a="1"/>
  <c r="FT142" i="1" a="1"/>
  <c r="EE143" i="1" a="1"/>
  <c r="EM143" i="1" a="1"/>
  <c r="EU143" i="1" a="1"/>
  <c r="FC143" i="1" a="1"/>
  <c r="FK143" i="1" a="1"/>
  <c r="FS143" i="1" a="1"/>
  <c r="ED144" i="1" a="1"/>
  <c r="EL144" i="1" a="1"/>
  <c r="ET144" i="1" a="1"/>
  <c r="FB144" i="1" a="1"/>
  <c r="FJ144" i="1" a="1"/>
  <c r="FR144" i="1" a="1"/>
  <c r="EY132" i="1" a="1"/>
  <c r="EJ133" i="1" a="1"/>
  <c r="EV133" i="1" a="1"/>
  <c r="FS133" i="1" a="1"/>
  <c r="EH134" i="1" a="1"/>
  <c r="EO136" i="1" a="1"/>
  <c r="FI136" i="1" a="1"/>
  <c r="FS136" i="1" a="1"/>
  <c r="EO137" i="1" a="1"/>
  <c r="EY137" i="1" a="1"/>
  <c r="FS137" i="1" a="1"/>
  <c r="EO138" i="1" a="1"/>
  <c r="FS138" i="1" a="1"/>
  <c r="EP139" i="1" a="1"/>
  <c r="EZ139" i="1" a="1"/>
  <c r="FS139" i="1" a="1"/>
  <c r="EF140" i="1" a="1"/>
  <c r="EU141" i="1" a="1"/>
  <c r="FS129" i="1" a="1"/>
  <c r="FT133" i="1" a="1"/>
  <c r="ES134" i="1" a="1"/>
  <c r="FO134" i="1" a="1"/>
  <c r="EN135" i="1" a="1"/>
  <c r="FH135" i="1" a="1"/>
  <c r="EY136" i="1" a="1"/>
  <c r="EF137" i="1" a="1"/>
  <c r="FJ137" i="1" a="1"/>
  <c r="EE128" i="1" a="1"/>
  <c r="EP128" i="1" a="1"/>
  <c r="FD128" i="1" a="1"/>
  <c r="FQ128" i="1" a="1"/>
  <c r="EF129" i="1" a="1"/>
  <c r="ET129" i="1" a="1"/>
  <c r="FE129" i="1" a="1"/>
  <c r="EI130" i="1" a="1"/>
  <c r="EU130" i="1" a="1"/>
  <c r="FI130" i="1" a="1"/>
  <c r="FT130" i="1" a="1"/>
  <c r="EK131" i="1" a="1"/>
  <c r="EX131" i="1" a="1"/>
  <c r="FJ131" i="1" a="1"/>
  <c r="EA132" i="1" a="1"/>
  <c r="EL132" i="1" a="1"/>
  <c r="FJ132" i="1" a="1"/>
  <c r="FW132" i="1" a="1"/>
  <c r="FH133" i="1" a="1"/>
  <c r="FE134" i="1" a="1"/>
  <c r="EB135" i="1" a="1"/>
  <c r="EX135" i="1" a="1"/>
  <c r="EF136" i="1" a="1"/>
  <c r="EZ137" i="1" a="1"/>
  <c r="EZ132" i="1" a="1"/>
  <c r="EK133" i="1" a="1"/>
  <c r="EX133" i="1" a="1"/>
  <c r="EI134" i="1" a="1"/>
  <c r="ET134" i="1" a="1"/>
  <c r="EC135" i="1" a="1"/>
  <c r="FI135" i="1" a="1"/>
  <c r="FT135" i="1" a="1"/>
  <c r="EP136" i="1" a="1"/>
  <c r="EZ136" i="1" a="1"/>
  <c r="FT136" i="1" a="1"/>
  <c r="EP137" i="1" a="1"/>
  <c r="FT137" i="1" a="1"/>
  <c r="EQ138" i="1" a="1"/>
  <c r="FA138" i="1" a="1"/>
  <c r="FT138" i="1" a="1"/>
  <c r="EG139" i="1" a="1"/>
  <c r="FA139" i="1" a="1"/>
  <c r="FT139" i="1" a="1"/>
  <c r="EM141" i="1" a="1"/>
  <c r="FH129" i="1" a="1"/>
  <c r="FV133" i="1" a="1"/>
  <c r="FF134" i="1" a="1"/>
  <c r="EO135" i="1" a="1"/>
  <c r="FJ135" i="1" a="1"/>
  <c r="EG136" i="1" a="1"/>
  <c r="FA136" i="1" a="1"/>
  <c r="EG137" i="1" a="1"/>
  <c r="FK137" i="1" a="1"/>
  <c r="FK138" i="1" a="1"/>
  <c r="EH139" i="1" a="1"/>
  <c r="FU139" i="1" a="1"/>
  <c r="EH140" i="1" a="1"/>
  <c r="EZ140" i="1" a="1"/>
  <c r="FR140" i="1" a="1"/>
  <c r="ED141" i="1" a="1"/>
  <c r="EW141" i="1" a="1"/>
  <c r="FO141" i="1" a="1"/>
  <c r="EH142" i="1" a="1"/>
  <c r="EX142" i="1" a="1"/>
  <c r="FN142" i="1" a="1"/>
  <c r="EG143" i="1" a="1"/>
  <c r="EW143" i="1" a="1"/>
  <c r="FM143" i="1" a="1"/>
  <c r="FU143" i="1" a="1"/>
  <c r="EN144" i="1" a="1"/>
  <c r="FD144" i="1" a="1"/>
  <c r="FL144" i="1" a="1"/>
  <c r="EG128" i="1" a="1"/>
  <c r="EJ129" i="1" a="1"/>
  <c r="EL130" i="1" a="1"/>
  <c r="FK130" i="1" a="1"/>
  <c r="FA131" i="1" a="1"/>
  <c r="FN131" i="1" a="1"/>
  <c r="EQ132" i="1" a="1"/>
  <c r="EN133" i="1" a="1"/>
  <c r="FK133" i="1" a="1"/>
  <c r="FG134" i="1" a="1"/>
  <c r="EF135" i="1" a="1"/>
  <c r="EZ135" i="1" a="1"/>
  <c r="EH136" i="1" a="1"/>
  <c r="EH137" i="1" a="1"/>
  <c r="FL137" i="1" a="1"/>
  <c r="ES138" i="1" a="1"/>
  <c r="FL138" i="1" a="1"/>
  <c r="FL139" i="1" a="1"/>
  <c r="ER140" i="1" a="1"/>
  <c r="FJ140" i="1" a="1"/>
  <c r="EF141" i="1" a="1"/>
  <c r="EX141" i="1" a="1"/>
  <c r="FP141" i="1" a="1"/>
  <c r="EI142" i="1" a="1"/>
  <c r="EY142" i="1" a="1"/>
  <c r="FO142" i="1" a="1"/>
  <c r="EH143" i="1" a="1"/>
  <c r="EX143" i="1" a="1"/>
  <c r="FV143" i="1" a="1"/>
  <c r="EO144" i="1" a="1"/>
  <c r="FE144" i="1" a="1"/>
  <c r="FU144" i="1" a="1"/>
  <c r="FO132" i="1" a="1"/>
  <c r="FL133" i="1" a="1"/>
  <c r="FR134" i="1" a="1"/>
  <c r="FA135" i="1" a="1"/>
  <c r="ES136" i="1" a="1"/>
  <c r="FV136" i="1" a="1"/>
  <c r="FC137" i="1" a="1"/>
  <c r="EF128" i="1" a="1"/>
  <c r="ES128" i="1" a="1"/>
  <c r="FE128" i="1" a="1"/>
  <c r="FS128" i="1" a="1"/>
  <c r="EG129" i="1" a="1"/>
  <c r="EU129" i="1" a="1"/>
  <c r="FT129" i="1" a="1"/>
  <c r="EK130" i="1" a="1"/>
  <c r="EV130" i="1" a="1"/>
  <c r="FJ130" i="1" a="1"/>
  <c r="FW130" i="1" a="1"/>
  <c r="EL131" i="1" a="1"/>
  <c r="EZ131" i="1" a="1"/>
  <c r="FK131" i="1" a="1"/>
  <c r="EB132" i="1" a="1"/>
  <c r="EO132" i="1" a="1"/>
  <c r="FL132" i="1" a="1"/>
  <c r="EA133" i="1" a="1"/>
  <c r="FI133" i="1" a="1"/>
  <c r="EU134" i="1" a="1"/>
  <c r="FP134" i="1" a="1"/>
  <c r="ED135" i="1" a="1"/>
  <c r="EY135" i="1" a="1"/>
  <c r="FK136" i="1" a="1"/>
  <c r="EQ137" i="1" a="1"/>
  <c r="EG138" i="1" a="1"/>
  <c r="ER139" i="1" a="1"/>
  <c r="FK139" i="1" a="1"/>
  <c r="EQ140" i="1" a="1"/>
  <c r="FI140" i="1" a="1"/>
  <c r="EN141" i="1" a="1"/>
  <c r="FF141" i="1" a="1"/>
  <c r="FW141" i="1" a="1"/>
  <c r="EP142" i="1" a="1"/>
  <c r="FF142" i="1" a="1"/>
  <c r="FV142" i="1" a="1"/>
  <c r="EO143" i="1" a="1"/>
  <c r="FE143" i="1" a="1"/>
  <c r="EF144" i="1" a="1"/>
  <c r="EV144" i="1" a="1"/>
  <c r="FT144" i="1" a="1"/>
  <c r="EU128" i="1" a="1"/>
  <c r="FT128" i="1" a="1"/>
  <c r="EV129" i="1" a="1"/>
  <c r="FJ129" i="1" a="1"/>
  <c r="FU129" i="1" a="1"/>
  <c r="EY130" i="1" a="1"/>
  <c r="EB131" i="1" a="1"/>
  <c r="EM131" i="1" a="1"/>
  <c r="EC132" i="1" a="1"/>
  <c r="EB133" i="1" a="1"/>
  <c r="FW133" i="1" a="1"/>
  <c r="EW134" i="1" a="1"/>
  <c r="FQ134" i="1" a="1"/>
  <c r="FL135" i="1" a="1"/>
  <c r="ER136" i="1" a="1"/>
  <c r="FL136" i="1" a="1"/>
  <c r="EI138" i="1" a="1"/>
  <c r="FV138" i="1" a="1"/>
  <c r="ES139" i="1" a="1"/>
  <c r="FA140" i="1" a="1"/>
  <c r="FS140" i="1" a="1"/>
  <c r="EO141" i="1" a="1"/>
  <c r="FG141" i="1" a="1"/>
  <c r="EA142" i="1" a="1"/>
  <c r="EQ142" i="1" a="1"/>
  <c r="FG142" i="1" a="1"/>
  <c r="FW142" i="1" a="1"/>
  <c r="EP143" i="1" a="1"/>
  <c r="FF143" i="1" a="1"/>
  <c r="EG144" i="1" a="1"/>
  <c r="EW144" i="1" a="1"/>
  <c r="FM144" i="1" a="1"/>
  <c r="FB132" i="1" a="1"/>
  <c r="EZ133" i="1" a="1"/>
  <c r="EL134" i="1" a="1"/>
  <c r="FC136" i="1" a="1"/>
  <c r="EI137" i="1" a="1"/>
  <c r="FA132" i="1" a="1"/>
  <c r="FM132" i="1" a="1"/>
  <c r="EM133" i="1" a="1"/>
  <c r="EY133" i="1" a="1"/>
  <c r="EJ134" i="1" a="1"/>
  <c r="FU135" i="1" a="1"/>
  <c r="EQ136" i="1" a="1"/>
  <c r="FU136" i="1" a="1"/>
  <c r="ER137" i="1" a="1"/>
  <c r="FB137" i="1" a="1"/>
  <c r="FU137" i="1" a="1"/>
  <c r="EH138" i="1" a="1"/>
  <c r="FB138" i="1" a="1"/>
  <c r="FU138" i="1" a="1"/>
  <c r="FB139" i="1" a="1"/>
  <c r="FV139" i="1" a="1"/>
  <c r="EE141" i="1" a="1"/>
  <c r="FF128" i="1" a="1"/>
  <c r="EP135" i="1" a="1"/>
  <c r="EI140" i="1" a="1"/>
  <c r="FN143" i="1" a="1"/>
  <c r="EM128" i="1" a="1"/>
  <c r="FR132" i="1" a="1"/>
  <c r="EH133" i="1" a="1"/>
  <c r="FP133" i="1" a="1"/>
  <c r="EE134" i="1" a="1"/>
  <c r="EC136" i="1" a="1"/>
  <c r="EM136" i="1" a="1"/>
  <c r="FF136" i="1" a="1"/>
  <c r="FP136" i="1" a="1"/>
  <c r="EM137" i="1" a="1"/>
  <c r="FF137" i="1" a="1"/>
  <c r="EM138" i="1" a="1"/>
  <c r="FG138" i="1" a="1"/>
  <c r="FQ138" i="1" a="1"/>
  <c r="FL128" i="1" a="1"/>
  <c r="EH131" i="1" a="1"/>
  <c r="FP131" i="1" a="1"/>
  <c r="ES132" i="1" a="1"/>
  <c r="FW134" i="1" a="1"/>
  <c r="FB135" i="1" a="1"/>
  <c r="EU136" i="1" a="1"/>
  <c r="FO136" i="1" a="1"/>
  <c r="EN137" i="1" a="1"/>
  <c r="FM137" i="1" a="1"/>
  <c r="EF138" i="1" a="1"/>
  <c r="EW138" i="1" a="1"/>
  <c r="EK139" i="1" a="1"/>
  <c r="FP139" i="1" a="1"/>
  <c r="EV140" i="1" a="1"/>
  <c r="FL140" i="1" a="1"/>
  <c r="EL143" i="1" a="1"/>
  <c r="FL143" i="1" a="1"/>
  <c r="EB144" i="1" a="1"/>
  <c r="FA144" i="1" a="1"/>
  <c r="FO144" i="1" a="1"/>
  <c r="FN140" i="1" a="1"/>
  <c r="FK142" i="1" a="1"/>
  <c r="EC144" i="1" a="1"/>
  <c r="EM139" i="1" a="1"/>
  <c r="EV128" i="1" a="1"/>
  <c r="FD138" i="1" a="1"/>
  <c r="FB140" i="1" a="1"/>
  <c r="EM142" i="1" a="1"/>
  <c r="FP143" i="1" a="1"/>
  <c r="FQ144" i="1" a="1"/>
  <c r="FO130" i="1" a="1"/>
  <c r="FD132" i="1" a="1"/>
  <c r="FI134" i="1" a="1"/>
  <c r="FD136" i="1" a="1"/>
  <c r="FF139" i="1" a="1"/>
  <c r="EW128" i="1" a="1"/>
  <c r="FJ134" i="1" a="1"/>
  <c r="EM140" i="1" a="1"/>
  <c r="EY141" i="1" a="1"/>
  <c r="FP142" i="1" a="1"/>
  <c r="EH144" i="1" a="1"/>
  <c r="FK129" i="1" a="1"/>
  <c r="FK134" i="1" a="1"/>
  <c r="FE136" i="1" a="1"/>
  <c r="EN138" i="1" a="1"/>
  <c r="FR130" i="1" a="1"/>
  <c r="FG132" i="1" a="1"/>
  <c r="EQ135" i="1" a="1"/>
  <c r="FW137" i="1" a="1"/>
  <c r="EB140" i="1" a="1"/>
  <c r="EK128" i="1" a="1"/>
  <c r="FM128" i="1" a="1"/>
  <c r="EW129" i="1" a="1"/>
  <c r="EC130" i="1" a="1"/>
  <c r="FC130" i="1" a="1"/>
  <c r="EB134" i="1" a="1"/>
  <c r="EZ134" i="1" a="1"/>
  <c r="FW135" i="1" a="1"/>
  <c r="FQ136" i="1" a="1"/>
  <c r="ET137" i="1" a="1"/>
  <c r="EX138" i="1" a="1"/>
  <c r="EJ140" i="1" a="1"/>
  <c r="EW140" i="1" a="1"/>
  <c r="FM140" i="1" a="1"/>
  <c r="EC141" i="1" a="1"/>
  <c r="ER141" i="1" a="1"/>
  <c r="FH141" i="1" a="1"/>
  <c r="FT141" i="1" a="1"/>
  <c r="EK142" i="1" a="1"/>
  <c r="EW142" i="1" a="1"/>
  <c r="FJ142" i="1" a="1"/>
  <c r="EA143" i="1" a="1"/>
  <c r="EZ143" i="1" a="1"/>
  <c r="EP144" i="1" a="1"/>
  <c r="EA136" i="1" a="1"/>
  <c r="EG141" i="1" a="1"/>
  <c r="FI141" i="1" a="1"/>
  <c r="EZ142" i="1" a="1"/>
  <c r="EN143" i="1" a="1"/>
  <c r="EQ144" i="1" a="1"/>
  <c r="FP144" i="1" a="1"/>
  <c r="FV128" i="1" a="1"/>
  <c r="FO140" i="1" a="1"/>
  <c r="EB142" i="1" a="1"/>
  <c r="EC143" i="1" a="1"/>
  <c r="ER144" i="1" a="1"/>
  <c r="ES131" i="1" a="1"/>
  <c r="EM134" i="1" a="1"/>
  <c r="EW137" i="1" a="1"/>
  <c r="ET131" i="1" a="1"/>
  <c r="EJ135" i="1" a="1"/>
  <c r="FE138" i="1" a="1"/>
  <c r="FC140" i="1" a="1"/>
  <c r="EC142" i="1" a="1"/>
  <c r="ED143" i="1" a="1"/>
  <c r="FG144" i="1" a="1"/>
  <c r="ED129" i="1" a="1"/>
  <c r="EK135" i="1" a="1"/>
  <c r="FF138" i="1" a="1"/>
  <c r="FT140" i="1" a="1"/>
  <c r="FB131" i="1" a="1"/>
  <c r="FN135" i="1" a="1"/>
  <c r="FD137" i="1" a="1"/>
  <c r="FH139" i="1" a="1"/>
  <c r="FD130" i="1" a="1"/>
  <c r="EP131" i="1" a="1"/>
  <c r="FQ131" i="1" a="1"/>
  <c r="ET132" i="1" a="1"/>
  <c r="FT132" i="1" a="1"/>
  <c r="FA133" i="1" a="1"/>
  <c r="FA134" i="1" a="1"/>
  <c r="EG135" i="1" a="1"/>
  <c r="FD135" i="1" a="1"/>
  <c r="EV136" i="1" a="1"/>
  <c r="FN137" i="1" a="1"/>
  <c r="EL139" i="1" a="1"/>
  <c r="FC139" i="1" a="1"/>
  <c r="FQ139" i="1" a="1"/>
  <c r="EW136" i="1" a="1"/>
  <c r="EK138" i="1" a="1"/>
  <c r="FR138" i="1" a="1"/>
  <c r="EK140" i="1" a="1"/>
  <c r="ES141" i="1" a="1"/>
  <c r="EL142" i="1" a="1"/>
  <c r="EB143" i="1" a="1"/>
  <c r="FA143" i="1" a="1"/>
  <c r="FC144" i="1" a="1"/>
  <c r="FD133" i="1" a="1"/>
  <c r="EA137" i="1" a="1"/>
  <c r="EL138" i="1" a="1"/>
  <c r="FE139" i="1" a="1"/>
  <c r="EH141" i="1" a="1"/>
  <c r="FA142" i="1" a="1"/>
  <c r="EQ143" i="1" a="1"/>
  <c r="FF144" i="1" a="1"/>
  <c r="FC129" i="1" a="1"/>
  <c r="FF133" i="1" a="1"/>
  <c r="EI135" i="1" a="1"/>
  <c r="FR137" i="1" a="1"/>
  <c r="FK141" i="1" a="1"/>
  <c r="ED132" i="1" a="1"/>
  <c r="FM135" i="1" a="1"/>
  <c r="FQ140" i="1" a="1"/>
  <c r="EO142" i="1" a="1"/>
  <c r="ER143" i="1" a="1"/>
  <c r="ES144" i="1" a="1"/>
  <c r="ED137" i="1" a="1"/>
  <c r="EB139" i="1" a="1"/>
  <c r="FD140" i="1" a="1"/>
  <c r="EG132" i="1" a="1"/>
  <c r="FM134" i="1" a="1"/>
  <c r="EP138" i="1" a="1"/>
  <c r="EP140" i="1" a="1"/>
  <c r="EN128" i="1" a="1"/>
  <c r="FU128" i="1" a="1"/>
  <c r="EZ129" i="1" a="1"/>
  <c r="ED130" i="1" a="1"/>
  <c r="EV132" i="1" a="1"/>
  <c r="EC133" i="1" a="1"/>
  <c r="ED134" i="1" a="1"/>
  <c r="FB134" i="1" a="1"/>
  <c r="EU137" i="1" a="1"/>
  <c r="FO137" i="1" a="1"/>
  <c r="FC138" i="1" a="1"/>
  <c r="EY140" i="1" a="1"/>
  <c r="FV141" i="1" a="1"/>
  <c r="FO143" i="1" a="1"/>
  <c r="FR139" i="1" a="1"/>
  <c r="FB129" i="1" a="1"/>
  <c r="FS131" i="1" a="1"/>
  <c r="EE133" i="1" a="1"/>
  <c r="EG134" i="1" a="1"/>
  <c r="FF135" i="1" a="1"/>
  <c r="EV137" i="1" a="1"/>
  <c r="FW138" i="1" a="1"/>
  <c r="EL140" i="1" a="1"/>
  <c r="EV141" i="1" a="1"/>
  <c r="FM142" i="1" a="1"/>
  <c r="EE144" i="1" a="1"/>
  <c r="EF133" i="1" a="1"/>
  <c r="EB137" i="1" a="1"/>
  <c r="EN139" i="1" a="1"/>
  <c r="EB129" i="1" a="1"/>
  <c r="FE132" i="1" a="1"/>
  <c r="EI136" i="1" a="1"/>
  <c r="EA140" i="1" a="1"/>
  <c r="EI141" i="1" a="1"/>
  <c r="FB142" i="1" a="1"/>
  <c r="FD143" i="1" a="1"/>
  <c r="FS144" i="1" a="1"/>
  <c r="EN130" i="1" a="1"/>
  <c r="EO134" i="1" a="1"/>
  <c r="EJ136" i="1" a="1"/>
  <c r="FV137" i="1" a="1"/>
  <c r="EN140" i="1" a="1"/>
  <c r="EX128" i="1" a="1"/>
  <c r="EI133" i="1" a="1"/>
  <c r="EK136" i="1" a="1"/>
  <c r="ET139" i="1" a="1"/>
  <c r="FE140" i="1" a="1"/>
  <c r="EE130" i="1" a="1"/>
  <c r="FL130" i="1" a="1"/>
  <c r="ER131" i="1" a="1"/>
  <c r="FR131" i="1" a="1"/>
  <c r="EW132" i="1" a="1"/>
  <c r="FC133" i="1" a="1"/>
  <c r="FH134" i="1" a="1"/>
  <c r="EH135" i="1" a="1"/>
  <c r="FE135" i="1" a="1"/>
  <c r="EB136" i="1" a="1"/>
  <c r="FW136" i="1" a="1"/>
  <c r="FP137" i="1" a="1"/>
  <c r="FD139" i="1" a="1"/>
  <c r="FJ141" i="1" a="1"/>
  <c r="FB143" i="1" a="1"/>
  <c r="EM130" i="1" a="1"/>
  <c r="FL141" i="1" a="1"/>
  <c r="FQ143" i="1" a="1"/>
  <c r="FQ130" i="1" a="1"/>
  <c r="FN133" i="1" a="1"/>
  <c r="ES130" i="1" a="1"/>
  <c r="EC131" i="1" a="1"/>
  <c r="FC131" i="1" a="1"/>
  <c r="EI132" i="1" a="1"/>
  <c r="FO133" i="1" a="1"/>
  <c r="EQ134" i="1" a="1"/>
  <c r="FS134" i="1" a="1"/>
  <c r="ER135" i="1" a="1"/>
  <c r="FO135" i="1" a="1"/>
  <c r="FG136" i="1" a="1"/>
  <c r="FE137" i="1" a="1"/>
  <c r="ET138" i="1" a="1"/>
  <c r="FJ138" i="1" a="1"/>
  <c r="EH128" i="1" a="1"/>
  <c r="EQ130" i="1" a="1"/>
  <c r="EJ132" i="1" a="1"/>
  <c r="EV135" i="1" a="1"/>
  <c r="FV140" i="1" a="1"/>
  <c r="FB141" i="1" a="1"/>
  <c r="EJ142" i="1" a="1"/>
  <c r="FH144" i="1" a="1"/>
  <c r="FA128" i="1" a="1"/>
  <c r="FQ133" i="1" a="1"/>
  <c r="EJ137" i="1" a="1"/>
  <c r="EU139" i="1" a="1"/>
  <c r="EG140" i="1" a="1"/>
  <c r="FC141" i="1" a="1"/>
  <c r="ER142" i="1" a="1"/>
  <c r="FR142" i="1" a="1"/>
  <c r="EV143" i="1" a="1"/>
  <c r="EA144" i="1" a="1"/>
  <c r="FI128" i="1" a="1"/>
  <c r="FA130" i="1" a="1"/>
  <c r="ER132" i="1" a="1"/>
  <c r="EA134" i="1" a="1"/>
  <c r="EU138" i="1" a="1"/>
  <c r="FW140" i="1" a="1"/>
  <c r="FE141" i="1" a="1"/>
  <c r="EI144" i="1" a="1"/>
  <c r="FI144" i="1" a="1"/>
  <c r="EP134" i="1" a="1"/>
  <c r="FP135" i="1" a="1"/>
  <c r="EL137" i="1" a="1"/>
  <c r="EV139" i="1" a="1"/>
  <c r="ES140" i="1" a="1"/>
  <c r="FN141" i="1" a="1"/>
  <c r="ES142" i="1" a="1"/>
  <c r="FS142" i="1" a="1"/>
  <c r="EY143" i="1" a="1"/>
  <c r="FK128" i="1" a="1"/>
  <c r="FB130" i="1" a="1"/>
  <c r="FH132" i="1" a="1"/>
  <c r="FQ135" i="1" a="1"/>
  <c r="EV138" i="1" a="1"/>
  <c r="EW139" i="1" a="1"/>
  <c r="EA141" i="1" a="1"/>
  <c r="FG143" i="1" a="1"/>
  <c r="FK144" i="1" a="1"/>
  <c r="FV135" i="1" a="1"/>
  <c r="EF143" i="1" a="1"/>
  <c r="EK144" i="1" a="1"/>
  <c r="EM129" i="1" a="1"/>
  <c r="EY134" i="1" a="1"/>
  <c r="FM138" i="1" a="1"/>
  <c r="EL141" i="1" a="1"/>
  <c r="EU142" i="1" a="1"/>
  <c r="FG137" i="1" a="1"/>
  <c r="FC142" i="1" a="1"/>
  <c r="EM144" i="1" a="1"/>
  <c r="EE131" i="1" a="1"/>
  <c r="EN136" i="1" a="1"/>
  <c r="FF140" i="1" a="1"/>
  <c r="EU144" i="1" a="1"/>
  <c r="EO129" i="1" a="1"/>
  <c r="EJ144" i="1" a="1"/>
  <c r="FH143" i="1" a="1"/>
  <c r="FN144" i="1" a="1"/>
  <c r="ED131" i="1" a="1"/>
  <c r="EU140" i="1" a="1"/>
  <c r="FR141" i="1" a="1"/>
  <c r="FV144" i="1" a="1"/>
  <c r="FQ132" i="1" a="1"/>
  <c r="FM139" i="1" a="1"/>
  <c r="FI143" i="1" a="1"/>
  <c r="EN129" i="1" a="1"/>
  <c r="FH137" i="1" a="1"/>
  <c r="EP141" i="1" a="1"/>
  <c r="FW144" i="1" a="1"/>
  <c r="EQ133" i="1" a="1"/>
  <c r="EC139" i="1" a="1"/>
  <c r="EJ143" i="1" a="1"/>
  <c r="EX134" i="1" a="1"/>
  <c r="EX139" i="1" a="1"/>
  <c r="ET140" i="1" a="1"/>
  <c r="EJ141" i="1" a="1"/>
  <c r="FQ141" i="1" a="1"/>
  <c r="ET142" i="1" a="1"/>
  <c r="FU142" i="1" a="1"/>
  <c r="EL129" i="1" a="1"/>
  <c r="FJ139" i="1" a="1"/>
  <c r="FN138" i="1" a="1"/>
  <c r="EI143" i="1" a="1"/>
  <c r="EP133" i="1" a="1"/>
  <c r="FO138" i="1" a="1"/>
  <c r="FS141" i="1" a="1"/>
  <c r="FU134" i="1" a="1"/>
  <c r="ED142" i="1" a="1"/>
  <c r="FP132" i="1" a="1"/>
  <c r="FN139" i="1" a="1"/>
  <c r="FE142" i="1" a="1"/>
  <c r="FM129" i="1" a="1"/>
  <c r="FF131" i="1" a="1"/>
  <c r="ER133" i="1" a="1"/>
  <c r="FV134" i="1" a="1"/>
  <c r="EZ141" i="1" a="1"/>
  <c r="EE142" i="1" a="1"/>
  <c r="FH142" i="1" a="1"/>
  <c r="EK143" i="1" a="1"/>
  <c r="FP129" i="1" a="1"/>
  <c r="FH131" i="1" a="1"/>
  <c r="ES133" i="1" a="1"/>
  <c r="FM136" i="1" a="1"/>
  <c r="EC138" i="1" a="1"/>
  <c r="EF139" i="1" a="1"/>
  <c r="EC140" i="1" a="1"/>
  <c r="FK140" i="1" a="1"/>
  <c r="ES143" i="1" a="1"/>
  <c r="FL129" i="1" a="1"/>
  <c r="ED138" i="1" a="1"/>
  <c r="EZ144" i="1" a="1"/>
  <c r="ED139" i="1" a="1"/>
  <c r="FI142" i="1" a="1"/>
  <c r="EJ139" i="1" a="1"/>
  <c r="ED140" i="1" a="1"/>
  <c r="FU140" i="1" a="1"/>
  <c r="ES135" i="1" a="1"/>
  <c r="EQ141" i="1" a="1"/>
  <c r="EA138" i="1" a="1"/>
  <c r="EA130" i="1" a="1"/>
  <c r="FQ142" i="1" a="1"/>
  <c r="ET143" i="1" a="1"/>
  <c r="FJ143" i="1" a="1"/>
  <c r="FR143" i="1" a="1"/>
  <c r="FT143" i="1" a="1"/>
  <c r="ET135" i="1" a="1"/>
  <c r="FA141" i="1" a="1"/>
  <c r="EX144" i="1" a="1"/>
  <c r="EY144" i="1" a="1"/>
  <c r="FH140" i="1" a="1"/>
  <c r="FW143" i="1" a="1"/>
  <c r="FN136" i="1" a="1"/>
  <c r="EG142" i="1" a="1"/>
  <c r="DZ144" i="1" a="1"/>
  <c r="DZ138" i="1" a="1"/>
  <c r="DZ133" i="1" a="1"/>
  <c r="DZ143" i="1" a="1"/>
  <c r="DZ129" i="1" a="1"/>
  <c r="DZ130" i="1" a="1"/>
  <c r="DZ131" i="1" a="1"/>
  <c r="DZ139" i="1" a="1"/>
  <c r="DZ132" i="1" a="1"/>
  <c r="DZ140" i="1" a="1"/>
  <c r="DZ141" i="1" a="1"/>
  <c r="DZ134" i="1" a="1"/>
  <c r="DZ142" i="1" a="1"/>
  <c r="DZ135" i="1" a="1"/>
  <c r="DZ136" i="1" a="1"/>
  <c r="DZ137" i="1" a="1"/>
  <c r="DZ128" i="1" a="1"/>
  <c r="EC97" i="1" a="1"/>
  <c r="EK97" i="1" a="1"/>
  <c r="ES97" i="1" a="1"/>
  <c r="FA97" i="1" a="1"/>
  <c r="FI97" i="1" a="1"/>
  <c r="FQ97" i="1" a="1"/>
  <c r="EB98" i="1" a="1"/>
  <c r="EJ98" i="1" a="1"/>
  <c r="ER98" i="1" a="1"/>
  <c r="EZ98" i="1" a="1"/>
  <c r="FH98" i="1" a="1"/>
  <c r="FP98" i="1" a="1"/>
  <c r="EA99" i="1" a="1"/>
  <c r="EI99" i="1" a="1"/>
  <c r="EQ99" i="1" a="1"/>
  <c r="EY99" i="1" a="1"/>
  <c r="FG99" i="1" a="1"/>
  <c r="FO99" i="1" a="1"/>
  <c r="FW99" i="1" a="1"/>
  <c r="EH100" i="1" a="1"/>
  <c r="EP100" i="1" a="1"/>
  <c r="EX100" i="1" a="1"/>
  <c r="FF100" i="1" a="1"/>
  <c r="FN100" i="1" a="1"/>
  <c r="FV100" i="1" a="1"/>
  <c r="EG101" i="1" a="1"/>
  <c r="EO101" i="1" a="1"/>
  <c r="EW101" i="1" a="1"/>
  <c r="FE101" i="1" a="1"/>
  <c r="FM101" i="1" a="1"/>
  <c r="FU101" i="1" a="1"/>
  <c r="EF102" i="1" a="1"/>
  <c r="EN102" i="1" a="1"/>
  <c r="EV102" i="1" a="1"/>
  <c r="FD102" i="1" a="1"/>
  <c r="FL102" i="1" a="1"/>
  <c r="FT102" i="1" a="1"/>
  <c r="EE103" i="1" a="1"/>
  <c r="EM103" i="1" a="1"/>
  <c r="EU103" i="1" a="1"/>
  <c r="FC103" i="1" a="1"/>
  <c r="FK103" i="1" a="1"/>
  <c r="FS103" i="1" a="1"/>
  <c r="ED104" i="1" a="1"/>
  <c r="EL104" i="1" a="1"/>
  <c r="ET104" i="1" a="1"/>
  <c r="FB104" i="1" a="1"/>
  <c r="FJ104" i="1" a="1"/>
  <c r="FR104" i="1" a="1"/>
  <c r="EC105" i="1" a="1"/>
  <c r="EK105" i="1" a="1"/>
  <c r="ES105" i="1" a="1"/>
  <c r="FA105" i="1" a="1"/>
  <c r="FI105" i="1" a="1"/>
  <c r="FQ105" i="1" a="1"/>
  <c r="EB106" i="1" a="1"/>
  <c r="EJ106" i="1" a="1"/>
  <c r="ER106" i="1" a="1"/>
  <c r="EZ106" i="1" a="1"/>
  <c r="FH106" i="1" a="1"/>
  <c r="FP106" i="1" a="1"/>
  <c r="EA107" i="1" a="1"/>
  <c r="EI107" i="1" a="1"/>
  <c r="EQ107" i="1" a="1"/>
  <c r="EY107" i="1" a="1"/>
  <c r="FG107" i="1" a="1"/>
  <c r="FO107" i="1" a="1"/>
  <c r="FW107" i="1" a="1"/>
  <c r="EH108" i="1" a="1"/>
  <c r="EP108" i="1" a="1"/>
  <c r="EX108" i="1" a="1"/>
  <c r="FF108" i="1" a="1"/>
  <c r="FN108" i="1" a="1"/>
  <c r="FV108" i="1" a="1"/>
  <c r="EG109" i="1" a="1"/>
  <c r="EO109" i="1" a="1"/>
  <c r="EW109" i="1" a="1"/>
  <c r="FE109" i="1" a="1"/>
  <c r="FM109" i="1" a="1"/>
  <c r="FU109" i="1" a="1"/>
  <c r="EF110" i="1" a="1"/>
  <c r="EN110" i="1" a="1"/>
  <c r="EV110" i="1" a="1"/>
  <c r="FD110" i="1" a="1"/>
  <c r="FL110" i="1" a="1"/>
  <c r="EA97" i="1" a="1"/>
  <c r="EL97" i="1" a="1"/>
  <c r="FE97" i="1" a="1"/>
  <c r="EL98" i="1" a="1"/>
  <c r="FE98" i="1" a="1"/>
  <c r="FO98" i="1" a="1"/>
  <c r="EL99" i="1" a="1"/>
  <c r="FE99" i="1" a="1"/>
  <c r="FP99" i="1" a="1"/>
  <c r="EL100" i="1" a="1"/>
  <c r="FP100" i="1" a="1"/>
  <c r="EL101" i="1" a="1"/>
  <c r="EV101" i="1" a="1"/>
  <c r="FP101" i="1" a="1"/>
  <c r="EL102" i="1" a="1"/>
  <c r="EW102" i="1" a="1"/>
  <c r="FP102" i="1" a="1"/>
  <c r="EW103" i="1" a="1"/>
  <c r="FP103" i="1" a="1"/>
  <c r="EC104" i="1" a="1"/>
  <c r="EW104" i="1" a="1"/>
  <c r="FP104" i="1" a="1"/>
  <c r="ED105" i="1" a="1"/>
  <c r="EW105" i="1" a="1"/>
  <c r="ED106" i="1" a="1"/>
  <c r="EW106" i="1" a="1"/>
  <c r="FG106" i="1" a="1"/>
  <c r="ED107" i="1" a="1"/>
  <c r="EW107" i="1" a="1"/>
  <c r="FH107" i="1" a="1"/>
  <c r="ED108" i="1" a="1"/>
  <c r="FH108" i="1" a="1"/>
  <c r="ED109" i="1" a="1"/>
  <c r="EN109" i="1" a="1"/>
  <c r="FH109" i="1" a="1"/>
  <c r="ED110" i="1" a="1"/>
  <c r="EO110" i="1" a="1"/>
  <c r="FH110" i="1" a="1"/>
  <c r="EB97" i="1" a="1"/>
  <c r="ED97" i="1" a="1"/>
  <c r="EW97" i="1" a="1"/>
  <c r="ED98" i="1" a="1"/>
  <c r="EW98" i="1" a="1"/>
  <c r="FG98" i="1" a="1"/>
  <c r="ED99" i="1" a="1"/>
  <c r="EW99" i="1" a="1"/>
  <c r="FH99" i="1" a="1"/>
  <c r="ED100" i="1" a="1"/>
  <c r="FH100" i="1" a="1"/>
  <c r="ED101" i="1" a="1"/>
  <c r="EN101" i="1" a="1"/>
  <c r="FH101" i="1" a="1"/>
  <c r="ED102" i="1" a="1"/>
  <c r="EO102" i="1" a="1"/>
  <c r="FH102" i="1" a="1"/>
  <c r="EO103" i="1" a="1"/>
  <c r="FH103" i="1" a="1"/>
  <c r="FR103" i="1" a="1"/>
  <c r="EO104" i="1" a="1"/>
  <c r="FH104" i="1" a="1"/>
  <c r="FS104" i="1" a="1"/>
  <c r="EO105" i="1" a="1"/>
  <c r="FS105" i="1" a="1"/>
  <c r="EO106" i="1" a="1"/>
  <c r="EY106" i="1" a="1"/>
  <c r="FS106" i="1" a="1"/>
  <c r="EO107" i="1" a="1"/>
  <c r="EZ107" i="1" a="1"/>
  <c r="FS107" i="1" a="1"/>
  <c r="EZ108" i="1" a="1"/>
  <c r="FS108" i="1" a="1"/>
  <c r="EF109" i="1" a="1"/>
  <c r="EZ109" i="1" a="1"/>
  <c r="FS109" i="1" a="1"/>
  <c r="EG110" i="1" a="1"/>
  <c r="EZ110" i="1" a="1"/>
  <c r="FS110" i="1" a="1"/>
  <c r="ED111" i="1" a="1"/>
  <c r="EL111" i="1" a="1"/>
  <c r="ET111" i="1" a="1"/>
  <c r="FB111" i="1" a="1"/>
  <c r="FJ111" i="1" a="1"/>
  <c r="FR111" i="1" a="1"/>
  <c r="EC112" i="1" a="1"/>
  <c r="EK112" i="1" a="1"/>
  <c r="ES112" i="1" a="1"/>
  <c r="FA112" i="1" a="1"/>
  <c r="FI112" i="1" a="1"/>
  <c r="FQ112" i="1" a="1"/>
  <c r="EB113" i="1" a="1"/>
  <c r="EJ113" i="1" a="1"/>
  <c r="ER113" i="1" a="1"/>
  <c r="EZ113" i="1" a="1"/>
  <c r="FH113" i="1" a="1"/>
  <c r="FP113" i="1" a="1"/>
  <c r="FI104" i="1" a="1"/>
  <c r="FJ108" i="1" a="1"/>
  <c r="FT109" i="1" a="1"/>
  <c r="EN97" i="1" a="1"/>
  <c r="FG97" i="1" a="1"/>
  <c r="FR97" i="1" a="1"/>
  <c r="EN98" i="1" a="1"/>
  <c r="FR98" i="1" a="1"/>
  <c r="EN99" i="1" a="1"/>
  <c r="EX99" i="1" a="1"/>
  <c r="FR99" i="1" a="1"/>
  <c r="EN100" i="1" a="1"/>
  <c r="EY100" i="1" a="1"/>
  <c r="FR100" i="1" a="1"/>
  <c r="EY101" i="1" a="1"/>
  <c r="FR101" i="1" a="1"/>
  <c r="EE102" i="1" a="1"/>
  <c r="EY102" i="1" a="1"/>
  <c r="FR102" i="1" a="1"/>
  <c r="EF103" i="1" a="1"/>
  <c r="EY103" i="1" a="1"/>
  <c r="EF104" i="1" a="1"/>
  <c r="EY104" i="1" a="1"/>
  <c r="EF105" i="1" a="1"/>
  <c r="EY105" i="1" a="1"/>
  <c r="FJ105" i="1" a="1"/>
  <c r="EF106" i="1" a="1"/>
  <c r="FJ106" i="1" a="1"/>
  <c r="EF107" i="1" a="1"/>
  <c r="EP107" i="1" a="1"/>
  <c r="FJ107" i="1" a="1"/>
  <c r="EF108" i="1" a="1"/>
  <c r="EQ108" i="1" a="1"/>
  <c r="EQ109" i="1" a="1"/>
  <c r="FJ109" i="1" a="1"/>
  <c r="EQ110" i="1" a="1"/>
  <c r="FJ110" i="1" a="1"/>
  <c r="FB97" i="1" a="1"/>
  <c r="FM97" i="1" a="1"/>
  <c r="EC98" i="1" a="1"/>
  <c r="EO98" i="1" a="1"/>
  <c r="EB99" i="1" a="1"/>
  <c r="FA99" i="1" a="1"/>
  <c r="FL99" i="1" a="1"/>
  <c r="EM100" i="1" a="1"/>
  <c r="EA101" i="1" a="1"/>
  <c r="EZ101" i="1" a="1"/>
  <c r="FK101" i="1" a="1"/>
  <c r="FK102" i="1" a="1"/>
  <c r="FW102" i="1" a="1"/>
  <c r="EK103" i="1" a="1"/>
  <c r="EX103" i="1" a="1"/>
  <c r="EK104" i="1" a="1"/>
  <c r="FK104" i="1" a="1"/>
  <c r="FV104" i="1" a="1"/>
  <c r="EK106" i="1" a="1"/>
  <c r="EV106" i="1" a="1"/>
  <c r="FI106" i="1" a="1"/>
  <c r="FU106" i="1" a="1"/>
  <c r="EJ108" i="1" a="1"/>
  <c r="EU108" i="1" a="1"/>
  <c r="FT108" i="1" a="1"/>
  <c r="FG109" i="1" a="1"/>
  <c r="EI110" i="1" a="1"/>
  <c r="ET110" i="1" a="1"/>
  <c r="FR110" i="1" a="1"/>
  <c r="EO111" i="1" a="1"/>
  <c r="FH111" i="1" a="1"/>
  <c r="FS111" i="1" a="1"/>
  <c r="EO112" i="1" a="1"/>
  <c r="FS112" i="1" a="1"/>
  <c r="FG113" i="1" a="1"/>
  <c r="EE97" i="1" a="1"/>
  <c r="EP97" i="1" a="1"/>
  <c r="FB98" i="1" a="1"/>
  <c r="FM98" i="1" a="1"/>
  <c r="EC99" i="1" a="1"/>
  <c r="EO99" i="1" a="1"/>
  <c r="EB100" i="1" a="1"/>
  <c r="EO100" i="1" a="1"/>
  <c r="FA100" i="1" a="1"/>
  <c r="FL100" i="1" a="1"/>
  <c r="EM101" i="1" a="1"/>
  <c r="FL101" i="1" a="1"/>
  <c r="EA102" i="1" a="1"/>
  <c r="EM102" i="1" a="1"/>
  <c r="EZ102" i="1" a="1"/>
  <c r="EL103" i="1" a="1"/>
  <c r="FL103" i="1" a="1"/>
  <c r="FW103" i="1" a="1"/>
  <c r="EX104" i="1" a="1"/>
  <c r="EF97" i="1" a="1"/>
  <c r="EQ97" i="1" a="1"/>
  <c r="FO97" i="1" a="1"/>
  <c r="EQ98" i="1" a="1"/>
  <c r="FC98" i="1" a="1"/>
  <c r="FN98" i="1" a="1"/>
  <c r="EE99" i="1" a="1"/>
  <c r="FN99" i="1" a="1"/>
  <c r="EQ100" i="1" a="1"/>
  <c r="FB100" i="1" a="1"/>
  <c r="EC101" i="1" a="1"/>
  <c r="FN101" i="1" a="1"/>
  <c r="EB102" i="1" a="1"/>
  <c r="EP102" i="1" a="1"/>
  <c r="FA102" i="1" a="1"/>
  <c r="FM103" i="1" a="1"/>
  <c r="EA104" i="1" a="1"/>
  <c r="EN104" i="1" a="1"/>
  <c r="EZ104" i="1" a="1"/>
  <c r="EM105" i="1" a="1"/>
  <c r="EZ105" i="1" a="1"/>
  <c r="FL105" i="1" a="1"/>
  <c r="FW105" i="1" a="1"/>
  <c r="EX106" i="1" a="1"/>
  <c r="FW106" i="1" a="1"/>
  <c r="EL107" i="1" a="1"/>
  <c r="EX107" i="1" a="1"/>
  <c r="FK107" i="1" a="1"/>
  <c r="EW108" i="1" a="1"/>
  <c r="FW108" i="1" a="1"/>
  <c r="EK109" i="1" a="1"/>
  <c r="FI109" i="1" a="1"/>
  <c r="EW110" i="1" a="1"/>
  <c r="EG111" i="1" a="1"/>
  <c r="EZ111" i="1" a="1"/>
  <c r="FK111" i="1" a="1"/>
  <c r="EG112" i="1" a="1"/>
  <c r="FK112" i="1" a="1"/>
  <c r="EG113" i="1" a="1"/>
  <c r="EP113" i="1" a="1"/>
  <c r="FI113" i="1" a="1"/>
  <c r="FR113" i="1" a="1"/>
  <c r="EK110" i="1" a="1"/>
  <c r="FU112" i="1" a="1"/>
  <c r="EG97" i="1" a="1"/>
  <c r="FD98" i="1" a="1"/>
  <c r="EF99" i="1" a="1"/>
  <c r="FC100" i="1" a="1"/>
  <c r="EQ102" i="1" a="1"/>
  <c r="FB103" i="1" a="1"/>
  <c r="EB104" i="1" a="1"/>
  <c r="FB105" i="1" a="1"/>
  <c r="EN106" i="1" a="1"/>
  <c r="EB107" i="1" a="1"/>
  <c r="FA107" i="1" a="1"/>
  <c r="ER97" i="1" a="1"/>
  <c r="FD97" i="1" a="1"/>
  <c r="FP97" i="1" a="1"/>
  <c r="EF98" i="1" a="1"/>
  <c r="ER99" i="1" a="1"/>
  <c r="FC99" i="1" a="1"/>
  <c r="EE100" i="1" a="1"/>
  <c r="FO100" i="1" a="1"/>
  <c r="EQ101" i="1" a="1"/>
  <c r="FB101" i="1" a="1"/>
  <c r="EC102" i="1" a="1"/>
  <c r="FN102" i="1" a="1"/>
  <c r="EB103" i="1" a="1"/>
  <c r="EP103" i="1" a="1"/>
  <c r="FA103" i="1" a="1"/>
  <c r="FA104" i="1" a="1"/>
  <c r="FM104" i="1" a="1"/>
  <c r="EA105" i="1" a="1"/>
  <c r="EN105" i="1" a="1"/>
  <c r="EA106" i="1" a="1"/>
  <c r="EM106" i="1" a="1"/>
  <c r="FA106" i="1" a="1"/>
  <c r="FL106" i="1" a="1"/>
  <c r="EA108" i="1" a="1"/>
  <c r="EL108" i="1" a="1"/>
  <c r="EY108" i="1" a="1"/>
  <c r="FK108" i="1" a="1"/>
  <c r="EX109" i="1" a="1"/>
  <c r="FW109" i="1" a="1"/>
  <c r="FI110" i="1" a="1"/>
  <c r="FU110" i="1" a="1"/>
  <c r="EQ111" i="1" a="1"/>
  <c r="FA111" i="1" a="1"/>
  <c r="FU111" i="1" a="1"/>
  <c r="EQ112" i="1" a="1"/>
  <c r="FB112" i="1" a="1"/>
  <c r="EQ113" i="1" a="1"/>
  <c r="ES98" i="1" a="1"/>
  <c r="FQ98" i="1" a="1"/>
  <c r="ER100" i="1" a="1"/>
  <c r="EE101" i="1" a="1"/>
  <c r="FO101" i="1" a="1"/>
  <c r="FB102" i="1" a="1"/>
  <c r="EC103" i="1" a="1"/>
  <c r="FN103" i="1" a="1"/>
  <c r="EP104" i="1" a="1"/>
  <c r="EB105" i="1" a="1"/>
  <c r="FM105" i="1" a="1"/>
  <c r="EM107" i="1" a="1"/>
  <c r="EI98" i="1" a="1"/>
  <c r="FU99" i="1" a="1"/>
  <c r="FI100" i="1" a="1"/>
  <c r="EB101" i="1" a="1"/>
  <c r="ET101" i="1" a="1"/>
  <c r="EH102" i="1" a="1"/>
  <c r="FD103" i="1" a="1"/>
  <c r="FE105" i="1" a="1"/>
  <c r="FU105" i="1" a="1"/>
  <c r="EP106" i="1" a="1"/>
  <c r="FD107" i="1" a="1"/>
  <c r="EK108" i="1" a="1"/>
  <c r="EH109" i="1" a="1"/>
  <c r="EU109" i="1" a="1"/>
  <c r="FL109" i="1" a="1"/>
  <c r="ER110" i="1" a="1"/>
  <c r="FF110" i="1" a="1"/>
  <c r="EV111" i="1" a="1"/>
  <c r="FG111" i="1" a="1"/>
  <c r="FT111" i="1" a="1"/>
  <c r="EI112" i="1" a="1"/>
  <c r="EI113" i="1" a="1"/>
  <c r="ET113" i="1" a="1"/>
  <c r="EX97" i="1" a="1"/>
  <c r="FN97" i="1" a="1"/>
  <c r="FA98" i="1" a="1"/>
  <c r="FT98" i="1" a="1"/>
  <c r="FF99" i="1" a="1"/>
  <c r="FV99" i="1" a="1"/>
  <c r="ES100" i="1" a="1"/>
  <c r="EF101" i="1" a="1"/>
  <c r="EX102" i="1" a="1"/>
  <c r="FQ102" i="1" a="1"/>
  <c r="EJ103" i="1" a="1"/>
  <c r="FU103" i="1" a="1"/>
  <c r="EQ104" i="1" a="1"/>
  <c r="FF104" i="1" a="1"/>
  <c r="EQ105" i="1" a="1"/>
  <c r="FV105" i="1" a="1"/>
  <c r="EQ106" i="1" a="1"/>
  <c r="FE106" i="1" a="1"/>
  <c r="FT107" i="1" a="1"/>
  <c r="FB108" i="1" a="1"/>
  <c r="FP108" i="1" a="1"/>
  <c r="EV109" i="1" a="1"/>
  <c r="EC110" i="1" a="1"/>
  <c r="FG110" i="1" a="1"/>
  <c r="FV110" i="1" a="1"/>
  <c r="EJ111" i="1" a="1"/>
  <c r="EJ112" i="1" a="1"/>
  <c r="EV112" i="1" a="1"/>
  <c r="FG112" i="1" a="1"/>
  <c r="FT112" i="1" a="1"/>
  <c r="FE113" i="1" a="1"/>
  <c r="FQ113" i="1" a="1"/>
  <c r="EH97" i="1" a="1"/>
  <c r="FS97" i="1" a="1"/>
  <c r="EK98" i="1" a="1"/>
  <c r="EM99" i="1" a="1"/>
  <c r="FJ100" i="1" a="1"/>
  <c r="EU101" i="1" a="1"/>
  <c r="EI102" i="1" a="1"/>
  <c r="FS102" i="1" a="1"/>
  <c r="FE103" i="1" a="1"/>
  <c r="FG104" i="1" a="1"/>
  <c r="FW104" i="1" a="1"/>
  <c r="ER105" i="1" a="1"/>
  <c r="FF105" i="1" a="1"/>
  <c r="FV106" i="1" a="1"/>
  <c r="ER107" i="1" a="1"/>
  <c r="FE107" i="1" a="1"/>
  <c r="FU107" i="1" a="1"/>
  <c r="EM108" i="1" a="1"/>
  <c r="EI109" i="1" a="1"/>
  <c r="EY109" i="1" a="1"/>
  <c r="FN109" i="1" a="1"/>
  <c r="ES110" i="1" a="1"/>
  <c r="EK111" i="1" a="1"/>
  <c r="EW111" i="1" a="1"/>
  <c r="FI111" i="1" a="1"/>
  <c r="FV111" i="1" a="1"/>
  <c r="FH112" i="1" a="1"/>
  <c r="EU113" i="1" a="1"/>
  <c r="EY97" i="1" a="1"/>
  <c r="FU98" i="1" a="1"/>
  <c r="EP99" i="1" a="1"/>
  <c r="FI99" i="1" a="1"/>
  <c r="EA100" i="1" a="1"/>
  <c r="ET100" i="1" a="1"/>
  <c r="EH101" i="1" a="1"/>
  <c r="FC102" i="1" a="1"/>
  <c r="EN103" i="1" a="1"/>
  <c r="FV103" i="1" a="1"/>
  <c r="ER104" i="1" a="1"/>
  <c r="FG105" i="1" a="1"/>
  <c r="EC106" i="1" a="1"/>
  <c r="ES106" i="1" a="1"/>
  <c r="FF106" i="1" a="1"/>
  <c r="FF107" i="1" a="1"/>
  <c r="FV107" i="1" a="1"/>
  <c r="EN108" i="1" a="1"/>
  <c r="FC108" i="1" a="1"/>
  <c r="FQ108" i="1" a="1"/>
  <c r="EJ109" i="1" a="1"/>
  <c r="EE110" i="1" a="1"/>
  <c r="FK110" i="1" a="1"/>
  <c r="FW110" i="1" a="1"/>
  <c r="EL112" i="1" a="1"/>
  <c r="EW112" i="1" a="1"/>
  <c r="FJ112" i="1" a="1"/>
  <c r="FV112" i="1" a="1"/>
  <c r="EK113" i="1" a="1"/>
  <c r="FF113" i="1" a="1"/>
  <c r="FS113" i="1" a="1"/>
  <c r="FO109" i="1" a="1"/>
  <c r="EM111" i="1" a="1"/>
  <c r="FL111" i="1" a="1"/>
  <c r="FW111" i="1" a="1"/>
  <c r="EV113" i="1" a="1"/>
  <c r="EJ97" i="1" a="1"/>
  <c r="FV98" i="1" a="1"/>
  <c r="EF100" i="1" a="1"/>
  <c r="FM100" i="1" a="1"/>
  <c r="FE102" i="1" a="1"/>
  <c r="FG103" i="1" a="1"/>
  <c r="EE105" i="1" a="1"/>
  <c r="EB108" i="1" a="1"/>
  <c r="FD108" i="1" a="1"/>
  <c r="EH110" i="1" a="1"/>
  <c r="EA111" i="1" a="1"/>
  <c r="EY111" i="1" a="1"/>
  <c r="EX112" i="1" a="1"/>
  <c r="FW112" i="1" a="1"/>
  <c r="FT113" i="1" a="1"/>
  <c r="FC97" i="1" a="1"/>
  <c r="FW98" i="1" a="1"/>
  <c r="EG100" i="1" a="1"/>
  <c r="FA101" i="1" a="1"/>
  <c r="EK102" i="1" a="1"/>
  <c r="ER103" i="1" a="1"/>
  <c r="EE104" i="1" a="1"/>
  <c r="EE106" i="1" a="1"/>
  <c r="FK106" i="1" a="1"/>
  <c r="ER108" i="1" a="1"/>
  <c r="FU108" i="1" a="1"/>
  <c r="FP109" i="1" a="1"/>
  <c r="EN111" i="1" a="1"/>
  <c r="FM111" i="1" a="1"/>
  <c r="EW113" i="1" a="1"/>
  <c r="EI97" i="1" a="1"/>
  <c r="EZ97" i="1" a="1"/>
  <c r="FT97" i="1" a="1"/>
  <c r="ES99" i="1" a="1"/>
  <c r="EC100" i="1" a="1"/>
  <c r="FK100" i="1" a="1"/>
  <c r="EX101" i="1" a="1"/>
  <c r="FQ101" i="1" a="1"/>
  <c r="EJ102" i="1" a="1"/>
  <c r="FU102" i="1" a="1"/>
  <c r="EQ103" i="1" a="1"/>
  <c r="FF103" i="1" a="1"/>
  <c r="ES104" i="1" a="1"/>
  <c r="ET105" i="1" a="1"/>
  <c r="FH105" i="1" a="1"/>
  <c r="EC107" i="1" a="1"/>
  <c r="ES107" i="1" a="1"/>
  <c r="EO108" i="1" a="1"/>
  <c r="FR108" i="1" a="1"/>
  <c r="FA109" i="1" a="1"/>
  <c r="EU110" i="1" a="1"/>
  <c r="EX111" i="1" a="1"/>
  <c r="EM98" i="1" a="1"/>
  <c r="FF98" i="1" a="1"/>
  <c r="FJ99" i="1" a="1"/>
  <c r="EU100" i="1" a="1"/>
  <c r="EI101" i="1" a="1"/>
  <c r="FK105" i="1" a="1"/>
  <c r="ET106" i="1" a="1"/>
  <c r="FI107" i="1" a="1"/>
  <c r="EL109" i="1" a="1"/>
  <c r="FM110" i="1" a="1"/>
  <c r="EM112" i="1" a="1"/>
  <c r="FL112" i="1" a="1"/>
  <c r="EL113" i="1" a="1"/>
  <c r="FU97" i="1" a="1"/>
  <c r="FI98" i="1" a="1"/>
  <c r="ET99" i="1" a="1"/>
  <c r="EV100" i="1" a="1"/>
  <c r="FS101" i="1" a="1"/>
  <c r="FV102" i="1" a="1"/>
  <c r="EU104" i="1" a="1"/>
  <c r="FL104" i="1" a="1"/>
  <c r="EU105" i="1" a="1"/>
  <c r="ET107" i="1" a="1"/>
  <c r="FE108" i="1" a="1"/>
  <c r="FB109" i="1" a="1"/>
  <c r="EX110" i="1" a="1"/>
  <c r="EA112" i="1" a="1"/>
  <c r="EY112" i="1" a="1"/>
  <c r="EA113" i="1" a="1"/>
  <c r="FJ113" i="1" a="1"/>
  <c r="EM97" i="1" a="1"/>
  <c r="FL97" i="1" a="1"/>
  <c r="EH99" i="1" a="1"/>
  <c r="FM99" i="1" a="1"/>
  <c r="EW100" i="1" a="1"/>
  <c r="FW100" i="1" a="1"/>
  <c r="EA103" i="1" a="1"/>
  <c r="FQ104" i="1" a="1"/>
  <c r="EJ107" i="1" a="1"/>
  <c r="FN107" i="1" a="1"/>
  <c r="ES108" i="1" a="1"/>
  <c r="FO108" i="1" a="1"/>
  <c r="ES109" i="1" a="1"/>
  <c r="FV109" i="1" a="1"/>
  <c r="FA110" i="1" a="1"/>
  <c r="EB111" i="1" a="1"/>
  <c r="EU111" i="1" a="1"/>
  <c r="FP111" i="1" a="1"/>
  <c r="EP112" i="1" a="1"/>
  <c r="EH113" i="1" a="1"/>
  <c r="FC113" i="1" a="1"/>
  <c r="EX98" i="1" a="1"/>
  <c r="FQ99" i="1" a="1"/>
  <c r="FI101" i="1" a="1"/>
  <c r="ES102" i="1" a="1"/>
  <c r="ED103" i="1" a="1"/>
  <c r="FI103" i="1" a="1"/>
  <c r="EJ104" i="1" a="1"/>
  <c r="EX105" i="1" a="1"/>
  <c r="EG106" i="1" a="1"/>
  <c r="FD106" i="1" a="1"/>
  <c r="EK107" i="1" a="1"/>
  <c r="EC111" i="1" a="1"/>
  <c r="FQ111" i="1" a="1"/>
  <c r="ER112" i="1" a="1"/>
  <c r="FN112" i="1" a="1"/>
  <c r="EM113" i="1" a="1"/>
  <c r="EO97" i="1" a="1"/>
  <c r="FV97" i="1" a="1"/>
  <c r="EY98" i="1" a="1"/>
  <c r="EJ99" i="1" a="1"/>
  <c r="EZ100" i="1" a="1"/>
  <c r="EJ101" i="1" a="1"/>
  <c r="FJ103" i="1" a="1"/>
  <c r="EM104" i="1" a="1"/>
  <c r="FT104" i="1" a="1"/>
  <c r="FM106" i="1" a="1"/>
  <c r="FP107" i="1" a="1"/>
  <c r="ET108" i="1" a="1"/>
  <c r="EA109" i="1" a="1"/>
  <c r="ET109" i="1" a="1"/>
  <c r="EA110" i="1" a="1"/>
  <c r="FB110" i="1" a="1"/>
  <c r="FD113" i="1" a="1"/>
  <c r="EI111" i="1" a="1"/>
  <c r="FC112" i="1" a="1"/>
  <c r="EH98" i="1" a="1"/>
  <c r="FQ100" i="1" a="1"/>
  <c r="ES103" i="1" a="1"/>
  <c r="EU106" i="1" a="1"/>
  <c r="FG108" i="1" a="1"/>
  <c r="EM110" i="1" a="1"/>
  <c r="EF112" i="1" a="1"/>
  <c r="EZ99" i="1" a="1"/>
  <c r="EJ100" i="1" a="1"/>
  <c r="EM109" i="1" a="1"/>
  <c r="EX113" i="1" a="1"/>
  <c r="FS98" i="1" a="1"/>
  <c r="EG102" i="1" a="1"/>
  <c r="EL105" i="1" a="1"/>
  <c r="EE107" i="1" a="1"/>
  <c r="FK109" i="1" a="1"/>
  <c r="ED113" i="1" a="1"/>
  <c r="FJ97" i="1" a="1"/>
  <c r="EK100" i="1" a="1"/>
  <c r="EI108" i="1" a="1"/>
  <c r="FN111" i="1" a="1"/>
  <c r="FA113" i="1" a="1"/>
  <c r="EP105" i="1" a="1"/>
  <c r="FL107" i="1" a="1"/>
  <c r="FQ110" i="1" a="1"/>
  <c r="FK97" i="1" a="1"/>
  <c r="EH107" i="1" a="1"/>
  <c r="ER109" i="1" a="1"/>
  <c r="EY110" i="1" a="1"/>
  <c r="FO111" i="1" a="1"/>
  <c r="FB113" i="1" a="1"/>
  <c r="EG99" i="1" a="1"/>
  <c r="ER102" i="1" a="1"/>
  <c r="FC106" i="1" a="1"/>
  <c r="FM112" i="1" a="1"/>
  <c r="FS99" i="1" a="1"/>
  <c r="FJ101" i="1" a="1"/>
  <c r="ET102" i="1" a="1"/>
  <c r="EG103" i="1" a="1"/>
  <c r="FC105" i="1" a="1"/>
  <c r="EH106" i="1" a="1"/>
  <c r="EN107" i="1" a="1"/>
  <c r="FC110" i="1" a="1"/>
  <c r="EE111" i="1" a="1"/>
  <c r="FC111" i="1" a="1"/>
  <c r="ET112" i="1" a="1"/>
  <c r="FO112" i="1" a="1"/>
  <c r="EN113" i="1" a="1"/>
  <c r="FU104" i="1" a="1"/>
  <c r="FN106" i="1" a="1"/>
  <c r="FQ107" i="1" a="1"/>
  <c r="EB109" i="1" a="1"/>
  <c r="EB110" i="1" a="1"/>
  <c r="EF111" i="1" a="1"/>
  <c r="EB112" i="1" a="1"/>
  <c r="FP112" i="1" a="1"/>
  <c r="EO113" i="1" a="1"/>
  <c r="FK113" i="1" a="1"/>
  <c r="FT99" i="1" a="1"/>
  <c r="FD100" i="1" a="1"/>
  <c r="EH103" i="1" a="1"/>
  <c r="FO103" i="1" a="1"/>
  <c r="EG105" i="1" a="1"/>
  <c r="FO106" i="1" a="1"/>
  <c r="FR107" i="1" a="1"/>
  <c r="EU112" i="1" a="1"/>
  <c r="EE98" i="1" a="1"/>
  <c r="EU99" i="1" a="1"/>
  <c r="FE100" i="1" a="1"/>
  <c r="FV101" i="1" a="1"/>
  <c r="EV107" i="1" a="1"/>
  <c r="EJ110" i="1" a="1"/>
  <c r="EH111" i="1" a="1"/>
  <c r="EZ112" i="1" a="1"/>
  <c r="EV97" i="1" a="1"/>
  <c r="FG100" i="1" a="1"/>
  <c r="EI103" i="1" a="1"/>
  <c r="FC104" i="1" a="1"/>
  <c r="FQ106" i="1" a="1"/>
  <c r="FF109" i="1" a="1"/>
  <c r="FN110" i="1" a="1"/>
  <c r="FL98" i="1" a="1"/>
  <c r="EI100" i="1" a="1"/>
  <c r="FQ103" i="1" a="1"/>
  <c r="FR106" i="1" a="1"/>
  <c r="ES113" i="1" a="1"/>
  <c r="FF97" i="1" a="1"/>
  <c r="ES101" i="1" a="1"/>
  <c r="FT103" i="1" a="1"/>
  <c r="EI105" i="1" a="1"/>
  <c r="FB107" i="1" a="1"/>
  <c r="EE109" i="1" a="1"/>
  <c r="EP98" i="1" a="1"/>
  <c r="EJ105" i="1" a="1"/>
  <c r="FT106" i="1" a="1"/>
  <c r="FD112" i="1" a="1"/>
  <c r="FC101" i="1" a="1"/>
  <c r="EG104" i="1" a="1"/>
  <c r="FP105" i="1" a="1"/>
  <c r="EP111" i="1" a="1"/>
  <c r="EH112" i="1" a="1"/>
  <c r="EY113" i="1" a="1"/>
  <c r="ET98" i="1" a="1"/>
  <c r="FM102" i="1" a="1"/>
  <c r="FN104" i="1" a="1"/>
  <c r="EP109" i="1" a="1"/>
  <c r="FE112" i="1" a="1"/>
  <c r="FD99" i="1" a="1"/>
  <c r="EH104" i="1" a="1"/>
  <c r="FB106" i="1" a="1"/>
  <c r="FL108" i="1" a="1"/>
  <c r="EN112" i="1" a="1"/>
  <c r="EU98" i="1" a="1"/>
  <c r="FU100" i="1" a="1"/>
  <c r="FO104" i="1" a="1"/>
  <c r="FR109" i="1" a="1"/>
  <c r="ES111" i="1" a="1"/>
  <c r="EF113" i="1" a="1"/>
  <c r="EV98" i="1" a="1"/>
  <c r="EZ103" i="1" a="1"/>
  <c r="FW113" i="1" a="1"/>
  <c r="ET97" i="1" a="1"/>
  <c r="FW97" i="1" a="1"/>
  <c r="FJ98" i="1" a="1"/>
  <c r="EK99" i="1" a="1"/>
  <c r="EK101" i="1" a="1"/>
  <c r="FT101" i="1" a="1"/>
  <c r="EU102" i="1" a="1"/>
  <c r="EV104" i="1" a="1"/>
  <c r="EI106" i="1" a="1"/>
  <c r="FC109" i="1" a="1"/>
  <c r="EA98" i="1" a="1"/>
  <c r="FD105" i="1" a="1"/>
  <c r="EU107" i="1" a="1"/>
  <c r="EV108" i="1" a="1"/>
  <c r="FD109" i="1" a="1"/>
  <c r="FE110" i="1" a="1"/>
  <c r="FD111" i="1" a="1"/>
  <c r="EU97" i="1" a="1"/>
  <c r="FK98" i="1" a="1"/>
  <c r="EP101" i="1" a="1"/>
  <c r="FF102" i="1" a="1"/>
  <c r="EC108" i="1" a="1"/>
  <c r="EC109" i="1" a="1"/>
  <c r="ED112" i="1" a="1"/>
  <c r="FR112" i="1" a="1"/>
  <c r="FL113" i="1" a="1"/>
  <c r="EG98" i="1" a="1"/>
  <c r="EV99" i="1" a="1"/>
  <c r="ER101" i="1" a="1"/>
  <c r="FG102" i="1" a="1"/>
  <c r="EH105" i="1" a="1"/>
  <c r="EL106" i="1" a="1"/>
  <c r="FA108" i="1" a="1"/>
  <c r="FE111" i="1" a="1"/>
  <c r="FW101" i="1" a="1"/>
  <c r="FN105" i="1" a="1"/>
  <c r="EL110" i="1" a="1"/>
  <c r="EE112" i="1" a="1"/>
  <c r="FM113" i="1" a="1"/>
  <c r="FI102" i="1" a="1"/>
  <c r="FD104" i="1" a="1"/>
  <c r="EE108" i="1" a="1"/>
  <c r="FO110" i="1" a="1"/>
  <c r="FF111" i="1" a="1"/>
  <c r="EC113" i="1" a="1"/>
  <c r="FH97" i="1" a="1"/>
  <c r="ET103" i="1" a="1"/>
  <c r="FO105" i="1" a="1"/>
  <c r="EG108" i="1" a="1"/>
  <c r="FN113" i="1" a="1"/>
  <c r="FS100" i="1" a="1"/>
  <c r="FJ102" i="1" a="1"/>
  <c r="FE104" i="1" a="1"/>
  <c r="FC107" i="1" a="1"/>
  <c r="FI108" i="1" a="1"/>
  <c r="FP110" i="1" a="1"/>
  <c r="FO113" i="1" a="1"/>
  <c r="FB99" i="1" a="1"/>
  <c r="FD101" i="1" a="1"/>
  <c r="EV103" i="1" a="1"/>
  <c r="FR105" i="1" a="1"/>
  <c r="EP110" i="1" a="1"/>
  <c r="FU113" i="1" a="1"/>
  <c r="FT100" i="1" a="1"/>
  <c r="FO102" i="1" a="1"/>
  <c r="EG107" i="1" a="1"/>
  <c r="FQ109" i="1" a="1"/>
  <c r="ER111" i="1" a="1"/>
  <c r="EE113" i="1" a="1"/>
  <c r="FK99" i="1" a="1"/>
  <c r="FF101" i="1" a="1"/>
  <c r="FT105" i="1" a="1"/>
  <c r="FM108" i="1" a="1"/>
  <c r="FF112" i="1" a="1"/>
  <c r="FV113" i="1" a="1"/>
  <c r="FG101" i="1" a="1"/>
  <c r="EI104" i="1" a="1"/>
  <c r="EV105" i="1" a="1"/>
  <c r="FM107" i="1" a="1"/>
  <c r="FT110" i="1" a="1"/>
  <c r="DZ113" i="1" a="1"/>
  <c r="DZ98" i="1" a="1"/>
  <c r="DZ106" i="1" a="1"/>
  <c r="DZ99" i="1" a="1"/>
  <c r="DZ107" i="1" a="1"/>
  <c r="DZ100" i="1" a="1"/>
  <c r="DZ108" i="1" a="1"/>
  <c r="DZ101" i="1" a="1"/>
  <c r="DZ109" i="1" a="1"/>
  <c r="DZ102" i="1" a="1"/>
  <c r="DZ110" i="1" a="1"/>
  <c r="DZ103" i="1" a="1"/>
  <c r="DZ111" i="1" a="1"/>
  <c r="DZ104" i="1" a="1"/>
  <c r="DZ112" i="1" a="1"/>
  <c r="DZ105" i="1" a="1"/>
  <c r="DZ97" i="1" a="1"/>
  <c r="EA72" i="1" a="1"/>
  <c r="EI72" i="1" a="1"/>
  <c r="EQ72" i="1" a="1"/>
  <c r="EY72" i="1" a="1"/>
  <c r="FG72" i="1" a="1"/>
  <c r="FO72" i="1" a="1"/>
  <c r="FW72" i="1" a="1"/>
  <c r="EH73" i="1" a="1"/>
  <c r="EP73" i="1" a="1"/>
  <c r="EX73" i="1" a="1"/>
  <c r="FF73" i="1" a="1"/>
  <c r="FN73" i="1" a="1"/>
  <c r="FV73" i="1" a="1"/>
  <c r="EG74" i="1" a="1"/>
  <c r="EO74" i="1" a="1"/>
  <c r="EW74" i="1" a="1"/>
  <c r="FE74" i="1" a="1"/>
  <c r="FM74" i="1" a="1"/>
  <c r="FU74" i="1" a="1"/>
  <c r="EF75" i="1" a="1"/>
  <c r="EN75" i="1" a="1"/>
  <c r="EV75" i="1" a="1"/>
  <c r="FD75" i="1" a="1"/>
  <c r="FL75" i="1" a="1"/>
  <c r="FT75" i="1" a="1"/>
  <c r="EE76" i="1" a="1"/>
  <c r="EM76" i="1" a="1"/>
  <c r="EU76" i="1" a="1"/>
  <c r="FC76" i="1" a="1"/>
  <c r="FK76" i="1" a="1"/>
  <c r="FS76" i="1" a="1"/>
  <c r="ED77" i="1" a="1"/>
  <c r="EL77" i="1" a="1"/>
  <c r="ET77" i="1" a="1"/>
  <c r="FB77" i="1" a="1"/>
  <c r="FJ77" i="1" a="1"/>
  <c r="FR77" i="1" a="1"/>
  <c r="EC78" i="1" a="1"/>
  <c r="EK78" i="1" a="1"/>
  <c r="ES78" i="1" a="1"/>
  <c r="FA78" i="1" a="1"/>
  <c r="FI78" i="1" a="1"/>
  <c r="FQ78" i="1" a="1"/>
  <c r="EB79" i="1" a="1"/>
  <c r="EJ79" i="1" a="1"/>
  <c r="ER79" i="1" a="1"/>
  <c r="EZ79" i="1" a="1"/>
  <c r="FH79" i="1" a="1"/>
  <c r="FP79" i="1" a="1"/>
  <c r="EA80" i="1" a="1"/>
  <c r="EI80" i="1" a="1"/>
  <c r="EQ80" i="1" a="1"/>
  <c r="EY80" i="1" a="1"/>
  <c r="FG80" i="1" a="1"/>
  <c r="FO80" i="1" a="1"/>
  <c r="FW80" i="1" a="1"/>
  <c r="EH81" i="1" a="1"/>
  <c r="EP81" i="1" a="1"/>
  <c r="EX81" i="1" a="1"/>
  <c r="FF81" i="1" a="1"/>
  <c r="FN81" i="1" a="1"/>
  <c r="FV81" i="1" a="1"/>
  <c r="EG82" i="1" a="1"/>
  <c r="EO82" i="1" a="1"/>
  <c r="EW82" i="1" a="1"/>
  <c r="FE82" i="1" a="1"/>
  <c r="FM82" i="1" a="1"/>
  <c r="FU82" i="1" a="1"/>
  <c r="EF83" i="1" a="1"/>
  <c r="EN83" i="1" a="1"/>
  <c r="EV83" i="1" a="1"/>
  <c r="FD83" i="1" a="1"/>
  <c r="FL83" i="1" a="1"/>
  <c r="FT83" i="1" a="1"/>
  <c r="EE84" i="1" a="1"/>
  <c r="EM84" i="1" a="1"/>
  <c r="EU84" i="1" a="1"/>
  <c r="FC84" i="1" a="1"/>
  <c r="FK84" i="1" a="1"/>
  <c r="FS84" i="1" a="1"/>
  <c r="ED85" i="1" a="1"/>
  <c r="EL85" i="1" a="1"/>
  <c r="ET85" i="1" a="1"/>
  <c r="EB72" i="1" a="1"/>
  <c r="EU72" i="1" a="1"/>
  <c r="FE72" i="1" a="1"/>
  <c r="EB73" i="1" a="1"/>
  <c r="FE73" i="1" a="1"/>
  <c r="EB74" i="1" a="1"/>
  <c r="EL74" i="1" a="1"/>
  <c r="FF74" i="1" a="1"/>
  <c r="EB75" i="1" a="1"/>
  <c r="EL75" i="1" a="1"/>
  <c r="FF75" i="1" a="1"/>
  <c r="EL76" i="1" a="1"/>
  <c r="FF76" i="1" a="1"/>
  <c r="FP76" i="1" a="1"/>
  <c r="EM77" i="1" a="1"/>
  <c r="FF77" i="1" a="1"/>
  <c r="FP77" i="1" a="1"/>
  <c r="EM78" i="1" a="1"/>
  <c r="FP78" i="1" a="1"/>
  <c r="EM79" i="1" a="1"/>
  <c r="EW79" i="1" a="1"/>
  <c r="FF79" i="1" a="1"/>
  <c r="FO79" i="1" a="1"/>
  <c r="EB80" i="1" a="1"/>
  <c r="EK80" i="1" a="1"/>
  <c r="ET80" i="1" a="1"/>
  <c r="FC80" i="1" a="1"/>
  <c r="FL80" i="1" a="1"/>
  <c r="FU80" i="1" a="1"/>
  <c r="EG81" i="1" a="1"/>
  <c r="EQ81" i="1" a="1"/>
  <c r="EZ81" i="1" a="1"/>
  <c r="FI81" i="1" a="1"/>
  <c r="FR81" i="1" a="1"/>
  <c r="ED82" i="1" a="1"/>
  <c r="EM82" i="1" a="1"/>
  <c r="EV82" i="1" a="1"/>
  <c r="FF82" i="1" a="1"/>
  <c r="FO82" i="1" a="1"/>
  <c r="EA83" i="1" a="1"/>
  <c r="EJ83" i="1" a="1"/>
  <c r="ES83" i="1" a="1"/>
  <c r="FB83" i="1" a="1"/>
  <c r="FK83" i="1" a="1"/>
  <c r="FU83" i="1" a="1"/>
  <c r="EG84" i="1" a="1"/>
  <c r="EP84" i="1" a="1"/>
  <c r="EY84" i="1" a="1"/>
  <c r="FH84" i="1" a="1"/>
  <c r="FQ84" i="1" a="1"/>
  <c r="EC85" i="1" a="1"/>
  <c r="EM85" i="1" a="1"/>
  <c r="EV85" i="1" a="1"/>
  <c r="FM85" i="1" a="1"/>
  <c r="FU85" i="1" a="1"/>
  <c r="EF86" i="1" a="1"/>
  <c r="EN86" i="1" a="1"/>
  <c r="EV86" i="1" a="1"/>
  <c r="FD86" i="1" a="1"/>
  <c r="FL86" i="1" a="1"/>
  <c r="FT86" i="1" a="1"/>
  <c r="EE87" i="1" a="1"/>
  <c r="EM87" i="1" a="1"/>
  <c r="EU87" i="1" a="1"/>
  <c r="FC87" i="1" a="1"/>
  <c r="FK87" i="1" a="1"/>
  <c r="FS87" i="1" a="1"/>
  <c r="ED88" i="1" a="1"/>
  <c r="EL88" i="1" a="1"/>
  <c r="ET88" i="1" a="1"/>
  <c r="FB88" i="1" a="1"/>
  <c r="FJ88" i="1" a="1"/>
  <c r="FR88" i="1" a="1"/>
  <c r="EC72" i="1" a="1"/>
  <c r="EM75" i="1" a="1"/>
  <c r="EN76" i="1" a="1"/>
  <c r="FQ77" i="1" a="1"/>
  <c r="EN78" i="1" a="1"/>
  <c r="EN79" i="1" a="1"/>
  <c r="FG79" i="1" a="1"/>
  <c r="FQ79" i="1" a="1"/>
  <c r="EL80" i="1" a="1"/>
  <c r="EU80" i="1" a="1"/>
  <c r="FM80" i="1" a="1"/>
  <c r="EI81" i="1" a="1"/>
  <c r="FA81" i="1" a="1"/>
  <c r="FJ81" i="1" a="1"/>
  <c r="EE82" i="1" a="1"/>
  <c r="EX82" i="1" a="1"/>
  <c r="FP82" i="1" a="1"/>
  <c r="EK83" i="1" a="1"/>
  <c r="FC83" i="1" a="1"/>
  <c r="FV83" i="1" a="1"/>
  <c r="EL72" i="1" a="1"/>
  <c r="EV72" i="1" a="1"/>
  <c r="FP72" i="1" a="1"/>
  <c r="EL73" i="1" a="1"/>
  <c r="EV73" i="1" a="1"/>
  <c r="FP73" i="1" a="1"/>
  <c r="EV74" i="1" a="1"/>
  <c r="FP74" i="1" a="1"/>
  <c r="EC75" i="1" a="1"/>
  <c r="EW75" i="1" a="1"/>
  <c r="FP75" i="1" a="1"/>
  <c r="EC76" i="1" a="1"/>
  <c r="EW76" i="1" a="1"/>
  <c r="EC77" i="1" a="1"/>
  <c r="EW77" i="1" a="1"/>
  <c r="FG77" i="1" a="1"/>
  <c r="ED78" i="1" a="1"/>
  <c r="EW78" i="1" a="1"/>
  <c r="FG78" i="1" a="1"/>
  <c r="ED79" i="1" a="1"/>
  <c r="FE85" i="1" a="1"/>
  <c r="FF72" i="1" a="1"/>
  <c r="EC73" i="1" a="1"/>
  <c r="EM73" i="1" a="1"/>
  <c r="FG73" i="1" a="1"/>
  <c r="EC74" i="1" a="1"/>
  <c r="EM74" i="1" a="1"/>
  <c r="FG74" i="1" a="1"/>
  <c r="FG75" i="1" a="1"/>
  <c r="FQ75" i="1" a="1"/>
  <c r="FG76" i="1" a="1"/>
  <c r="FQ76" i="1" a="1"/>
  <c r="EN77" i="1" a="1"/>
  <c r="EX78" i="1" a="1"/>
  <c r="FR78" i="1" a="1"/>
  <c r="EX79" i="1" a="1"/>
  <c r="EC80" i="1" a="1"/>
  <c r="FD80" i="1" a="1"/>
  <c r="FV80" i="1" a="1"/>
  <c r="ER81" i="1" a="1"/>
  <c r="FS81" i="1" a="1"/>
  <c r="EN82" i="1" a="1"/>
  <c r="FG82" i="1" a="1"/>
  <c r="EB83" i="1" a="1"/>
  <c r="ET83" i="1" a="1"/>
  <c r="FM83" i="1" a="1"/>
  <c r="EH84" i="1" a="1"/>
  <c r="EG72" i="1" a="1"/>
  <c r="FA72" i="1" a="1"/>
  <c r="EG73" i="1" a="1"/>
  <c r="FA73" i="1" a="1"/>
  <c r="FK73" i="1" a="1"/>
  <c r="EH74" i="1" a="1"/>
  <c r="FA74" i="1" a="1"/>
  <c r="FK74" i="1" a="1"/>
  <c r="EH75" i="1" a="1"/>
  <c r="FK75" i="1" a="1"/>
  <c r="EH76" i="1" a="1"/>
  <c r="ER76" i="1" a="1"/>
  <c r="FL76" i="1" a="1"/>
  <c r="EH77" i="1" a="1"/>
  <c r="ER77" i="1" a="1"/>
  <c r="FL77" i="1" a="1"/>
  <c r="ER78" i="1" a="1"/>
  <c r="FL78" i="1" a="1"/>
  <c r="FV78" i="1" a="1"/>
  <c r="ES79" i="1" a="1"/>
  <c r="FI85" i="1" a="1"/>
  <c r="FQ72" i="1" a="1"/>
  <c r="EF73" i="1" a="1"/>
  <c r="ES73" i="1" a="1"/>
  <c r="EX74" i="1" a="1"/>
  <c r="FJ74" i="1" a="1"/>
  <c r="FW74" i="1" a="1"/>
  <c r="EZ75" i="1" a="1"/>
  <c r="ED76" i="1" a="1"/>
  <c r="FD76" i="1" a="1"/>
  <c r="EG77" i="1" a="1"/>
  <c r="FH77" i="1" a="1"/>
  <c r="EJ78" i="1" a="1"/>
  <c r="FK78" i="1" a="1"/>
  <c r="EO79" i="1" a="1"/>
  <c r="FM79" i="1" a="1"/>
  <c r="FA80" i="1" a="1"/>
  <c r="EN81" i="1" a="1"/>
  <c r="EB82" i="1" a="1"/>
  <c r="FL82" i="1" a="1"/>
  <c r="EZ83" i="1" a="1"/>
  <c r="EN84" i="1" a="1"/>
  <c r="FJ84" i="1" a="1"/>
  <c r="EU85" i="1" a="1"/>
  <c r="FF85" i="1" a="1"/>
  <c r="FP85" i="1" a="1"/>
  <c r="EC86" i="1" a="1"/>
  <c r="EW86" i="1" a="1"/>
  <c r="FP86" i="1" a="1"/>
  <c r="EC87" i="1" a="1"/>
  <c r="EW87" i="1" a="1"/>
  <c r="EC83" i="1" a="1"/>
  <c r="FQ86" i="1" a="1"/>
  <c r="FQ87" i="1" a="1"/>
  <c r="EV88" i="1" a="1"/>
  <c r="FW88" i="1" a="1"/>
  <c r="ER72" i="1" a="1"/>
  <c r="EI77" i="1" a="1"/>
  <c r="EL78" i="1" a="1"/>
  <c r="EP79" i="1" a="1"/>
  <c r="FN79" i="1" a="1"/>
  <c r="FB80" i="1" a="1"/>
  <c r="ED81" i="1" a="1"/>
  <c r="FO81" i="1" a="1"/>
  <c r="FN82" i="1" a="1"/>
  <c r="FA83" i="1" a="1"/>
  <c r="ED72" i="1" a="1"/>
  <c r="EP72" i="1" a="1"/>
  <c r="FC72" i="1" a="1"/>
  <c r="FH73" i="1" a="1"/>
  <c r="FT73" i="1" a="1"/>
  <c r="EJ74" i="1" a="1"/>
  <c r="EO75" i="1" a="1"/>
  <c r="FA75" i="1" a="1"/>
  <c r="FN75" i="1" a="1"/>
  <c r="EQ76" i="1" a="1"/>
  <c r="FR76" i="1" a="1"/>
  <c r="EU77" i="1" a="1"/>
  <c r="FU77" i="1" a="1"/>
  <c r="EY78" i="1" a="1"/>
  <c r="EA79" i="1" a="1"/>
  <c r="FB79" i="1" a="1"/>
  <c r="ED80" i="1" a="1"/>
  <c r="EO80" i="1" a="1"/>
  <c r="FN80" i="1" a="1"/>
  <c r="EC81" i="1" a="1"/>
  <c r="FB81" i="1" a="1"/>
  <c r="FM81" i="1" a="1"/>
  <c r="EP82" i="1" a="1"/>
  <c r="FA82" i="1" a="1"/>
  <c r="EO83" i="1" a="1"/>
  <c r="FN83" i="1" a="1"/>
  <c r="EB84" i="1" a="1"/>
  <c r="EZ84" i="1" a="1"/>
  <c r="FV84" i="1" a="1"/>
  <c r="EJ85" i="1" a="1"/>
  <c r="EM86" i="1" a="1"/>
  <c r="FG86" i="1" a="1"/>
  <c r="EN87" i="1" a="1"/>
  <c r="FG87" i="1" a="1"/>
  <c r="EC88" i="1" a="1"/>
  <c r="EM88" i="1" a="1"/>
  <c r="FE88" i="1" a="1"/>
  <c r="FN88" i="1" a="1"/>
  <c r="FD72" i="1" a="1"/>
  <c r="FR72" i="1" a="1"/>
  <c r="ET73" i="1" a="1"/>
  <c r="FU73" i="1" a="1"/>
  <c r="EY74" i="1" a="1"/>
  <c r="EA75" i="1" a="1"/>
  <c r="FB75" i="1" a="1"/>
  <c r="EF76" i="1" a="1"/>
  <c r="FE76" i="1" a="1"/>
  <c r="FI77" i="1" a="1"/>
  <c r="FV77" i="1" a="1"/>
  <c r="FC79" i="1" a="1"/>
  <c r="EP80" i="1" a="1"/>
  <c r="EO81" i="1" a="1"/>
  <c r="EC82" i="1" a="1"/>
  <c r="FB82" i="1" a="1"/>
  <c r="EP83" i="1" a="1"/>
  <c r="EE72" i="1" a="1"/>
  <c r="EI73" i="1" a="1"/>
  <c r="EU73" i="1" a="1"/>
  <c r="FI73" i="1" a="1"/>
  <c r="EK74" i="1" a="1"/>
  <c r="FL74" i="1" a="1"/>
  <c r="EP75" i="1" a="1"/>
  <c r="FO75" i="1" a="1"/>
  <c r="ES76" i="1" a="1"/>
  <c r="FT76" i="1" a="1"/>
  <c r="EV77" i="1" a="1"/>
  <c r="FW77" i="1" a="1"/>
  <c r="EZ78" i="1" a="1"/>
  <c r="FM78" i="1" a="1"/>
  <c r="EC79" i="1" a="1"/>
  <c r="EE80" i="1" a="1"/>
  <c r="FP80" i="1" a="1"/>
  <c r="FC81" i="1" a="1"/>
  <c r="EQ82" i="1" a="1"/>
  <c r="ED83" i="1" a="1"/>
  <c r="FO83" i="1" a="1"/>
  <c r="FA84" i="1" a="1"/>
  <c r="EK85" i="1" a="1"/>
  <c r="FR85" i="1" a="1"/>
  <c r="EO86" i="1" a="1"/>
  <c r="FH86" i="1" a="1"/>
  <c r="FR86" i="1" a="1"/>
  <c r="EO87" i="1" a="1"/>
  <c r="FR87" i="1" a="1"/>
  <c r="EE88" i="1" a="1"/>
  <c r="EN88" i="1" a="1"/>
  <c r="EW88" i="1" a="1"/>
  <c r="FF88" i="1" a="1"/>
  <c r="FO88" i="1" a="1"/>
  <c r="EF72" i="1" a="1"/>
  <c r="ES72" i="1" a="1"/>
  <c r="FS72" i="1" a="1"/>
  <c r="EW73" i="1" a="1"/>
  <c r="FW73" i="1" a="1"/>
  <c r="EZ74" i="1" a="1"/>
  <c r="ED75" i="1" a="1"/>
  <c r="FC75" i="1" a="1"/>
  <c r="EG76" i="1" a="1"/>
  <c r="FH76" i="1" a="1"/>
  <c r="EJ77" i="1" a="1"/>
  <c r="EX77" i="1" a="1"/>
  <c r="FK77" i="1" a="1"/>
  <c r="FN78" i="1" a="1"/>
  <c r="EE79" i="1" a="1"/>
  <c r="EQ79" i="1" a="1"/>
  <c r="FD79" i="1" a="1"/>
  <c r="ER80" i="1" a="1"/>
  <c r="EX72" i="1" a="1"/>
  <c r="FN72" i="1" a="1"/>
  <c r="EN73" i="1" a="1"/>
  <c r="FD73" i="1" a="1"/>
  <c r="ED74" i="1" a="1"/>
  <c r="ET74" i="1" a="1"/>
  <c r="FO74" i="1" a="1"/>
  <c r="FE75" i="1" a="1"/>
  <c r="ET76" i="1" a="1"/>
  <c r="FA77" i="1" a="1"/>
  <c r="EQ78" i="1" a="1"/>
  <c r="EG79" i="1" a="1"/>
  <c r="FS80" i="1" a="1"/>
  <c r="EK82" i="1" a="1"/>
  <c r="FC82" i="1" a="1"/>
  <c r="FR83" i="1" a="1"/>
  <c r="EJ84" i="1" a="1"/>
  <c r="FM84" i="1" a="1"/>
  <c r="FQ85" i="1" a="1"/>
  <c r="EG86" i="1" a="1"/>
  <c r="ER86" i="1" a="1"/>
  <c r="ER87" i="1" a="1"/>
  <c r="FD87" i="1" a="1"/>
  <c r="FO87" i="1" a="1"/>
  <c r="EP88" i="1" a="1"/>
  <c r="FL88" i="1" a="1"/>
  <c r="EL83" i="1" a="1"/>
  <c r="EE85" i="1" a="1"/>
  <c r="EF88" i="1" a="1"/>
  <c r="FA88" i="1" a="1"/>
  <c r="EH72" i="1" a="1"/>
  <c r="EO73" i="1" a="1"/>
  <c r="EU74" i="1" a="1"/>
  <c r="EK75" i="1" a="1"/>
  <c r="EH79" i="1" a="1"/>
  <c r="FT80" i="1" a="1"/>
  <c r="FE81" i="1" a="1"/>
  <c r="EL82" i="1" a="1"/>
  <c r="FT82" i="1" a="1"/>
  <c r="FS83" i="1" a="1"/>
  <c r="EH86" i="1" a="1"/>
  <c r="ES87" i="1" a="1"/>
  <c r="EQ88" i="1" a="1"/>
  <c r="FB72" i="1" a="1"/>
  <c r="EE78" i="1" a="1"/>
  <c r="ES81" i="1" a="1"/>
  <c r="FH82" i="1" a="1"/>
  <c r="EO84" i="1" a="1"/>
  <c r="FI86" i="1" a="1"/>
  <c r="EH88" i="1" a="1"/>
  <c r="FP88" i="1" a="1"/>
  <c r="FH72" i="1" a="1"/>
  <c r="ES75" i="1" a="1"/>
  <c r="EZ76" i="1" a="1"/>
  <c r="FV79" i="1" a="1"/>
  <c r="FH81" i="1" a="1"/>
  <c r="ER83" i="1" a="1"/>
  <c r="FD84" i="1" a="1"/>
  <c r="FV85" i="1" a="1"/>
  <c r="EV87" i="1" a="1"/>
  <c r="EM72" i="1" a="1"/>
  <c r="EL79" i="1" a="1"/>
  <c r="ET81" i="1" a="1"/>
  <c r="FI82" i="1" a="1"/>
  <c r="FE84" i="1" a="1"/>
  <c r="EX85" i="1" a="1"/>
  <c r="EX86" i="1" a="1"/>
  <c r="EI88" i="1" a="1"/>
  <c r="EY73" i="1" a="1"/>
  <c r="FD74" i="1" a="1"/>
  <c r="ET75" i="1" a="1"/>
  <c r="FI79" i="1" a="1"/>
  <c r="FJ80" i="1" a="1"/>
  <c r="FI83" i="1" a="1"/>
  <c r="FW85" i="1" a="1"/>
  <c r="EY86" i="1" a="1"/>
  <c r="EK87" i="1" a="1"/>
  <c r="FV87" i="1" a="1"/>
  <c r="FW76" i="1" a="1"/>
  <c r="FM77" i="1" a="1"/>
  <c r="FT78" i="1" a="1"/>
  <c r="FK81" i="1" a="1"/>
  <c r="FJ82" i="1" a="1"/>
  <c r="FF84" i="1" a="1"/>
  <c r="EY85" i="1" a="1"/>
  <c r="FK86" i="1" a="1"/>
  <c r="EY87" i="1" a="1"/>
  <c r="EE73" i="1" a="1"/>
  <c r="EZ73" i="1" a="1"/>
  <c r="EU75" i="1" a="1"/>
  <c r="EA77" i="1" a="1"/>
  <c r="EH78" i="1" a="1"/>
  <c r="EF80" i="1" a="1"/>
  <c r="EV81" i="1" a="1"/>
  <c r="FK82" i="1" a="1"/>
  <c r="FT72" i="1" a="1"/>
  <c r="FQ74" i="1" a="1"/>
  <c r="EJ75" i="1" a="1"/>
  <c r="FW75" i="1" a="1"/>
  <c r="FM76" i="1" a="1"/>
  <c r="FC77" i="1" a="1"/>
  <c r="FT77" i="1" a="1"/>
  <c r="FJ78" i="1" a="1"/>
  <c r="EY79" i="1" a="1"/>
  <c r="FS79" i="1" a="1"/>
  <c r="FE80" i="1" a="1"/>
  <c r="EL81" i="1" a="1"/>
  <c r="FD81" i="1" a="1"/>
  <c r="FT81" i="1" a="1"/>
  <c r="FS82" i="1" a="1"/>
  <c r="FE83" i="1" a="1"/>
  <c r="EX84" i="1" a="1"/>
  <c r="FN84" i="1" a="1"/>
  <c r="EQ85" i="1" a="1"/>
  <c r="FD85" i="1" a="1"/>
  <c r="ES86" i="1" a="1"/>
  <c r="FE86" i="1" a="1"/>
  <c r="EG87" i="1" a="1"/>
  <c r="FP87" i="1" a="1"/>
  <c r="EZ72" i="1" a="1"/>
  <c r="FU72" i="1" a="1"/>
  <c r="FJ73" i="1" a="1"/>
  <c r="EE74" i="1" a="1"/>
  <c r="FR74" i="1" a="1"/>
  <c r="EV76" i="1" a="1"/>
  <c r="EK77" i="1" a="1"/>
  <c r="EA78" i="1" a="1"/>
  <c r="EM80" i="1" a="1"/>
  <c r="EM81" i="1" a="1"/>
  <c r="FD82" i="1" a="1"/>
  <c r="EK84" i="1" a="1"/>
  <c r="ER85" i="1" a="1"/>
  <c r="FS85" i="1" a="1"/>
  <c r="FE87" i="1" a="1"/>
  <c r="FM88" i="1" a="1"/>
  <c r="EO77" i="1" a="1"/>
  <c r="EA81" i="1" a="1"/>
  <c r="ER82" i="1" a="1"/>
  <c r="FW83" i="1" a="1"/>
  <c r="FP84" i="1" a="1"/>
  <c r="EU86" i="1" a="1"/>
  <c r="EI87" i="1" a="1"/>
  <c r="FH87" i="1" a="1"/>
  <c r="EK72" i="1" a="1"/>
  <c r="FM73" i="1" a="1"/>
  <c r="FT74" i="1" a="1"/>
  <c r="FU76" i="1" a="1"/>
  <c r="ES80" i="1" a="1"/>
  <c r="ES82" i="1" a="1"/>
  <c r="FH83" i="1" a="1"/>
  <c r="EJ86" i="1" a="1"/>
  <c r="FI87" i="1" a="1"/>
  <c r="ES88" i="1" a="1"/>
  <c r="FV74" i="1" a="1"/>
  <c r="EI76" i="1" a="1"/>
  <c r="FV76" i="1" a="1"/>
  <c r="EF78" i="1" a="1"/>
  <c r="FS78" i="1" a="1"/>
  <c r="EA84" i="1" a="1"/>
  <c r="FR84" i="1" a="1"/>
  <c r="FJ85" i="1" a="1"/>
  <c r="FJ86" i="1" a="1"/>
  <c r="EN72" i="1" a="1"/>
  <c r="FO73" i="1" a="1"/>
  <c r="EJ76" i="1" a="1"/>
  <c r="EQ77" i="1" a="1"/>
  <c r="FW79" i="1" a="1"/>
  <c r="ET82" i="1" a="1"/>
  <c r="ER84" i="1" a="1"/>
  <c r="FK85" i="1" a="1"/>
  <c r="FJ87" i="1" a="1"/>
  <c r="EU88" i="1" a="1"/>
  <c r="ED73" i="1" a="1"/>
  <c r="FB76" i="1" a="1"/>
  <c r="EG78" i="1" a="1"/>
  <c r="EV80" i="1" a="1"/>
  <c r="EU81" i="1" a="1"/>
  <c r="EU83" i="1" a="1"/>
  <c r="FT84" i="1" a="1"/>
  <c r="EL86" i="1" a="1"/>
  <c r="FS88" i="1" a="1"/>
  <c r="EO72" i="1" a="1"/>
  <c r="EE75" i="1" a="1"/>
  <c r="EK76" i="1" a="1"/>
  <c r="FJ79" i="1" a="1"/>
  <c r="EF81" i="1" a="1"/>
  <c r="EG83" i="1" a="1"/>
  <c r="FH75" i="1" a="1"/>
  <c r="EA76" i="1" a="1"/>
  <c r="EX76" i="1" a="1"/>
  <c r="FN76" i="1" a="1"/>
  <c r="FD77" i="1" a="1"/>
  <c r="ET78" i="1" a="1"/>
  <c r="EI79" i="1" a="1"/>
  <c r="FA79" i="1" a="1"/>
  <c r="FT79" i="1" a="1"/>
  <c r="FF80" i="1" a="1"/>
  <c r="FU81" i="1" a="1"/>
  <c r="EM83" i="1" a="1"/>
  <c r="FF83" i="1" a="1"/>
  <c r="EL84" i="1" a="1"/>
  <c r="FO84" i="1" a="1"/>
  <c r="EF85" i="1" a="1"/>
  <c r="FG85" i="1" a="1"/>
  <c r="ET86" i="1" a="1"/>
  <c r="FF86" i="1" a="1"/>
  <c r="FS86" i="1" a="1"/>
  <c r="EH87" i="1" a="1"/>
  <c r="EG88" i="1" a="1"/>
  <c r="FC88" i="1" a="1"/>
  <c r="EJ72" i="1" a="1"/>
  <c r="FV72" i="1" a="1"/>
  <c r="EQ73" i="1" a="1"/>
  <c r="FL73" i="1" a="1"/>
  <c r="EF74" i="1" a="1"/>
  <c r="FB74" i="1" a="1"/>
  <c r="FS74" i="1" a="1"/>
  <c r="EQ75" i="1" a="1"/>
  <c r="FI75" i="1" a="1"/>
  <c r="EB76" i="1" a="1"/>
  <c r="EB78" i="1" a="1"/>
  <c r="FO78" i="1" a="1"/>
  <c r="FU79" i="1" a="1"/>
  <c r="EN80" i="1" a="1"/>
  <c r="FG81" i="1" a="1"/>
  <c r="FV82" i="1" a="1"/>
  <c r="EQ83" i="1" a="1"/>
  <c r="FB84" i="1" a="1"/>
  <c r="ES85" i="1" a="1"/>
  <c r="FH85" i="1" a="1"/>
  <c r="FT85" i="1" a="1"/>
  <c r="EI86" i="1" a="1"/>
  <c r="ET87" i="1" a="1"/>
  <c r="FF87" i="1" a="1"/>
  <c r="FT87" i="1" a="1"/>
  <c r="ER88" i="1" a="1"/>
  <c r="ER73" i="1" a="1"/>
  <c r="ER75" i="1" a="1"/>
  <c r="EY76" i="1" a="1"/>
  <c r="FO76" i="1" a="1"/>
  <c r="FE77" i="1" a="1"/>
  <c r="EU78" i="1" a="1"/>
  <c r="EK79" i="1" a="1"/>
  <c r="FE79" i="1" a="1"/>
  <c r="FH80" i="1" a="1"/>
  <c r="FW81" i="1" a="1"/>
  <c r="FG83" i="1" a="1"/>
  <c r="EG85" i="1" a="1"/>
  <c r="FU86" i="1" a="1"/>
  <c r="FD88" i="1" a="1"/>
  <c r="EA73" i="1" a="1"/>
  <c r="FC74" i="1" a="1"/>
  <c r="FJ75" i="1" a="1"/>
  <c r="FI80" i="1" a="1"/>
  <c r="EA82" i="1" a="1"/>
  <c r="FW82" i="1" a="1"/>
  <c r="EQ84" i="1" a="1"/>
  <c r="EW85" i="1" a="1"/>
  <c r="EJ87" i="1" a="1"/>
  <c r="FU87" i="1" a="1"/>
  <c r="EI74" i="1" a="1"/>
  <c r="EP77" i="1" a="1"/>
  <c r="EV78" i="1" a="1"/>
  <c r="EB81" i="1" a="1"/>
  <c r="EH85" i="1" a="1"/>
  <c r="EK86" i="1" a="1"/>
  <c r="FV86" i="1" a="1"/>
  <c r="FQ88" i="1" a="1"/>
  <c r="FI72" i="1" a="1"/>
  <c r="EN74" i="1" a="1"/>
  <c r="FA76" i="1" a="1"/>
  <c r="FB78" i="1" a="1"/>
  <c r="EE81" i="1" a="1"/>
  <c r="EC84" i="1" a="1"/>
  <c r="EI85" i="1" a="1"/>
  <c r="EX87" i="1" a="1"/>
  <c r="FG88" i="1" a="1"/>
  <c r="FQ73" i="1" a="1"/>
  <c r="FM75" i="1" a="1"/>
  <c r="FC78" i="1" a="1"/>
  <c r="EF82" i="1" a="1"/>
  <c r="EE83" i="1" a="1"/>
  <c r="ED84" i="1" a="1"/>
  <c r="FW86" i="1" a="1"/>
  <c r="EJ88" i="1" a="1"/>
  <c r="FJ72" i="1" a="1"/>
  <c r="EP74" i="1" a="1"/>
  <c r="FR75" i="1" a="1"/>
  <c r="FK80" i="1" a="1"/>
  <c r="EU82" i="1" a="1"/>
  <c r="FJ83" i="1" a="1"/>
  <c r="ES84" i="1" a="1"/>
  <c r="FI74" i="1" a="1"/>
  <c r="FU75" i="1" a="1"/>
  <c r="EF77" i="1" a="1"/>
  <c r="FD78" i="1" a="1"/>
  <c r="FK79" i="1" a="1"/>
  <c r="FQ80" i="1" a="1"/>
  <c r="FQ81" i="1" a="1"/>
  <c r="FR82" i="1" a="1"/>
  <c r="EF84" i="1" a="1"/>
  <c r="FW84" i="1" a="1"/>
  <c r="FU88" i="1" a="1"/>
  <c r="ET72" i="1" a="1"/>
  <c r="FV75" i="1" a="1"/>
  <c r="FL79" i="1" a="1"/>
  <c r="EA85" i="1" a="1"/>
  <c r="FN85" i="1" a="1"/>
  <c r="ED87" i="1" a="1"/>
  <c r="FM87" i="1" a="1"/>
  <c r="FC73" i="1" a="1"/>
  <c r="EY77" i="1" a="1"/>
  <c r="FE78" i="1" a="1"/>
  <c r="EH82" i="1" a="1"/>
  <c r="EH83" i="1" a="1"/>
  <c r="FA86" i="1" a="1"/>
  <c r="FV88" i="1" a="1"/>
  <c r="FL72" i="1" a="1"/>
  <c r="FC86" i="1" a="1"/>
  <c r="EZ88" i="1" a="1"/>
  <c r="EI75" i="1" a="1"/>
  <c r="FW78" i="1" a="1"/>
  <c r="EV84" i="1" a="1"/>
  <c r="EA88" i="1" a="1"/>
  <c r="FI76" i="1" a="1"/>
  <c r="EJ80" i="1" a="1"/>
  <c r="EQ87" i="1" a="1"/>
  <c r="EW80" i="1" a="1"/>
  <c r="EW84" i="1" a="1"/>
  <c r="EB88" i="1" a="1"/>
  <c r="FJ76" i="1" a="1"/>
  <c r="FG84" i="1" a="1"/>
  <c r="EJ73" i="1" a="1"/>
  <c r="EZ82" i="1" a="1"/>
  <c r="FA87" i="1" a="1"/>
  <c r="EZ80" i="1" a="1"/>
  <c r="EK88" i="1" a="1"/>
  <c r="EK73" i="1" a="1"/>
  <c r="FL81" i="1" a="1"/>
  <c r="EP86" i="1" a="1"/>
  <c r="FH74" i="1" a="1"/>
  <c r="EV79" i="1" a="1"/>
  <c r="FQ83" i="1" a="1"/>
  <c r="FT88" i="1" a="1"/>
  <c r="FU84" i="1" a="1"/>
  <c r="EB87" i="1" a="1"/>
  <c r="FB73" i="1" a="1"/>
  <c r="FN74" i="1" a="1"/>
  <c r="ES77" i="1" a="1"/>
  <c r="FR80" i="1" a="1"/>
  <c r="EZ86" i="1" a="1"/>
  <c r="EF87" i="1" a="1"/>
  <c r="EX88" i="1" a="1"/>
  <c r="EA86" i="1" a="1"/>
  <c r="EP76" i="1" a="1"/>
  <c r="EH80" i="1" a="1"/>
  <c r="ET84" i="1" a="1"/>
  <c r="EO85" i="1" a="1"/>
  <c r="FM72" i="1" a="1"/>
  <c r="EX83" i="1" a="1"/>
  <c r="ED86" i="1" a="1"/>
  <c r="EW81" i="1" a="1"/>
  <c r="EY83" i="1" a="1"/>
  <c r="EE86" i="1" a="1"/>
  <c r="FI88" i="1" a="1"/>
  <c r="EY75" i="1" a="1"/>
  <c r="ET79" i="1" a="1"/>
  <c r="EZ85" i="1" a="1"/>
  <c r="ER74" i="1" a="1"/>
  <c r="EX80" i="1" a="1"/>
  <c r="FI84" i="1" a="1"/>
  <c r="FO86" i="1" a="1"/>
  <c r="ES74" i="1" a="1"/>
  <c r="FP83" i="1" a="1"/>
  <c r="FS75" i="1" a="1"/>
  <c r="EP78" i="1" a="1"/>
  <c r="FP81" i="1" a="1"/>
  <c r="FL84" i="1" a="1"/>
  <c r="EA87" i="1" a="1"/>
  <c r="EQ86" i="1" a="1"/>
  <c r="EO88" i="1" a="1"/>
  <c r="EW72" i="1" a="1"/>
  <c r="FF78" i="1" a="1"/>
  <c r="FR79" i="1" a="1"/>
  <c r="EI84" i="1" a="1"/>
  <c r="EB85" i="1" a="1"/>
  <c r="FO85" i="1" a="1"/>
  <c r="EL87" i="1" a="1"/>
  <c r="FN87" i="1" a="1"/>
  <c r="FR73" i="1" a="1"/>
  <c r="EG75" i="1" a="1"/>
  <c r="EO76" i="1" a="1"/>
  <c r="EZ77" i="1" a="1"/>
  <c r="FH78" i="1" a="1"/>
  <c r="EG80" i="1" a="1"/>
  <c r="EI82" i="1" a="1"/>
  <c r="EI83" i="1" a="1"/>
  <c r="FB86" i="1" a="1"/>
  <c r="EY88" i="1" a="1"/>
  <c r="FK72" i="1" a="1"/>
  <c r="FS73" i="1" a="1"/>
  <c r="FU78" i="1" a="1"/>
  <c r="EJ81" i="1" a="1"/>
  <c r="EJ82" i="1" a="1"/>
  <c r="EN85" i="1" a="1"/>
  <c r="FW87" i="1" a="1"/>
  <c r="FN77" i="1" a="1"/>
  <c r="EW83" i="1" a="1"/>
  <c r="EP87" i="1" a="1"/>
  <c r="EA74" i="1" a="1"/>
  <c r="FO77" i="1" a="1"/>
  <c r="EK81" i="1" a="1"/>
  <c r="EB86" i="1" a="1"/>
  <c r="FH88" i="1" a="1"/>
  <c r="EX75" i="1" a="1"/>
  <c r="FM86" i="1" a="1"/>
  <c r="EF79" i="1" a="1"/>
  <c r="EY82" i="1" a="1"/>
  <c r="EP85" i="1" a="1"/>
  <c r="EZ87" i="1" a="1"/>
  <c r="EQ74" i="1" a="1"/>
  <c r="FS77" i="1" a="1"/>
  <c r="FN86" i="1" a="1"/>
  <c r="EI78" i="1" a="1"/>
  <c r="EY81" i="1" a="1"/>
  <c r="FA85" i="1" a="1"/>
  <c r="FK88" i="1" a="1"/>
  <c r="EU79" i="1" a="1"/>
  <c r="EB77" i="1" a="1"/>
  <c r="EO78" i="1" a="1"/>
  <c r="FB85" i="1" a="1"/>
  <c r="FB87" i="1" a="1"/>
  <c r="EE77" i="1" a="1"/>
  <c r="FQ82" i="1" a="1"/>
  <c r="FC85" i="1" a="1"/>
  <c r="FL85" i="1" a="1"/>
  <c r="FL87" i="1" a="1"/>
  <c r="DZ73" i="1" a="1"/>
  <c r="DZ81" i="1" a="1"/>
  <c r="DZ74" i="1" a="1"/>
  <c r="DZ82" i="1" a="1"/>
  <c r="DZ75" i="1" a="1"/>
  <c r="DZ83" i="1" a="1"/>
  <c r="DZ76" i="1" a="1"/>
  <c r="DZ84" i="1" a="1"/>
  <c r="DZ77" i="1" a="1"/>
  <c r="DZ85" i="1" a="1"/>
  <c r="DZ78" i="1" a="1"/>
  <c r="DZ86" i="1" a="1"/>
  <c r="DZ79" i="1" a="1"/>
  <c r="DZ87" i="1" a="1"/>
  <c r="DZ80" i="1" a="1"/>
  <c r="DZ88" i="1" a="1"/>
  <c r="DZ72" i="1" a="1"/>
  <c r="EB49" i="1" a="1"/>
  <c r="EJ49" i="1" a="1"/>
  <c r="ER49" i="1" a="1"/>
  <c r="EZ49" i="1" a="1"/>
  <c r="FH49" i="1" a="1"/>
  <c r="FP49" i="1" a="1"/>
  <c r="EA50" i="1" a="1"/>
  <c r="EI50" i="1" a="1"/>
  <c r="EQ50" i="1" a="1"/>
  <c r="EY50" i="1" a="1"/>
  <c r="FG50" i="1" a="1"/>
  <c r="FO50" i="1" a="1"/>
  <c r="FW50" i="1" a="1"/>
  <c r="EH51" i="1" a="1"/>
  <c r="EP51" i="1" a="1"/>
  <c r="EX51" i="1" a="1"/>
  <c r="FF51" i="1" a="1"/>
  <c r="FN51" i="1" a="1"/>
  <c r="FV51" i="1" a="1"/>
  <c r="EG52" i="1" a="1"/>
  <c r="EO52" i="1" a="1"/>
  <c r="EW52" i="1" a="1"/>
  <c r="FE52" i="1" a="1"/>
  <c r="FM52" i="1" a="1"/>
  <c r="FU52" i="1" a="1"/>
  <c r="EF53" i="1" a="1"/>
  <c r="EN53" i="1" a="1"/>
  <c r="EV53" i="1" a="1"/>
  <c r="FD53" i="1" a="1"/>
  <c r="FL53" i="1" a="1"/>
  <c r="FT53" i="1" a="1"/>
  <c r="EE54" i="1" a="1"/>
  <c r="EM54" i="1" a="1"/>
  <c r="EU54" i="1" a="1"/>
  <c r="FC54" i="1" a="1"/>
  <c r="FK54" i="1" a="1"/>
  <c r="FS54" i="1" a="1"/>
  <c r="ED55" i="1" a="1"/>
  <c r="EL55" i="1" a="1"/>
  <c r="ET55" i="1" a="1"/>
  <c r="FB55" i="1" a="1"/>
  <c r="FJ55" i="1" a="1"/>
  <c r="FR55" i="1" a="1"/>
  <c r="EC56" i="1" a="1"/>
  <c r="EK56" i="1" a="1"/>
  <c r="ES56" i="1" a="1"/>
  <c r="FA56" i="1" a="1"/>
  <c r="FI56" i="1" a="1"/>
  <c r="FQ56" i="1" a="1"/>
  <c r="EB57" i="1" a="1"/>
  <c r="EJ57" i="1" a="1"/>
  <c r="ER57" i="1" a="1"/>
  <c r="EZ57" i="1" a="1"/>
  <c r="FH57" i="1" a="1"/>
  <c r="FP57" i="1" a="1"/>
  <c r="EA58" i="1" a="1"/>
  <c r="EI58" i="1" a="1"/>
  <c r="EQ58" i="1" a="1"/>
  <c r="EY58" i="1" a="1"/>
  <c r="FG58" i="1" a="1"/>
  <c r="FO58" i="1" a="1"/>
  <c r="FW58" i="1" a="1"/>
  <c r="EH59" i="1" a="1"/>
  <c r="EP59" i="1" a="1"/>
  <c r="EX59" i="1" a="1"/>
  <c r="FF59" i="1" a="1"/>
  <c r="FN59" i="1" a="1"/>
  <c r="FV59" i="1" a="1"/>
  <c r="EG60" i="1" a="1"/>
  <c r="EO60" i="1" a="1"/>
  <c r="EW60" i="1" a="1"/>
  <c r="FE60" i="1" a="1"/>
  <c r="FM60" i="1" a="1"/>
  <c r="FU60" i="1" a="1"/>
  <c r="EF61" i="1" a="1"/>
  <c r="EN61" i="1" a="1"/>
  <c r="EV61" i="1" a="1"/>
  <c r="FD61" i="1" a="1"/>
  <c r="FL61" i="1" a="1"/>
  <c r="FT61" i="1" a="1"/>
  <c r="EE62" i="1" a="1"/>
  <c r="EA49" i="1" a="1"/>
  <c r="EK49" i="1" a="1"/>
  <c r="ET49" i="1" a="1"/>
  <c r="FC49" i="1" a="1"/>
  <c r="FL49" i="1" a="1"/>
  <c r="FU49" i="1" a="1"/>
  <c r="EG50" i="1" a="1"/>
  <c r="EP50" i="1" a="1"/>
  <c r="EZ50" i="1" a="1"/>
  <c r="FI50" i="1" a="1"/>
  <c r="FR50" i="1" a="1"/>
  <c r="ED51" i="1" a="1"/>
  <c r="EM51" i="1" a="1"/>
  <c r="EV51" i="1" a="1"/>
  <c r="FE51" i="1" a="1"/>
  <c r="FO51" i="1" a="1"/>
  <c r="EA52" i="1" a="1"/>
  <c r="EJ52" i="1" a="1"/>
  <c r="ES52" i="1" a="1"/>
  <c r="FB52" i="1" a="1"/>
  <c r="FK52" i="1" a="1"/>
  <c r="FT52" i="1" a="1"/>
  <c r="EG53" i="1" a="1"/>
  <c r="EP53" i="1" a="1"/>
  <c r="EY53" i="1" a="1"/>
  <c r="FH53" i="1" a="1"/>
  <c r="FQ53" i="1" a="1"/>
  <c r="EC54" i="1" a="1"/>
  <c r="EL54" i="1" a="1"/>
  <c r="EV54" i="1" a="1"/>
  <c r="FE54" i="1" a="1"/>
  <c r="FN54" i="1" a="1"/>
  <c r="FW54" i="1" a="1"/>
  <c r="EI55" i="1" a="1"/>
  <c r="ER55" i="1" a="1"/>
  <c r="FA55" i="1" a="1"/>
  <c r="FK55" i="1" a="1"/>
  <c r="FT55" i="1" a="1"/>
  <c r="EF56" i="1" a="1"/>
  <c r="EO56" i="1" a="1"/>
  <c r="EX56" i="1" a="1"/>
  <c r="FG56" i="1" a="1"/>
  <c r="FP56" i="1" a="1"/>
  <c r="EC57" i="1" a="1"/>
  <c r="EL57" i="1" a="1"/>
  <c r="EU57" i="1" a="1"/>
  <c r="FD57" i="1" a="1"/>
  <c r="FM57" i="1" a="1"/>
  <c r="FV57" i="1" a="1"/>
  <c r="EH58" i="1" a="1"/>
  <c r="ER58" i="1" a="1"/>
  <c r="FA58" i="1" a="1"/>
  <c r="FJ58" i="1" a="1"/>
  <c r="FS58" i="1" a="1"/>
  <c r="EE59" i="1" a="1"/>
  <c r="EN59" i="1" a="1"/>
  <c r="EW59" i="1" a="1"/>
  <c r="FG59" i="1" a="1"/>
  <c r="FP59" i="1" a="1"/>
  <c r="EB60" i="1" a="1"/>
  <c r="EK60" i="1" a="1"/>
  <c r="ET60" i="1" a="1"/>
  <c r="FC60" i="1" a="1"/>
  <c r="FL60" i="1" a="1"/>
  <c r="FV60" i="1" a="1"/>
  <c r="EH61" i="1" a="1"/>
  <c r="EQ61" i="1" a="1"/>
  <c r="EZ61" i="1" a="1"/>
  <c r="FI61" i="1" a="1"/>
  <c r="FR61" i="1" a="1"/>
  <c r="ED62" i="1" a="1"/>
  <c r="EV62" i="1" a="1"/>
  <c r="FM62" i="1" a="1"/>
  <c r="FU62" i="1" a="1"/>
  <c r="EF63" i="1" a="1"/>
  <c r="EN63" i="1" a="1"/>
  <c r="EV63" i="1" a="1"/>
  <c r="FD63" i="1" a="1"/>
  <c r="FL63" i="1" a="1"/>
  <c r="FT63" i="1" a="1"/>
  <c r="EE64" i="1" a="1"/>
  <c r="EM64" i="1" a="1"/>
  <c r="EU64" i="1" a="1"/>
  <c r="FC64" i="1" a="1"/>
  <c r="FK64" i="1" a="1"/>
  <c r="FS64" i="1" a="1"/>
  <c r="EC49" i="1" a="1"/>
  <c r="EL49" i="1" a="1"/>
  <c r="EU49" i="1" a="1"/>
  <c r="FD49" i="1" a="1"/>
  <c r="FM49" i="1" a="1"/>
  <c r="FV49" i="1" a="1"/>
  <c r="EH50" i="1" a="1"/>
  <c r="ER50" i="1" a="1"/>
  <c r="FA50" i="1" a="1"/>
  <c r="FJ50" i="1" a="1"/>
  <c r="FS50" i="1" a="1"/>
  <c r="EE51" i="1" a="1"/>
  <c r="EN51" i="1" a="1"/>
  <c r="EW51" i="1" a="1"/>
  <c r="FG51" i="1" a="1"/>
  <c r="FP51" i="1" a="1"/>
  <c r="EB52" i="1" a="1"/>
  <c r="EK52" i="1" a="1"/>
  <c r="ET52" i="1" a="1"/>
  <c r="FC52" i="1" a="1"/>
  <c r="FL52" i="1" a="1"/>
  <c r="FV52" i="1" a="1"/>
  <c r="EH53" i="1" a="1"/>
  <c r="EQ53" i="1" a="1"/>
  <c r="EZ53" i="1" a="1"/>
  <c r="FI53" i="1" a="1"/>
  <c r="FR53" i="1" a="1"/>
  <c r="ED54" i="1" a="1"/>
  <c r="EN54" i="1" a="1"/>
  <c r="EW54" i="1" a="1"/>
  <c r="FF54" i="1" a="1"/>
  <c r="FO54" i="1" a="1"/>
  <c r="EA55" i="1" a="1"/>
  <c r="EJ55" i="1" a="1"/>
  <c r="ES55" i="1" a="1"/>
  <c r="FC55" i="1" a="1"/>
  <c r="FL55" i="1" a="1"/>
  <c r="FU55" i="1" a="1"/>
  <c r="EG56" i="1" a="1"/>
  <c r="EP56" i="1" a="1"/>
  <c r="EY56" i="1" a="1"/>
  <c r="FH56" i="1" a="1"/>
  <c r="FR56" i="1" a="1"/>
  <c r="ED57" i="1" a="1"/>
  <c r="EM57" i="1" a="1"/>
  <c r="EV57" i="1" a="1"/>
  <c r="FE57" i="1" a="1"/>
  <c r="FN57" i="1" a="1"/>
  <c r="FW57" i="1" a="1"/>
  <c r="EJ58" i="1" a="1"/>
  <c r="ES58" i="1" a="1"/>
  <c r="FB58" i="1" a="1"/>
  <c r="FK58" i="1" a="1"/>
  <c r="FT58" i="1" a="1"/>
  <c r="EF59" i="1" a="1"/>
  <c r="EO59" i="1" a="1"/>
  <c r="EY59" i="1" a="1"/>
  <c r="FH59" i="1" a="1"/>
  <c r="FQ59" i="1" a="1"/>
  <c r="EC60" i="1" a="1"/>
  <c r="EL60" i="1" a="1"/>
  <c r="EU60" i="1" a="1"/>
  <c r="FD60" i="1" a="1"/>
  <c r="FN60" i="1" a="1"/>
  <c r="FW60" i="1" a="1"/>
  <c r="EI61" i="1" a="1"/>
  <c r="ER61" i="1" a="1"/>
  <c r="FA61" i="1" a="1"/>
  <c r="FJ61" i="1" a="1"/>
  <c r="FS61" i="1" a="1"/>
  <c r="EF62" i="1" a="1"/>
  <c r="EW62" i="1" a="1"/>
  <c r="FN62" i="1" a="1"/>
  <c r="FV62" i="1" a="1"/>
  <c r="EG63" i="1" a="1"/>
  <c r="EO63" i="1" a="1"/>
  <c r="EW63" i="1" a="1"/>
  <c r="FE63" i="1" a="1"/>
  <c r="FM63" i="1" a="1"/>
  <c r="FU63" i="1" a="1"/>
  <c r="EF64" i="1" a="1"/>
  <c r="EN64" i="1" a="1"/>
  <c r="EV64" i="1" a="1"/>
  <c r="FD64" i="1" a="1"/>
  <c r="FL64" i="1" a="1"/>
  <c r="FT64" i="1" a="1"/>
  <c r="EN49" i="1" a="1"/>
  <c r="FJ49" i="1" a="1"/>
  <c r="EU50" i="1" a="1"/>
  <c r="FQ50" i="1" a="1"/>
  <c r="EF51" i="1" a="1"/>
  <c r="FB51" i="1" a="1"/>
  <c r="EM52" i="1" a="1"/>
  <c r="FI52" i="1" a="1"/>
  <c r="ET53" i="1" a="1"/>
  <c r="FP53" i="1" a="1"/>
  <c r="EO54" i="1" a="1"/>
  <c r="EY54" i="1" a="1"/>
  <c r="FI54" i="1" a="1"/>
  <c r="FT54" i="1" a="1"/>
  <c r="EG55" i="1" a="1"/>
  <c r="EQ55" i="1" a="1"/>
  <c r="FM55" i="1" a="1"/>
  <c r="FW55" i="1" a="1"/>
  <c r="EJ56" i="1" a="1"/>
  <c r="EU56" i="1" a="1"/>
  <c r="FE56" i="1" a="1"/>
  <c r="FO56" i="1" a="1"/>
  <c r="EN57" i="1" a="1"/>
  <c r="EX57" i="1" a="1"/>
  <c r="FI57" i="1" a="1"/>
  <c r="FS57" i="1" a="1"/>
  <c r="EF58" i="1" a="1"/>
  <c r="EP58" i="1" a="1"/>
  <c r="FL58" i="1" a="1"/>
  <c r="FV58" i="1" a="1"/>
  <c r="EJ59" i="1" a="1"/>
  <c r="ET59" i="1" a="1"/>
  <c r="FD59" i="1" a="1"/>
  <c r="FO59" i="1" a="1"/>
  <c r="EM60" i="1" a="1"/>
  <c r="EX60" i="1" a="1"/>
  <c r="FH60" i="1" a="1"/>
  <c r="FR60" i="1" a="1"/>
  <c r="EE61" i="1" a="1"/>
  <c r="EP61" i="1" a="1"/>
  <c r="FK61" i="1" a="1"/>
  <c r="FV61" i="1" a="1"/>
  <c r="EI62" i="1" a="1"/>
  <c r="FB62" i="1" a="1"/>
  <c r="FL62" i="1" a="1"/>
  <c r="EH63" i="1" a="1"/>
  <c r="EQ63" i="1" a="1"/>
  <c r="EZ63" i="1" a="1"/>
  <c r="FI63" i="1" a="1"/>
  <c r="FR63" i="1" a="1"/>
  <c r="ED64" i="1" a="1"/>
  <c r="EW64" i="1" a="1"/>
  <c r="FF64" i="1" a="1"/>
  <c r="FO64" i="1" a="1"/>
  <c r="ED49" i="1" a="1"/>
  <c r="EY49" i="1" a="1"/>
  <c r="EK50" i="1" a="1"/>
  <c r="FF50" i="1" a="1"/>
  <c r="ER51" i="1" a="1"/>
  <c r="FM51" i="1" a="1"/>
  <c r="EC52" i="1" a="1"/>
  <c r="EY52" i="1" a="1"/>
  <c r="EJ53" i="1" a="1"/>
  <c r="FF53" i="1" a="1"/>
  <c r="ES62" i="1" a="1"/>
  <c r="FC62" i="1" a="1"/>
  <c r="EO49" i="1" a="1"/>
  <c r="FK49" i="1" a="1"/>
  <c r="FW49" i="1" a="1"/>
  <c r="EV50" i="1" a="1"/>
  <c r="EG51" i="1" a="1"/>
  <c r="FC51" i="1" a="1"/>
  <c r="EN52" i="1" a="1"/>
  <c r="FJ52" i="1" a="1"/>
  <c r="FW52" i="1" a="1"/>
  <c r="EU53" i="1" a="1"/>
  <c r="EF54" i="1" a="1"/>
  <c r="EP54" i="1" a="1"/>
  <c r="EZ54" i="1" a="1"/>
  <c r="FJ54" i="1" a="1"/>
  <c r="FU54" i="1" a="1"/>
  <c r="EH55" i="1" a="1"/>
  <c r="FD55" i="1" a="1"/>
  <c r="FN55" i="1" a="1"/>
  <c r="EA56" i="1" a="1"/>
  <c r="EL56" i="1" a="1"/>
  <c r="EV56" i="1" a="1"/>
  <c r="FF56" i="1" a="1"/>
  <c r="EE57" i="1" a="1"/>
  <c r="EO57" i="1" a="1"/>
  <c r="EY57" i="1" a="1"/>
  <c r="FJ57" i="1" a="1"/>
  <c r="FT57" i="1" a="1"/>
  <c r="EG58" i="1" a="1"/>
  <c r="FC58" i="1" a="1"/>
  <c r="FM58" i="1" a="1"/>
  <c r="EA59" i="1" a="1"/>
  <c r="EK59" i="1" a="1"/>
  <c r="EU59" i="1" a="1"/>
  <c r="FE59" i="1" a="1"/>
  <c r="ED60" i="1" a="1"/>
  <c r="EN60" i="1" a="1"/>
  <c r="EY60" i="1" a="1"/>
  <c r="FI60" i="1" a="1"/>
  <c r="FS60" i="1" a="1"/>
  <c r="EG61" i="1" a="1"/>
  <c r="FB61" i="1" a="1"/>
  <c r="FM61" i="1" a="1"/>
  <c r="FW61" i="1" a="1"/>
  <c r="EJ62" i="1" a="1"/>
  <c r="FW62" i="1" a="1"/>
  <c r="EI63" i="1" a="1"/>
  <c r="ER63" i="1" a="1"/>
  <c r="FA63" i="1" a="1"/>
  <c r="FJ63" i="1" a="1"/>
  <c r="FS63" i="1" a="1"/>
  <c r="EO64" i="1" a="1"/>
  <c r="EX64" i="1" a="1"/>
  <c r="FG64" i="1" a="1"/>
  <c r="FP64" i="1" a="1"/>
  <c r="EE49" i="1" a="1"/>
  <c r="FA49" i="1" a="1"/>
  <c r="EL50" i="1" a="1"/>
  <c r="FH50" i="1" a="1"/>
  <c r="FT50" i="1" a="1"/>
  <c r="ES51" i="1" a="1"/>
  <c r="ED52" i="1" a="1"/>
  <c r="EZ52" i="1" a="1"/>
  <c r="EK53" i="1" a="1"/>
  <c r="FG53" i="1" a="1"/>
  <c r="ES49" i="1" a="1"/>
  <c r="FG49" i="1" a="1"/>
  <c r="EB50" i="1" a="1"/>
  <c r="EK51" i="1" a="1"/>
  <c r="EZ51" i="1" a="1"/>
  <c r="FQ51" i="1" a="1"/>
  <c r="FE53" i="1" a="1"/>
  <c r="FK56" i="1" a="1"/>
  <c r="FA57" i="1" a="1"/>
  <c r="EC58" i="1" a="1"/>
  <c r="FP58" i="1" a="1"/>
  <c r="ER59" i="1" a="1"/>
  <c r="EH60" i="1" a="1"/>
  <c r="FG60" i="1" a="1"/>
  <c r="FT60" i="1" a="1"/>
  <c r="EW61" i="1" a="1"/>
  <c r="EL62" i="1" a="1"/>
  <c r="EU63" i="1" a="1"/>
  <c r="FQ63" i="1" a="1"/>
  <c r="EG64" i="1" a="1"/>
  <c r="FB64" i="1" a="1"/>
  <c r="EF49" i="1" a="1"/>
  <c r="EO50" i="1" a="1"/>
  <c r="FD50" i="1" a="1"/>
  <c r="FU50" i="1" a="1"/>
  <c r="EH52" i="1" a="1"/>
  <c r="EV52" i="1" a="1"/>
  <c r="EC53" i="1" a="1"/>
  <c r="ER53" i="1" a="1"/>
  <c r="FV53" i="1" a="1"/>
  <c r="EK54" i="1" a="1"/>
  <c r="FA54" i="1" a="1"/>
  <c r="EE55" i="1" a="1"/>
  <c r="EU55" i="1" a="1"/>
  <c r="FG55" i="1" a="1"/>
  <c r="FW56" i="1" a="1"/>
  <c r="EO58" i="1" a="1"/>
  <c r="FD58" i="1" a="1"/>
  <c r="FS59" i="1" a="1"/>
  <c r="EK61" i="1" a="1"/>
  <c r="EA62" i="1" a="1"/>
  <c r="EM62" i="1" a="1"/>
  <c r="EY62" i="1" a="1"/>
  <c r="FJ62" i="1" a="1"/>
  <c r="EK63" i="1" a="1"/>
  <c r="FG63" i="1" a="1"/>
  <c r="ER64" i="1" a="1"/>
  <c r="FN64" i="1" a="1"/>
  <c r="EP57" i="1" a="1"/>
  <c r="EV60" i="1" a="1"/>
  <c r="EB62" i="1" a="1"/>
  <c r="EZ62" i="1" a="1"/>
  <c r="EL63" i="1" a="1"/>
  <c r="FH63" i="1" a="1"/>
  <c r="ES64" i="1" a="1"/>
  <c r="ED50" i="1" a="1"/>
  <c r="ES50" i="1" a="1"/>
  <c r="FD51" i="1" a="1"/>
  <c r="FS51" i="1" a="1"/>
  <c r="FO52" i="1" a="1"/>
  <c r="EN56" i="1" a="1"/>
  <c r="FC57" i="1" a="1"/>
  <c r="EE58" i="1" a="1"/>
  <c r="FR58" i="1" a="1"/>
  <c r="EJ60" i="1" a="1"/>
  <c r="EY61" i="1" a="1"/>
  <c r="EB63" i="1" a="1"/>
  <c r="EI64" i="1" a="1"/>
  <c r="FQ64" i="1" a="1"/>
  <c r="EW49" i="1" a="1"/>
  <c r="EO51" i="1" a="1"/>
  <c r="FK53" i="1" a="1"/>
  <c r="EQ54" i="1" a="1"/>
  <c r="FQ54" i="1" a="1"/>
  <c r="EW55" i="1" a="1"/>
  <c r="EB56" i="1" a="1"/>
  <c r="FB56" i="1" a="1"/>
  <c r="FF58" i="1" a="1"/>
  <c r="EV59" i="1" a="1"/>
  <c r="FK60" i="1" a="1"/>
  <c r="EC62" i="1" a="1"/>
  <c r="FA62" i="1" a="1"/>
  <c r="EM63" i="1" a="1"/>
  <c r="FV63" i="1" a="1"/>
  <c r="ET64" i="1" a="1"/>
  <c r="FI49" i="1" a="1"/>
  <c r="EC50" i="1" a="1"/>
  <c r="EL51" i="1" a="1"/>
  <c r="FA51" i="1" a="1"/>
  <c r="FR51" i="1" a="1"/>
  <c r="FN52" i="1" a="1"/>
  <c r="EM56" i="1" a="1"/>
  <c r="FL56" i="1" a="1"/>
  <c r="FB57" i="1" a="1"/>
  <c r="ED58" i="1" a="1"/>
  <c r="FQ58" i="1" a="1"/>
  <c r="ES59" i="1" a="1"/>
  <c r="EI60" i="1" a="1"/>
  <c r="EX61" i="1" a="1"/>
  <c r="EN62" i="1" a="1"/>
  <c r="FK62" i="1" a="1"/>
  <c r="EA63" i="1" a="1"/>
  <c r="EH64" i="1" a="1"/>
  <c r="EG49" i="1" a="1"/>
  <c r="EV49" i="1" a="1"/>
  <c r="FE50" i="1" a="1"/>
  <c r="FV50" i="1" a="1"/>
  <c r="EI52" i="1" a="1"/>
  <c r="EX52" i="1" a="1"/>
  <c r="ED53" i="1" a="1"/>
  <c r="ES53" i="1" a="1"/>
  <c r="FJ53" i="1" a="1"/>
  <c r="FW53" i="1" a="1"/>
  <c r="FB54" i="1" a="1"/>
  <c r="FP54" i="1" a="1"/>
  <c r="EF55" i="1" a="1"/>
  <c r="EV55" i="1" a="1"/>
  <c r="FH55" i="1" a="1"/>
  <c r="FV55" i="1" a="1"/>
  <c r="EZ56" i="1" a="1"/>
  <c r="EA57" i="1" a="1"/>
  <c r="FO57" i="1" a="1"/>
  <c r="FE58" i="1" a="1"/>
  <c r="EG59" i="1" a="1"/>
  <c r="FT59" i="1" a="1"/>
  <c r="FJ60" i="1" a="1"/>
  <c r="EL61" i="1" a="1"/>
  <c r="EO62" i="1" a="1"/>
  <c r="FM56" i="1" a="1"/>
  <c r="ET58" i="1" a="1"/>
  <c r="FI59" i="1" a="1"/>
  <c r="EA61" i="1" a="1"/>
  <c r="FN61" i="1" a="1"/>
  <c r="EX63" i="1" a="1"/>
  <c r="FE64" i="1" a="1"/>
  <c r="EH49" i="1" a="1"/>
  <c r="FN49" i="1" a="1"/>
  <c r="EA51" i="1" a="1"/>
  <c r="FA52" i="1" a="1"/>
  <c r="EE53" i="1" a="1"/>
  <c r="EW53" i="1" a="1"/>
  <c r="EA54" i="1" a="1"/>
  <c r="FD54" i="1" a="1"/>
  <c r="FI55" i="1" a="1"/>
  <c r="EQ57" i="1" a="1"/>
  <c r="FQ57" i="1" a="1"/>
  <c r="EI59" i="1" a="1"/>
  <c r="FU59" i="1" a="1"/>
  <c r="EM61" i="1" a="1"/>
  <c r="EP62" i="1" a="1"/>
  <c r="FO62" i="1" a="1"/>
  <c r="EI49" i="1" a="1"/>
  <c r="FF49" i="1" a="1"/>
  <c r="EJ50" i="1" a="1"/>
  <c r="FI51" i="1" a="1"/>
  <c r="EF52" i="1" a="1"/>
  <c r="EG54" i="1" a="1"/>
  <c r="EX54" i="1" a="1"/>
  <c r="EX55" i="1" a="1"/>
  <c r="FQ55" i="1" a="1"/>
  <c r="FF62" i="1" a="1"/>
  <c r="FT62" i="1" a="1"/>
  <c r="EC64" i="1" a="1"/>
  <c r="FM64" i="1" a="1"/>
  <c r="FL50" i="1" a="1"/>
  <c r="EJ51" i="1" a="1"/>
  <c r="EL52" i="1" a="1"/>
  <c r="FG52" i="1" a="1"/>
  <c r="EI53" i="1" a="1"/>
  <c r="FC53" i="1" a="1"/>
  <c r="ER56" i="1" a="1"/>
  <c r="FN56" i="1" a="1"/>
  <c r="EI57" i="1" a="1"/>
  <c r="FF57" i="1" a="1"/>
  <c r="EB58" i="1" a="1"/>
  <c r="EW58" i="1" a="1"/>
  <c r="FK59" i="1" a="1"/>
  <c r="EF60" i="1" a="1"/>
  <c r="FB60" i="1" a="1"/>
  <c r="EB61" i="1" a="1"/>
  <c r="ET61" i="1" a="1"/>
  <c r="FP61" i="1" a="1"/>
  <c r="EK62" i="1" a="1"/>
  <c r="EC63" i="1" a="1"/>
  <c r="ES63" i="1" a="1"/>
  <c r="EY64" i="1" a="1"/>
  <c r="FR64" i="1" a="1"/>
  <c r="ET50" i="1" a="1"/>
  <c r="FF60" i="1" a="1"/>
  <c r="EY63" i="1" a="1"/>
  <c r="EK64" i="1" a="1"/>
  <c r="FU64" i="1" a="1"/>
  <c r="FR49" i="1" a="1"/>
  <c r="ET51" i="1" a="1"/>
  <c r="FN53" i="1" a="1"/>
  <c r="FH54" i="1" a="1"/>
  <c r="FE55" i="1" a="1"/>
  <c r="EW56" i="1" a="1"/>
  <c r="ES57" i="1" a="1"/>
  <c r="EB59" i="1" a="1"/>
  <c r="FC61" i="1" a="1"/>
  <c r="FI62" i="1" a="1"/>
  <c r="EW50" i="1" a="1"/>
  <c r="FP50" i="1" a="1"/>
  <c r="FT51" i="1" a="1"/>
  <c r="FQ52" i="1" a="1"/>
  <c r="ET62" i="1" a="1"/>
  <c r="FP63" i="1" a="1"/>
  <c r="ER54" i="1" a="1"/>
  <c r="EM55" i="1" a="1"/>
  <c r="FU56" i="1" a="1"/>
  <c r="FL57" i="1" a="1"/>
  <c r="FH58" i="1" a="1"/>
  <c r="EZ59" i="1" a="1"/>
  <c r="EQ60" i="1" a="1"/>
  <c r="FE61" i="1" a="1"/>
  <c r="FO49" i="1" a="1"/>
  <c r="EM50" i="1" a="1"/>
  <c r="FJ51" i="1" a="1"/>
  <c r="EH54" i="1" a="1"/>
  <c r="EB55" i="1" a="1"/>
  <c r="EY55" i="1" a="1"/>
  <c r="FS55" i="1" a="1"/>
  <c r="FG62" i="1" a="1"/>
  <c r="EM49" i="1" a="1"/>
  <c r="FM50" i="1" a="1"/>
  <c r="EP52" i="1" a="1"/>
  <c r="FH52" i="1" a="1"/>
  <c r="EL53" i="1" a="1"/>
  <c r="ET56" i="1" a="1"/>
  <c r="EK57" i="1" a="1"/>
  <c r="FG57" i="1" a="1"/>
  <c r="EX58" i="1" a="1"/>
  <c r="FU58" i="1" a="1"/>
  <c r="EQ59" i="1" a="1"/>
  <c r="FL59" i="1" a="1"/>
  <c r="EC61" i="1" a="1"/>
  <c r="EU61" i="1" a="1"/>
  <c r="FQ61" i="1" a="1"/>
  <c r="ED63" i="1" a="1"/>
  <c r="ET63" i="1" a="1"/>
  <c r="FN63" i="1" a="1"/>
  <c r="EJ64" i="1" a="1"/>
  <c r="EZ64" i="1" a="1"/>
  <c r="FQ49" i="1" a="1"/>
  <c r="EN50" i="1" a="1"/>
  <c r="EQ51" i="1" a="1"/>
  <c r="FK51" i="1" a="1"/>
  <c r="FM53" i="1" a="1"/>
  <c r="EI54" i="1" a="1"/>
  <c r="FG54" i="1" a="1"/>
  <c r="EC55" i="1" a="1"/>
  <c r="EZ55" i="1" a="1"/>
  <c r="ED56" i="1" a="1"/>
  <c r="FS56" i="1" a="1"/>
  <c r="EQ62" i="1" a="1"/>
  <c r="FH62" i="1" a="1"/>
  <c r="EP49" i="1" a="1"/>
  <c r="FN50" i="1" a="1"/>
  <c r="EQ52" i="1" a="1"/>
  <c r="FP52" i="1" a="1"/>
  <c r="EM53" i="1" a="1"/>
  <c r="EZ58" i="1" a="1"/>
  <c r="FM59" i="1" a="1"/>
  <c r="ED61" i="1" a="1"/>
  <c r="EE63" i="1" a="1"/>
  <c r="FO63" i="1" a="1"/>
  <c r="FA64" i="1" a="1"/>
  <c r="FL51" i="1" a="1"/>
  <c r="EJ54" i="1" a="1"/>
  <c r="EK55" i="1" a="1"/>
  <c r="EE56" i="1" a="1"/>
  <c r="FT56" i="1" a="1"/>
  <c r="FK57" i="1" a="1"/>
  <c r="EK58" i="1" a="1"/>
  <c r="EP60" i="1" a="1"/>
  <c r="ER62" i="1" a="1"/>
  <c r="EQ49" i="1" a="1"/>
  <c r="ER52" i="1" a="1"/>
  <c r="EO53" i="1" a="1"/>
  <c r="FU61" i="1" a="1"/>
  <c r="EL64" i="1" a="1"/>
  <c r="FV64" i="1" a="1"/>
  <c r="FS49" i="1" a="1"/>
  <c r="EU51" i="1" a="1"/>
  <c r="FO53" i="1" a="1"/>
  <c r="FL54" i="1" a="1"/>
  <c r="FF55" i="1" a="1"/>
  <c r="FC56" i="1" a="1"/>
  <c r="ET57" i="1" a="1"/>
  <c r="EL58" i="1" a="1"/>
  <c r="EC59" i="1" a="1"/>
  <c r="FR59" i="1" a="1"/>
  <c r="EU62" i="1" a="1"/>
  <c r="EX49" i="1" a="1"/>
  <c r="FF52" i="1" a="1"/>
  <c r="FS53" i="1" a="1"/>
  <c r="FR54" i="1" a="1"/>
  <c r="FP55" i="1" a="1"/>
  <c r="FJ59" i="1" a="1"/>
  <c r="FO60" i="1" a="1"/>
  <c r="FG61" i="1" a="1"/>
  <c r="FD62" i="1" a="1"/>
  <c r="EP63" i="1" a="1"/>
  <c r="EB64" i="1" a="1"/>
  <c r="FB50" i="1" a="1"/>
  <c r="FH51" i="1" a="1"/>
  <c r="FR52" i="1" a="1"/>
  <c r="FV56" i="1" a="1"/>
  <c r="FE62" i="1" a="1"/>
  <c r="EA53" i="1" a="1"/>
  <c r="EG57" i="1" a="1"/>
  <c r="EA60" i="1" a="1"/>
  <c r="FQ62" i="1" a="1"/>
  <c r="EP64" i="1" a="1"/>
  <c r="FW51" i="1" a="1"/>
  <c r="EN55" i="1" a="1"/>
  <c r="EB53" i="1" a="1"/>
  <c r="EM58" i="1" a="1"/>
  <c r="FR62" i="1" a="1"/>
  <c r="EO55" i="1" a="1"/>
  <c r="EE60" i="1" a="1"/>
  <c r="EG62" i="1" a="1"/>
  <c r="EC51" i="1" a="1"/>
  <c r="EE52" i="1" a="1"/>
  <c r="EQ56" i="1" a="1"/>
  <c r="FS62" i="1" a="1"/>
  <c r="EE50" i="1" a="1"/>
  <c r="ET54" i="1" a="1"/>
  <c r="EU58" i="1" a="1"/>
  <c r="ER60" i="1" a="1"/>
  <c r="EH62" i="1" a="1"/>
  <c r="FK63" i="1" a="1"/>
  <c r="FD56" i="1" a="1"/>
  <c r="FH64" i="1" a="1"/>
  <c r="EI51" i="1" a="1"/>
  <c r="FA59" i="1" a="1"/>
  <c r="FA53" i="1" a="1"/>
  <c r="ES61" i="1" a="1"/>
  <c r="FW63" i="1" a="1"/>
  <c r="FB59" i="1" a="1"/>
  <c r="EY51" i="1" a="1"/>
  <c r="FB53" i="1" a="1"/>
  <c r="FO55" i="1" a="1"/>
  <c r="FF61" i="1" a="1"/>
  <c r="EA64" i="1" a="1"/>
  <c r="FJ56" i="1" a="1"/>
  <c r="FB49" i="1" a="1"/>
  <c r="FU53" i="1" a="1"/>
  <c r="FV54" i="1" a="1"/>
  <c r="EF57" i="1" a="1"/>
  <c r="FU57" i="1" a="1"/>
  <c r="FN58" i="1" a="1"/>
  <c r="FW59" i="1" a="1"/>
  <c r="FP60" i="1" a="1"/>
  <c r="FH61" i="1" a="1"/>
  <c r="FP62" i="1" a="1"/>
  <c r="FB63" i="1" a="1"/>
  <c r="FC50" i="1" a="1"/>
  <c r="FU51" i="1" a="1"/>
  <c r="FS52" i="1" a="1"/>
  <c r="EH56" i="1" a="1"/>
  <c r="FO61" i="1" a="1"/>
  <c r="FW64" i="1" a="1"/>
  <c r="FK50" i="1" a="1"/>
  <c r="EB54" i="1" a="1"/>
  <c r="ED59" i="1" a="1"/>
  <c r="FQ60" i="1" a="1"/>
  <c r="FC63" i="1" a="1"/>
  <c r="FE49" i="1" a="1"/>
  <c r="EI56" i="1" a="1"/>
  <c r="EB51" i="1" a="1"/>
  <c r="EH57" i="1" a="1"/>
  <c r="EQ64" i="1" a="1"/>
  <c r="ES54" i="1" a="1"/>
  <c r="EL59" i="1" a="1"/>
  <c r="EJ61" i="1" a="1"/>
  <c r="FT49" i="1" a="1"/>
  <c r="EN58" i="1" a="1"/>
  <c r="FF63" i="1" a="1"/>
  <c r="EX53" i="1" a="1"/>
  <c r="EP55" i="1" a="1"/>
  <c r="EM59" i="1" a="1"/>
  <c r="EO61" i="1" a="1"/>
  <c r="EW57" i="1" a="1"/>
  <c r="EF50" i="1" a="1"/>
  <c r="EU52" i="1" a="1"/>
  <c r="EV58" i="1" a="1"/>
  <c r="ES60" i="1" a="1"/>
  <c r="EZ60" i="1" a="1"/>
  <c r="EJ63" i="1" a="1"/>
  <c r="FI64" i="1" a="1"/>
  <c r="FI58" i="1" a="1"/>
  <c r="EX50" i="1" a="1"/>
  <c r="FD52" i="1" a="1"/>
  <c r="FM54" i="1" a="1"/>
  <c r="FA60" i="1" a="1"/>
  <c r="EX62" i="1" a="1"/>
  <c r="FJ64" i="1" a="1"/>
  <c r="FR57" i="1" a="1"/>
  <c r="FC59" i="1" a="1"/>
  <c r="DZ50" i="1" a="1"/>
  <c r="DZ58" i="1" a="1"/>
  <c r="DZ51" i="1" a="1"/>
  <c r="DZ59" i="1" a="1"/>
  <c r="DZ52" i="1" a="1"/>
  <c r="DZ60" i="1" a="1"/>
  <c r="DZ53" i="1" a="1"/>
  <c r="DZ61" i="1" a="1"/>
  <c r="DZ54" i="1" a="1"/>
  <c r="DZ62" i="1" a="1"/>
  <c r="DZ55" i="1" a="1"/>
  <c r="DZ63" i="1" a="1"/>
  <c r="DZ56" i="1" a="1"/>
  <c r="DZ64" i="1" a="1"/>
  <c r="DZ57" i="1" a="1"/>
  <c r="DZ49" i="1" a="1"/>
  <c r="EA28" i="1" a="1"/>
  <c r="EI28" i="1" a="1"/>
  <c r="EQ28" i="1" a="1"/>
  <c r="EY28" i="1" a="1"/>
  <c r="FG28" i="1" a="1"/>
  <c r="FO28" i="1" a="1"/>
  <c r="FW28" i="1" a="1"/>
  <c r="EH29" i="1" a="1"/>
  <c r="EP29" i="1" a="1"/>
  <c r="EX29" i="1" a="1"/>
  <c r="FF29" i="1" a="1"/>
  <c r="FN29" i="1" a="1"/>
  <c r="FV29" i="1" a="1"/>
  <c r="EG30" i="1" a="1"/>
  <c r="EO30" i="1" a="1"/>
  <c r="EW30" i="1" a="1"/>
  <c r="FE30" i="1" a="1"/>
  <c r="FM30" i="1" a="1"/>
  <c r="FU30" i="1" a="1"/>
  <c r="EF31" i="1" a="1"/>
  <c r="EN31" i="1" a="1"/>
  <c r="EV31" i="1" a="1"/>
  <c r="FD31" i="1" a="1"/>
  <c r="FL31" i="1" a="1"/>
  <c r="FT31" i="1" a="1"/>
  <c r="EE32" i="1" a="1"/>
  <c r="EM32" i="1" a="1"/>
  <c r="EU32" i="1" a="1"/>
  <c r="FC32" i="1" a="1"/>
  <c r="FK32" i="1" a="1"/>
  <c r="FS32" i="1" a="1"/>
  <c r="ED33" i="1" a="1"/>
  <c r="EL33" i="1" a="1"/>
  <c r="ET33" i="1" a="1"/>
  <c r="FB33" i="1" a="1"/>
  <c r="FJ33" i="1" a="1"/>
  <c r="FR33" i="1" a="1"/>
  <c r="EC34" i="1" a="1"/>
  <c r="EK34" i="1" a="1"/>
  <c r="ES34" i="1" a="1"/>
  <c r="FA34" i="1" a="1"/>
  <c r="FI34" i="1" a="1"/>
  <c r="FQ34" i="1" a="1"/>
  <c r="EB35" i="1" a="1"/>
  <c r="EJ35" i="1" a="1"/>
  <c r="ER35" i="1" a="1"/>
  <c r="EZ35" i="1" a="1"/>
  <c r="FH35" i="1" a="1"/>
  <c r="FP35" i="1" a="1"/>
  <c r="EA36" i="1" a="1"/>
  <c r="EI36" i="1" a="1"/>
  <c r="EQ36" i="1" a="1"/>
  <c r="EY36" i="1" a="1"/>
  <c r="FG36" i="1" a="1"/>
  <c r="FO36" i="1" a="1"/>
  <c r="FW36" i="1" a="1"/>
  <c r="EH37" i="1" a="1"/>
  <c r="EP37" i="1" a="1"/>
  <c r="EX37" i="1" a="1"/>
  <c r="FF37" i="1" a="1"/>
  <c r="FN37" i="1" a="1"/>
  <c r="FV37" i="1" a="1"/>
  <c r="EG38" i="1" a="1"/>
  <c r="EO38" i="1" a="1"/>
  <c r="EW38" i="1" a="1"/>
  <c r="FE38" i="1" a="1"/>
  <c r="FM38" i="1" a="1"/>
  <c r="FU38" i="1" a="1"/>
  <c r="EF39" i="1" a="1"/>
  <c r="EN39" i="1" a="1"/>
  <c r="EV39" i="1" a="1"/>
  <c r="FD39" i="1" a="1"/>
  <c r="FL39" i="1" a="1"/>
  <c r="FT39" i="1" a="1"/>
  <c r="EE40" i="1" a="1"/>
  <c r="EM40" i="1" a="1"/>
  <c r="EU40" i="1" a="1"/>
  <c r="FC40" i="1" a="1"/>
  <c r="FK40" i="1" a="1"/>
  <c r="FS40" i="1" a="1"/>
  <c r="ED41" i="1" a="1"/>
  <c r="EL41" i="1" a="1"/>
  <c r="ET41" i="1" a="1"/>
  <c r="FB41" i="1" a="1"/>
  <c r="FJ41" i="1" a="1"/>
  <c r="FR41" i="1" a="1"/>
  <c r="EK28" i="1" a="1"/>
  <c r="ET28" i="1" a="1"/>
  <c r="FC28" i="1" a="1"/>
  <c r="FL28" i="1" a="1"/>
  <c r="FU28" i="1" a="1"/>
  <c r="EG29" i="1" a="1"/>
  <c r="EZ29" i="1" a="1"/>
  <c r="FI29" i="1" a="1"/>
  <c r="FR29" i="1" a="1"/>
  <c r="ED30" i="1" a="1"/>
  <c r="EM30" i="1" a="1"/>
  <c r="EV30" i="1" a="1"/>
  <c r="FO30" i="1" a="1"/>
  <c r="EA31" i="1" a="1"/>
  <c r="EJ31" i="1" a="1"/>
  <c r="ES31" i="1" a="1"/>
  <c r="FB31" i="1" a="1"/>
  <c r="FK31" i="1" a="1"/>
  <c r="EG32" i="1" a="1"/>
  <c r="EP32" i="1" a="1"/>
  <c r="EY32" i="1" a="1"/>
  <c r="FH32" i="1" a="1"/>
  <c r="FQ32" i="1" a="1"/>
  <c r="EC33" i="1" a="1"/>
  <c r="EV33" i="1" a="1"/>
  <c r="FE33" i="1" a="1"/>
  <c r="FN33" i="1" a="1"/>
  <c r="FW33" i="1" a="1"/>
  <c r="EI34" i="1" a="1"/>
  <c r="ER34" i="1" a="1"/>
  <c r="FK34" i="1" a="1"/>
  <c r="FT34" i="1" a="1"/>
  <c r="EF35" i="1" a="1"/>
  <c r="EO35" i="1" a="1"/>
  <c r="EX35" i="1" a="1"/>
  <c r="FG35" i="1" a="1"/>
  <c r="EC36" i="1" a="1"/>
  <c r="EL36" i="1" a="1"/>
  <c r="EU36" i="1" a="1"/>
  <c r="FD36" i="1" a="1"/>
  <c r="FM36" i="1" a="1"/>
  <c r="FV36" i="1" a="1"/>
  <c r="ER37" i="1" a="1"/>
  <c r="FA37" i="1" a="1"/>
  <c r="FJ37" i="1" a="1"/>
  <c r="FS37" i="1" a="1"/>
  <c r="EE38" i="1" a="1"/>
  <c r="EN38" i="1" a="1"/>
  <c r="FG38" i="1" a="1"/>
  <c r="FP38" i="1" a="1"/>
  <c r="EB39" i="1" a="1"/>
  <c r="EK39" i="1" a="1"/>
  <c r="ET39" i="1" a="1"/>
  <c r="FC39" i="1" a="1"/>
  <c r="FV39" i="1" a="1"/>
  <c r="EH40" i="1" a="1"/>
  <c r="EQ40" i="1" a="1"/>
  <c r="EZ40" i="1" a="1"/>
  <c r="FI40" i="1" a="1"/>
  <c r="FR40" i="1" a="1"/>
  <c r="EN41" i="1" a="1"/>
  <c r="EW41" i="1" a="1"/>
  <c r="FF41" i="1" a="1"/>
  <c r="FO41" i="1" a="1"/>
  <c r="EB28" i="1" a="1"/>
  <c r="EQ29" i="1" a="1"/>
  <c r="EC28" i="1" a="1"/>
  <c r="EL28" i="1" a="1"/>
  <c r="EU28" i="1" a="1"/>
  <c r="FD28" i="1" a="1"/>
  <c r="FM28" i="1" a="1"/>
  <c r="FV28" i="1" a="1"/>
  <c r="ER29" i="1" a="1"/>
  <c r="FA29" i="1" a="1"/>
  <c r="FJ29" i="1" a="1"/>
  <c r="FS29" i="1" a="1"/>
  <c r="EE30" i="1" a="1"/>
  <c r="EN30" i="1" a="1"/>
  <c r="FG30" i="1" a="1"/>
  <c r="FP30" i="1" a="1"/>
  <c r="EB31" i="1" a="1"/>
  <c r="EK31" i="1" a="1"/>
  <c r="ET31" i="1" a="1"/>
  <c r="FC31" i="1" a="1"/>
  <c r="FV31" i="1" a="1"/>
  <c r="EH32" i="1" a="1"/>
  <c r="EQ32" i="1" a="1"/>
  <c r="EZ32" i="1" a="1"/>
  <c r="FI32" i="1" a="1"/>
  <c r="FR32" i="1" a="1"/>
  <c r="EN33" i="1" a="1"/>
  <c r="EW33" i="1" a="1"/>
  <c r="FF33" i="1" a="1"/>
  <c r="FO33" i="1" a="1"/>
  <c r="EA34" i="1" a="1"/>
  <c r="EJ34" i="1" a="1"/>
  <c r="FC34" i="1" a="1"/>
  <c r="FL34" i="1" a="1"/>
  <c r="FU34" i="1" a="1"/>
  <c r="EG35" i="1" a="1"/>
  <c r="EP35" i="1" a="1"/>
  <c r="EY35" i="1" a="1"/>
  <c r="FR35" i="1" a="1"/>
  <c r="ED36" i="1" a="1"/>
  <c r="EM36" i="1" a="1"/>
  <c r="EV36" i="1" a="1"/>
  <c r="FE36" i="1" a="1"/>
  <c r="FN36" i="1" a="1"/>
  <c r="EJ37" i="1" a="1"/>
  <c r="ES37" i="1" a="1"/>
  <c r="FB37" i="1" a="1"/>
  <c r="FK37" i="1" a="1"/>
  <c r="FT37" i="1" a="1"/>
  <c r="EF38" i="1" a="1"/>
  <c r="EY38" i="1" a="1"/>
  <c r="FH38" i="1" a="1"/>
  <c r="FQ38" i="1" a="1"/>
  <c r="EC39" i="1" a="1"/>
  <c r="EL39" i="1" a="1"/>
  <c r="EU39" i="1" a="1"/>
  <c r="FN39" i="1" a="1"/>
  <c r="FW39" i="1" a="1"/>
  <c r="EI40" i="1" a="1"/>
  <c r="ER40" i="1" a="1"/>
  <c r="FA40" i="1" a="1"/>
  <c r="FJ40" i="1" a="1"/>
  <c r="EF41" i="1" a="1"/>
  <c r="EO41" i="1" a="1"/>
  <c r="EX41" i="1" a="1"/>
  <c r="FG41" i="1" a="1"/>
  <c r="FP41" i="1" a="1"/>
  <c r="EO28" i="1" a="1"/>
  <c r="EZ28" i="1" a="1"/>
  <c r="FK28" i="1" a="1"/>
  <c r="EV29" i="1" a="1"/>
  <c r="FG29" i="1" a="1"/>
  <c r="EN32" i="1" a="1"/>
  <c r="FT32" i="1" a="1"/>
  <c r="EC35" i="1" a="1"/>
  <c r="FI35" i="1" a="1"/>
  <c r="FO37" i="1" a="1"/>
  <c r="FU39" i="1" a="1"/>
  <c r="FD40" i="1" a="1"/>
  <c r="ED42" i="1" a="1"/>
  <c r="EM42" i="1" a="1"/>
  <c r="EV42" i="1" a="1"/>
  <c r="FE42" i="1" a="1"/>
  <c r="FN42" i="1" a="1"/>
  <c r="EA43" i="1" a="1"/>
  <c r="EJ43" i="1" a="1"/>
  <c r="ES43" i="1" a="1"/>
  <c r="FB43" i="1" a="1"/>
  <c r="FK43" i="1" a="1"/>
  <c r="FT43" i="1" a="1"/>
  <c r="EF44" i="1" a="1"/>
  <c r="EP44" i="1" a="1"/>
  <c r="EY44" i="1" a="1"/>
  <c r="FH44" i="1" a="1"/>
  <c r="FQ44" i="1" a="1"/>
  <c r="EE28" i="1" a="1"/>
  <c r="FA28" i="1" a="1"/>
  <c r="EA29" i="1" a="1"/>
  <c r="EL29" i="1" a="1"/>
  <c r="FH29" i="1" a="1"/>
  <c r="FT29" i="1" a="1"/>
  <c r="EH30" i="1" a="1"/>
  <c r="ES30" i="1" a="1"/>
  <c r="FC30" i="1" a="1"/>
  <c r="EL31" i="1" a="1"/>
  <c r="FG31" i="1" a="1"/>
  <c r="ER28" i="1" a="1"/>
  <c r="FR28" i="1" a="1"/>
  <c r="FU29" i="1" a="1"/>
  <c r="FI30" i="1" a="1"/>
  <c r="FT30" i="1" a="1"/>
  <c r="EI31" i="1" a="1"/>
  <c r="EU31" i="1" a="1"/>
  <c r="FH31" i="1" a="1"/>
  <c r="EB33" i="1" a="1"/>
  <c r="EY33" i="1" a="1"/>
  <c r="FU33" i="1" a="1"/>
  <c r="EU34" i="1" a="1"/>
  <c r="FF34" i="1" a="1"/>
  <c r="EE35" i="1" a="1"/>
  <c r="FB35" i="1" a="1"/>
  <c r="FW35" i="1" a="1"/>
  <c r="EW36" i="1" a="1"/>
  <c r="FH36" i="1" a="1"/>
  <c r="FS36" i="1" a="1"/>
  <c r="EC38" i="1" a="1"/>
  <c r="EZ38" i="1" a="1"/>
  <c r="FQ39" i="1" a="1"/>
  <c r="EP40" i="1" a="1"/>
  <c r="FM40" i="1" a="1"/>
  <c r="EK41" i="1" a="1"/>
  <c r="EF42" i="1" a="1"/>
  <c r="EZ42" i="1" a="1"/>
  <c r="FS42" i="1" a="1"/>
  <c r="EO43" i="1" a="1"/>
  <c r="FI43" i="1" a="1"/>
  <c r="EE44" i="1" a="1"/>
  <c r="EO44" i="1" a="1"/>
  <c r="FI44" i="1" a="1"/>
  <c r="EF28" i="1" a="1"/>
  <c r="ES28" i="1" a="1"/>
  <c r="FF28" i="1" a="1"/>
  <c r="EI29" i="1" a="1"/>
  <c r="EU29" i="1" a="1"/>
  <c r="EK30" i="1" a="1"/>
  <c r="EX30" i="1" a="1"/>
  <c r="EW31" i="1" a="1"/>
  <c r="FS31" i="1" a="1"/>
  <c r="ES32" i="1" a="1"/>
  <c r="FD32" i="1" a="1"/>
  <c r="FO32" i="1" a="1"/>
  <c r="EO33" i="1" a="1"/>
  <c r="EV34" i="1" a="1"/>
  <c r="EQ35" i="1" a="1"/>
  <c r="FM35" i="1" a="1"/>
  <c r="FI36" i="1" a="1"/>
  <c r="EG37" i="1" a="1"/>
  <c r="FD37" i="1" a="1"/>
  <c r="FP37" i="1" a="1"/>
  <c r="FK38" i="1" a="1"/>
  <c r="FV38" i="1" a="1"/>
  <c r="EJ39" i="1" a="1"/>
  <c r="FG39" i="1" a="1"/>
  <c r="FB40" i="1" a="1"/>
  <c r="EA41" i="1" a="1"/>
  <c r="FI41" i="1" a="1"/>
  <c r="FT41" i="1" a="1"/>
  <c r="EP42" i="1" a="1"/>
  <c r="FJ42" i="1" a="1"/>
  <c r="EF43" i="1" a="1"/>
  <c r="EP43" i="1" a="1"/>
  <c r="EZ43" i="1" a="1"/>
  <c r="FS43" i="1" a="1"/>
  <c r="EZ44" i="1" a="1"/>
  <c r="FS44" i="1" a="1"/>
  <c r="FS28" i="1" a="1"/>
  <c r="EJ29" i="1" a="1"/>
  <c r="FB28" i="1" a="1"/>
  <c r="FD29" i="1" a="1"/>
  <c r="ET30" i="1" a="1"/>
  <c r="FF30" i="1" a="1"/>
  <c r="FR30" i="1" a="1"/>
  <c r="ER31" i="1" a="1"/>
  <c r="FP31" i="1" a="1"/>
  <c r="ED32" i="1" a="1"/>
  <c r="FA32" i="1" a="1"/>
  <c r="FL32" i="1" a="1"/>
  <c r="FW32" i="1" a="1"/>
  <c r="EQ34" i="1" a="1"/>
  <c r="FN34" i="1" a="1"/>
  <c r="EM35" i="1" a="1"/>
  <c r="FU35" i="1" a="1"/>
  <c r="ET36" i="1" a="1"/>
  <c r="FQ36" i="1" a="1"/>
  <c r="EO37" i="1" a="1"/>
  <c r="FL37" i="1" a="1"/>
  <c r="FW37" i="1" a="1"/>
  <c r="EK38" i="1" a="1"/>
  <c r="FS38" i="1" a="1"/>
  <c r="EG39" i="1" a="1"/>
  <c r="ER39" i="1" a="1"/>
  <c r="FO39" i="1" a="1"/>
  <c r="EI41" i="1" a="1"/>
  <c r="FE41" i="1" a="1"/>
  <c r="EW42" i="1" a="1"/>
  <c r="FG42" i="1" a="1"/>
  <c r="FQ42" i="1" a="1"/>
  <c r="EM43" i="1" a="1"/>
  <c r="FG43" i="1" a="1"/>
  <c r="EC44" i="1" a="1"/>
  <c r="EV44" i="1" a="1"/>
  <c r="FP44" i="1" a="1"/>
  <c r="EP28" i="1" a="1"/>
  <c r="FP28" i="1" a="1"/>
  <c r="EE29" i="1" a="1"/>
  <c r="ES29" i="1" a="1"/>
  <c r="FQ29" i="1" a="1"/>
  <c r="EI30" i="1" a="1"/>
  <c r="EG31" i="1" a="1"/>
  <c r="FE31" i="1" a="1"/>
  <c r="FQ31" i="1" a="1"/>
  <c r="FM32" i="1" a="1"/>
  <c r="EK33" i="1" a="1"/>
  <c r="FH33" i="1" a="1"/>
  <c r="FS33" i="1" a="1"/>
  <c r="EG34" i="1" a="1"/>
  <c r="FD34" i="1" a="1"/>
  <c r="EG28" i="1" a="1"/>
  <c r="EX28" i="1" a="1"/>
  <c r="FE29" i="1" a="1"/>
  <c r="EB30" i="1" a="1"/>
  <c r="EA32" i="1" a="1"/>
  <c r="EO32" i="1" a="1"/>
  <c r="EJ33" i="1" a="1"/>
  <c r="EF34" i="1" a="1"/>
  <c r="EW34" i="1" a="1"/>
  <c r="FJ34" i="1" a="1"/>
  <c r="EA35" i="1" a="1"/>
  <c r="FD35" i="1" a="1"/>
  <c r="FQ35" i="1" a="1"/>
  <c r="FJ36" i="1" a="1"/>
  <c r="EA37" i="1" a="1"/>
  <c r="FF38" i="1" a="1"/>
  <c r="FM39" i="1" a="1"/>
  <c r="FF40" i="1" a="1"/>
  <c r="EY41" i="1" a="1"/>
  <c r="FL41" i="1" a="1"/>
  <c r="EA42" i="1" a="1"/>
  <c r="EY42" i="1" a="1"/>
  <c r="FW42" i="1" a="1"/>
  <c r="EL43" i="1" a="1"/>
  <c r="EX43" i="1" a="1"/>
  <c r="FW43" i="1" a="1"/>
  <c r="EK44" i="1" a="1"/>
  <c r="EW44" i="1" a="1"/>
  <c r="FJ44" i="1" a="1"/>
  <c r="FV44" i="1" a="1"/>
  <c r="EN29" i="1" a="1"/>
  <c r="EU30" i="1" a="1"/>
  <c r="FK30" i="1" a="1"/>
  <c r="ED31" i="1" a="1"/>
  <c r="FJ31" i="1" a="1"/>
  <c r="FF32" i="1" a="1"/>
  <c r="FU32" i="1" a="1"/>
  <c r="FA33" i="1" a="1"/>
  <c r="FP33" i="1" a="1"/>
  <c r="EH36" i="1" a="1"/>
  <c r="EB37" i="1" a="1"/>
  <c r="EN37" i="1" a="1"/>
  <c r="FQ37" i="1" a="1"/>
  <c r="ET38" i="1" a="1"/>
  <c r="FI38" i="1" a="1"/>
  <c r="FW38" i="1" a="1"/>
  <c r="EM39" i="1" a="1"/>
  <c r="EZ39" i="1" a="1"/>
  <c r="ED40" i="1" a="1"/>
  <c r="ES40" i="1" a="1"/>
  <c r="FT40" i="1" a="1"/>
  <c r="EJ41" i="1" a="1"/>
  <c r="EB42" i="1" a="1"/>
  <c r="EN42" i="1" a="1"/>
  <c r="FA42" i="1" a="1"/>
  <c r="FL42" i="1" a="1"/>
  <c r="EY43" i="1" a="1"/>
  <c r="EX44" i="1" a="1"/>
  <c r="EH28" i="1" a="1"/>
  <c r="FT28" i="1" a="1"/>
  <c r="FK29" i="1" a="1"/>
  <c r="EC30" i="1" a="1"/>
  <c r="FN28" i="1" a="1"/>
  <c r="EK29" i="1" a="1"/>
  <c r="FW29" i="1" a="1"/>
  <c r="EQ30" i="1" a="1"/>
  <c r="FH30" i="1" a="1"/>
  <c r="FW30" i="1" a="1"/>
  <c r="EP31" i="1" a="1"/>
  <c r="FF31" i="1" a="1"/>
  <c r="EL32" i="1" a="1"/>
  <c r="FB32" i="1" a="1"/>
  <c r="EX33" i="1" a="1"/>
  <c r="FM33" i="1" a="1"/>
  <c r="ED34" i="1" a="1"/>
  <c r="FH34" i="1" a="1"/>
  <c r="FA35" i="1" a="1"/>
  <c r="ES36" i="1" a="1"/>
  <c r="EL37" i="1" a="1"/>
  <c r="ED38" i="1" a="1"/>
  <c r="ER38" i="1" a="1"/>
  <c r="FD38" i="1" a="1"/>
  <c r="FR38" i="1" a="1"/>
  <c r="EI39" i="1" a="1"/>
  <c r="EX39" i="1" a="1"/>
  <c r="FJ39" i="1" a="1"/>
  <c r="EO40" i="1" a="1"/>
  <c r="FV41" i="1" a="1"/>
  <c r="EK42" i="1" a="1"/>
  <c r="FI42" i="1" a="1"/>
  <c r="FU42" i="1" a="1"/>
  <c r="FH43" i="1" a="1"/>
  <c r="FG44" i="1" a="1"/>
  <c r="EW28" i="1" a="1"/>
  <c r="FC29" i="1" a="1"/>
  <c r="EA30" i="1" a="1"/>
  <c r="FW31" i="1" a="1"/>
  <c r="EI33" i="1" a="1"/>
  <c r="EE34" i="1" a="1"/>
  <c r="ET34" i="1" a="1"/>
  <c r="FW34" i="1" a="1"/>
  <c r="EN35" i="1" a="1"/>
  <c r="FC35" i="1" a="1"/>
  <c r="FO35" i="1" a="1"/>
  <c r="EF36" i="1" a="1"/>
  <c r="FU36" i="1" a="1"/>
  <c r="EY37" i="1" a="1"/>
  <c r="FM37" i="1" a="1"/>
  <c r="FK39" i="1" a="1"/>
  <c r="EB40" i="1" a="1"/>
  <c r="FE40" i="1" a="1"/>
  <c r="FQ40" i="1" a="1"/>
  <c r="EH41" i="1" a="1"/>
  <c r="ED28" i="1" a="1"/>
  <c r="FH28" i="1" a="1"/>
  <c r="FM29" i="1" a="1"/>
  <c r="EM31" i="1" a="1"/>
  <c r="FI31" i="1" a="1"/>
  <c r="EB36" i="1" a="1"/>
  <c r="EZ37" i="1" a="1"/>
  <c r="EM38" i="1" a="1"/>
  <c r="ES39" i="1" a="1"/>
  <c r="EY40" i="1" a="1"/>
  <c r="FD41" i="1" a="1"/>
  <c r="FU41" i="1" a="1"/>
  <c r="EL42" i="1" a="1"/>
  <c r="EH43" i="1" a="1"/>
  <c r="EV43" i="1" a="1"/>
  <c r="FF44" i="1" a="1"/>
  <c r="FW44" i="1" a="1"/>
  <c r="FI28" i="1" a="1"/>
  <c r="EM29" i="1" a="1"/>
  <c r="EP30" i="1" a="1"/>
  <c r="EF32" i="1" a="1"/>
  <c r="EX32" i="1" a="1"/>
  <c r="EQ33" i="1" a="1"/>
  <c r="FI33" i="1" a="1"/>
  <c r="EH34" i="1" a="1"/>
  <c r="EZ34" i="1" a="1"/>
  <c r="EX36" i="1" a="1"/>
  <c r="EI37" i="1" a="1"/>
  <c r="FC37" i="1" a="1"/>
  <c r="EP38" i="1" a="1"/>
  <c r="EJ40" i="1" a="1"/>
  <c r="FU40" i="1" a="1"/>
  <c r="EP41" i="1" a="1"/>
  <c r="FC42" i="1" a="1"/>
  <c r="EI43" i="1" a="1"/>
  <c r="EW43" i="1" a="1"/>
  <c r="FM43" i="1" a="1"/>
  <c r="ED44" i="1" a="1"/>
  <c r="ES44" i="1" a="1"/>
  <c r="FJ28" i="1" a="1"/>
  <c r="EY30" i="1" a="1"/>
  <c r="FM31" i="1" a="1"/>
  <c r="EL34" i="1" a="1"/>
  <c r="FV34" i="1" a="1"/>
  <c r="FK35" i="1" a="1"/>
  <c r="FP36" i="1" a="1"/>
  <c r="EK40" i="1" a="1"/>
  <c r="EQ41" i="1" a="1"/>
  <c r="EQ42" i="1" a="1"/>
  <c r="EK43" i="1" a="1"/>
  <c r="FO43" i="1" a="1"/>
  <c r="ET44" i="1" a="1"/>
  <c r="FP29" i="1" a="1"/>
  <c r="EQ31" i="1" a="1"/>
  <c r="EJ32" i="1" a="1"/>
  <c r="EA33" i="1" a="1"/>
  <c r="EG36" i="1" a="1"/>
  <c r="FL38" i="1" a="1"/>
  <c r="EY39" i="1" a="1"/>
  <c r="FH41" i="1" a="1"/>
  <c r="ER42" i="1" a="1"/>
  <c r="EU44" i="1" a="1"/>
  <c r="EM28" i="1" a="1"/>
  <c r="EZ30" i="1" a="1"/>
  <c r="FE34" i="1" a="1"/>
  <c r="FL35" i="1" a="1"/>
  <c r="EA38" i="1" a="1"/>
  <c r="FA39" i="1" a="1"/>
  <c r="FG40" i="1" a="1"/>
  <c r="ER41" i="1" a="1"/>
  <c r="FP43" i="1" a="1"/>
  <c r="FL44" i="1" a="1"/>
  <c r="EO29" i="1" a="1"/>
  <c r="ER30" i="1" a="1"/>
  <c r="FQ30" i="1" a="1"/>
  <c r="EI32" i="1" a="1"/>
  <c r="FV32" i="1" a="1"/>
  <c r="ER33" i="1" a="1"/>
  <c r="FK33" i="1" a="1"/>
  <c r="ES35" i="1" a="1"/>
  <c r="FJ35" i="1" a="1"/>
  <c r="EK37" i="1" a="1"/>
  <c r="FE37" i="1" a="1"/>
  <c r="FU37" i="1" a="1"/>
  <c r="EQ38" i="1" a="1"/>
  <c r="FJ38" i="1" a="1"/>
  <c r="ED39" i="1" a="1"/>
  <c r="FP39" i="1" a="1"/>
  <c r="FV40" i="1" a="1"/>
  <c r="EO42" i="1" a="1"/>
  <c r="FR42" i="1" a="1"/>
  <c r="FN43" i="1" a="1"/>
  <c r="EJ28" i="1" a="1"/>
  <c r="FO29" i="1" a="1"/>
  <c r="EO31" i="1" a="1"/>
  <c r="FL33" i="1" a="1"/>
  <c r="FB34" i="1" a="1"/>
  <c r="ET35" i="1" a="1"/>
  <c r="EE36" i="1" a="1"/>
  <c r="EW39" i="1" a="1"/>
  <c r="FW41" i="1" a="1"/>
  <c r="FD42" i="1" a="1"/>
  <c r="FA43" i="1" a="1"/>
  <c r="EG44" i="1" a="1"/>
  <c r="FK44" i="1" a="1"/>
  <c r="FS30" i="1" a="1"/>
  <c r="FN31" i="1" a="1"/>
  <c r="FE32" i="1" a="1"/>
  <c r="ES33" i="1" a="1"/>
  <c r="EM34" i="1" a="1"/>
  <c r="EZ36" i="1" a="1"/>
  <c r="EM37" i="1" a="1"/>
  <c r="ES38" i="1" a="1"/>
  <c r="EE39" i="1" a="1"/>
  <c r="FR39" i="1" a="1"/>
  <c r="FW40" i="1" a="1"/>
  <c r="FT42" i="1" a="1"/>
  <c r="EH44" i="1" a="1"/>
  <c r="ET29" i="1" a="1"/>
  <c r="ED35" i="1" a="1"/>
  <c r="EU35" i="1" a="1"/>
  <c r="FA36" i="1" a="1"/>
  <c r="FR36" i="1" a="1"/>
  <c r="FG37" i="1" a="1"/>
  <c r="EL40" i="1" a="1"/>
  <c r="EB41" i="1" a="1"/>
  <c r="EC42" i="1" a="1"/>
  <c r="EN28" i="1" a="1"/>
  <c r="EW29" i="1" a="1"/>
  <c r="EX31" i="1" a="1"/>
  <c r="FO31" i="1" a="1"/>
  <c r="EK32" i="1" a="1"/>
  <c r="FG32" i="1" a="1"/>
  <c r="FQ33" i="1" a="1"/>
  <c r="EN34" i="1" a="1"/>
  <c r="FG34" i="1" a="1"/>
  <c r="EJ36" i="1" a="1"/>
  <c r="FB36" i="1" a="1"/>
  <c r="FH37" i="1" a="1"/>
  <c r="EU38" i="1" a="1"/>
  <c r="EH39" i="1" a="1"/>
  <c r="FS39" i="1" a="1"/>
  <c r="FK41" i="1" a="1"/>
  <c r="ES42" i="1" a="1"/>
  <c r="FF42" i="1" a="1"/>
  <c r="EN43" i="1" a="1"/>
  <c r="FC43" i="1" a="1"/>
  <c r="FQ43" i="1" a="1"/>
  <c r="EI44" i="1" a="1"/>
  <c r="FM44" i="1" a="1"/>
  <c r="FA30" i="1" a="1"/>
  <c r="FV30" i="1" a="1"/>
  <c r="EE33" i="1" a="1"/>
  <c r="EU33" i="1" a="1"/>
  <c r="EV35" i="1" a="1"/>
  <c r="FN35" i="1" a="1"/>
  <c r="EK36" i="1" a="1"/>
  <c r="FT36" i="1" a="1"/>
  <c r="EB38" i="1" a="1"/>
  <c r="EV38" i="1" a="1"/>
  <c r="FN38" i="1" a="1"/>
  <c r="FB39" i="1" a="1"/>
  <c r="EN40" i="1" a="1"/>
  <c r="FH40" i="1" a="1"/>
  <c r="EC41" i="1" a="1"/>
  <c r="ES41" i="1" a="1"/>
  <c r="FM41" i="1" a="1"/>
  <c r="EE42" i="1" a="1"/>
  <c r="FH42" i="1" a="1"/>
  <c r="FV42" i="1" a="1"/>
  <c r="EJ44" i="1" a="1"/>
  <c r="EV28" i="1" a="1"/>
  <c r="EY29" i="1" a="1"/>
  <c r="FB30" i="1" a="1"/>
  <c r="ER32" i="1" a="1"/>
  <c r="EW35" i="1" a="1"/>
  <c r="EN36" i="1" a="1"/>
  <c r="EV41" i="1" a="1"/>
  <c r="EG42" i="1" a="1"/>
  <c r="EZ31" i="1" a="1"/>
  <c r="EG33" i="1" a="1"/>
  <c r="FV33" i="1" a="1"/>
  <c r="FM34" i="1" a="1"/>
  <c r="EC37" i="1" a="1"/>
  <c r="FA38" i="1" a="1"/>
  <c r="EZ41" i="1" a="1"/>
  <c r="FK42" i="1" a="1"/>
  <c r="ER43" i="1" a="1"/>
  <c r="FU43" i="1" a="1"/>
  <c r="FB44" i="1" a="1"/>
  <c r="FB29" i="1" a="1"/>
  <c r="FD30" i="1" a="1"/>
  <c r="ET32" i="1" a="1"/>
  <c r="EH33" i="1" a="1"/>
  <c r="EO36" i="1" a="1"/>
  <c r="EO39" i="1" a="1"/>
  <c r="EA40" i="1" a="1"/>
  <c r="FL40" i="1" a="1"/>
  <c r="EH42" i="1" a="1"/>
  <c r="FV43" i="1" a="1"/>
  <c r="FA31" i="1" a="1"/>
  <c r="FO34" i="1" a="1"/>
  <c r="ED37" i="1" a="1"/>
  <c r="FB38" i="1" a="1"/>
  <c r="EP39" i="1" a="1"/>
  <c r="EC40" i="1" a="1"/>
  <c r="FN40" i="1" a="1"/>
  <c r="FA41" i="1" a="1"/>
  <c r="EI42" i="1" a="1"/>
  <c r="FM42" i="1" a="1"/>
  <c r="EA44" i="1" a="1"/>
  <c r="FC44" i="1" a="1"/>
  <c r="FE28" i="1" a="1"/>
  <c r="FJ30" i="1" a="1"/>
  <c r="EM33" i="1" a="1"/>
  <c r="EB34" i="1" a="1"/>
  <c r="FP34" i="1" a="1"/>
  <c r="FE35" i="1" a="1"/>
  <c r="EP36" i="1" a="1"/>
  <c r="EE37" i="1" a="1"/>
  <c r="EQ39" i="1" a="1"/>
  <c r="EF40" i="1" a="1"/>
  <c r="FO40" i="1" a="1"/>
  <c r="EJ42" i="1" a="1"/>
  <c r="ET43" i="1" a="1"/>
  <c r="FL29" i="1" a="1"/>
  <c r="FL30" i="1" a="1"/>
  <c r="EV32" i="1" a="1"/>
  <c r="FR34" i="1" a="1"/>
  <c r="FR37" i="1" a="1"/>
  <c r="FC38" i="1" a="1"/>
  <c r="EG40" i="1" a="1"/>
  <c r="FO42" i="1" a="1"/>
  <c r="EB44" i="1" a="1"/>
  <c r="FD44" i="1" a="1"/>
  <c r="FQ28" i="1" a="1"/>
  <c r="FN30" i="1" a="1"/>
  <c r="EW32" i="1" a="1"/>
  <c r="EP33" i="1" a="1"/>
  <c r="FS34" i="1" a="1"/>
  <c r="FF35" i="1" a="1"/>
  <c r="ER36" i="1" a="1"/>
  <c r="EF37" i="1" a="1"/>
  <c r="FP40" i="1" a="1"/>
  <c r="FC41" i="1" a="1"/>
  <c r="FP42" i="1" a="1"/>
  <c r="EU43" i="1" a="1"/>
  <c r="FE44" i="1" a="1"/>
  <c r="EC31" i="1" a="1"/>
  <c r="EZ33" i="1" a="1"/>
  <c r="EO34" i="1" a="1"/>
  <c r="FC36" i="1" a="1"/>
  <c r="EQ37" i="1" a="1"/>
  <c r="FO38" i="1" a="1"/>
  <c r="ET42" i="1" a="1"/>
  <c r="EB43" i="1" a="1"/>
  <c r="FD43" i="1" a="1"/>
  <c r="FN44" i="1" a="1"/>
  <c r="EB29" i="1" a="1"/>
  <c r="FR31" i="1" a="1"/>
  <c r="FJ32" i="1" a="1"/>
  <c r="EH35" i="1" a="1"/>
  <c r="FS35" i="1" a="1"/>
  <c r="ET37" i="1" a="1"/>
  <c r="EH38" i="1" a="1"/>
  <c r="FE39" i="1" a="1"/>
  <c r="ET40" i="1" a="1"/>
  <c r="EE41" i="1" a="1"/>
  <c r="FN41" i="1" a="1"/>
  <c r="EL44" i="1" a="1"/>
  <c r="EF30" i="1" a="1"/>
  <c r="EE31" i="1" a="1"/>
  <c r="FC33" i="1" a="1"/>
  <c r="EP34" i="1" a="1"/>
  <c r="FT35" i="1" a="1"/>
  <c r="EU37" i="1" a="1"/>
  <c r="EI38" i="1" a="1"/>
  <c r="FF39" i="1" a="1"/>
  <c r="EU42" i="1" a="1"/>
  <c r="EC43" i="1" a="1"/>
  <c r="FE43" i="1" a="1"/>
  <c r="EM44" i="1" a="1"/>
  <c r="FO44" i="1" a="1"/>
  <c r="EC29" i="1" a="1"/>
  <c r="FU31" i="1" a="1"/>
  <c r="FD33" i="1" a="1"/>
  <c r="EI35" i="1" a="1"/>
  <c r="FF36" i="1" a="1"/>
  <c r="EG41" i="1" a="1"/>
  <c r="ED43" i="1" a="1"/>
  <c r="FF43" i="1" a="1"/>
  <c r="EJ30" i="1" a="1"/>
  <c r="EH31" i="1" a="1"/>
  <c r="EV37" i="1" a="1"/>
  <c r="EJ38" i="1" a="1"/>
  <c r="FT38" i="1" a="1"/>
  <c r="FH39" i="1" a="1"/>
  <c r="EV40" i="1" a="1"/>
  <c r="FQ41" i="1" a="1"/>
  <c r="EN44" i="1" a="1"/>
  <c r="ED29" i="1" a="1"/>
  <c r="EL30" i="1" a="1"/>
  <c r="EB32" i="1" a="1"/>
  <c r="FN32" i="1" a="1"/>
  <c r="EX34" i="1" a="1"/>
  <c r="FV35" i="1" a="1"/>
  <c r="FK36" i="1" a="1"/>
  <c r="EW40" i="1" a="1"/>
  <c r="EX42" i="1" a="1"/>
  <c r="EE43" i="1" a="1"/>
  <c r="EQ44" i="1" a="1"/>
  <c r="EK35" i="1" a="1"/>
  <c r="FL36" i="1" a="1"/>
  <c r="EW37" i="1" a="1"/>
  <c r="EA39" i="1" a="1"/>
  <c r="FI39" i="1" a="1"/>
  <c r="EM41" i="1" a="1"/>
  <c r="FS41" i="1" a="1"/>
  <c r="FJ43" i="1" a="1"/>
  <c r="FR44" i="1" a="1"/>
  <c r="EF29" i="1" a="1"/>
  <c r="EC32" i="1" a="1"/>
  <c r="FP32" i="1" a="1"/>
  <c r="FG33" i="1" a="1"/>
  <c r="EY34" i="1" a="1"/>
  <c r="EL35" i="1" a="1"/>
  <c r="EL38" i="1" a="1"/>
  <c r="EX40" i="1" a="1"/>
  <c r="FB42" i="1" a="1"/>
  <c r="EG43" i="1" a="1"/>
  <c r="FL43" i="1" a="1"/>
  <c r="ER44" i="1" a="1"/>
  <c r="FT44" i="1" a="1"/>
  <c r="EY31" i="1" a="1"/>
  <c r="EF33" i="1" a="1"/>
  <c r="FT33" i="1" a="1"/>
  <c r="FI37" i="1" a="1"/>
  <c r="EX38" i="1" a="1"/>
  <c r="EU41" i="1" a="1"/>
  <c r="EQ43" i="1" a="1"/>
  <c r="FR43" i="1" a="1"/>
  <c r="FA44" i="1" a="1"/>
  <c r="FU44" i="1" a="1"/>
  <c r="DZ29" i="1" a="1"/>
  <c r="DZ37" i="1" a="1"/>
  <c r="DZ30" i="1" a="1"/>
  <c r="DZ38" i="1" a="1"/>
  <c r="DZ31" i="1" a="1"/>
  <c r="DZ39" i="1" a="1"/>
  <c r="DZ32" i="1" a="1"/>
  <c r="DZ40" i="1" a="1"/>
  <c r="DZ33" i="1" a="1"/>
  <c r="DZ41" i="1" a="1"/>
  <c r="DZ34" i="1" a="1"/>
  <c r="DZ42" i="1" a="1"/>
  <c r="DZ35" i="1" a="1"/>
  <c r="DZ43" i="1" a="1"/>
  <c r="DZ36" i="1" a="1"/>
  <c r="DZ44" i="1" a="1"/>
  <c r="DZ28" i="1" a="1"/>
  <c r="EB5" i="1" a="1"/>
  <c r="EJ5" i="1" a="1"/>
  <c r="ER5" i="1" a="1"/>
  <c r="EZ5" i="1" a="1"/>
  <c r="FH5" i="1" a="1"/>
  <c r="FP5" i="1" a="1"/>
  <c r="EA6" i="1" a="1"/>
  <c r="EI6" i="1" a="1"/>
  <c r="EQ6" i="1" a="1"/>
  <c r="EY6" i="1" a="1"/>
  <c r="FG6" i="1" a="1"/>
  <c r="FO6" i="1" a="1"/>
  <c r="FW6" i="1" a="1"/>
  <c r="EH7" i="1" a="1"/>
  <c r="EP7" i="1" a="1"/>
  <c r="EX7" i="1" a="1"/>
  <c r="FF7" i="1" a="1"/>
  <c r="FN7" i="1" a="1"/>
  <c r="FV7" i="1" a="1"/>
  <c r="EG8" i="1" a="1"/>
  <c r="EO8" i="1" a="1"/>
  <c r="EW8" i="1" a="1"/>
  <c r="FE8" i="1" a="1"/>
  <c r="FM8" i="1" a="1"/>
  <c r="FU8" i="1" a="1"/>
  <c r="EF9" i="1" a="1"/>
  <c r="EN9" i="1" a="1"/>
  <c r="EV9" i="1" a="1"/>
  <c r="FD9" i="1" a="1"/>
  <c r="FL9" i="1" a="1"/>
  <c r="FT9" i="1" a="1"/>
  <c r="EE10" i="1" a="1"/>
  <c r="EM10" i="1" a="1"/>
  <c r="EU10" i="1" a="1"/>
  <c r="FC10" i="1" a="1"/>
  <c r="FK10" i="1" a="1"/>
  <c r="FS10" i="1" a="1"/>
  <c r="ED11" i="1" a="1"/>
  <c r="EL11" i="1" a="1"/>
  <c r="ET11" i="1" a="1"/>
  <c r="FB11" i="1" a="1"/>
  <c r="FJ11" i="1" a="1"/>
  <c r="FR11" i="1" a="1"/>
  <c r="EC12" i="1" a="1"/>
  <c r="EK12" i="1" a="1"/>
  <c r="ES12" i="1" a="1"/>
  <c r="FA12" i="1" a="1"/>
  <c r="FI12" i="1" a="1"/>
  <c r="FQ12" i="1" a="1"/>
  <c r="EB13" i="1" a="1"/>
  <c r="EJ13" i="1" a="1"/>
  <c r="ER13" i="1" a="1"/>
  <c r="EZ13" i="1" a="1"/>
  <c r="FH13" i="1" a="1"/>
  <c r="FP13" i="1" a="1"/>
  <c r="EA14" i="1" a="1"/>
  <c r="EI14" i="1" a="1"/>
  <c r="EQ14" i="1" a="1"/>
  <c r="EY14" i="1" a="1"/>
  <c r="FG14" i="1" a="1"/>
  <c r="FO14" i="1" a="1"/>
  <c r="FW14" i="1" a="1"/>
  <c r="EH15" i="1" a="1"/>
  <c r="EP15" i="1" a="1"/>
  <c r="EX15" i="1" a="1"/>
  <c r="FF15" i="1" a="1"/>
  <c r="FN15" i="1" a="1"/>
  <c r="FV15" i="1" a="1"/>
  <c r="EG16" i="1" a="1"/>
  <c r="EO16" i="1" a="1"/>
  <c r="EW16" i="1" a="1"/>
  <c r="FE16" i="1" a="1"/>
  <c r="EK5" i="1" a="1"/>
  <c r="EZ6" i="1" a="1"/>
  <c r="FO7" i="1" a="1"/>
  <c r="EG9" i="1" a="1"/>
  <c r="EV10" i="1" a="1"/>
  <c r="FK11" i="1" a="1"/>
  <c r="EC13" i="1" a="1"/>
  <c r="ER14" i="1" a="1"/>
  <c r="FG15" i="1" a="1"/>
  <c r="FU16" i="1" a="1"/>
  <c r="EO17" i="1" a="1"/>
  <c r="EX17" i="1" a="1"/>
  <c r="FO17" i="1" a="1"/>
  <c r="EI18" i="1" a="1"/>
  <c r="EZ18" i="1" a="1"/>
  <c r="FQ18" i="1" a="1"/>
  <c r="EB19" i="1" a="1"/>
  <c r="EJ19" i="1" a="1"/>
  <c r="ER19" i="1" a="1"/>
  <c r="EZ19" i="1" a="1"/>
  <c r="FH19" i="1" a="1"/>
  <c r="FP19" i="1" a="1"/>
  <c r="EA20" i="1" a="1"/>
  <c r="EI20" i="1" a="1"/>
  <c r="EQ20" i="1" a="1"/>
  <c r="EY20" i="1" a="1"/>
  <c r="FG20" i="1" a="1"/>
  <c r="FO20" i="1" a="1"/>
  <c r="FW20" i="1" a="1"/>
  <c r="EH21" i="1" a="1"/>
  <c r="EP21" i="1" a="1"/>
  <c r="EX21" i="1" a="1"/>
  <c r="FF21" i="1" a="1"/>
  <c r="FN21" i="1" a="1"/>
  <c r="FV21" i="1" a="1"/>
  <c r="EF15" i="1" a="1"/>
  <c r="EG17" i="1" a="1"/>
  <c r="EL5" i="1" a="1"/>
  <c r="EU5" i="1" a="1"/>
  <c r="FD5" i="1" a="1"/>
  <c r="FM5" i="1" a="1"/>
  <c r="FV5" i="1" a="1"/>
  <c r="EH6" i="1" a="1"/>
  <c r="FA6" i="1" a="1"/>
  <c r="FJ6" i="1" a="1"/>
  <c r="FS6" i="1" a="1"/>
  <c r="EE7" i="1" a="1"/>
  <c r="EN7" i="1" a="1"/>
  <c r="EW7" i="1" a="1"/>
  <c r="FP7" i="1" a="1"/>
  <c r="EB8" i="1" a="1"/>
  <c r="EK8" i="1" a="1"/>
  <c r="ET8" i="1" a="1"/>
  <c r="FC8" i="1" a="1"/>
  <c r="FL8" i="1" a="1"/>
  <c r="EH9" i="1" a="1"/>
  <c r="EQ9" i="1" a="1"/>
  <c r="EZ9" i="1" a="1"/>
  <c r="FI9" i="1" a="1"/>
  <c r="FR9" i="1" a="1"/>
  <c r="ED10" i="1" a="1"/>
  <c r="EW10" i="1" a="1"/>
  <c r="FF10" i="1" a="1"/>
  <c r="FO10" i="1" a="1"/>
  <c r="EA11" i="1" a="1"/>
  <c r="EJ11" i="1" a="1"/>
  <c r="ES11" i="1" a="1"/>
  <c r="FL11" i="1" a="1"/>
  <c r="FU11" i="1" a="1"/>
  <c r="EG12" i="1" a="1"/>
  <c r="EP12" i="1" a="1"/>
  <c r="EY12" i="1" a="1"/>
  <c r="FH12" i="1" a="1"/>
  <c r="ED13" i="1" a="1"/>
  <c r="EM13" i="1" a="1"/>
  <c r="EV13" i="1" a="1"/>
  <c r="FE13" i="1" a="1"/>
  <c r="FN13" i="1" a="1"/>
  <c r="FW13" i="1" a="1"/>
  <c r="ES14" i="1" a="1"/>
  <c r="FB14" i="1" a="1"/>
  <c r="FK14" i="1" a="1"/>
  <c r="FT14" i="1" a="1"/>
  <c r="EO15" i="1" a="1"/>
  <c r="FH15" i="1" a="1"/>
  <c r="FQ15" i="1" a="1"/>
  <c r="EC16" i="1" a="1"/>
  <c r="EL16" i="1" a="1"/>
  <c r="EU16" i="1" a="1"/>
  <c r="FD16" i="1" a="1"/>
  <c r="FM16" i="1" a="1"/>
  <c r="EP17" i="1" a="1"/>
  <c r="FG17" i="1" a="1"/>
  <c r="EA18" i="1" a="1"/>
  <c r="ER18" i="1" a="1"/>
  <c r="FI18" i="1" a="1"/>
  <c r="EA5" i="1" a="1"/>
  <c r="EM5" i="1" a="1"/>
  <c r="EW5" i="1" a="1"/>
  <c r="FG5" i="1" a="1"/>
  <c r="FR5" i="1" a="1"/>
  <c r="EE6" i="1" a="1"/>
  <c r="EO6" i="1" a="1"/>
  <c r="FK6" i="1" a="1"/>
  <c r="FU6" i="1" a="1"/>
  <c r="ES7" i="1" a="1"/>
  <c r="FC7" i="1" a="1"/>
  <c r="FM7" i="1" a="1"/>
  <c r="EA8" i="1" a="1"/>
  <c r="EL8" i="1" a="1"/>
  <c r="EV8" i="1" a="1"/>
  <c r="FG8" i="1" a="1"/>
  <c r="FQ8" i="1" a="1"/>
  <c r="ED9" i="1" a="1"/>
  <c r="EY9" i="1" a="1"/>
  <c r="FJ9" i="1" a="1"/>
  <c r="EH10" i="1" a="1"/>
  <c r="ER10" i="1" a="1"/>
  <c r="FB10" i="1" a="1"/>
  <c r="FM10" i="1" a="1"/>
  <c r="FW10" i="1" a="1"/>
  <c r="EK11" i="1" a="1"/>
  <c r="EV11" i="1" a="1"/>
  <c r="FF11" i="1" a="1"/>
  <c r="FP11" i="1" a="1"/>
  <c r="EN12" i="1" a="1"/>
  <c r="EX12" i="1" a="1"/>
  <c r="FT12" i="1" a="1"/>
  <c r="EG13" i="1" a="1"/>
  <c r="EQ13" i="1" a="1"/>
  <c r="FB13" i="1" a="1"/>
  <c r="FL13" i="1" a="1"/>
  <c r="FV13" i="1" a="1"/>
  <c r="ED5" i="1" a="1"/>
  <c r="EN5" i="1" a="1"/>
  <c r="EX5" i="1" a="1"/>
  <c r="FS5" i="1" a="1"/>
  <c r="EF6" i="1" a="1"/>
  <c r="EP6" i="1" a="1"/>
  <c r="FB6" i="1" a="1"/>
  <c r="FL6" i="1" a="1"/>
  <c r="FV6" i="1" a="1"/>
  <c r="EJ7" i="1" a="1"/>
  <c r="ET7" i="1" a="1"/>
  <c r="FD7" i="1" a="1"/>
  <c r="EC8" i="1" a="1"/>
  <c r="EM8" i="1" a="1"/>
  <c r="FH8" i="1" a="1"/>
  <c r="FR8" i="1" a="1"/>
  <c r="EE9" i="1" a="1"/>
  <c r="EP9" i="1" a="1"/>
  <c r="FA9" i="1" a="1"/>
  <c r="FK9" i="1" a="1"/>
  <c r="FV9" i="1" a="1"/>
  <c r="EI10" i="1" a="1"/>
  <c r="ES10" i="1" a="1"/>
  <c r="FN10" i="1" a="1"/>
  <c r="EB11" i="1" a="1"/>
  <c r="EW11" i="1" a="1"/>
  <c r="FG11" i="1" a="1"/>
  <c r="FQ11" i="1" a="1"/>
  <c r="EE12" i="1" a="1"/>
  <c r="EO12" i="1" a="1"/>
  <c r="EZ12" i="1" a="1"/>
  <c r="FK12" i="1" a="1"/>
  <c r="FU12" i="1" a="1"/>
  <c r="EH13" i="1" a="1"/>
  <c r="FC13" i="1" a="1"/>
  <c r="FM13" i="1" a="1"/>
  <c r="EL14" i="1" a="1"/>
  <c r="EV14" i="1" a="1"/>
  <c r="FF14" i="1" a="1"/>
  <c r="FQ14" i="1" a="1"/>
  <c r="ED15" i="1" a="1"/>
  <c r="EN15" i="1" a="1"/>
  <c r="EZ15" i="1" a="1"/>
  <c r="FJ15" i="1" a="1"/>
  <c r="FT15" i="1" a="1"/>
  <c r="ER16" i="1" a="1"/>
  <c r="FB16" i="1" a="1"/>
  <c r="FL16" i="1" a="1"/>
  <c r="FW16" i="1" a="1"/>
  <c r="ES17" i="1" a="1"/>
  <c r="FL17" i="1" a="1"/>
  <c r="FV17" i="1" a="1"/>
  <c r="FB18" i="1" a="1"/>
  <c r="EF19" i="1" a="1"/>
  <c r="EW19" i="1" a="1"/>
  <c r="FN19" i="1" a="1"/>
  <c r="EH20" i="1" a="1"/>
  <c r="FH20" i="1" a="1"/>
  <c r="EB21" i="1" a="1"/>
  <c r="ES21" i="1" a="1"/>
  <c r="FJ21" i="1" a="1"/>
  <c r="FI5" i="1" a="1"/>
  <c r="ER6" i="1" a="1"/>
  <c r="EX8" i="1" a="1"/>
  <c r="EC5" i="1" a="1"/>
  <c r="EP5" i="1" a="1"/>
  <c r="FO5" i="1" a="1"/>
  <c r="FE6" i="1" a="1"/>
  <c r="EG7" i="1" a="1"/>
  <c r="EU7" i="1" a="1"/>
  <c r="FT7" i="1" a="1"/>
  <c r="FJ8" i="1" a="1"/>
  <c r="EL9" i="1" a="1"/>
  <c r="EA10" i="1" a="1"/>
  <c r="EL10" i="1" a="1"/>
  <c r="EY10" i="1" a="1"/>
  <c r="FJ10" i="1" a="1"/>
  <c r="FV10" i="1" a="1"/>
  <c r="EX11" i="1" a="1"/>
  <c r="FI11" i="1" a="1"/>
  <c r="FV11" i="1" a="1"/>
  <c r="EJ12" i="1" a="1"/>
  <c r="EV12" i="1" a="1"/>
  <c r="FG12" i="1" a="1"/>
  <c r="EI13" i="1" a="1"/>
  <c r="EU13" i="1" a="1"/>
  <c r="FG13" i="1" a="1"/>
  <c r="FS13" i="1" a="1"/>
  <c r="EG14" i="1" a="1"/>
  <c r="FD14" i="1" a="1"/>
  <c r="EC15" i="1" a="1"/>
  <c r="FK15" i="1" a="1"/>
  <c r="EJ16" i="1" a="1"/>
  <c r="FG16" i="1" a="1"/>
  <c r="FQ16" i="1" a="1"/>
  <c r="ED17" i="1" a="1"/>
  <c r="EN17" i="1" a="1"/>
  <c r="EG18" i="1" a="1"/>
  <c r="FL18" i="1" a="1"/>
  <c r="FI19" i="1" a="1"/>
  <c r="FR19" i="1" a="1"/>
  <c r="ED20" i="1" a="1"/>
  <c r="EM20" i="1" a="1"/>
  <c r="EV20" i="1" a="1"/>
  <c r="FE20" i="1" a="1"/>
  <c r="FN20" i="1" a="1"/>
  <c r="FB21" i="1" a="1"/>
  <c r="FK21" i="1" a="1"/>
  <c r="FT21" i="1" a="1"/>
  <c r="EE5" i="1" a="1"/>
  <c r="FC5" i="1" a="1"/>
  <c r="ET6" i="1" a="1"/>
  <c r="FR6" i="1" a="1"/>
  <c r="FI7" i="1" a="1"/>
  <c r="EJ8" i="1" a="1"/>
  <c r="EY8" i="1" a="1"/>
  <c r="EA9" i="1" a="1"/>
  <c r="FM9" i="1" a="1"/>
  <c r="EN10" i="1" a="1"/>
  <c r="EM11" i="1" a="1"/>
  <c r="EQ5" i="1" a="1"/>
  <c r="EG6" i="1" a="1"/>
  <c r="FF6" i="1" a="1"/>
  <c r="EI7" i="1" a="1"/>
  <c r="EV7" i="1" a="1"/>
  <c r="FU7" i="1" a="1"/>
  <c r="FK8" i="1" a="1"/>
  <c r="EM9" i="1" a="1"/>
  <c r="FB9" i="1" a="1"/>
  <c r="FN9" i="1" a="1"/>
  <c r="EB10" i="1" a="1"/>
  <c r="EO10" i="1" a="1"/>
  <c r="EZ10" i="1" a="1"/>
  <c r="EN11" i="1" a="1"/>
  <c r="EY11" i="1" a="1"/>
  <c r="FW11" i="1" a="1"/>
  <c r="EW12" i="1" a="1"/>
  <c r="FJ12" i="1" a="1"/>
  <c r="FV12" i="1" a="1"/>
  <c r="EW13" i="1" a="1"/>
  <c r="FT13" i="1" a="1"/>
  <c r="EH14" i="1" a="1"/>
  <c r="FE14" i="1" a="1"/>
  <c r="FP14" i="1" a="1"/>
  <c r="FL15" i="1" a="1"/>
  <c r="FW15" i="1" a="1"/>
  <c r="EK16" i="1" a="1"/>
  <c r="FH16" i="1" a="1"/>
  <c r="FR16" i="1" a="1"/>
  <c r="EE17" i="1" a="1"/>
  <c r="EH18" i="1" a="1"/>
  <c r="ES18" i="1" a="1"/>
  <c r="FC18" i="1" a="1"/>
  <c r="FA19" i="1" a="1"/>
  <c r="FJ19" i="1" a="1"/>
  <c r="FS19" i="1" a="1"/>
  <c r="EE20" i="1" a="1"/>
  <c r="EN20" i="1" a="1"/>
  <c r="EW20" i="1" a="1"/>
  <c r="FF20" i="1" a="1"/>
  <c r="EK21" i="1" a="1"/>
  <c r="ET21" i="1" a="1"/>
  <c r="FC21" i="1" a="1"/>
  <c r="FL21" i="1" a="1"/>
  <c r="FU21" i="1" a="1"/>
  <c r="EF5" i="1" a="1"/>
  <c r="FE5" i="1" a="1"/>
  <c r="FQ5" i="1" a="1"/>
  <c r="EU6" i="1" a="1"/>
  <c r="FT6" i="1" a="1"/>
  <c r="EK7" i="1" a="1"/>
  <c r="FJ7" i="1" a="1"/>
  <c r="EZ8" i="1" a="1"/>
  <c r="EB9" i="1" a="1"/>
  <c r="FL10" i="1" a="1"/>
  <c r="EL12" i="1" a="1"/>
  <c r="EK13" i="1" a="1"/>
  <c r="FI13" i="1" a="1"/>
  <c r="EJ14" i="1" a="1"/>
  <c r="EU14" i="1" a="1"/>
  <c r="EE15" i="1" a="1"/>
  <c r="EQ15" i="1" a="1"/>
  <c r="FB15" i="1" a="1"/>
  <c r="EA16" i="1" a="1"/>
  <c r="EQ17" i="1" a="1"/>
  <c r="EV5" i="1" a="1"/>
  <c r="FL5" i="1" a="1"/>
  <c r="FA7" i="1" a="1"/>
  <c r="FR7" i="1" a="1"/>
  <c r="EN8" i="1" a="1"/>
  <c r="EO9" i="1" a="1"/>
  <c r="FF9" i="1" a="1"/>
  <c r="FU9" i="1" a="1"/>
  <c r="EP10" i="1" a="1"/>
  <c r="FE10" i="1" a="1"/>
  <c r="EO11" i="1" a="1"/>
  <c r="FD11" i="1" a="1"/>
  <c r="EM12" i="1" a="1"/>
  <c r="FB12" i="1" a="1"/>
  <c r="FO12" i="1" a="1"/>
  <c r="FK13" i="1" a="1"/>
  <c r="EI15" i="1" a="1"/>
  <c r="FD17" i="1" a="1"/>
  <c r="EL19" i="1" a="1"/>
  <c r="EV19" i="1" a="1"/>
  <c r="FQ19" i="1" a="1"/>
  <c r="EO20" i="1" a="1"/>
  <c r="EZ20" i="1" a="1"/>
  <c r="FJ20" i="1" a="1"/>
  <c r="FT20" i="1" a="1"/>
  <c r="EG21" i="1" a="1"/>
  <c r="FM21" i="1" a="1"/>
  <c r="EG5" i="1" a="1"/>
  <c r="EJ6" i="1" a="1"/>
  <c r="EX6" i="1" a="1"/>
  <c r="EL7" i="1" a="1"/>
  <c r="FD8" i="1" a="1"/>
  <c r="FT8" i="1" a="1"/>
  <c r="ER9" i="1" a="1"/>
  <c r="FT10" i="1" a="1"/>
  <c r="FS11" i="1" a="1"/>
  <c r="FC12" i="1" a="1"/>
  <c r="EX13" i="1" a="1"/>
  <c r="ED14" i="1" a="1"/>
  <c r="EP14" i="1" a="1"/>
  <c r="FS14" i="1" a="1"/>
  <c r="EJ15" i="1" a="1"/>
  <c r="EV15" i="1" a="1"/>
  <c r="EB16" i="1" a="1"/>
  <c r="FP16" i="1" a="1"/>
  <c r="EF17" i="1" a="1"/>
  <c r="FQ17" i="1" a="1"/>
  <c r="EE18" i="1" a="1"/>
  <c r="EP18" i="1" a="1"/>
  <c r="FO18" i="1" a="1"/>
  <c r="FG19" i="1" a="1"/>
  <c r="ER21" i="1" a="1"/>
  <c r="EC10" i="1" a="1"/>
  <c r="EQ12" i="1" a="1"/>
  <c r="EL13" i="1" a="1"/>
  <c r="FH14" i="1" a="1"/>
  <c r="EY15" i="1" a="1"/>
  <c r="FS16" i="1" a="1"/>
  <c r="EU17" i="1" a="1"/>
  <c r="ED19" i="1" a="1"/>
  <c r="FT19" i="1" a="1"/>
  <c r="ER20" i="1" a="1"/>
  <c r="FL20" i="1" a="1"/>
  <c r="EJ21" i="1" a="1"/>
  <c r="FE21" i="1" a="1"/>
  <c r="FT5" i="1" a="1"/>
  <c r="FE7" i="1" a="1"/>
  <c r="FW7" i="1" a="1"/>
  <c r="ET9" i="1" a="1"/>
  <c r="FE12" i="1" a="1"/>
  <c r="FV14" i="1" a="1"/>
  <c r="FA15" i="1" a="1"/>
  <c r="FF16" i="1" a="1"/>
  <c r="FS17" i="1" a="1"/>
  <c r="EO19" i="1" a="1"/>
  <c r="FP21" i="1" a="1"/>
  <c r="FA5" i="1" a="1"/>
  <c r="FG7" i="1" a="1"/>
  <c r="FI8" i="1" a="1"/>
  <c r="FI10" i="1" a="1"/>
  <c r="FN5" i="1" a="1"/>
  <c r="EK6" i="1" a="1"/>
  <c r="FP6" i="1" a="1"/>
  <c r="FB7" i="1" a="1"/>
  <c r="FS7" i="1" a="1"/>
  <c r="FV8" i="1" a="1"/>
  <c r="FG9" i="1" a="1"/>
  <c r="FW9" i="1" a="1"/>
  <c r="EQ10" i="1" a="1"/>
  <c r="FG10" i="1" a="1"/>
  <c r="FU10" i="1" a="1"/>
  <c r="EP11" i="1" a="1"/>
  <c r="FE11" i="1" a="1"/>
  <c r="FT11" i="1" a="1"/>
  <c r="FP12" i="1" a="1"/>
  <c r="EP16" i="1" a="1"/>
  <c r="FC16" i="1" a="1"/>
  <c r="EH17" i="1" a="1"/>
  <c r="ET17" i="1" a="1"/>
  <c r="FE17" i="1" a="1"/>
  <c r="EQ18" i="1" a="1"/>
  <c r="FD18" i="1" a="1"/>
  <c r="EC19" i="1" a="1"/>
  <c r="EM19" i="1" a="1"/>
  <c r="EF20" i="1" a="1"/>
  <c r="EP20" i="1" a="1"/>
  <c r="FA20" i="1" a="1"/>
  <c r="FK20" i="1" a="1"/>
  <c r="FU20" i="1" a="1"/>
  <c r="FD21" i="1" a="1"/>
  <c r="EH5" i="1" a="1"/>
  <c r="EY5" i="1" a="1"/>
  <c r="FQ6" i="1" a="1"/>
  <c r="EM7" i="1" a="1"/>
  <c r="EP8" i="1" a="1"/>
  <c r="FW8" i="1" a="1"/>
  <c r="ES9" i="1" a="1"/>
  <c r="FD12" i="1" a="1"/>
  <c r="FR12" i="1" a="1"/>
  <c r="EY13" i="1" a="1"/>
  <c r="EE14" i="1" a="1"/>
  <c r="FU14" i="1" a="1"/>
  <c r="EK15" i="1" a="1"/>
  <c r="EW15" i="1" a="1"/>
  <c r="FM15" i="1" a="1"/>
  <c r="ED16" i="1" a="1"/>
  <c r="EQ16" i="1" a="1"/>
  <c r="FF17" i="1" a="1"/>
  <c r="FR17" i="1" a="1"/>
  <c r="EF18" i="1" a="1"/>
  <c r="FE18" i="1" a="1"/>
  <c r="FP18" i="1" a="1"/>
  <c r="EX19" i="1" a="1"/>
  <c r="EI21" i="1" a="1"/>
  <c r="FO21" i="1" a="1"/>
  <c r="EL6" i="1" a="1"/>
  <c r="FC6" i="1" a="1"/>
  <c r="EQ8" i="1" a="1"/>
  <c r="FF8" i="1" a="1"/>
  <c r="FH9" i="1" a="1"/>
  <c r="FH10" i="1" a="1"/>
  <c r="EC11" i="1" a="1"/>
  <c r="EQ11" i="1" a="1"/>
  <c r="EA12" i="1" a="1"/>
  <c r="FS12" i="1" a="1"/>
  <c r="FO13" i="1" a="1"/>
  <c r="ET14" i="1" a="1"/>
  <c r="EI17" i="1" a="1"/>
  <c r="ET18" i="1" a="1"/>
  <c r="EN19" i="1" a="1"/>
  <c r="EG20" i="1" a="1"/>
  <c r="FB20" i="1" a="1"/>
  <c r="FV20" i="1" a="1"/>
  <c r="EU21" i="1" a="1"/>
  <c r="EI5" i="1" a="1"/>
  <c r="EO7" i="1" a="1"/>
  <c r="EC9" i="1" a="1"/>
  <c r="EF14" i="1" a="1"/>
  <c r="FI14" i="1" a="1"/>
  <c r="EL15" i="1" a="1"/>
  <c r="EE16" i="1" a="1"/>
  <c r="EJ17" i="1" a="1"/>
  <c r="FH17" i="1" a="1"/>
  <c r="FF18" i="1" a="1"/>
  <c r="EY19" i="1" a="1"/>
  <c r="EM6" i="1" a="1"/>
  <c r="FD6" i="1" a="1"/>
  <c r="ER8" i="1" a="1"/>
  <c r="ET10" i="1" a="1"/>
  <c r="FK5" i="1" a="1"/>
  <c r="EC7" i="1" a="1"/>
  <c r="EI8" i="1" a="1"/>
  <c r="EX9" i="1" a="1"/>
  <c r="FC14" i="1" a="1"/>
  <c r="FC15" i="1" a="1"/>
  <c r="EV16" i="1" a="1"/>
  <c r="FO16" i="1" a="1"/>
  <c r="EM17" i="1" a="1"/>
  <c r="FI17" i="1" a="1"/>
  <c r="EC18" i="1" a="1"/>
  <c r="EW18" i="1" a="1"/>
  <c r="FN18" i="1" a="1"/>
  <c r="EI19" i="1" a="1"/>
  <c r="FO19" i="1" a="1"/>
  <c r="EZ21" i="1" a="1"/>
  <c r="FR21" i="1" a="1"/>
  <c r="EV6" i="1" a="1"/>
  <c r="FK7" i="1" a="1"/>
  <c r="FC9" i="1" a="1"/>
  <c r="EI11" i="1" a="1"/>
  <c r="FN11" i="1" a="1"/>
  <c r="ER12" i="1" a="1"/>
  <c r="FM12" i="1" a="1"/>
  <c r="EO13" i="1" a="1"/>
  <c r="FJ13" i="1" a="1"/>
  <c r="FU15" i="1" a="1"/>
  <c r="EX16" i="1" a="1"/>
  <c r="FT16" i="1" a="1"/>
  <c r="FJ17" i="1" a="1"/>
  <c r="FR18" i="1" a="1"/>
  <c r="FB19" i="1" a="1"/>
  <c r="EK20" i="1" a="1"/>
  <c r="FC20" i="1" a="1"/>
  <c r="FR20" i="1" a="1"/>
  <c r="EM21" i="1" a="1"/>
  <c r="FS21" i="1" a="1"/>
  <c r="FW5" i="1" a="1"/>
  <c r="ET12" i="1" a="1"/>
  <c r="EN14" i="1" a="1"/>
  <c r="EF16" i="1" a="1"/>
  <c r="EK10" i="1" a="1"/>
  <c r="EU12" i="1" a="1"/>
  <c r="EV17" i="1" a="1"/>
  <c r="EK18" i="1" a="1"/>
  <c r="FD19" i="1" a="1"/>
  <c r="EA21" i="1" a="1"/>
  <c r="ES5" i="1" a="1"/>
  <c r="FQ7" i="1" a="1"/>
  <c r="EU11" i="1" a="1"/>
  <c r="FW12" i="1" a="1"/>
  <c r="EO14" i="1" a="1"/>
  <c r="EM15" i="1" a="1"/>
  <c r="FA16" i="1" a="1"/>
  <c r="FN17" i="1" a="1"/>
  <c r="FU18" i="1" a="1"/>
  <c r="FH21" i="1" a="1"/>
  <c r="EB6" i="1" a="1"/>
  <c r="FI6" i="1" a="1"/>
  <c r="EQ7" i="1" a="1"/>
  <c r="EI16" i="1" a="1"/>
  <c r="EW17" i="1" a="1"/>
  <c r="EQ19" i="1" a="1"/>
  <c r="ES20" i="1" a="1"/>
  <c r="EC21" i="1" a="1"/>
  <c r="EC6" i="1" a="1"/>
  <c r="ED8" i="1" a="1"/>
  <c r="FP9" i="1" a="1"/>
  <c r="EA13" i="1" a="1"/>
  <c r="EW14" i="1" a="1"/>
  <c r="ER15" i="1" a="1"/>
  <c r="EY17" i="1" a="1"/>
  <c r="FG18" i="1" a="1"/>
  <c r="FF19" i="1" a="1"/>
  <c r="FI21" i="1" a="1"/>
  <c r="FB8" i="1" a="1"/>
  <c r="ED12" i="1" a="1"/>
  <c r="FA13" i="1" a="1"/>
  <c r="EZ17" i="1" a="1"/>
  <c r="EM18" i="1" a="1"/>
  <c r="FK19" i="1" a="1"/>
  <c r="ET20" i="1" a="1"/>
  <c r="ED21" i="1" a="1"/>
  <c r="FM6" i="1" a="1"/>
  <c r="FQ9" i="1" a="1"/>
  <c r="EE11" i="1" a="1"/>
  <c r="FR14" i="1" a="1"/>
  <c r="FP15" i="1" a="1"/>
  <c r="FJ16" i="1" a="1"/>
  <c r="FU17" i="1" a="1"/>
  <c r="EA19" i="1" a="1"/>
  <c r="FA11" i="1" a="1"/>
  <c r="EB14" i="1" a="1"/>
  <c r="FU5" i="1" a="1"/>
  <c r="ED7" i="1" a="1"/>
  <c r="ES8" i="1" a="1"/>
  <c r="FS8" i="1" a="1"/>
  <c r="EM14" i="1" a="1"/>
  <c r="FJ14" i="1" a="1"/>
  <c r="EG15" i="1" a="1"/>
  <c r="FD15" i="1" a="1"/>
  <c r="EY16" i="1" a="1"/>
  <c r="FK17" i="1" a="1"/>
  <c r="ED18" i="1" a="1"/>
  <c r="EX18" i="1" a="1"/>
  <c r="FA21" i="1" a="1"/>
  <c r="EO5" i="1" a="1"/>
  <c r="EW6" i="1" a="1"/>
  <c r="FL7" i="1" a="1"/>
  <c r="EJ10" i="1" a="1"/>
  <c r="FP10" i="1" a="1"/>
  <c r="ER11" i="1" a="1"/>
  <c r="FO11" i="1" a="1"/>
  <c r="FN12" i="1" a="1"/>
  <c r="EP13" i="1" a="1"/>
  <c r="FV16" i="1" a="1"/>
  <c r="EJ18" i="1" a="1"/>
  <c r="FS18" i="1" a="1"/>
  <c r="EK19" i="1" a="1"/>
  <c r="FC19" i="1" a="1"/>
  <c r="FU19" i="1" a="1"/>
  <c r="EL20" i="1" a="1"/>
  <c r="FD20" i="1" a="1"/>
  <c r="FS20" i="1" a="1"/>
  <c r="EN21" i="1" a="1"/>
  <c r="EF7" i="1" a="1"/>
  <c r="EU8" i="1" a="1"/>
  <c r="FE9" i="1" a="1"/>
  <c r="FQ13" i="1" a="1"/>
  <c r="FL14" i="1" a="1"/>
  <c r="FE15" i="1" a="1"/>
  <c r="EZ16" i="1" a="1"/>
  <c r="ER17" i="1" a="1"/>
  <c r="EY18" i="1" a="1"/>
  <c r="FG21" i="1" a="1"/>
  <c r="FQ10" i="1" a="1"/>
  <c r="FR13" i="1" a="1"/>
  <c r="EA17" i="1" a="1"/>
  <c r="FM17" i="1" a="1"/>
  <c r="FT18" i="1" a="1"/>
  <c r="FV19" i="1" a="1"/>
  <c r="EO21" i="1" a="1"/>
  <c r="FH6" i="1" a="1"/>
  <c r="EI9" i="1" a="1"/>
  <c r="FO9" i="1" a="1"/>
  <c r="ES13" i="1" a="1"/>
  <c r="FM14" i="1" a="1"/>
  <c r="EH16" i="1" a="1"/>
  <c r="FA18" i="1" a="1"/>
  <c r="EP19" i="1" a="1"/>
  <c r="FW19" i="1" a="1"/>
  <c r="FW21" i="1" a="1"/>
  <c r="ET5" i="1" a="1"/>
  <c r="FA8" i="1" a="1"/>
  <c r="FR10" i="1" a="1"/>
  <c r="EB12" i="1" a="1"/>
  <c r="ET13" i="1" a="1"/>
  <c r="EB17" i="1" a="1"/>
  <c r="EL18" i="1" a="1"/>
  <c r="FV18" i="1" a="1"/>
  <c r="FE19" i="1" a="1"/>
  <c r="ER7" i="1" a="1"/>
  <c r="EJ9" i="1" a="1"/>
  <c r="FU13" i="1" a="1"/>
  <c r="FN14" i="1" a="1"/>
  <c r="FI15" i="1" a="1"/>
  <c r="FI16" i="1" a="1"/>
  <c r="FP17" i="1" a="1"/>
  <c r="FW18" i="1" a="1"/>
  <c r="EQ21" i="1" a="1"/>
  <c r="FB5" i="1" a="1"/>
  <c r="EZ11" i="1" a="1"/>
  <c r="FO15" i="1" a="1"/>
  <c r="EC17" i="1" a="1"/>
  <c r="FT17" i="1" a="1"/>
  <c r="ES19" i="1" a="1"/>
  <c r="EB20" i="1" a="1"/>
  <c r="FI20" i="1" a="1"/>
  <c r="EV21" i="1" a="1"/>
  <c r="ED6" i="1" a="1"/>
  <c r="EE8" i="1" a="1"/>
  <c r="EK9" i="1" a="1"/>
  <c r="EX10" i="1" a="1"/>
  <c r="EX14" i="1" a="1"/>
  <c r="ES15" i="1" a="1"/>
  <c r="EM16" i="1" a="1"/>
  <c r="FA17" i="1" a="1"/>
  <c r="FH18" i="1" a="1"/>
  <c r="FF5" i="1" a="1"/>
  <c r="EF11" i="1" a="1"/>
  <c r="EF12" i="1" a="1"/>
  <c r="EF8" i="1" a="1"/>
  <c r="FA10" i="1" a="1"/>
  <c r="FF12" i="1" a="1"/>
  <c r="EN16" i="1" a="1"/>
  <c r="EE19" i="1" a="1"/>
  <c r="EF21" i="1" a="1"/>
  <c r="EZ14" i="1" a="1"/>
  <c r="ES16" i="1" a="1"/>
  <c r="FW17" i="1" a="1"/>
  <c r="EL21" i="1" a="1"/>
  <c r="EH8" i="1" a="1"/>
  <c r="FD10" i="1" a="1"/>
  <c r="FL12" i="1" a="1"/>
  <c r="ET16" i="1" a="1"/>
  <c r="EJ20" i="1" a="1"/>
  <c r="EN6" i="1" a="1"/>
  <c r="FK16" i="1" a="1"/>
  <c r="EH19" i="1" a="1"/>
  <c r="EG11" i="1" a="1"/>
  <c r="ET19" i="1" a="1"/>
  <c r="EF13" i="1" a="1"/>
  <c r="EY21" i="1" a="1"/>
  <c r="FP8" i="1" a="1"/>
  <c r="EN13" i="1" a="1"/>
  <c r="EO18" i="1" a="1"/>
  <c r="EU9" i="1" a="1"/>
  <c r="FC11" i="1" a="1"/>
  <c r="ET15" i="1" a="1"/>
  <c r="EX20" i="1" a="1"/>
  <c r="EA7" i="1" a="1"/>
  <c r="EK17" i="1" a="1"/>
  <c r="FF13" i="1" a="1"/>
  <c r="FL19" i="1" a="1"/>
  <c r="EW9" i="1" a="1"/>
  <c r="EL17" i="1" a="1"/>
  <c r="EY7" i="1" a="1"/>
  <c r="EC14" i="1" a="1"/>
  <c r="FM19" i="1" a="1"/>
  <c r="EZ7" i="1" a="1"/>
  <c r="FQ20" i="1" a="1"/>
  <c r="EF10" i="1" a="1"/>
  <c r="FC17" i="1" a="1"/>
  <c r="EE21" i="1" a="1"/>
  <c r="EG10" i="1" a="1"/>
  <c r="EK14" i="1" a="1"/>
  <c r="FM18" i="1" a="1"/>
  <c r="FJ5" i="1" a="1"/>
  <c r="FA14" i="1" a="1"/>
  <c r="EG19" i="1" a="1"/>
  <c r="EW21" i="1" a="1"/>
  <c r="FN8" i="1" a="1"/>
  <c r="EE13" i="1" a="1"/>
  <c r="EB18" i="1" a="1"/>
  <c r="EU20" i="1" a="1"/>
  <c r="FO8" i="1" a="1"/>
  <c r="EA15" i="1" a="1"/>
  <c r="EB15" i="1" a="1"/>
  <c r="EN18" i="1" a="1"/>
  <c r="ES6" i="1" a="1"/>
  <c r="EH11" i="1" a="1"/>
  <c r="FN16" i="1" a="1"/>
  <c r="EU19" i="1" a="1"/>
  <c r="FN6" i="1" a="1"/>
  <c r="FD13" i="1" a="1"/>
  <c r="EU18" i="1" a="1"/>
  <c r="FH11" i="1" a="1"/>
  <c r="FM20" i="1" a="1"/>
  <c r="EB7" i="1" a="1"/>
  <c r="EU15" i="1" a="1"/>
  <c r="EV18" i="1" a="1"/>
  <c r="FM11" i="1" a="1"/>
  <c r="FQ21" i="1" a="1"/>
  <c r="FS9" i="1" a="1"/>
  <c r="FR15" i="1" a="1"/>
  <c r="FJ18" i="1" a="1"/>
  <c r="FP20" i="1" a="1"/>
  <c r="EH12" i="1" a="1"/>
  <c r="FB17" i="1" a="1"/>
  <c r="FS15" i="1" a="1"/>
  <c r="FK18" i="1" a="1"/>
  <c r="FH7" i="1" a="1"/>
  <c r="EI12" i="1" a="1"/>
  <c r="EC20" i="1" a="1"/>
  <c r="DZ7" i="1" a="1"/>
  <c r="DZ15" i="1" a="1"/>
  <c r="DZ8" i="1" a="1"/>
  <c r="DZ16" i="1" a="1"/>
  <c r="DZ9" i="1" a="1"/>
  <c r="DZ17" i="1" a="1"/>
  <c r="DZ10" i="1" a="1"/>
  <c r="DZ18" i="1" a="1"/>
  <c r="DZ11" i="1" a="1"/>
  <c r="DZ19" i="1" a="1"/>
  <c r="DZ12" i="1" a="1"/>
  <c r="DZ20" i="1" a="1"/>
  <c r="DZ13" i="1" a="1"/>
  <c r="DZ21" i="1" a="1"/>
  <c r="DZ6" i="1" a="1"/>
  <c r="DZ14" i="1" a="1"/>
  <c r="DZ5" i="1" a="1"/>
  <c r="E567" i="1" a="1"/>
  <c r="F570" i="1" a="1"/>
  <c r="I571" i="1" a="1"/>
  <c r="G573" i="1" a="1"/>
  <c r="I568" i="1" a="1"/>
  <c r="G570" i="1" a="1"/>
  <c r="E572" i="1" a="1"/>
  <c r="H573" i="1" a="1"/>
  <c r="G567" i="1" a="1"/>
  <c r="E569" i="1" a="1"/>
  <c r="H570" i="1" a="1"/>
  <c r="F572" i="1" a="1"/>
  <c r="I573" i="1" a="1"/>
  <c r="H567" i="1" a="1"/>
  <c r="F569" i="1" a="1"/>
  <c r="I570" i="1" a="1"/>
  <c r="G572" i="1" a="1"/>
  <c r="E574" i="1" a="1"/>
  <c r="I567" i="1" a="1"/>
  <c r="G569" i="1" a="1"/>
  <c r="E571" i="1" a="1"/>
  <c r="E568" i="1" a="1"/>
  <c r="H569" i="1" a="1"/>
  <c r="F571" i="1" a="1"/>
  <c r="I572" i="1" a="1"/>
  <c r="F568" i="1" a="1"/>
  <c r="I569" i="1" a="1"/>
  <c r="G571" i="1" a="1"/>
  <c r="E573" i="1" a="1"/>
  <c r="H574" i="1" a="1"/>
  <c r="G568" i="1" a="1"/>
  <c r="E570" i="1" a="1"/>
  <c r="H571" i="1" a="1"/>
  <c r="I574" i="1" a="1"/>
  <c r="D568" i="1" a="1"/>
  <c r="D569" i="1" a="1"/>
  <c r="D570" i="1" a="1"/>
  <c r="D572" i="1" a="1"/>
  <c r="D573" i="1" a="1"/>
  <c r="D574" i="1" a="1"/>
  <c r="D571" i="1" a="1"/>
  <c r="I549" i="1" a="1"/>
  <c r="I550" i="1" a="1"/>
  <c r="I551" i="1" a="1"/>
  <c r="I552" i="1" a="1"/>
  <c r="I553" i="1" a="1"/>
  <c r="I554" i="1" a="1"/>
  <c r="I547" i="1" a="1"/>
  <c r="E547" i="1" a="1"/>
  <c r="E549" i="1" a="1"/>
  <c r="E551" i="1" a="1"/>
  <c r="E553" i="1" a="1"/>
  <c r="F549" i="1" a="1"/>
  <c r="F551" i="1" a="1"/>
  <c r="G547" i="1" a="1"/>
  <c r="G549" i="1" a="1"/>
  <c r="G551" i="1" a="1"/>
  <c r="G553" i="1" a="1"/>
  <c r="H547" i="1" a="1"/>
  <c r="H549" i="1" a="1"/>
  <c r="H551" i="1" a="1"/>
  <c r="H553" i="1" a="1"/>
  <c r="E548" i="1" a="1"/>
  <c r="E550" i="1" a="1"/>
  <c r="E552" i="1" a="1"/>
  <c r="E554" i="1" a="1"/>
  <c r="F548" i="1" a="1"/>
  <c r="F550" i="1" a="1"/>
  <c r="F552" i="1" a="1"/>
  <c r="G548" i="1" a="1"/>
  <c r="G550" i="1" a="1"/>
  <c r="G552" i="1" a="1"/>
  <c r="H550" i="1" a="1"/>
  <c r="H554" i="1" a="1"/>
  <c r="D549" i="1" a="1"/>
  <c r="D551" i="1" a="1"/>
  <c r="D552" i="1" a="1"/>
  <c r="D553" i="1" a="1"/>
  <c r="D554" i="1" a="1"/>
  <c r="D550" i="1" a="1"/>
  <c r="D548" i="1" a="1"/>
  <c r="EV234" i="1" l="1"/>
  <c r="FA228" i="1"/>
  <c r="EO224" i="1"/>
  <c r="EN224" i="1"/>
  <c r="FI223" i="1"/>
  <c r="ED231" i="1"/>
  <c r="EU227" i="1"/>
  <c r="EK227" i="1"/>
  <c r="FM235" i="1"/>
  <c r="EJ227" i="1"/>
  <c r="FI226" i="1"/>
  <c r="FJ235" i="1"/>
  <c r="FQ229" i="1"/>
  <c r="FC222" i="1"/>
  <c r="EP235" i="1"/>
  <c r="EE226" i="1"/>
  <c r="FO234" i="1"/>
  <c r="EJ221" i="1"/>
  <c r="FB236" i="1"/>
  <c r="EZ224" i="1"/>
  <c r="FG231" i="1"/>
  <c r="EH236" i="1"/>
  <c r="EE231" i="1"/>
  <c r="FR227" i="1"/>
  <c r="FV233" i="1"/>
  <c r="FQ227" i="1"/>
  <c r="EG236" i="1"/>
  <c r="EW223" i="1"/>
  <c r="FU233" i="1"/>
  <c r="EV230" i="1"/>
  <c r="FP222" i="1"/>
  <c r="ES233" i="1"/>
  <c r="EQ233" i="1"/>
  <c r="FD226" i="1"/>
  <c r="FO232" i="1"/>
  <c r="FW221" i="1"/>
  <c r="FP229" i="1"/>
  <c r="FK221" i="1"/>
  <c r="FS236" i="1"/>
  <c r="FN232" i="1"/>
  <c r="FP225" i="1"/>
  <c r="FJ221" i="1"/>
  <c r="FR236" i="1"/>
  <c r="EJ229" i="1"/>
  <c r="EP225" i="1"/>
  <c r="FR220" i="1"/>
  <c r="FC236" i="1"/>
  <c r="FN234" i="1"/>
  <c r="EG232" i="1"/>
  <c r="FI228" i="1"/>
  <c r="EE225" i="1"/>
  <c r="FC228" i="1"/>
  <c r="EB225" i="1"/>
  <c r="EP220" i="1"/>
  <c r="EM235" i="1"/>
  <c r="FK232" i="1"/>
  <c r="EZ231" i="1"/>
  <c r="FO229" i="1"/>
  <c r="EZ228" i="1"/>
  <c r="FC226" i="1"/>
  <c r="FQ220" i="1"/>
  <c r="EF236" i="1"/>
  <c r="FM234" i="1"/>
  <c r="FN229" i="1"/>
  <c r="EI227" i="1"/>
  <c r="EL224" i="1"/>
  <c r="FI221" i="1"/>
  <c r="EU236" i="1"/>
  <c r="EL235" i="1"/>
  <c r="EM234" i="1"/>
  <c r="EO233" i="1"/>
  <c r="ET230" i="1"/>
  <c r="EG227" i="1"/>
  <c r="FH225" i="1"/>
  <c r="FA222" i="1"/>
  <c r="FN236" i="1"/>
  <c r="EH235" i="1"/>
  <c r="FK233" i="1"/>
  <c r="EF227" i="1"/>
  <c r="FH221" i="1"/>
  <c r="EA236" i="1"/>
  <c r="EF233" i="1"/>
  <c r="FN227" i="1"/>
  <c r="FR224" i="1"/>
  <c r="FG221" i="1"/>
  <c r="EJ234" i="1"/>
  <c r="EZ232" i="1"/>
  <c r="FA229" i="1"/>
  <c r="EE227" i="1"/>
  <c r="FB235" i="1"/>
  <c r="EY232" i="1"/>
  <c r="ET231" i="1"/>
  <c r="FR226" i="1"/>
  <c r="EU225" i="1"/>
  <c r="ET221" i="1"/>
  <c r="FJ236" i="1"/>
  <c r="EZ235" i="1"/>
  <c r="FC234" i="1"/>
  <c r="FP231" i="1"/>
  <c r="EF230" i="1"/>
  <c r="FQ228" i="1"/>
  <c r="FC227" i="1"/>
  <c r="EJ226" i="1"/>
  <c r="EB223" i="1"/>
  <c r="EQ221" i="1"/>
  <c r="FA234" i="1"/>
  <c r="EU232" i="1"/>
  <c r="EQ231" i="1"/>
  <c r="FK230" i="1"/>
  <c r="FP228" i="1"/>
  <c r="EI228" i="1"/>
  <c r="EZ227" i="1"/>
  <c r="ES225" i="1"/>
  <c r="FO223" i="1"/>
  <c r="FV222" i="1"/>
  <c r="EI222" i="1"/>
  <c r="EW220" i="1"/>
  <c r="EW228" i="1"/>
  <c r="FB222" i="1"/>
  <c r="EY231" i="1"/>
  <c r="ET223" i="1"/>
  <c r="ED232" i="1"/>
  <c r="EJ230" i="1"/>
  <c r="ER223" i="1"/>
  <c r="EL223" i="1"/>
  <c r="ES236" i="1"/>
  <c r="EK228" i="1"/>
  <c r="FM230" i="1"/>
  <c r="EJ222" i="1"/>
  <c r="EA234" i="1"/>
  <c r="FO231" i="1"/>
  <c r="FH230" i="1"/>
  <c r="EE230" i="1"/>
  <c r="EV229" i="1"/>
  <c r="FO228" i="1"/>
  <c r="EG228" i="1"/>
  <c r="FP226" i="1"/>
  <c r="EI226" i="1"/>
  <c r="FB224" i="1"/>
  <c r="EE222" i="1"/>
  <c r="EC236" i="1"/>
  <c r="EK234" i="1"/>
  <c r="FP230" i="1"/>
  <c r="EV228" i="1"/>
  <c r="ET236" i="1"/>
  <c r="FI233" i="1"/>
  <c r="EU231" i="1"/>
  <c r="EU228" i="1"/>
  <c r="EV226" i="1"/>
  <c r="FK234" i="1"/>
  <c r="EC232" i="1"/>
  <c r="EG230" i="1"/>
  <c r="ED229" i="1"/>
  <c r="FF225" i="1"/>
  <c r="ED224" i="1"/>
  <c r="EY222" i="1"/>
  <c r="FH233" i="1"/>
  <c r="FN230" i="1"/>
  <c r="EQ236" i="1"/>
  <c r="EB235" i="1"/>
  <c r="EI234" i="1"/>
  <c r="ED233" i="1"/>
  <c r="EZ229" i="1"/>
  <c r="EJ228" i="1"/>
  <c r="FQ226" i="1"/>
  <c r="FD224" i="1"/>
  <c r="FA220" i="1"/>
  <c r="FE236" i="1"/>
  <c r="EP236" i="1"/>
  <c r="FO235" i="1"/>
  <c r="EU235" i="1"/>
  <c r="EA235" i="1"/>
  <c r="FD233" i="1"/>
  <c r="EC233" i="1"/>
  <c r="EH231" i="1"/>
  <c r="ER235" i="1"/>
  <c r="EZ234" i="1"/>
  <c r="ET232" i="1"/>
  <c r="EG231" i="1"/>
  <c r="EW227" i="1"/>
  <c r="ER225" i="1"/>
  <c r="FN223" i="1"/>
  <c r="FT222" i="1"/>
  <c r="EU220" i="1"/>
  <c r="FE235" i="1"/>
  <c r="EP234" i="1"/>
  <c r="EP233" i="1"/>
  <c r="EF232" i="1"/>
  <c r="EU230" i="1"/>
  <c r="EG229" i="1"/>
  <c r="FP227" i="1"/>
  <c r="FO225" i="1"/>
  <c r="EU223" i="1"/>
  <c r="EX236" i="1"/>
  <c r="EE232" i="1"/>
  <c r="EC231" i="1"/>
  <c r="EX226" i="1"/>
  <c r="EA225" i="1"/>
  <c r="FP220" i="1"/>
  <c r="FQ236" i="1"/>
  <c r="FD235" i="1"/>
  <c r="FL233" i="1"/>
  <c r="FJ232" i="1"/>
  <c r="EF229" i="1"/>
  <c r="FO227" i="1"/>
  <c r="EW226" i="1"/>
  <c r="FL234" i="1"/>
  <c r="FG232" i="1"/>
  <c r="FM229" i="1"/>
  <c r="FN220" i="1"/>
  <c r="FC235" i="1"/>
  <c r="EE229" i="1"/>
  <c r="FG225" i="1"/>
  <c r="EZ222" i="1"/>
  <c r="FM236" i="1"/>
  <c r="EF235" i="1"/>
  <c r="EE233" i="1"/>
  <c r="FO230" i="1"/>
  <c r="FI227" i="1"/>
  <c r="FM220" i="1"/>
  <c r="FT235" i="1"/>
  <c r="FD236" i="1"/>
  <c r="EK236" i="1"/>
  <c r="FN235" i="1"/>
  <c r="FW234" i="1"/>
  <c r="FW233" i="1"/>
  <c r="EW233" i="1"/>
  <c r="EB233" i="1"/>
  <c r="ER232" i="1"/>
  <c r="FN231" i="1"/>
  <c r="EF231" i="1"/>
  <c r="ED230" i="1"/>
  <c r="EU229" i="1"/>
  <c r="FN228" i="1"/>
  <c r="EF228" i="1"/>
  <c r="EV227" i="1"/>
  <c r="FO226" i="1"/>
  <c r="EF226" i="1"/>
  <c r="FA224" i="1"/>
  <c r="FJ223" i="1"/>
  <c r="ED222" i="1"/>
  <c r="EK221" i="1"/>
  <c r="ER220" i="1"/>
  <c r="FW236" i="1"/>
  <c r="EQ235" i="1"/>
  <c r="EY234" i="1"/>
  <c r="FP232" i="1"/>
  <c r="EQ232" i="1"/>
  <c r="FK231" i="1"/>
  <c r="EZ230" i="1"/>
  <c r="EC230" i="1"/>
  <c r="ET229" i="1"/>
  <c r="EE228" i="1"/>
  <c r="EQ225" i="1"/>
  <c r="EC222" i="1"/>
  <c r="EF221" i="1"/>
  <c r="FH228" i="1"/>
  <c r="ED228" i="1"/>
  <c r="EU226" i="1"/>
  <c r="FQ224" i="1"/>
  <c r="FH223" i="1"/>
  <c r="EO236" i="1"/>
  <c r="FL235" i="1"/>
  <c r="EJ235" i="1"/>
  <c r="FI234" i="1"/>
  <c r="FC233" i="1"/>
  <c r="FF232" i="1"/>
  <c r="EB232" i="1"/>
  <c r="EB231" i="1"/>
  <c r="EQ230" i="1"/>
  <c r="FG229" i="1"/>
  <c r="FG228" i="1"/>
  <c r="ET227" i="1"/>
  <c r="FH226" i="1"/>
  <c r="FW225" i="1"/>
  <c r="EK223" i="1"/>
  <c r="ER222" i="1"/>
  <c r="EY221" i="1"/>
  <c r="EU234" i="1"/>
  <c r="FR233" i="1"/>
  <c r="EN233" i="1"/>
  <c r="EA232" i="1"/>
  <c r="EP231" i="1"/>
  <c r="EP230" i="1"/>
  <c r="FF229" i="1"/>
  <c r="FG227" i="1"/>
  <c r="EC227" i="1"/>
  <c r="ES226" i="1"/>
  <c r="EI225" i="1"/>
  <c r="EJ223" i="1"/>
  <c r="EE221" i="1"/>
  <c r="FE220" i="1"/>
  <c r="FK236" i="1"/>
  <c r="EI235" i="1"/>
  <c r="FU234" i="1"/>
  <c r="FF234" i="1"/>
  <c r="ES234" i="1"/>
  <c r="FB233" i="1"/>
  <c r="EM233" i="1"/>
  <c r="FE232" i="1"/>
  <c r="EO232" i="1"/>
  <c r="FS231" i="1"/>
  <c r="FE231" i="1"/>
  <c r="EO231" i="1"/>
  <c r="FE230" i="1"/>
  <c r="EO230" i="1"/>
  <c r="FT229" i="1"/>
  <c r="FF228" i="1"/>
  <c r="EP228" i="1"/>
  <c r="FW226" i="1"/>
  <c r="FG226" i="1"/>
  <c r="FD225" i="1"/>
  <c r="EH225" i="1"/>
  <c r="ER224" i="1"/>
  <c r="EB224" i="1"/>
  <c r="FF223" i="1"/>
  <c r="EQ222" i="1"/>
  <c r="FT221" i="1"/>
  <c r="EW221" i="1"/>
  <c r="ED221" i="1"/>
  <c r="FH229" i="1"/>
  <c r="ET228" i="1"/>
  <c r="FH227" i="1"/>
  <c r="EY224" i="1"/>
  <c r="FL236" i="1"/>
  <c r="FA236" i="1"/>
  <c r="EY235" i="1"/>
  <c r="FV234" i="1"/>
  <c r="FT233" i="1"/>
  <c r="EP232" i="1"/>
  <c r="FG230" i="1"/>
  <c r="EQ229" i="1"/>
  <c r="EC229" i="1"/>
  <c r="ED227" i="1"/>
  <c r="ET226" i="1"/>
  <c r="FE225" i="1"/>
  <c r="EC224" i="1"/>
  <c r="FO222" i="1"/>
  <c r="FU221" i="1"/>
  <c r="FK220" i="1"/>
  <c r="FV236" i="1"/>
  <c r="FW235" i="1"/>
  <c r="EH234" i="1"/>
  <c r="EA233" i="1"/>
  <c r="FF231" i="1"/>
  <c r="FF230" i="1"/>
  <c r="EB230" i="1"/>
  <c r="EP229" i="1"/>
  <c r="EC228" i="1"/>
  <c r="ES227" i="1"/>
  <c r="FV225" i="1"/>
  <c r="FN224" i="1"/>
  <c r="FG223" i="1"/>
  <c r="FN222" i="1"/>
  <c r="EL220" i="1"/>
  <c r="EY236" i="1"/>
  <c r="EL236" i="1"/>
  <c r="FK235" i="1"/>
  <c r="EV235" i="1"/>
  <c r="FU236" i="1"/>
  <c r="FV235" i="1"/>
  <c r="EG234" i="1"/>
  <c r="FO233" i="1"/>
  <c r="EZ233" i="1"/>
  <c r="FR232" i="1"/>
  <c r="FD232" i="1"/>
  <c r="EN232" i="1"/>
  <c r="FD231" i="1"/>
  <c r="EN231" i="1"/>
  <c r="FS230" i="1"/>
  <c r="FE229" i="1"/>
  <c r="EO229" i="1"/>
  <c r="FT228" i="1"/>
  <c r="FT227" i="1"/>
  <c r="FF227" i="1"/>
  <c r="EP227" i="1"/>
  <c r="FS225" i="1"/>
  <c r="FC225" i="1"/>
  <c r="FM224" i="1"/>
  <c r="EQ224" i="1"/>
  <c r="EA224" i="1"/>
  <c r="EI223" i="1"/>
  <c r="EP222" i="1"/>
  <c r="FD220" i="1"/>
  <c r="EK220" i="1"/>
  <c r="FT234" i="1"/>
  <c r="FE234" i="1"/>
  <c r="ER234" i="1"/>
  <c r="FN233" i="1"/>
  <c r="EL233" i="1"/>
  <c r="EM232" i="1"/>
  <c r="FR231" i="1"/>
  <c r="FD230" i="1"/>
  <c r="EN230" i="1"/>
  <c r="FS229" i="1"/>
  <c r="FS228" i="1"/>
  <c r="FE228" i="1"/>
  <c r="EO228" i="1"/>
  <c r="FT226" i="1"/>
  <c r="FF226" i="1"/>
  <c r="EO226" i="1"/>
  <c r="EG225" i="1"/>
  <c r="FL224" i="1"/>
  <c r="EY223" i="1"/>
  <c r="FF222" i="1"/>
  <c r="FR221" i="1"/>
  <c r="EV221" i="1"/>
  <c r="EC221" i="1"/>
  <c r="FC220" i="1"/>
  <c r="EJ220" i="1"/>
  <c r="FT236" i="1"/>
  <c r="EV236" i="1"/>
  <c r="FU235" i="1"/>
  <c r="FF235" i="1"/>
  <c r="EF234" i="1"/>
  <c r="EY233" i="1"/>
  <c r="FQ232" i="1"/>
  <c r="FA232" i="1"/>
  <c r="EM231" i="1"/>
  <c r="FR230" i="1"/>
  <c r="FR229" i="1"/>
  <c r="FD229" i="1"/>
  <c r="EN229" i="1"/>
  <c r="FS227" i="1"/>
  <c r="FE227" i="1"/>
  <c r="EO227" i="1"/>
  <c r="FE226" i="1"/>
  <c r="EL226" i="1"/>
  <c r="FQ225" i="1"/>
  <c r="EP224" i="1"/>
  <c r="FU223" i="1"/>
  <c r="EH223" i="1"/>
  <c r="EN222" i="1"/>
  <c r="FL221" i="1"/>
  <c r="EB221" i="1"/>
  <c r="FI236" i="1"/>
  <c r="EI236" i="1"/>
  <c r="ET235" i="1"/>
  <c r="EG235" i="1"/>
  <c r="FD234" i="1"/>
  <c r="EQ234" i="1"/>
  <c r="EB234" i="1"/>
  <c r="FM233" i="1"/>
  <c r="EX233" i="1"/>
  <c r="EG233" i="1"/>
  <c r="EH232" i="1"/>
  <c r="FQ231" i="1"/>
  <c r="FA231" i="1"/>
  <c r="EJ231" i="1"/>
  <c r="FQ230" i="1"/>
  <c r="FA230" i="1"/>
  <c r="EK229" i="1"/>
  <c r="FR228" i="1"/>
  <c r="FD228" i="1"/>
  <c r="FD227" i="1"/>
  <c r="EL227" i="1"/>
  <c r="FS226" i="1"/>
  <c r="EK226" i="1"/>
  <c r="EV225" i="1"/>
  <c r="EF225" i="1"/>
  <c r="EX223" i="1"/>
  <c r="ED223" i="1"/>
  <c r="FD222" i="1"/>
  <c r="EU221" i="1"/>
  <c r="FB220" i="1"/>
  <c r="EP226" i="1"/>
  <c r="ED226" i="1"/>
  <c r="FN225" i="1"/>
  <c r="FA225" i="1"/>
  <c r="EM225" i="1"/>
  <c r="FW224" i="1"/>
  <c r="FJ224" i="1"/>
  <c r="EX224" i="1"/>
  <c r="EK224" i="1"/>
  <c r="FS223" i="1"/>
  <c r="ES223" i="1"/>
  <c r="EC223" i="1"/>
  <c r="FL222" i="1"/>
  <c r="FS221" i="1"/>
  <c r="FE221" i="1"/>
  <c r="EO221" i="1"/>
  <c r="FL220" i="1"/>
  <c r="EV220" i="1"/>
  <c r="EH220" i="1"/>
  <c r="EM230" i="1"/>
  <c r="FM228" i="1"/>
  <c r="EB228" i="1"/>
  <c r="EN227" i="1"/>
  <c r="EB227" i="1"/>
  <c r="FN226" i="1"/>
  <c r="EB226" i="1"/>
  <c r="FM225" i="1"/>
  <c r="EZ225" i="1"/>
  <c r="EK225" i="1"/>
  <c r="FV224" i="1"/>
  <c r="FI224" i="1"/>
  <c r="EW224" i="1"/>
  <c r="EH224" i="1"/>
  <c r="FR223" i="1"/>
  <c r="FE223" i="1"/>
  <c r="EO223" i="1"/>
  <c r="FK222" i="1"/>
  <c r="EU222" i="1"/>
  <c r="EH222" i="1"/>
  <c r="EN221" i="1"/>
  <c r="EA221" i="1"/>
  <c r="FH220" i="1"/>
  <c r="EG220" i="1"/>
  <c r="FS235" i="1"/>
  <c r="EO235" i="1"/>
  <c r="FH234" i="1"/>
  <c r="EO234" i="1"/>
  <c r="EV233" i="1"/>
  <c r="EX232" i="1"/>
  <c r="FJ231" i="1"/>
  <c r="FK229" i="1"/>
  <c r="EB229" i="1"/>
  <c r="EN228" i="1"/>
  <c r="EN236" i="1"/>
  <c r="EX235" i="1"/>
  <c r="EE235" i="1"/>
  <c r="EE234" i="1"/>
  <c r="FF233" i="1"/>
  <c r="FU232" i="1"/>
  <c r="FU231" i="1"/>
  <c r="EX231" i="1"/>
  <c r="EX230" i="1"/>
  <c r="EA230" i="1"/>
  <c r="EX229" i="1"/>
  <c r="EM229" i="1"/>
  <c r="EM228" i="1"/>
  <c r="EA228" i="1"/>
  <c r="FM227" i="1"/>
  <c r="FM226" i="1"/>
  <c r="EN226" i="1"/>
  <c r="EV224" i="1"/>
  <c r="EA223" i="1"/>
  <c r="FQ221" i="1"/>
  <c r="FA221" i="1"/>
  <c r="ET220" i="1"/>
  <c r="FG235" i="1"/>
  <c r="FT231" i="1"/>
  <c r="FI230" i="1"/>
  <c r="EW230" i="1"/>
  <c r="EL230" i="1"/>
  <c r="FW229" i="1"/>
  <c r="EL229" i="1"/>
  <c r="FW228" i="1"/>
  <c r="FJ228" i="1"/>
  <c r="EX228" i="1"/>
  <c r="EM227" i="1"/>
  <c r="EA227" i="1"/>
  <c r="EY226" i="1"/>
  <c r="EA226" i="1"/>
  <c r="FL225" i="1"/>
  <c r="EW225" i="1"/>
  <c r="EJ225" i="1"/>
  <c r="FU224" i="1"/>
  <c r="FH224" i="1"/>
  <c r="ES224" i="1"/>
  <c r="EG224" i="1"/>
  <c r="FQ223" i="1"/>
  <c r="FC223" i="1"/>
  <c r="EM223" i="1"/>
  <c r="FJ222" i="1"/>
  <c r="ET222" i="1"/>
  <c r="EF222" i="1"/>
  <c r="EM221" i="1"/>
  <c r="FV220" i="1"/>
  <c r="FF220" i="1"/>
  <c r="EE220" i="1"/>
  <c r="FG236" i="1"/>
  <c r="FH235" i="1"/>
  <c r="FS234" i="1"/>
  <c r="FG233" i="1"/>
  <c r="EK233" i="1"/>
  <c r="EL232" i="1"/>
  <c r="EA231" i="1"/>
  <c r="EY230" i="1"/>
  <c r="EY229" i="1"/>
  <c r="EY228" i="1"/>
  <c r="EZ226" i="1"/>
  <c r="EE236" i="1"/>
  <c r="FQ234" i="1"/>
  <c r="EX234" i="1"/>
  <c r="FQ233" i="1"/>
  <c r="EU233" i="1"/>
  <c r="FI232" i="1"/>
  <c r="EL231" i="1"/>
  <c r="FJ230" i="1"/>
  <c r="FJ229" i="1"/>
  <c r="EA229" i="1"/>
  <c r="EY227" i="1"/>
  <c r="FO236" i="1"/>
  <c r="FF236" i="1"/>
  <c r="EW236" i="1"/>
  <c r="FR235" i="1"/>
  <c r="EN235" i="1"/>
  <c r="FG234" i="1"/>
  <c r="EN234" i="1"/>
  <c r="EC234" i="1"/>
  <c r="EJ233" i="1"/>
  <c r="FT232" i="1"/>
  <c r="EW232" i="1"/>
  <c r="EK232" i="1"/>
  <c r="FI231" i="1"/>
  <c r="EW231" i="1"/>
  <c r="EM236" i="1"/>
  <c r="ED236" i="1"/>
  <c r="FP235" i="1"/>
  <c r="EW235" i="1"/>
  <c r="ED235" i="1"/>
  <c r="FP234" i="1"/>
  <c r="EW234" i="1"/>
  <c r="FP233" i="1"/>
  <c r="FE233" i="1"/>
  <c r="ET233" i="1"/>
  <c r="FS232" i="1"/>
  <c r="FH232" i="1"/>
  <c r="EV232" i="1"/>
  <c r="FH231" i="1"/>
  <c r="EV231" i="1"/>
  <c r="EK231" i="1"/>
  <c r="FT230" i="1"/>
  <c r="EK230" i="1"/>
  <c r="FI229" i="1"/>
  <c r="EW229" i="1"/>
  <c r="EL228" i="1"/>
  <c r="FW227" i="1"/>
  <c r="FJ227" i="1"/>
  <c r="EX227" i="1"/>
  <c r="FJ226" i="1"/>
  <c r="EM226" i="1"/>
  <c r="FK225" i="1"/>
  <c r="FT224" i="1"/>
  <c r="FG224" i="1"/>
  <c r="EF224" i="1"/>
  <c r="FP223" i="1"/>
  <c r="FW222" i="1"/>
  <c r="FI222" i="1"/>
  <c r="ES222" i="1"/>
  <c r="FP221" i="1"/>
  <c r="EZ221" i="1"/>
  <c r="EL221" i="1"/>
  <c r="ES220" i="1"/>
  <c r="FM223" i="1"/>
  <c r="FB223" i="1"/>
  <c r="EG223" i="1"/>
  <c r="FS222" i="1"/>
  <c r="EX222" i="1"/>
  <c r="EM222" i="1"/>
  <c r="FO221" i="1"/>
  <c r="FD221" i="1"/>
  <c r="EI221" i="1"/>
  <c r="FU220" i="1"/>
  <c r="EZ220" i="1"/>
  <c r="EO220" i="1"/>
  <c r="ED220" i="1"/>
  <c r="FC232" i="1"/>
  <c r="EJ232" i="1"/>
  <c r="FW231" i="1"/>
  <c r="FM231" i="1"/>
  <c r="FC231" i="1"/>
  <c r="FC230" i="1"/>
  <c r="ES230" i="1"/>
  <c r="FV229" i="1"/>
  <c r="FC229" i="1"/>
  <c r="ES229" i="1"/>
  <c r="EI229" i="1"/>
  <c r="FV228" i="1"/>
  <c r="ES228" i="1"/>
  <c r="FV227" i="1"/>
  <c r="FL227" i="1"/>
  <c r="ER227" i="1"/>
  <c r="FV226" i="1"/>
  <c r="FL226" i="1"/>
  <c r="FB226" i="1"/>
  <c r="ER226" i="1"/>
  <c r="FU225" i="1"/>
  <c r="EO225" i="1"/>
  <c r="FF224" i="1"/>
  <c r="FW223" i="1"/>
  <c r="EQ223" i="1"/>
  <c r="FH222" i="1"/>
  <c r="EB222" i="1"/>
  <c r="ES221" i="1"/>
  <c r="FJ220" i="1"/>
  <c r="FW232" i="1"/>
  <c r="FW230" i="1"/>
  <c r="FP236" i="1"/>
  <c r="FH236" i="1"/>
  <c r="EZ236" i="1"/>
  <c r="ER236" i="1"/>
  <c r="EJ236" i="1"/>
  <c r="EB236" i="1"/>
  <c r="FQ235" i="1"/>
  <c r="FI235" i="1"/>
  <c r="FA235" i="1"/>
  <c r="ES235" i="1"/>
  <c r="EK235" i="1"/>
  <c r="EC235" i="1"/>
  <c r="FR234" i="1"/>
  <c r="FJ234" i="1"/>
  <c r="FB234" i="1"/>
  <c r="ET234" i="1"/>
  <c r="EL234" i="1"/>
  <c r="ED234" i="1"/>
  <c r="FS233" i="1"/>
  <c r="FJ233" i="1"/>
  <c r="FA233" i="1"/>
  <c r="ER233" i="1"/>
  <c r="EI233" i="1"/>
  <c r="FM232" i="1"/>
  <c r="ES232" i="1"/>
  <c r="EI232" i="1"/>
  <c r="FL231" i="1"/>
  <c r="ES231" i="1"/>
  <c r="EI231" i="1"/>
  <c r="FV230" i="1"/>
  <c r="FL230" i="1"/>
  <c r="EI230" i="1"/>
  <c r="FL229" i="1"/>
  <c r="FB229" i="1"/>
  <c r="EH229" i="1"/>
  <c r="FL228" i="1"/>
  <c r="FB228" i="1"/>
  <c r="ER228" i="1"/>
  <c r="EH228" i="1"/>
  <c r="FB227" i="1"/>
  <c r="EH227" i="1"/>
  <c r="FU226" i="1"/>
  <c r="FA226" i="1"/>
  <c r="EH226" i="1"/>
  <c r="FI225" i="1"/>
  <c r="EY225" i="1"/>
  <c r="EC225" i="1"/>
  <c r="FP224" i="1"/>
  <c r="ET224" i="1"/>
  <c r="EJ224" i="1"/>
  <c r="FK223" i="1"/>
  <c r="FA223" i="1"/>
  <c r="EE223" i="1"/>
  <c r="FR222" i="1"/>
  <c r="EV222" i="1"/>
  <c r="EL222" i="1"/>
  <c r="FM221" i="1"/>
  <c r="FC221" i="1"/>
  <c r="EG221" i="1"/>
  <c r="FT220" i="1"/>
  <c r="EX220" i="1"/>
  <c r="EN220" i="1"/>
  <c r="EC220" i="1"/>
  <c r="EH233" i="1"/>
  <c r="FV232" i="1"/>
  <c r="FL232" i="1"/>
  <c r="FB232" i="1"/>
  <c r="FV231" i="1"/>
  <c r="FB231" i="1"/>
  <c r="ER231" i="1"/>
  <c r="FU230" i="1"/>
  <c r="FB230" i="1"/>
  <c r="ER230" i="1"/>
  <c r="EH230" i="1"/>
  <c r="FU229" i="1"/>
  <c r="ER229" i="1"/>
  <c r="FU228" i="1"/>
  <c r="FK228" i="1"/>
  <c r="EQ228" i="1"/>
  <c r="FU227" i="1"/>
  <c r="FK227" i="1"/>
  <c r="FA227" i="1"/>
  <c r="EQ227" i="1"/>
  <c r="FK226" i="1"/>
  <c r="EQ226" i="1"/>
  <c r="EG226" i="1"/>
  <c r="FT225" i="1"/>
  <c r="EX225" i="1"/>
  <c r="EN225" i="1"/>
  <c r="FO224" i="1"/>
  <c r="FE224" i="1"/>
  <c r="EI224" i="1"/>
  <c r="FV223" i="1"/>
  <c r="EZ223" i="1"/>
  <c r="EP223" i="1"/>
  <c r="FQ222" i="1"/>
  <c r="FG222" i="1"/>
  <c r="EK222" i="1"/>
  <c r="EA222" i="1"/>
  <c r="FB221" i="1"/>
  <c r="ER221" i="1"/>
  <c r="FS220" i="1"/>
  <c r="FI220" i="1"/>
  <c r="EM220" i="1"/>
  <c r="EB220" i="1"/>
  <c r="EF220" i="1"/>
  <c r="EC226" i="1"/>
  <c r="FR225" i="1"/>
  <c r="FJ225" i="1"/>
  <c r="FB225" i="1"/>
  <c r="ET225" i="1"/>
  <c r="EL225" i="1"/>
  <c r="ED225" i="1"/>
  <c r="FS224" i="1"/>
  <c r="FK224" i="1"/>
  <c r="FC224" i="1"/>
  <c r="EU224" i="1"/>
  <c r="EM224" i="1"/>
  <c r="EE224" i="1"/>
  <c r="FT223" i="1"/>
  <c r="FL223" i="1"/>
  <c r="FD223" i="1"/>
  <c r="EV223" i="1"/>
  <c r="EN223" i="1"/>
  <c r="EF223" i="1"/>
  <c r="FU222" i="1"/>
  <c r="FM222" i="1"/>
  <c r="FE222" i="1"/>
  <c r="EW222" i="1"/>
  <c r="EO222" i="1"/>
  <c r="EG222" i="1"/>
  <c r="FV221" i="1"/>
  <c r="FN221" i="1"/>
  <c r="FF221" i="1"/>
  <c r="EX221" i="1"/>
  <c r="EP221" i="1"/>
  <c r="EH221" i="1"/>
  <c r="FW220" i="1"/>
  <c r="FO220" i="1"/>
  <c r="FG220" i="1"/>
  <c r="EY220" i="1"/>
  <c r="EQ220" i="1"/>
  <c r="EI220" i="1"/>
  <c r="EA220" i="1"/>
  <c r="DZ236" i="1"/>
  <c r="DZ235" i="1"/>
  <c r="DZ234" i="1"/>
  <c r="DZ233" i="1"/>
  <c r="DZ232" i="1"/>
  <c r="DZ231" i="1"/>
  <c r="DZ222" i="1"/>
  <c r="DZ228" i="1"/>
  <c r="DZ227" i="1"/>
  <c r="DZ226" i="1"/>
  <c r="DZ225" i="1"/>
  <c r="DZ224" i="1"/>
  <c r="DZ223" i="1"/>
  <c r="DZ230" i="1"/>
  <c r="DZ229" i="1"/>
  <c r="DZ221" i="1"/>
  <c r="DZ220" i="1"/>
  <c r="FV210" i="1"/>
  <c r="FW209" i="1"/>
  <c r="FH207" i="1"/>
  <c r="FA206" i="1"/>
  <c r="FQ205" i="1"/>
  <c r="EX200" i="1"/>
  <c r="FN197" i="1"/>
  <c r="EW211" i="1"/>
  <c r="ET210" i="1"/>
  <c r="EU209" i="1"/>
  <c r="FG207" i="1"/>
  <c r="EJ207" i="1"/>
  <c r="FR202" i="1"/>
  <c r="FJ198" i="1"/>
  <c r="FQ210" i="1"/>
  <c r="EA207" i="1"/>
  <c r="FP205" i="1"/>
  <c r="FF203" i="1"/>
  <c r="EN201" i="1"/>
  <c r="EY199" i="1"/>
  <c r="FR195" i="1"/>
  <c r="FN209" i="1"/>
  <c r="FF207" i="1"/>
  <c r="EU206" i="1"/>
  <c r="ER204" i="1"/>
  <c r="EL201" i="1"/>
  <c r="EX199" i="1"/>
  <c r="FR196" i="1"/>
  <c r="FO211" i="1"/>
  <c r="FP210" i="1"/>
  <c r="FM209" i="1"/>
  <c r="FJ205" i="1"/>
  <c r="EQ204" i="1"/>
  <c r="FO202" i="1"/>
  <c r="FF198" i="1"/>
  <c r="EN210" i="1"/>
  <c r="EI208" i="1"/>
  <c r="FV206" i="1"/>
  <c r="FI205" i="1"/>
  <c r="EO200" i="1"/>
  <c r="FK197" i="1"/>
  <c r="FN211" i="1"/>
  <c r="EK209" i="1"/>
  <c r="FF208" i="1"/>
  <c r="FT201" i="1"/>
  <c r="FE198" i="1"/>
  <c r="FP195" i="1"/>
  <c r="FG210" i="1"/>
  <c r="FI209" i="1"/>
  <c r="FV207" i="1"/>
  <c r="FQ206" i="1"/>
  <c r="EY205" i="1"/>
  <c r="EO204" i="1"/>
  <c r="EE201" i="1"/>
  <c r="FI196" i="1"/>
  <c r="FM211" i="1"/>
  <c r="EE210" i="1"/>
  <c r="FD208" i="1"/>
  <c r="EH206" i="1"/>
  <c r="FM204" i="1"/>
  <c r="EP203" i="1"/>
  <c r="EQ198" i="1"/>
  <c r="FL211" i="1"/>
  <c r="FF210" i="1"/>
  <c r="FC208" i="1"/>
  <c r="EX205" i="1"/>
  <c r="FB202" i="1"/>
  <c r="FM200" i="1"/>
  <c r="EJ199" i="1"/>
  <c r="ED210" i="1"/>
  <c r="EO207" i="1"/>
  <c r="FL204" i="1"/>
  <c r="FW199" i="1"/>
  <c r="EI198" i="1"/>
  <c r="FC211" i="1"/>
  <c r="FE210" i="1"/>
  <c r="EY209" i="1"/>
  <c r="EC204" i="1"/>
  <c r="EU202" i="1"/>
  <c r="FL200" i="1"/>
  <c r="FU199" i="1"/>
  <c r="EU196" i="1"/>
  <c r="FD210" i="1"/>
  <c r="EC210" i="1"/>
  <c r="EX209" i="1"/>
  <c r="FA208" i="1"/>
  <c r="EN207" i="1"/>
  <c r="EU205" i="1"/>
  <c r="FK204" i="1"/>
  <c r="EB204" i="1"/>
  <c r="EB199" i="1"/>
  <c r="EH198" i="1"/>
  <c r="ET196" i="1"/>
  <c r="EW209" i="1"/>
  <c r="FV208" i="1"/>
  <c r="FS205" i="1"/>
  <c r="ET205" i="1"/>
  <c r="FJ204" i="1"/>
  <c r="EA204" i="1"/>
  <c r="ET202" i="1"/>
  <c r="FC201" i="1"/>
  <c r="FK200" i="1"/>
  <c r="FT199" i="1"/>
  <c r="EA199" i="1"/>
  <c r="EW195" i="1"/>
  <c r="EP208" i="1"/>
  <c r="EK207" i="1"/>
  <c r="EI205" i="1"/>
  <c r="EO201" i="1"/>
  <c r="EC196" i="1"/>
  <c r="FR210" i="1"/>
  <c r="FO209" i="1"/>
  <c r="FQ208" i="1"/>
  <c r="EZ206" i="1"/>
  <c r="ED202" i="1"/>
  <c r="FT196" i="1"/>
  <c r="FP211" i="1"/>
  <c r="EH205" i="1"/>
  <c r="FQ202" i="1"/>
  <c r="EQ200" i="1"/>
  <c r="FG198" i="1"/>
  <c r="EV211" i="1"/>
  <c r="FP208" i="1"/>
  <c r="FW206" i="1"/>
  <c r="EC205" i="1"/>
  <c r="EC202" i="1"/>
  <c r="EP200" i="1"/>
  <c r="FL197" i="1"/>
  <c r="EN211" i="1"/>
  <c r="EO210" i="1"/>
  <c r="EL209" i="1"/>
  <c r="FC203" i="1"/>
  <c r="FQ195" i="1"/>
  <c r="EM211" i="1"/>
  <c r="FG208" i="1"/>
  <c r="FA207" i="1"/>
  <c r="EO206" i="1"/>
  <c r="FB203" i="1"/>
  <c r="EF201" i="1"/>
  <c r="EW199" i="1"/>
  <c r="FK196" i="1"/>
  <c r="EL211" i="1"/>
  <c r="FL209" i="1"/>
  <c r="EH208" i="1"/>
  <c r="EI206" i="1"/>
  <c r="FN202" i="1"/>
  <c r="FJ196" i="1"/>
  <c r="EK211" i="1"/>
  <c r="EM210" i="1"/>
  <c r="FE208" i="1"/>
  <c r="EY207" i="1"/>
  <c r="FW204" i="1"/>
  <c r="FA203" i="1"/>
  <c r="FS201" i="1"/>
  <c r="EN200" i="1"/>
  <c r="EV199" i="1"/>
  <c r="FC197" i="1"/>
  <c r="EJ209" i="1"/>
  <c r="FP206" i="1"/>
  <c r="EE204" i="1"/>
  <c r="FF201" i="1"/>
  <c r="EQ197" i="1"/>
  <c r="FB195" i="1"/>
  <c r="EJ211" i="1"/>
  <c r="FU207" i="1"/>
  <c r="ED204" i="1"/>
  <c r="FE201" i="1"/>
  <c r="EA200" i="1"/>
  <c r="EV196" i="1"/>
  <c r="FH211" i="1"/>
  <c r="EE209" i="1"/>
  <c r="EG206" i="1"/>
  <c r="EO203" i="1"/>
  <c r="EI199" i="1"/>
  <c r="EP197" i="1"/>
  <c r="FA195" i="1"/>
  <c r="EI211" i="1"/>
  <c r="FT207" i="1"/>
  <c r="FE206" i="1"/>
  <c r="EV205" i="1"/>
  <c r="FD201" i="1"/>
  <c r="FB211" i="1"/>
  <c r="FW210" i="1"/>
  <c r="FC210" i="1"/>
  <c r="FB206" i="1"/>
  <c r="ES205" i="1"/>
  <c r="FI204" i="1"/>
  <c r="EG203" i="1"/>
  <c r="FB201" i="1"/>
  <c r="EG198" i="1"/>
  <c r="ER195" i="1"/>
  <c r="EX211" i="1"/>
  <c r="EU210" i="1"/>
  <c r="EV209" i="1"/>
  <c r="FR208" i="1"/>
  <c r="EQ208" i="1"/>
  <c r="FQ207" i="1"/>
  <c r="EL207" i="1"/>
  <c r="FR205" i="1"/>
  <c r="FR203" i="1"/>
  <c r="ES202" i="1"/>
  <c r="FN199" i="1"/>
  <c r="FW198" i="1"/>
  <c r="EL197" i="1"/>
  <c r="EO196" i="1"/>
  <c r="EZ201" i="1"/>
  <c r="EM200" i="1"/>
  <c r="EI197" i="1"/>
  <c r="FH196" i="1"/>
  <c r="EK196" i="1"/>
  <c r="FO210" i="1"/>
  <c r="ET209" i="1"/>
  <c r="FO208" i="1"/>
  <c r="EX207" i="1"/>
  <c r="EE206" i="1"/>
  <c r="FQ203" i="1"/>
  <c r="EE203" i="1"/>
  <c r="FM199" i="1"/>
  <c r="FV198" i="1"/>
  <c r="FB197" i="1"/>
  <c r="FN195" i="1"/>
  <c r="FW211" i="1"/>
  <c r="EL210" i="1"/>
  <c r="EV208" i="1"/>
  <c r="EG208" i="1"/>
  <c r="ES206" i="1"/>
  <c r="FH205" i="1"/>
  <c r="FB204" i="1"/>
  <c r="FF202" i="1"/>
  <c r="EN202" i="1"/>
  <c r="EK200" i="1"/>
  <c r="EN199" i="1"/>
  <c r="FU198" i="1"/>
  <c r="EB198" i="1"/>
  <c r="FA197" i="1"/>
  <c r="EC197" i="1"/>
  <c r="FG196" i="1"/>
  <c r="EJ196" i="1"/>
  <c r="ES211" i="1"/>
  <c r="FN210" i="1"/>
  <c r="EX210" i="1"/>
  <c r="FE209" i="1"/>
  <c r="ES209" i="1"/>
  <c r="EC209" i="1"/>
  <c r="FL208" i="1"/>
  <c r="EW207" i="1"/>
  <c r="ER206" i="1"/>
  <c r="ED206" i="1"/>
  <c r="FU204" i="1"/>
  <c r="EM204" i="1"/>
  <c r="FP203" i="1"/>
  <c r="ET203" i="1"/>
  <c r="ED203" i="1"/>
  <c r="FO201" i="1"/>
  <c r="FA200" i="1"/>
  <c r="FJ199" i="1"/>
  <c r="EU198" i="1"/>
  <c r="EA198" i="1"/>
  <c r="FV211" i="1"/>
  <c r="FF211" i="1"/>
  <c r="EK210" i="1"/>
  <c r="FR209" i="1"/>
  <c r="EF208" i="1"/>
  <c r="ED207" i="1"/>
  <c r="FK206" i="1"/>
  <c r="FG205" i="1"/>
  <c r="EM205" i="1"/>
  <c r="FA204" i="1"/>
  <c r="EG204" i="1"/>
  <c r="ES203" i="1"/>
  <c r="EC203" i="1"/>
  <c r="FE202" i="1"/>
  <c r="FV200" i="1"/>
  <c r="EE200" i="1"/>
  <c r="EZ197" i="1"/>
  <c r="EB197" i="1"/>
  <c r="EL195" i="1"/>
  <c r="ER211" i="1"/>
  <c r="EB211" i="1"/>
  <c r="FM210" i="1"/>
  <c r="EW210" i="1"/>
  <c r="EJ210" i="1"/>
  <c r="FD209" i="1"/>
  <c r="EN209" i="1"/>
  <c r="EB209" i="1"/>
  <c r="ES208" i="1"/>
  <c r="FJ207" i="1"/>
  <c r="EV207" i="1"/>
  <c r="EQ206" i="1"/>
  <c r="FF205" i="1"/>
  <c r="FT204" i="1"/>
  <c r="EZ204" i="1"/>
  <c r="ER203" i="1"/>
  <c r="EB203" i="1"/>
  <c r="FD202" i="1"/>
  <c r="EI202" i="1"/>
  <c r="FN201" i="1"/>
  <c r="EQ201" i="1"/>
  <c r="EZ200" i="1"/>
  <c r="EL199" i="1"/>
  <c r="FQ198" i="1"/>
  <c r="FS197" i="1"/>
  <c r="FE196" i="1"/>
  <c r="EE196" i="1"/>
  <c r="FE195" i="1"/>
  <c r="EJ195" i="1"/>
  <c r="EF203" i="1"/>
  <c r="FC200" i="1"/>
  <c r="EW198" i="1"/>
  <c r="EE211" i="1"/>
  <c r="ED209" i="1"/>
  <c r="EW208" i="1"/>
  <c r="EI207" i="1"/>
  <c r="FC204" i="1"/>
  <c r="EN204" i="1"/>
  <c r="EZ203" i="1"/>
  <c r="FP201" i="1"/>
  <c r="ED201" i="1"/>
  <c r="EE198" i="1"/>
  <c r="EP195" i="1"/>
  <c r="FG211" i="1"/>
  <c r="FV209" i="1"/>
  <c r="FF209" i="1"/>
  <c r="FM208" i="1"/>
  <c r="FL207" i="1"/>
  <c r="FM206" i="1"/>
  <c r="EU203" i="1"/>
  <c r="ET201" i="1"/>
  <c r="EM195" i="1"/>
  <c r="FQ211" i="1"/>
  <c r="FE211" i="1"/>
  <c r="EO211" i="1"/>
  <c r="FL210" i="1"/>
  <c r="EV210" i="1"/>
  <c r="EI210" i="1"/>
  <c r="FQ209" i="1"/>
  <c r="FH208" i="1"/>
  <c r="EA208" i="1"/>
  <c r="EC207" i="1"/>
  <c r="FT205" i="1"/>
  <c r="EK205" i="1"/>
  <c r="FO204" i="1"/>
  <c r="EF204" i="1"/>
  <c r="FL203" i="1"/>
  <c r="FM201" i="1"/>
  <c r="FG199" i="1"/>
  <c r="FM198" i="1"/>
  <c r="ER198" i="1"/>
  <c r="EY197" i="1"/>
  <c r="ED196" i="1"/>
  <c r="EA211" i="1"/>
  <c r="FH210" i="1"/>
  <c r="FP209" i="1"/>
  <c r="FC209" i="1"/>
  <c r="EM209" i="1"/>
  <c r="EA209" i="1"/>
  <c r="ER208" i="1"/>
  <c r="EP207" i="1"/>
  <c r="FF206" i="1"/>
  <c r="EP206" i="1"/>
  <c r="EJ205" i="1"/>
  <c r="EY204" i="1"/>
  <c r="FK203" i="1"/>
  <c r="FS202" i="1"/>
  <c r="FC202" i="1"/>
  <c r="EH202" i="1"/>
  <c r="EP201" i="1"/>
  <c r="FQ200" i="1"/>
  <c r="EY200" i="1"/>
  <c r="EB200" i="1"/>
  <c r="EK199" i="1"/>
  <c r="FR197" i="1"/>
  <c r="FU196" i="1"/>
  <c r="EW196" i="1"/>
  <c r="FC195" i="1"/>
  <c r="FU206" i="1"/>
  <c r="EY206" i="1"/>
  <c r="FC205" i="1"/>
  <c r="FH204" i="1"/>
  <c r="EN203" i="1"/>
  <c r="FA202" i="1"/>
  <c r="EA202" i="1"/>
  <c r="EY201" i="1"/>
  <c r="FU200" i="1"/>
  <c r="EW200" i="1"/>
  <c r="FF199" i="1"/>
  <c r="EH199" i="1"/>
  <c r="EP198" i="1"/>
  <c r="EH197" i="1"/>
  <c r="EB196" i="1"/>
  <c r="FK195" i="1"/>
  <c r="FA211" i="1"/>
  <c r="EH210" i="1"/>
  <c r="FB209" i="1"/>
  <c r="FU208" i="1"/>
  <c r="EE208" i="1"/>
  <c r="FJ203" i="1"/>
  <c r="FJ211" i="1"/>
  <c r="EQ211" i="1"/>
  <c r="FU210" i="1"/>
  <c r="FK210" i="1"/>
  <c r="FA210" i="1"/>
  <c r="EQ210" i="1"/>
  <c r="FK209" i="1"/>
  <c r="ER209" i="1"/>
  <c r="EH209" i="1"/>
  <c r="EZ208" i="1"/>
  <c r="EO208" i="1"/>
  <c r="FP207" i="1"/>
  <c r="ES207" i="1"/>
  <c r="EH207" i="1"/>
  <c r="FI206" i="1"/>
  <c r="EX206" i="1"/>
  <c r="EM206" i="1"/>
  <c r="EA206" i="1"/>
  <c r="FB205" i="1"/>
  <c r="EQ205" i="1"/>
  <c r="EF205" i="1"/>
  <c r="FG204" i="1"/>
  <c r="EJ204" i="1"/>
  <c r="FU203" i="1"/>
  <c r="EX203" i="1"/>
  <c r="EL203" i="1"/>
  <c r="FW202" i="1"/>
  <c r="FK202" i="1"/>
  <c r="EL202" i="1"/>
  <c r="FW201" i="1"/>
  <c r="FJ201" i="1"/>
  <c r="EV201" i="1"/>
  <c r="FT200" i="1"/>
  <c r="FH200" i="1"/>
  <c r="EU200" i="1"/>
  <c r="EG200" i="1"/>
  <c r="FE199" i="1"/>
  <c r="ES199" i="1"/>
  <c r="ED199" i="1"/>
  <c r="FO198" i="1"/>
  <c r="FV197" i="1"/>
  <c r="FI197" i="1"/>
  <c r="ES197" i="1"/>
  <c r="FP196" i="1"/>
  <c r="FA196" i="1"/>
  <c r="EA196" i="1"/>
  <c r="FH195" i="1"/>
  <c r="EU195" i="1"/>
  <c r="EG195" i="1"/>
  <c r="FS211" i="1"/>
  <c r="EZ211" i="1"/>
  <c r="EG211" i="1"/>
  <c r="FT210" i="1"/>
  <c r="EZ210" i="1"/>
  <c r="EG210" i="1"/>
  <c r="FT209" i="1"/>
  <c r="FA209" i="1"/>
  <c r="FT208" i="1"/>
  <c r="FJ208" i="1"/>
  <c r="EC208" i="1"/>
  <c r="FO207" i="1"/>
  <c r="EG207" i="1"/>
  <c r="FS206" i="1"/>
  <c r="FH206" i="1"/>
  <c r="FW205" i="1"/>
  <c r="FL205" i="1"/>
  <c r="FA205" i="1"/>
  <c r="FQ204" i="1"/>
  <c r="ET204" i="1"/>
  <c r="FI203" i="1"/>
  <c r="EK203" i="1"/>
  <c r="FJ202" i="1"/>
  <c r="FA198" i="1"/>
  <c r="EL198" i="1"/>
  <c r="EF197" i="1"/>
  <c r="EZ196" i="1"/>
  <c r="EM196" i="1"/>
  <c r="ET195" i="1"/>
  <c r="FJ206" i="1"/>
  <c r="ER205" i="1"/>
  <c r="EW204" i="1"/>
  <c r="FM202" i="1"/>
  <c r="EM202" i="1"/>
  <c r="FL201" i="1"/>
  <c r="FI200" i="1"/>
  <c r="EH200" i="1"/>
  <c r="ET199" i="1"/>
  <c r="FP198" i="1"/>
  <c r="FW197" i="1"/>
  <c r="EX197" i="1"/>
  <c r="FQ196" i="1"/>
  <c r="EH195" i="1"/>
  <c r="EH211" i="1"/>
  <c r="FB210" i="1"/>
  <c r="FU209" i="1"/>
  <c r="EI209" i="1"/>
  <c r="FK208" i="1"/>
  <c r="EC206" i="1"/>
  <c r="FR204" i="1"/>
  <c r="EM203" i="1"/>
  <c r="FL202" i="1"/>
  <c r="FK201" i="1"/>
  <c r="EV200" i="1"/>
  <c r="FJ197" i="1"/>
  <c r="FD196" i="1"/>
  <c r="EN196" i="1"/>
  <c r="EV195" i="1"/>
  <c r="FI211" i="1"/>
  <c r="EP211" i="1"/>
  <c r="EP210" i="1"/>
  <c r="EF210" i="1"/>
  <c r="FJ209" i="1"/>
  <c r="EF209" i="1"/>
  <c r="EY208" i="1"/>
  <c r="EN208" i="1"/>
  <c r="FN207" i="1"/>
  <c r="ER207" i="1"/>
  <c r="EW206" i="1"/>
  <c r="EP205" i="1"/>
  <c r="FE204" i="1"/>
  <c r="EI204" i="1"/>
  <c r="FT203" i="1"/>
  <c r="EW203" i="1"/>
  <c r="EW202" i="1"/>
  <c r="EK202" i="1"/>
  <c r="FV201" i="1"/>
  <c r="EU201" i="1"/>
  <c r="EH201" i="1"/>
  <c r="FS200" i="1"/>
  <c r="FG200" i="1"/>
  <c r="ER200" i="1"/>
  <c r="EF200" i="1"/>
  <c r="FP199" i="1"/>
  <c r="FD199" i="1"/>
  <c r="EO199" i="1"/>
  <c r="EC199" i="1"/>
  <c r="FN198" i="1"/>
  <c r="EZ198" i="1"/>
  <c r="FH197" i="1"/>
  <c r="ER197" i="1"/>
  <c r="FO196" i="1"/>
  <c r="EY196" i="1"/>
  <c r="EL196" i="1"/>
  <c r="ES195" i="1"/>
  <c r="EF195" i="1"/>
  <c r="FR211" i="1"/>
  <c r="EY211" i="1"/>
  <c r="EF211" i="1"/>
  <c r="FS210" i="1"/>
  <c r="EY210" i="1"/>
  <c r="FS209" i="1"/>
  <c r="EZ209" i="1"/>
  <c r="EO209" i="1"/>
  <c r="FS208" i="1"/>
  <c r="FI208" i="1"/>
  <c r="EX208" i="1"/>
  <c r="EM208" i="1"/>
  <c r="EB208" i="1"/>
  <c r="FM207" i="1"/>
  <c r="FB207" i="1"/>
  <c r="EQ207" i="1"/>
  <c r="EF207" i="1"/>
  <c r="FR206" i="1"/>
  <c r="FG206" i="1"/>
  <c r="FV205" i="1"/>
  <c r="FK205" i="1"/>
  <c r="EZ205" i="1"/>
  <c r="ED205" i="1"/>
  <c r="FP204" i="1"/>
  <c r="FD204" i="1"/>
  <c r="ES204" i="1"/>
  <c r="FS203" i="1"/>
  <c r="FH203" i="1"/>
  <c r="EJ203" i="1"/>
  <c r="FT202" i="1"/>
  <c r="FI202" i="1"/>
  <c r="EV202" i="1"/>
  <c r="FU201" i="1"/>
  <c r="EG201" i="1"/>
  <c r="FF200" i="1"/>
  <c r="FO199" i="1"/>
  <c r="EJ198" i="1"/>
  <c r="FT197" i="1"/>
  <c r="FF195" i="1"/>
  <c r="EE195" i="1"/>
  <c r="EY198" i="1"/>
  <c r="EO198" i="1"/>
  <c r="FQ197" i="1"/>
  <c r="FG197" i="1"/>
  <c r="EK197" i="1"/>
  <c r="EA197" i="1"/>
  <c r="ES196" i="1"/>
  <c r="EI196" i="1"/>
  <c r="FJ195" i="1"/>
  <c r="EZ195" i="1"/>
  <c r="FU211" i="1"/>
  <c r="FD211" i="1"/>
  <c r="EU211" i="1"/>
  <c r="ED211" i="1"/>
  <c r="FJ210" i="1"/>
  <c r="ES210" i="1"/>
  <c r="EB210" i="1"/>
  <c r="FH209" i="1"/>
  <c r="EQ209" i="1"/>
  <c r="FW208" i="1"/>
  <c r="EU208" i="1"/>
  <c r="EK208" i="1"/>
  <c r="FE207" i="1"/>
  <c r="EB207" i="1"/>
  <c r="FO206" i="1"/>
  <c r="EL206" i="1"/>
  <c r="EB206" i="1"/>
  <c r="FO205" i="1"/>
  <c r="EL205" i="1"/>
  <c r="EB205" i="1"/>
  <c r="EV204" i="1"/>
  <c r="EL204" i="1"/>
  <c r="FV202" i="1"/>
  <c r="EQ202" i="1"/>
  <c r="EF202" i="1"/>
  <c r="FH201" i="1"/>
  <c r="EX201" i="1"/>
  <c r="FP200" i="1"/>
  <c r="FE200" i="1"/>
  <c r="EJ200" i="1"/>
  <c r="FB199" i="1"/>
  <c r="ER199" i="1"/>
  <c r="EG199" i="1"/>
  <c r="FS198" i="1"/>
  <c r="FI198" i="1"/>
  <c r="ED198" i="1"/>
  <c r="FF197" i="1"/>
  <c r="EU197" i="1"/>
  <c r="FM196" i="1"/>
  <c r="FC196" i="1"/>
  <c r="FT195" i="1"/>
  <c r="EO195" i="1"/>
  <c r="ED195" i="1"/>
  <c r="EE202" i="1"/>
  <c r="FR201" i="1"/>
  <c r="EW201" i="1"/>
  <c r="EM201" i="1"/>
  <c r="FD200" i="1"/>
  <c r="FV199" i="1"/>
  <c r="FL199" i="1"/>
  <c r="EQ199" i="1"/>
  <c r="EF199" i="1"/>
  <c r="FH198" i="1"/>
  <c r="EX198" i="1"/>
  <c r="FP197" i="1"/>
  <c r="EJ197" i="1"/>
  <c r="FW196" i="1"/>
  <c r="FB196" i="1"/>
  <c r="ER196" i="1"/>
  <c r="FS195" i="1"/>
  <c r="FI195" i="1"/>
  <c r="FT211" i="1"/>
  <c r="FK211" i="1"/>
  <c r="ET211" i="1"/>
  <c r="EC211" i="1"/>
  <c r="FI210" i="1"/>
  <c r="ER210" i="1"/>
  <c r="EA210" i="1"/>
  <c r="FG209" i="1"/>
  <c r="EP209" i="1"/>
  <c r="EG209" i="1"/>
  <c r="EJ208" i="1"/>
  <c r="FW207" i="1"/>
  <c r="FD207" i="1"/>
  <c r="ET207" i="1"/>
  <c r="FN206" i="1"/>
  <c r="EJ206" i="1"/>
  <c r="FN205" i="1"/>
  <c r="FD205" i="1"/>
  <c r="EA205" i="1"/>
  <c r="EU204" i="1"/>
  <c r="EK204" i="1"/>
  <c r="EH203" i="1"/>
  <c r="FU202" i="1"/>
  <c r="FG201" i="1"/>
  <c r="EB201" i="1"/>
  <c r="FN200" i="1"/>
  <c r="ES200" i="1"/>
  <c r="EI200" i="1"/>
  <c r="FA199" i="1"/>
  <c r="EP199" i="1"/>
  <c r="FR198" i="1"/>
  <c r="EM198" i="1"/>
  <c r="EC198" i="1"/>
  <c r="FO197" i="1"/>
  <c r="FD197" i="1"/>
  <c r="ET197" i="1"/>
  <c r="FL196" i="1"/>
  <c r="EQ196" i="1"/>
  <c r="EF196" i="1"/>
  <c r="EX195" i="1"/>
  <c r="EN195" i="1"/>
  <c r="EC195" i="1"/>
  <c r="FN203" i="1"/>
  <c r="FE203" i="1"/>
  <c r="EV203" i="1"/>
  <c r="EY202" i="1"/>
  <c r="EP202" i="1"/>
  <c r="EG202" i="1"/>
  <c r="EJ201" i="1"/>
  <c r="EA201" i="1"/>
  <c r="FO200" i="1"/>
  <c r="FR199" i="1"/>
  <c r="FI199" i="1"/>
  <c r="EZ199" i="1"/>
  <c r="FC198" i="1"/>
  <c r="ET198" i="1"/>
  <c r="EK198" i="1"/>
  <c r="EN197" i="1"/>
  <c r="EE197" i="1"/>
  <c r="FS196" i="1"/>
  <c r="FV195" i="1"/>
  <c r="FM195" i="1"/>
  <c r="FD195" i="1"/>
  <c r="EK195" i="1"/>
  <c r="EB195" i="1"/>
  <c r="FN208" i="1"/>
  <c r="FR207" i="1"/>
  <c r="FI207" i="1"/>
  <c r="EZ207" i="1"/>
  <c r="FC206" i="1"/>
  <c r="ET206" i="1"/>
  <c r="EK206" i="1"/>
  <c r="EN205" i="1"/>
  <c r="EE205" i="1"/>
  <c r="FS204" i="1"/>
  <c r="FV203" i="1"/>
  <c r="FM203" i="1"/>
  <c r="FD203" i="1"/>
  <c r="FG202" i="1"/>
  <c r="EX202" i="1"/>
  <c r="EO202" i="1"/>
  <c r="ER201" i="1"/>
  <c r="EI201" i="1"/>
  <c r="FW200" i="1"/>
  <c r="EC200" i="1"/>
  <c r="FQ199" i="1"/>
  <c r="FH199" i="1"/>
  <c r="FK198" i="1"/>
  <c r="FB198" i="1"/>
  <c r="ES198" i="1"/>
  <c r="EV197" i="1"/>
  <c r="EM197" i="1"/>
  <c r="ED197" i="1"/>
  <c r="EG196" i="1"/>
  <c r="FU195" i="1"/>
  <c r="FL195" i="1"/>
  <c r="FB208" i="1"/>
  <c r="ET208" i="1"/>
  <c r="EL208" i="1"/>
  <c r="ED208" i="1"/>
  <c r="FS207" i="1"/>
  <c r="FK207" i="1"/>
  <c r="FC207" i="1"/>
  <c r="EU207" i="1"/>
  <c r="EM207" i="1"/>
  <c r="EE207" i="1"/>
  <c r="FT206" i="1"/>
  <c r="FL206" i="1"/>
  <c r="FD206" i="1"/>
  <c r="EV206" i="1"/>
  <c r="EN206" i="1"/>
  <c r="EF206" i="1"/>
  <c r="FU205" i="1"/>
  <c r="FM205" i="1"/>
  <c r="FE205" i="1"/>
  <c r="EW205" i="1"/>
  <c r="EO205" i="1"/>
  <c r="EG205" i="1"/>
  <c r="FV204" i="1"/>
  <c r="FN204" i="1"/>
  <c r="FF204" i="1"/>
  <c r="EX204" i="1"/>
  <c r="EP204" i="1"/>
  <c r="EH204" i="1"/>
  <c r="FW203" i="1"/>
  <c r="FO203" i="1"/>
  <c r="FG203" i="1"/>
  <c r="EY203" i="1"/>
  <c r="EQ203" i="1"/>
  <c r="EI203" i="1"/>
  <c r="EA203" i="1"/>
  <c r="FP202" i="1"/>
  <c r="FH202" i="1"/>
  <c r="EZ202" i="1"/>
  <c r="ER202" i="1"/>
  <c r="EJ202" i="1"/>
  <c r="EB202" i="1"/>
  <c r="FQ201" i="1"/>
  <c r="FI201" i="1"/>
  <c r="FA201" i="1"/>
  <c r="ES201" i="1"/>
  <c r="EK201" i="1"/>
  <c r="EC201" i="1"/>
  <c r="FR200" i="1"/>
  <c r="FJ200" i="1"/>
  <c r="FB200" i="1"/>
  <c r="ET200" i="1"/>
  <c r="EL200" i="1"/>
  <c r="ED200" i="1"/>
  <c r="FS199" i="1"/>
  <c r="FK199" i="1"/>
  <c r="FC199" i="1"/>
  <c r="EU199" i="1"/>
  <c r="EM199" i="1"/>
  <c r="EE199" i="1"/>
  <c r="FT198" i="1"/>
  <c r="FL198" i="1"/>
  <c r="FD198" i="1"/>
  <c r="EV198" i="1"/>
  <c r="EN198" i="1"/>
  <c r="EF198" i="1"/>
  <c r="FU197" i="1"/>
  <c r="FM197" i="1"/>
  <c r="FE197" i="1"/>
  <c r="EW197" i="1"/>
  <c r="EO197" i="1"/>
  <c r="EG197" i="1"/>
  <c r="FV196" i="1"/>
  <c r="FN196" i="1"/>
  <c r="FF196" i="1"/>
  <c r="EX196" i="1"/>
  <c r="EP196" i="1"/>
  <c r="EH196" i="1"/>
  <c r="FW195" i="1"/>
  <c r="FO195" i="1"/>
  <c r="FG195" i="1"/>
  <c r="EY195" i="1"/>
  <c r="EQ195" i="1"/>
  <c r="EI195" i="1"/>
  <c r="EA195" i="1"/>
  <c r="DZ211" i="1"/>
  <c r="DZ206" i="1"/>
  <c r="DZ203" i="1"/>
  <c r="DZ210" i="1"/>
  <c r="DZ202" i="1"/>
  <c r="DZ209" i="1"/>
  <c r="DZ201" i="1"/>
  <c r="DZ208" i="1"/>
  <c r="DZ200" i="1"/>
  <c r="DZ207" i="1"/>
  <c r="DZ199" i="1"/>
  <c r="DZ198" i="1"/>
  <c r="DZ205" i="1"/>
  <c r="DZ197" i="1"/>
  <c r="DZ204" i="1"/>
  <c r="DZ196" i="1"/>
  <c r="DZ195" i="1"/>
  <c r="EL183" i="1"/>
  <c r="EQ178" i="1"/>
  <c r="EJ185" i="1"/>
  <c r="EH182" i="1"/>
  <c r="EN173" i="1"/>
  <c r="FP185" i="1"/>
  <c r="FW182" i="1"/>
  <c r="EV179" i="1"/>
  <c r="FS175" i="1"/>
  <c r="EU187" i="1"/>
  <c r="ES174" i="1"/>
  <c r="FW187" i="1"/>
  <c r="FO185" i="1"/>
  <c r="FC180" i="1"/>
  <c r="FL176" i="1"/>
  <c r="FT182" i="1"/>
  <c r="EF173" i="1"/>
  <c r="FB180" i="1"/>
  <c r="FJ176" i="1"/>
  <c r="EU186" i="1"/>
  <c r="FK183" i="1"/>
  <c r="EB174" i="1"/>
  <c r="ET181" i="1"/>
  <c r="FO177" i="1"/>
  <c r="FL187" i="1"/>
  <c r="FJ183" i="1"/>
  <c r="EA174" i="1"/>
  <c r="FV186" i="1"/>
  <c r="ES181" i="1"/>
  <c r="FA177" i="1"/>
  <c r="FG183" i="1"/>
  <c r="EP176" i="1"/>
  <c r="EX172" i="1"/>
  <c r="FG187" i="1"/>
  <c r="FU186" i="1"/>
  <c r="EX185" i="1"/>
  <c r="ET183" i="1"/>
  <c r="EV182" i="1"/>
  <c r="ER181" i="1"/>
  <c r="FT179" i="1"/>
  <c r="FF178" i="1"/>
  <c r="EZ177" i="1"/>
  <c r="EG175" i="1"/>
  <c r="EH186" i="1"/>
  <c r="EX184" i="1"/>
  <c r="FO174" i="1"/>
  <c r="FC173" i="1"/>
  <c r="EU172" i="1"/>
  <c r="FG186" i="1"/>
  <c r="EJ184" i="1"/>
  <c r="FL179" i="1"/>
  <c r="FV180" i="1"/>
  <c r="EF177" i="1"/>
  <c r="FF186" i="1"/>
  <c r="EC184" i="1"/>
  <c r="FD180" i="1"/>
  <c r="EB177" i="1"/>
  <c r="EG185" i="1"/>
  <c r="FO181" i="1"/>
  <c r="EK173" i="1"/>
  <c r="FE186" i="1"/>
  <c r="EI178" i="1"/>
  <c r="FP184" i="1"/>
  <c r="FM181" i="1"/>
  <c r="EZ175" i="1"/>
  <c r="FV187" i="1"/>
  <c r="FN185" i="1"/>
  <c r="FS177" i="1"/>
  <c r="EI187" i="1"/>
  <c r="FO184" i="1"/>
  <c r="FG181" i="1"/>
  <c r="FM172" i="1"/>
  <c r="EL180" i="1"/>
  <c r="FI176" i="1"/>
  <c r="FA185" i="1"/>
  <c r="EQ176" i="1"/>
  <c r="FL172" i="1"/>
  <c r="EK180" i="1"/>
  <c r="EZ185" i="1"/>
  <c r="FM179" i="1"/>
  <c r="EI182" i="1"/>
  <c r="FU175" i="1"/>
  <c r="EV187" i="1"/>
  <c r="FI174" i="1"/>
  <c r="EP178" i="1"/>
  <c r="FV182" i="1"/>
  <c r="EL187" i="1"/>
  <c r="EB184" i="1"/>
  <c r="EU179" i="1"/>
  <c r="FT177" i="1"/>
  <c r="ER174" i="1"/>
  <c r="EG179" i="1"/>
  <c r="FQ182" i="1"/>
  <c r="EY175" i="1"/>
  <c r="FD182" i="1"/>
  <c r="FW178" i="1"/>
  <c r="EH187" i="1"/>
  <c r="FN184" i="1"/>
  <c r="EI175" i="1"/>
  <c r="ER186" i="1"/>
  <c r="FC182" i="1"/>
  <c r="FV178" i="1"/>
  <c r="FK187" i="1"/>
  <c r="FA184" i="1"/>
  <c r="EJ180" i="1"/>
  <c r="EH175" i="1"/>
  <c r="FS173" i="1"/>
  <c r="EM183" i="1"/>
  <c r="EJ182" i="1"/>
  <c r="EB181" i="1"/>
  <c r="FE178" i="1"/>
  <c r="ES177" i="1"/>
  <c r="FN174" i="1"/>
  <c r="EW187" i="1"/>
  <c r="FP186" i="1"/>
  <c r="EG186" i="1"/>
  <c r="EK185" i="1"/>
  <c r="EW184" i="1"/>
  <c r="EA181" i="1"/>
  <c r="EG177" i="1"/>
  <c r="FV175" i="1"/>
  <c r="FJ174" i="1"/>
  <c r="FB173" i="1"/>
  <c r="ET172" i="1"/>
  <c r="FD178" i="1"/>
  <c r="EU175" i="1"/>
  <c r="FA173" i="1"/>
  <c r="FU187" i="1"/>
  <c r="FM185" i="1"/>
  <c r="EK183" i="1"/>
  <c r="FE181" i="1"/>
  <c r="FA180" i="1"/>
  <c r="ES179" i="1"/>
  <c r="FM175" i="1"/>
  <c r="EE173" i="1"/>
  <c r="EG187" i="1"/>
  <c r="EC185" i="1"/>
  <c r="FB183" i="1"/>
  <c r="EZ180" i="1"/>
  <c r="EM179" i="1"/>
  <c r="FC178" i="1"/>
  <c r="FO173" i="1"/>
  <c r="FC186" i="1"/>
  <c r="FL185" i="1"/>
  <c r="EJ183" i="1"/>
  <c r="ET182" i="1"/>
  <c r="EB180" i="1"/>
  <c r="FA176" i="1"/>
  <c r="EY173" i="1"/>
  <c r="FN186" i="1"/>
  <c r="ER185" i="1"/>
  <c r="FA183" i="1"/>
  <c r="EL181" i="1"/>
  <c r="EV178" i="1"/>
  <c r="ES175" i="1"/>
  <c r="EI174" i="1"/>
  <c r="FI172" i="1"/>
  <c r="FD187" i="1"/>
  <c r="FJ184" i="1"/>
  <c r="FC181" i="1"/>
  <c r="FW179" i="1"/>
  <c r="EP177" i="1"/>
  <c r="FM186" i="1"/>
  <c r="EA185" i="1"/>
  <c r="EX183" i="1"/>
  <c r="FT181" i="1"/>
  <c r="EG181" i="1"/>
  <c r="ER180" i="1"/>
  <c r="FO178" i="1"/>
  <c r="EU178" i="1"/>
  <c r="EB178" i="1"/>
  <c r="FE177" i="1"/>
  <c r="FO176" i="1"/>
  <c r="EB176" i="1"/>
  <c r="FB174" i="1"/>
  <c r="ER173" i="1"/>
  <c r="FV172" i="1"/>
  <c r="FB172" i="1"/>
  <c r="EJ172" i="1"/>
  <c r="FC187" i="1"/>
  <c r="EN187" i="1"/>
  <c r="EA187" i="1"/>
  <c r="FV185" i="1"/>
  <c r="FE185" i="1"/>
  <c r="FE184" i="1"/>
  <c r="EL184" i="1"/>
  <c r="FO183" i="1"/>
  <c r="EW183" i="1"/>
  <c r="EH183" i="1"/>
  <c r="ER182" i="1"/>
  <c r="FB181" i="1"/>
  <c r="FL180" i="1"/>
  <c r="FV179" i="1"/>
  <c r="FB179" i="1"/>
  <c r="EI179" i="1"/>
  <c r="ET178" i="1"/>
  <c r="EY176" i="1"/>
  <c r="FI175" i="1"/>
  <c r="FS174" i="1"/>
  <c r="EF174" i="1"/>
  <c r="EQ173" i="1"/>
  <c r="FN187" i="1"/>
  <c r="FL186" i="1"/>
  <c r="EW186" i="1"/>
  <c r="EJ186" i="1"/>
  <c r="FW184" i="1"/>
  <c r="FD184" i="1"/>
  <c r="FG182" i="1"/>
  <c r="FQ181" i="1"/>
  <c r="EF181" i="1"/>
  <c r="EP180" i="1"/>
  <c r="FA179" i="1"/>
  <c r="EA178" i="1"/>
  <c r="FD177" i="1"/>
  <c r="EK177" i="1"/>
  <c r="FN176" i="1"/>
  <c r="EV176" i="1"/>
  <c r="EA176" i="1"/>
  <c r="EK175" i="1"/>
  <c r="EU174" i="1"/>
  <c r="FK173" i="1"/>
  <c r="FU172" i="1"/>
  <c r="FA172" i="1"/>
  <c r="EH172" i="1"/>
  <c r="EQ181" i="1"/>
  <c r="ET179" i="1"/>
  <c r="FN177" i="1"/>
  <c r="EK176" i="1"/>
  <c r="EQ174" i="1"/>
  <c r="FK172" i="1"/>
  <c r="FF187" i="1"/>
  <c r="EQ186" i="1"/>
  <c r="EW185" i="1"/>
  <c r="FP180" i="1"/>
  <c r="FU178" i="1"/>
  <c r="ER177" i="1"/>
  <c r="EP174" i="1"/>
  <c r="EO172" i="1"/>
  <c r="FO186" i="1"/>
  <c r="FM184" i="1"/>
  <c r="EC182" i="1"/>
  <c r="FM177" i="1"/>
  <c r="EJ176" i="1"/>
  <c r="FW174" i="1"/>
  <c r="FD174" i="1"/>
  <c r="EZ173" i="1"/>
  <c r="FR187" i="1"/>
  <c r="EN186" i="1"/>
  <c r="FW183" i="1"/>
  <c r="FN180" i="1"/>
  <c r="FJ179" i="1"/>
  <c r="EG178" i="1"/>
  <c r="FV174" i="1"/>
  <c r="EB173" i="1"/>
  <c r="ED187" i="1"/>
  <c r="FK185" i="1"/>
  <c r="EQ184" i="1"/>
  <c r="FK182" i="1"/>
  <c r="FF179" i="1"/>
  <c r="FF177" i="1"/>
  <c r="EI176" i="1"/>
  <c r="FC174" i="1"/>
  <c r="ES173" i="1"/>
  <c r="EQ187" i="1"/>
  <c r="FW185" i="1"/>
  <c r="FV183" i="1"/>
  <c r="EI183" i="1"/>
  <c r="EK179" i="1"/>
  <c r="FJ175" i="1"/>
  <c r="FT174" i="1"/>
  <c r="FO187" i="1"/>
  <c r="EZ186" i="1"/>
  <c r="EQ185" i="1"/>
  <c r="FU183" i="1"/>
  <c r="FE179" i="1"/>
  <c r="ER175" i="1"/>
  <c r="EM187" i="1"/>
  <c r="FU185" i="1"/>
  <c r="EU183" i="1"/>
  <c r="EK182" i="1"/>
  <c r="FK180" i="1"/>
  <c r="FU179" i="1"/>
  <c r="EH179" i="1"/>
  <c r="FK178" i="1"/>
  <c r="ER178" i="1"/>
  <c r="FC177" i="1"/>
  <c r="FF175" i="1"/>
  <c r="FR174" i="1"/>
  <c r="EE174" i="1"/>
  <c r="EO173" i="1"/>
  <c r="EZ172" i="1"/>
  <c r="EF182" i="1"/>
  <c r="FQ180" i="1"/>
  <c r="EA177" i="1"/>
  <c r="FD186" i="1"/>
  <c r="EB186" i="1"/>
  <c r="EA184" i="1"/>
  <c r="EU182" i="1"/>
  <c r="FK179" i="1"/>
  <c r="EH178" i="1"/>
  <c r="FB176" i="1"/>
  <c r="EE175" i="1"/>
  <c r="FR173" i="1"/>
  <c r="ET187" i="1"/>
  <c r="ER184" i="1"/>
  <c r="FP182" i="1"/>
  <c r="EM181" i="1"/>
  <c r="EC180" i="1"/>
  <c r="FW176" i="1"/>
  <c r="ET175" i="1"/>
  <c r="FJ172" i="1"/>
  <c r="FE187" i="1"/>
  <c r="EA186" i="1"/>
  <c r="FL184" i="1"/>
  <c r="FD181" i="1"/>
  <c r="FT178" i="1"/>
  <c r="EQ177" i="1"/>
  <c r="FK175" i="1"/>
  <c r="EN172" i="1"/>
  <c r="EB185" i="1"/>
  <c r="FU181" i="1"/>
  <c r="EV180" i="1"/>
  <c r="EL179" i="1"/>
  <c r="FV176" i="1"/>
  <c r="FM173" i="1"/>
  <c r="EA173" i="1"/>
  <c r="EM186" i="1"/>
  <c r="EN184" i="1"/>
  <c r="ES182" i="1"/>
  <c r="FM180" i="1"/>
  <c r="EF178" i="1"/>
  <c r="EZ176" i="1"/>
  <c r="EH174" i="1"/>
  <c r="EK172" i="1"/>
  <c r="FJ182" i="1"/>
  <c r="FL173" i="1"/>
  <c r="FB187" i="1"/>
  <c r="FW186" i="1"/>
  <c r="FD185" i="1"/>
  <c r="EN185" i="1"/>
  <c r="EK184" i="1"/>
  <c r="FN183" i="1"/>
  <c r="EA183" i="1"/>
  <c r="FF182" i="1"/>
  <c r="FA181" i="1"/>
  <c r="FU177" i="1"/>
  <c r="FM187" i="1"/>
  <c r="FK186" i="1"/>
  <c r="EV186" i="1"/>
  <c r="EI186" i="1"/>
  <c r="FC185" i="1"/>
  <c r="EM185" i="1"/>
  <c r="FV184" i="1"/>
  <c r="FB184" i="1"/>
  <c r="FM183" i="1"/>
  <c r="FP181" i="1"/>
  <c r="EC181" i="1"/>
  <c r="EM180" i="1"/>
  <c r="EY179" i="1"/>
  <c r="FJ178" i="1"/>
  <c r="FM176" i="1"/>
  <c r="ET176" i="1"/>
  <c r="FW175" i="1"/>
  <c r="FE175" i="1"/>
  <c r="EJ175" i="1"/>
  <c r="ET174" i="1"/>
  <c r="FD173" i="1"/>
  <c r="FN172" i="1"/>
  <c r="EG172" i="1"/>
  <c r="EV184" i="1"/>
  <c r="EG183" i="1"/>
  <c r="EQ182" i="1"/>
  <c r="EU180" i="1"/>
  <c r="EF179" i="1"/>
  <c r="EY177" i="1"/>
  <c r="EH176" i="1"/>
  <c r="FW173" i="1"/>
  <c r="FH172" i="1"/>
  <c r="FT187" i="1"/>
  <c r="FG185" i="1"/>
  <c r="FE183" i="1"/>
  <c r="FO182" i="1"/>
  <c r="EM182" i="1"/>
  <c r="EK181" i="1"/>
  <c r="FU180" i="1"/>
  <c r="FD179" i="1"/>
  <c r="EQ179" i="1"/>
  <c r="EM178" i="1"/>
  <c r="FW177" i="1"/>
  <c r="FK177" i="1"/>
  <c r="FU176" i="1"/>
  <c r="FF176" i="1"/>
  <c r="ES176" i="1"/>
  <c r="EQ175" i="1"/>
  <c r="EB175" i="1"/>
  <c r="FL174" i="1"/>
  <c r="FJ173" i="1"/>
  <c r="EI173" i="1"/>
  <c r="ES172" i="1"/>
  <c r="EF172" i="1"/>
  <c r="FJ187" i="1"/>
  <c r="EY187" i="1"/>
  <c r="EF187" i="1"/>
  <c r="EY186" i="1"/>
  <c r="EF186" i="1"/>
  <c r="EU185" i="1"/>
  <c r="EI185" i="1"/>
  <c r="FU184" i="1"/>
  <c r="FG184" i="1"/>
  <c r="ET184" i="1"/>
  <c r="ER183" i="1"/>
  <c r="EC183" i="1"/>
  <c r="FN182" i="1"/>
  <c r="EA182" i="1"/>
  <c r="FK181" i="1"/>
  <c r="EV181" i="1"/>
  <c r="ET180" i="1"/>
  <c r="EG180" i="1"/>
  <c r="FO179" i="1"/>
  <c r="FM178" i="1"/>
  <c r="EZ178" i="1"/>
  <c r="EL178" i="1"/>
  <c r="EV177" i="1"/>
  <c r="EI177" i="1"/>
  <c r="FT176" i="1"/>
  <c r="EG176" i="1"/>
  <c r="FO175" i="1"/>
  <c r="FB175" i="1"/>
  <c r="EZ174" i="1"/>
  <c r="EK174" i="1"/>
  <c r="FU173" i="1"/>
  <c r="FS172" i="1"/>
  <c r="FD172" i="1"/>
  <c r="ER172" i="1"/>
  <c r="FF183" i="1"/>
  <c r="FL181" i="1"/>
  <c r="FJ180" i="1"/>
  <c r="FN178" i="1"/>
  <c r="FL177" i="1"/>
  <c r="FR175" i="1"/>
  <c r="EN174" i="1"/>
  <c r="EJ173" i="1"/>
  <c r="FT186" i="1"/>
  <c r="EP186" i="1"/>
  <c r="EV185" i="1"/>
  <c r="EI184" i="1"/>
  <c r="FB182" i="1"/>
  <c r="FF180" i="1"/>
  <c r="FS187" i="1"/>
  <c r="FS186" i="1"/>
  <c r="FQ185" i="1"/>
  <c r="EH184" i="1"/>
  <c r="FP183" i="1"/>
  <c r="FC183" i="1"/>
  <c r="FA182" i="1"/>
  <c r="EL182" i="1"/>
  <c r="FW181" i="1"/>
  <c r="EJ181" i="1"/>
  <c r="FT180" i="1"/>
  <c r="FE180" i="1"/>
  <c r="FC179" i="1"/>
  <c r="EP179" i="1"/>
  <c r="EA179" i="1"/>
  <c r="FV177" i="1"/>
  <c r="FI177" i="1"/>
  <c r="EU177" i="1"/>
  <c r="FE176" i="1"/>
  <c r="ER176" i="1"/>
  <c r="EF176" i="1"/>
  <c r="EP175" i="1"/>
  <c r="EA175" i="1"/>
  <c r="FK174" i="1"/>
  <c r="FI173" i="1"/>
  <c r="ET173" i="1"/>
  <c r="EG173" i="1"/>
  <c r="EE172" i="1"/>
  <c r="ES183" i="1"/>
  <c r="EB182" i="1"/>
  <c r="EH180" i="1"/>
  <c r="FB178" i="1"/>
  <c r="EJ177" i="1"/>
  <c r="FC175" i="1"/>
  <c r="FA174" i="1"/>
  <c r="FT172" i="1"/>
  <c r="EP187" i="1"/>
  <c r="FT185" i="1"/>
  <c r="FQ183" i="1"/>
  <c r="EC179" i="1"/>
  <c r="EU173" i="1"/>
  <c r="EO187" i="1"/>
  <c r="FH186" i="1"/>
  <c r="EO186" i="1"/>
  <c r="FF185" i="1"/>
  <c r="FT184" i="1"/>
  <c r="EX187" i="1"/>
  <c r="EE187" i="1"/>
  <c r="EX186" i="1"/>
  <c r="EE186" i="1"/>
  <c r="ES185" i="1"/>
  <c r="EH185" i="1"/>
  <c r="FQ184" i="1"/>
  <c r="FF184" i="1"/>
  <c r="ES184" i="1"/>
  <c r="EQ183" i="1"/>
  <c r="EB183" i="1"/>
  <c r="FL182" i="1"/>
  <c r="FJ181" i="1"/>
  <c r="EU181" i="1"/>
  <c r="EI181" i="1"/>
  <c r="ES180" i="1"/>
  <c r="EF180" i="1"/>
  <c r="FN179" i="1"/>
  <c r="FL178" i="1"/>
  <c r="EY178" i="1"/>
  <c r="EJ178" i="1"/>
  <c r="EH177" i="1"/>
  <c r="FR176" i="1"/>
  <c r="FD176" i="1"/>
  <c r="FN175" i="1"/>
  <c r="FA175" i="1"/>
  <c r="EO175" i="1"/>
  <c r="EY174" i="1"/>
  <c r="EJ174" i="1"/>
  <c r="FT173" i="1"/>
  <c r="FR172" i="1"/>
  <c r="FC172" i="1"/>
  <c r="EP172" i="1"/>
  <c r="EG184" i="1"/>
  <c r="FS181" i="1"/>
  <c r="EO181" i="1"/>
  <c r="FS180" i="1"/>
  <c r="FI179" i="1"/>
  <c r="FH178" i="1"/>
  <c r="FH177" i="1"/>
  <c r="EO177" i="1"/>
  <c r="EE177" i="1"/>
  <c r="FH176" i="1"/>
  <c r="ED176" i="1"/>
  <c r="FH175" i="1"/>
  <c r="ED175" i="1"/>
  <c r="FH174" i="1"/>
  <c r="EX174" i="1"/>
  <c r="ED174" i="1"/>
  <c r="FH173" i="1"/>
  <c r="EW173" i="1"/>
  <c r="ED173" i="1"/>
  <c r="EW172" i="1"/>
  <c r="EC187" i="1"/>
  <c r="ED186" i="1"/>
  <c r="EP184" i="1"/>
  <c r="EF184" i="1"/>
  <c r="FI183" i="1"/>
  <c r="EE183" i="1"/>
  <c r="FI182" i="1"/>
  <c r="EE182" i="1"/>
  <c r="FI181" i="1"/>
  <c r="EY181" i="1"/>
  <c r="EE181" i="1"/>
  <c r="FI180" i="1"/>
  <c r="EX180" i="1"/>
  <c r="EE180" i="1"/>
  <c r="EX179" i="1"/>
  <c r="EE179" i="1"/>
  <c r="FR178" i="1"/>
  <c r="EX178" i="1"/>
  <c r="EE178" i="1"/>
  <c r="FQ177" i="1"/>
  <c r="EX177" i="1"/>
  <c r="FQ176" i="1"/>
  <c r="EX176" i="1"/>
  <c r="EN176" i="1"/>
  <c r="FQ175" i="1"/>
  <c r="EX175" i="1"/>
  <c r="EM175" i="1"/>
  <c r="FQ174" i="1"/>
  <c r="EM174" i="1"/>
  <c r="FQ173" i="1"/>
  <c r="FG173" i="1"/>
  <c r="EM173" i="1"/>
  <c r="FQ172" i="1"/>
  <c r="FF172" i="1"/>
  <c r="EM172" i="1"/>
  <c r="EZ184" i="1"/>
  <c r="FS183" i="1"/>
  <c r="EP182" i="1"/>
  <c r="EZ181" i="1"/>
  <c r="EO180" i="1"/>
  <c r="EO179" i="1"/>
  <c r="EO178" i="1"/>
  <c r="EO176" i="1"/>
  <c r="FQ187" i="1"/>
  <c r="FA187" i="1"/>
  <c r="EK187" i="1"/>
  <c r="FJ186" i="1"/>
  <c r="ET186" i="1"/>
  <c r="FS185" i="1"/>
  <c r="EP185" i="1"/>
  <c r="FI184" i="1"/>
  <c r="EP183" i="1"/>
  <c r="EY185" i="1"/>
  <c r="EF185" i="1"/>
  <c r="FR184" i="1"/>
  <c r="EY184" i="1"/>
  <c r="FR183" i="1"/>
  <c r="EY183" i="1"/>
  <c r="EO183" i="1"/>
  <c r="FR182" i="1"/>
  <c r="EY182" i="1"/>
  <c r="EN182" i="1"/>
  <c r="FR181" i="1"/>
  <c r="EN181" i="1"/>
  <c r="FR180" i="1"/>
  <c r="FH180" i="1"/>
  <c r="EN180" i="1"/>
  <c r="FR179" i="1"/>
  <c r="FG179" i="1"/>
  <c r="EN179" i="1"/>
  <c r="FG178" i="1"/>
  <c r="EN178" i="1"/>
  <c r="ED178" i="1"/>
  <c r="FG177" i="1"/>
  <c r="EN177" i="1"/>
  <c r="EC177" i="1"/>
  <c r="FG176" i="1"/>
  <c r="EC176" i="1"/>
  <c r="FG175" i="1"/>
  <c r="EW175" i="1"/>
  <c r="EC175" i="1"/>
  <c r="FG174" i="1"/>
  <c r="EV174" i="1"/>
  <c r="EC174" i="1"/>
  <c r="EV173" i="1"/>
  <c r="EC173" i="1"/>
  <c r="FP172" i="1"/>
  <c r="EV172" i="1"/>
  <c r="EC172" i="1"/>
  <c r="EZ183" i="1"/>
  <c r="FS182" i="1"/>
  <c r="EZ182" i="1"/>
  <c r="FS179" i="1"/>
  <c r="FS178" i="1"/>
  <c r="ED172" i="1"/>
  <c r="FI187" i="1"/>
  <c r="ES187" i="1"/>
  <c r="FR186" i="1"/>
  <c r="FB186" i="1"/>
  <c r="EL186" i="1"/>
  <c r="FI185" i="1"/>
  <c r="FP187" i="1"/>
  <c r="FH187" i="1"/>
  <c r="EZ187" i="1"/>
  <c r="ER187" i="1"/>
  <c r="EJ187" i="1"/>
  <c r="EB187" i="1"/>
  <c r="FQ186" i="1"/>
  <c r="FI186" i="1"/>
  <c r="FA186" i="1"/>
  <c r="ES186" i="1"/>
  <c r="EK186" i="1"/>
  <c r="EC186" i="1"/>
  <c r="FH185" i="1"/>
  <c r="EO185" i="1"/>
  <c r="EE185" i="1"/>
  <c r="FH184" i="1"/>
  <c r="EO184" i="1"/>
  <c r="ED184" i="1"/>
  <c r="FH183" i="1"/>
  <c r="ED183" i="1"/>
  <c r="FH182" i="1"/>
  <c r="EX182" i="1"/>
  <c r="ED182" i="1"/>
  <c r="FH181" i="1"/>
  <c r="EW181" i="1"/>
  <c r="ED181" i="1"/>
  <c r="EW180" i="1"/>
  <c r="ED180" i="1"/>
  <c r="FQ179" i="1"/>
  <c r="EW179" i="1"/>
  <c r="ED179" i="1"/>
  <c r="FP178" i="1"/>
  <c r="EW178" i="1"/>
  <c r="FP177" i="1"/>
  <c r="EW177" i="1"/>
  <c r="EM177" i="1"/>
  <c r="FP176" i="1"/>
  <c r="EW176" i="1"/>
  <c r="EL176" i="1"/>
  <c r="FP175" i="1"/>
  <c r="EL175" i="1"/>
  <c r="FP174" i="1"/>
  <c r="FF174" i="1"/>
  <c r="EL174" i="1"/>
  <c r="FP173" i="1"/>
  <c r="FE173" i="1"/>
  <c r="EL173" i="1"/>
  <c r="FE172" i="1"/>
  <c r="EL172" i="1"/>
  <c r="EB172" i="1"/>
  <c r="FR185" i="1"/>
  <c r="FJ185" i="1"/>
  <c r="FB185" i="1"/>
  <c r="ET185" i="1"/>
  <c r="EL185" i="1"/>
  <c r="ED185" i="1"/>
  <c r="FS184" i="1"/>
  <c r="FK184" i="1"/>
  <c r="FC184" i="1"/>
  <c r="EU184" i="1"/>
  <c r="EM184" i="1"/>
  <c r="EE184" i="1"/>
  <c r="FT183" i="1"/>
  <c r="FL183" i="1"/>
  <c r="FD183" i="1"/>
  <c r="EV183" i="1"/>
  <c r="EN183" i="1"/>
  <c r="EF183" i="1"/>
  <c r="FU182" i="1"/>
  <c r="FM182" i="1"/>
  <c r="FE182" i="1"/>
  <c r="EW182" i="1"/>
  <c r="EO182" i="1"/>
  <c r="EG182" i="1"/>
  <c r="FV181" i="1"/>
  <c r="FN181" i="1"/>
  <c r="FF181" i="1"/>
  <c r="EX181" i="1"/>
  <c r="EP181" i="1"/>
  <c r="EH181" i="1"/>
  <c r="FW180" i="1"/>
  <c r="FO180" i="1"/>
  <c r="FG180" i="1"/>
  <c r="EY180" i="1"/>
  <c r="EQ180" i="1"/>
  <c r="EI180" i="1"/>
  <c r="EA180" i="1"/>
  <c r="FP179" i="1"/>
  <c r="FH179" i="1"/>
  <c r="EZ179" i="1"/>
  <c r="ER179" i="1"/>
  <c r="EJ179" i="1"/>
  <c r="EB179" i="1"/>
  <c r="FQ178" i="1"/>
  <c r="FI178" i="1"/>
  <c r="FA178" i="1"/>
  <c r="ES178" i="1"/>
  <c r="EK178" i="1"/>
  <c r="EC178" i="1"/>
  <c r="FR177" i="1"/>
  <c r="FJ177" i="1"/>
  <c r="FB177" i="1"/>
  <c r="ET177" i="1"/>
  <c r="EL177" i="1"/>
  <c r="ED177" i="1"/>
  <c r="FS176" i="1"/>
  <c r="FK176" i="1"/>
  <c r="FC176" i="1"/>
  <c r="EU176" i="1"/>
  <c r="EM176" i="1"/>
  <c r="EE176" i="1"/>
  <c r="FT175" i="1"/>
  <c r="FL175" i="1"/>
  <c r="FD175" i="1"/>
  <c r="EV175" i="1"/>
  <c r="EN175" i="1"/>
  <c r="EF175" i="1"/>
  <c r="FU174" i="1"/>
  <c r="FM174" i="1"/>
  <c r="FE174" i="1"/>
  <c r="EW174" i="1"/>
  <c r="EO174" i="1"/>
  <c r="EG174" i="1"/>
  <c r="FV173" i="1"/>
  <c r="FN173" i="1"/>
  <c r="FF173" i="1"/>
  <c r="EX173" i="1"/>
  <c r="EP173" i="1"/>
  <c r="EH173" i="1"/>
  <c r="FW172" i="1"/>
  <c r="FO172" i="1"/>
  <c r="FG172" i="1"/>
  <c r="EY172" i="1"/>
  <c r="EQ172" i="1"/>
  <c r="EI172" i="1"/>
  <c r="EA172" i="1"/>
  <c r="DZ182" i="1"/>
  <c r="DZ174" i="1"/>
  <c r="DZ181" i="1"/>
  <c r="DZ173" i="1"/>
  <c r="DZ180" i="1"/>
  <c r="DZ187" i="1"/>
  <c r="DZ179" i="1"/>
  <c r="DZ186" i="1"/>
  <c r="DZ178" i="1"/>
  <c r="DZ185" i="1"/>
  <c r="DZ177" i="1"/>
  <c r="DZ184" i="1"/>
  <c r="DZ176" i="1"/>
  <c r="DZ183" i="1"/>
  <c r="DZ175" i="1"/>
  <c r="DZ172" i="1"/>
  <c r="ES166" i="1"/>
  <c r="EX163" i="1"/>
  <c r="EM157" i="1"/>
  <c r="FV166" i="1"/>
  <c r="EB155" i="1"/>
  <c r="EI164" i="1"/>
  <c r="FG161" i="1"/>
  <c r="FC167" i="1"/>
  <c r="EL163" i="1"/>
  <c r="FU156" i="1"/>
  <c r="ED166" i="1"/>
  <c r="FF161" i="1"/>
  <c r="EC166" i="1"/>
  <c r="EF163" i="1"/>
  <c r="FB160" i="1"/>
  <c r="FT156" i="1"/>
  <c r="FT155" i="1"/>
  <c r="ES167" i="1"/>
  <c r="EZ160" i="1"/>
  <c r="EI152" i="1"/>
  <c r="ER161" i="1"/>
  <c r="FE166" i="1"/>
  <c r="FU164" i="1"/>
  <c r="FD167" i="1"/>
  <c r="EI158" i="1"/>
  <c r="FV155" i="1"/>
  <c r="FT164" i="1"/>
  <c r="FS160" i="1"/>
  <c r="EL152" i="1"/>
  <c r="FU166" i="1"/>
  <c r="FT158" i="1"/>
  <c r="FP154" i="1"/>
  <c r="ER165" i="1"/>
  <c r="ES162" i="1"/>
  <c r="EQ153" i="1"/>
  <c r="FG164" i="1"/>
  <c r="FM159" i="1"/>
  <c r="EJ152" i="1"/>
  <c r="FS156" i="1"/>
  <c r="EL153" i="1"/>
  <c r="FV167" i="1"/>
  <c r="FG158" i="1"/>
  <c r="FW165" i="1"/>
  <c r="EN161" i="1"/>
  <c r="FF158" i="1"/>
  <c r="EK153" i="1"/>
  <c r="EM167" i="1"/>
  <c r="ED162" i="1"/>
  <c r="EX160" i="1"/>
  <c r="FE151" i="1"/>
  <c r="FM163" i="1"/>
  <c r="EK161" i="1"/>
  <c r="EV155" i="1"/>
  <c r="FD166" i="1"/>
  <c r="EC162" i="1"/>
  <c r="FC158" i="1"/>
  <c r="EL154" i="1"/>
  <c r="FH167" i="1"/>
  <c r="FL165" i="1"/>
  <c r="EE165" i="1"/>
  <c r="FB163" i="1"/>
  <c r="EV156" i="1"/>
  <c r="ED165" i="1"/>
  <c r="EN164" i="1"/>
  <c r="FL162" i="1"/>
  <c r="FU161" i="1"/>
  <c r="FV160" i="1"/>
  <c r="EL160" i="1"/>
  <c r="ES159" i="1"/>
  <c r="ET155" i="1"/>
  <c r="FT153" i="1"/>
  <c r="FE152" i="1"/>
  <c r="FC151" i="1"/>
  <c r="FE165" i="1"/>
  <c r="FH161" i="1"/>
  <c r="EQ166" i="1"/>
  <c r="FT160" i="1"/>
  <c r="EJ157" i="1"/>
  <c r="FC152" i="1"/>
  <c r="EW163" i="1"/>
  <c r="FM153" i="1"/>
  <c r="FS164" i="1"/>
  <c r="FN159" i="1"/>
  <c r="FU155" i="1"/>
  <c r="ET167" i="1"/>
  <c r="FC160" i="1"/>
  <c r="EK152" i="1"/>
  <c r="FE161" i="1"/>
  <c r="FO154" i="1"/>
  <c r="EA166" i="1"/>
  <c r="ER162" i="1"/>
  <c r="FA154" i="1"/>
  <c r="FF166" i="1"/>
  <c r="FT163" i="1"/>
  <c r="FJ157" i="1"/>
  <c r="EP165" i="1"/>
  <c r="ED163" i="1"/>
  <c r="EY160" i="1"/>
  <c r="FL156" i="1"/>
  <c r="FE164" i="1"/>
  <c r="FA159" i="1"/>
  <c r="FV165" i="1"/>
  <c r="EY164" i="1"/>
  <c r="FH157" i="1"/>
  <c r="EJ153" i="1"/>
  <c r="EL167" i="1"/>
  <c r="FO162" i="1"/>
  <c r="ET159" i="1"/>
  <c r="EU155" i="1"/>
  <c r="FN152" i="1"/>
  <c r="EU166" i="1"/>
  <c r="FM162" i="1"/>
  <c r="EB167" i="1"/>
  <c r="ET166" i="1"/>
  <c r="FK165" i="1"/>
  <c r="FV164" i="1"/>
  <c r="FA163" i="1"/>
  <c r="FS161" i="1"/>
  <c r="EK160" i="1"/>
  <c r="EK158" i="1"/>
  <c r="EU156" i="1"/>
  <c r="EL164" i="1"/>
  <c r="EE160" i="1"/>
  <c r="FO153" i="1"/>
  <c r="EK164" i="1"/>
  <c r="ED159" i="1"/>
  <c r="FN153" i="1"/>
  <c r="FD165" i="1"/>
  <c r="ET162" i="1"/>
  <c r="EM166" i="1"/>
  <c r="EH158" i="1"/>
  <c r="FL166" i="1"/>
  <c r="FU163" i="1"/>
  <c r="FS158" i="1"/>
  <c r="EP153" i="1"/>
  <c r="EQ165" i="1"/>
  <c r="EE163" i="1"/>
  <c r="FS155" i="1"/>
  <c r="FF164" i="1"/>
  <c r="FL159" i="1"/>
  <c r="FW151" i="1"/>
  <c r="FN163" i="1"/>
  <c r="FI157" i="1"/>
  <c r="FU167" i="1"/>
  <c r="EM161" i="1"/>
  <c r="FD158" i="1"/>
  <c r="EU154" i="1"/>
  <c r="EO165" i="1"/>
  <c r="FP162" i="1"/>
  <c r="EW156" i="1"/>
  <c r="FQ167" i="1"/>
  <c r="EM160" i="1"/>
  <c r="FD151" i="1"/>
  <c r="EC167" i="1"/>
  <c r="EJ161" i="1"/>
  <c r="FF167" i="1"/>
  <c r="FE167" i="1"/>
  <c r="FW166" i="1"/>
  <c r="FJ165" i="1"/>
  <c r="EM164" i="1"/>
  <c r="EZ163" i="1"/>
  <c r="FK162" i="1"/>
  <c r="FU160" i="1"/>
  <c r="EQ159" i="1"/>
  <c r="EJ158" i="1"/>
  <c r="EN157" i="1"/>
  <c r="ET156" i="1"/>
  <c r="EE155" i="1"/>
  <c r="FP153" i="1"/>
  <c r="FD152" i="1"/>
  <c r="FB151" i="1"/>
  <c r="EC163" i="1"/>
  <c r="EW160" i="1"/>
  <c r="FR158" i="1"/>
  <c r="FG157" i="1"/>
  <c r="FR155" i="1"/>
  <c r="EI153" i="1"/>
  <c r="EI165" i="1"/>
  <c r="EX164" i="1"/>
  <c r="EH164" i="1"/>
  <c r="FL163" i="1"/>
  <c r="FD162" i="1"/>
  <c r="FR161" i="1"/>
  <c r="EY161" i="1"/>
  <c r="EI161" i="1"/>
  <c r="FE159" i="1"/>
  <c r="EU158" i="1"/>
  <c r="EL156" i="1"/>
  <c r="FK155" i="1"/>
  <c r="FM154" i="1"/>
  <c r="EH153" i="1"/>
  <c r="FB152" i="1"/>
  <c r="ER151" i="1"/>
  <c r="FP167" i="1"/>
  <c r="FB167" i="1"/>
  <c r="EK167" i="1"/>
  <c r="FQ166" i="1"/>
  <c r="FC166" i="1"/>
  <c r="EL166" i="1"/>
  <c r="FB165" i="1"/>
  <c r="FK163" i="1"/>
  <c r="EB163" i="1"/>
  <c r="FL160" i="1"/>
  <c r="EV160" i="1"/>
  <c r="EN159" i="1"/>
  <c r="FQ158" i="1"/>
  <c r="FW157" i="1"/>
  <c r="EH157" i="1"/>
  <c r="FG156" i="1"/>
  <c r="ER155" i="1"/>
  <c r="FL154" i="1"/>
  <c r="EJ154" i="1"/>
  <c r="FC153" i="1"/>
  <c r="FV152" i="1"/>
  <c r="FU151" i="1"/>
  <c r="EQ151" i="1"/>
  <c r="FM160" i="1"/>
  <c r="EO159" i="1"/>
  <c r="FJ156" i="1"/>
  <c r="ES155" i="1"/>
  <c r="FD153" i="1"/>
  <c r="FC165" i="1"/>
  <c r="EW167" i="1"/>
  <c r="EZ165" i="1"/>
  <c r="EW164" i="1"/>
  <c r="EJ162" i="1"/>
  <c r="EH161" i="1"/>
  <c r="FW159" i="1"/>
  <c r="ET158" i="1"/>
  <c r="FA152" i="1"/>
  <c r="EJ167" i="1"/>
  <c r="EK166" i="1"/>
  <c r="FJ163" i="1"/>
  <c r="EG161" i="1"/>
  <c r="EH156" i="1"/>
  <c r="EI154" i="1"/>
  <c r="EZ152" i="1"/>
  <c r="FM167" i="1"/>
  <c r="FN166" i="1"/>
  <c r="EY165" i="1"/>
  <c r="EV164" i="1"/>
  <c r="FR162" i="1"/>
  <c r="FP161" i="1"/>
  <c r="EO160" i="1"/>
  <c r="FC159" i="1"/>
  <c r="EX157" i="1"/>
  <c r="FW156" i="1"/>
  <c r="FI155" i="1"/>
  <c r="EI155" i="1"/>
  <c r="FC154" i="1"/>
  <c r="EH154" i="1"/>
  <c r="FK164" i="1"/>
  <c r="FW163" i="1"/>
  <c r="EN163" i="1"/>
  <c r="EA161" i="1"/>
  <c r="FH160" i="1"/>
  <c r="EF159" i="1"/>
  <c r="FI158" i="1"/>
  <c r="ER158" i="1"/>
  <c r="FS157" i="1"/>
  <c r="EG156" i="1"/>
  <c r="FH155" i="1"/>
  <c r="EG154" i="1"/>
  <c r="FA153" i="1"/>
  <c r="FT152" i="1"/>
  <c r="EQ152" i="1"/>
  <c r="EL151" i="1"/>
  <c r="FD161" i="1"/>
  <c r="FK159" i="1"/>
  <c r="EI157" i="1"/>
  <c r="FN154" i="1"/>
  <c r="FV151" i="1"/>
  <c r="FU165" i="1"/>
  <c r="FN167" i="1"/>
  <c r="FO166" i="1"/>
  <c r="EH165" i="1"/>
  <c r="FC162" i="1"/>
  <c r="EX161" i="1"/>
  <c r="FD159" i="1"/>
  <c r="FP158" i="1"/>
  <c r="EJ155" i="1"/>
  <c r="FF156" i="1"/>
  <c r="FK154" i="1"/>
  <c r="FU152" i="1"/>
  <c r="FT151" i="1"/>
  <c r="EV167" i="1"/>
  <c r="EW166" i="1"/>
  <c r="FN165" i="1"/>
  <c r="FL164" i="1"/>
  <c r="FB162" i="1"/>
  <c r="FV159" i="1"/>
  <c r="FU157" i="1"/>
  <c r="ER152" i="1"/>
  <c r="FL167" i="1"/>
  <c r="ED167" i="1"/>
  <c r="FM166" i="1"/>
  <c r="EV166" i="1"/>
  <c r="EH166" i="1"/>
  <c r="FM165" i="1"/>
  <c r="EU165" i="1"/>
  <c r="EF165" i="1"/>
  <c r="EU164" i="1"/>
  <c r="FC163" i="1"/>
  <c r="EM163" i="1"/>
  <c r="FQ162" i="1"/>
  <c r="FA162" i="1"/>
  <c r="EH162" i="1"/>
  <c r="EN160" i="1"/>
  <c r="FR159" i="1"/>
  <c r="FB159" i="1"/>
  <c r="FH158" i="1"/>
  <c r="EL158" i="1"/>
  <c r="EW157" i="1"/>
  <c r="FV156" i="1"/>
  <c r="EX156" i="1"/>
  <c r="EH155" i="1"/>
  <c r="FB154" i="1"/>
  <c r="FU153" i="1"/>
  <c r="EP152" i="1"/>
  <c r="EK151" i="1"/>
  <c r="EQ162" i="1"/>
  <c r="ED160" i="1"/>
  <c r="EA158" i="1"/>
  <c r="EM156" i="1"/>
  <c r="EK154" i="1"/>
  <c r="ES151" i="1"/>
  <c r="FQ164" i="1"/>
  <c r="FO165" i="1"/>
  <c r="FP164" i="1"/>
  <c r="FQ161" i="1"/>
  <c r="EP160" i="1"/>
  <c r="EJ159" i="1"/>
  <c r="EY157" i="1"/>
  <c r="FJ155" i="1"/>
  <c r="FB166" i="1"/>
  <c r="EO163" i="1"/>
  <c r="EW161" i="1"/>
  <c r="FV157" i="1"/>
  <c r="FB153" i="1"/>
  <c r="EP151" i="1"/>
  <c r="EH167" i="1"/>
  <c r="EI166" i="1"/>
  <c r="EG165" i="1"/>
  <c r="EI162" i="1"/>
  <c r="ES158" i="1"/>
  <c r="EU167" i="1"/>
  <c r="ET165" i="1"/>
  <c r="FH164" i="1"/>
  <c r="FV163" i="1"/>
  <c r="EG162" i="1"/>
  <c r="FI161" i="1"/>
  <c r="ES161" i="1"/>
  <c r="FW160" i="1"/>
  <c r="FG160" i="1"/>
  <c r="FQ159" i="1"/>
  <c r="EE159" i="1"/>
  <c r="FR157" i="1"/>
  <c r="FE155" i="1"/>
  <c r="EG155" i="1"/>
  <c r="FO152" i="1"/>
  <c r="FJ151" i="1"/>
  <c r="EJ151" i="1"/>
  <c r="ER167" i="1"/>
  <c r="EG166" i="1"/>
  <c r="FT165" i="1"/>
  <c r="FH165" i="1"/>
  <c r="EX165" i="1"/>
  <c r="EN165" i="1"/>
  <c r="EB165" i="1"/>
  <c r="FO164" i="1"/>
  <c r="EG164" i="1"/>
  <c r="FS163" i="1"/>
  <c r="EV163" i="1"/>
  <c r="EK163" i="1"/>
  <c r="EZ162" i="1"/>
  <c r="EM162" i="1"/>
  <c r="FO161" i="1"/>
  <c r="FB161" i="1"/>
  <c r="FQ160" i="1"/>
  <c r="FF160" i="1"/>
  <c r="EI160" i="1"/>
  <c r="FU159" i="1"/>
  <c r="EM159" i="1"/>
  <c r="FB158" i="1"/>
  <c r="EQ158" i="1"/>
  <c r="FC155" i="1"/>
  <c r="EQ155" i="1"/>
  <c r="EA155" i="1"/>
  <c r="FJ154" i="1"/>
  <c r="EZ151" i="1"/>
  <c r="EZ159" i="1"/>
  <c r="FQ157" i="1"/>
  <c r="FP156" i="1"/>
  <c r="FD155" i="1"/>
  <c r="ET154" i="1"/>
  <c r="EG153" i="1"/>
  <c r="EH152" i="1"/>
  <c r="FK166" i="1"/>
  <c r="FT167" i="1"/>
  <c r="FU162" i="1"/>
  <c r="EB162" i="1"/>
  <c r="EQ161" i="1"/>
  <c r="EB159" i="1"/>
  <c r="ED158" i="1"/>
  <c r="EQ157" i="1"/>
  <c r="EP156" i="1"/>
  <c r="FI154" i="1"/>
  <c r="FK153" i="1"/>
  <c r="FL152" i="1"/>
  <c r="EU152" i="1"/>
  <c r="EG152" i="1"/>
  <c r="EF167" i="1"/>
  <c r="EW165" i="1"/>
  <c r="EY162" i="1"/>
  <c r="EL162" i="1"/>
  <c r="FN161" i="1"/>
  <c r="FA161" i="1"/>
  <c r="FP160" i="1"/>
  <c r="FT159" i="1"/>
  <c r="EL159" i="1"/>
  <c r="EA159" i="1"/>
  <c r="FA158" i="1"/>
  <c r="EP158" i="1"/>
  <c r="FD157" i="1"/>
  <c r="ED156" i="1"/>
  <c r="FB155" i="1"/>
  <c r="EL155" i="1"/>
  <c r="FW154" i="1"/>
  <c r="FF154" i="1"/>
  <c r="EC159" i="1"/>
  <c r="ER157" i="1"/>
  <c r="FE156" i="1"/>
  <c r="EF154" i="1"/>
  <c r="FM152" i="1"/>
  <c r="FN151" i="1"/>
  <c r="FK167" i="1"/>
  <c r="FA167" i="1"/>
  <c r="FA166" i="1"/>
  <c r="EQ164" i="1"/>
  <c r="EU163" i="1"/>
  <c r="FJ159" i="1"/>
  <c r="FL158" i="1"/>
  <c r="EF157" i="1"/>
  <c r="EE156" i="1"/>
  <c r="ET153" i="1"/>
  <c r="EH151" i="1"/>
  <c r="FJ167" i="1"/>
  <c r="FJ166" i="1"/>
  <c r="FG165" i="1"/>
  <c r="EA165" i="1"/>
  <c r="EF164" i="1"/>
  <c r="FR163" i="1"/>
  <c r="FE160" i="1"/>
  <c r="EZ167" i="1"/>
  <c r="EO167" i="1"/>
  <c r="FS166" i="1"/>
  <c r="EO166" i="1"/>
  <c r="FR165" i="1"/>
  <c r="EL165" i="1"/>
  <c r="FB164" i="1"/>
  <c r="EP164" i="1"/>
  <c r="FQ163" i="1"/>
  <c r="FE163" i="1"/>
  <c r="ET163" i="1"/>
  <c r="EI163" i="1"/>
  <c r="FI162" i="1"/>
  <c r="EX162" i="1"/>
  <c r="EA162" i="1"/>
  <c r="EP161" i="1"/>
  <c r="EG160" i="1"/>
  <c r="EV159" i="1"/>
  <c r="FW158" i="1"/>
  <c r="FK158" i="1"/>
  <c r="EZ158" i="1"/>
  <c r="EO158" i="1"/>
  <c r="EC158" i="1"/>
  <c r="FO157" i="1"/>
  <c r="FA157" i="1"/>
  <c r="EP157" i="1"/>
  <c r="FN156" i="1"/>
  <c r="FC156" i="1"/>
  <c r="EO156" i="1"/>
  <c r="FM155" i="1"/>
  <c r="FV154" i="1"/>
  <c r="FE154" i="1"/>
  <c r="ER154" i="1"/>
  <c r="EA154" i="1"/>
  <c r="FJ153" i="1"/>
  <c r="ES153" i="1"/>
  <c r="EB153" i="1"/>
  <c r="FK152" i="1"/>
  <c r="ET152" i="1"/>
  <c r="EF152" i="1"/>
  <c r="FL151" i="1"/>
  <c r="EU151" i="1"/>
  <c r="EG151" i="1"/>
  <c r="EG157" i="1"/>
  <c r="EF156" i="1"/>
  <c r="EU153" i="1"/>
  <c r="FA151" i="1"/>
  <c r="EG167" i="1"/>
  <c r="EP167" i="1"/>
  <c r="EP166" i="1"/>
  <c r="FD164" i="1"/>
  <c r="FF163" i="1"/>
  <c r="EF161" i="1"/>
  <c r="EH160" i="1"/>
  <c r="FP157" i="1"/>
  <c r="FO156" i="1"/>
  <c r="FN155" i="1"/>
  <c r="ES154" i="1"/>
  <c r="EF153" i="1"/>
  <c r="FM151" i="1"/>
  <c r="EY166" i="1"/>
  <c r="FS165" i="1"/>
  <c r="FN164" i="1"/>
  <c r="EJ163" i="1"/>
  <c r="EX167" i="1"/>
  <c r="EE167" i="1"/>
  <c r="FI166" i="1"/>
  <c r="EX166" i="1"/>
  <c r="EE166" i="1"/>
  <c r="FP165" i="1"/>
  <c r="FF165" i="1"/>
  <c r="EV165" i="1"/>
  <c r="EJ165" i="1"/>
  <c r="FW164" i="1"/>
  <c r="FM164" i="1"/>
  <c r="EZ164" i="1"/>
  <c r="EE164" i="1"/>
  <c r="FO163" i="1"/>
  <c r="EG163" i="1"/>
  <c r="FS162" i="1"/>
  <c r="EK162" i="1"/>
  <c r="EZ161" i="1"/>
  <c r="EO161" i="1"/>
  <c r="FO160" i="1"/>
  <c r="FD160" i="1"/>
  <c r="FS159" i="1"/>
  <c r="FF159" i="1"/>
  <c r="EK159" i="1"/>
  <c r="FU158" i="1"/>
  <c r="EM158" i="1"/>
  <c r="EB158" i="1"/>
  <c r="EC156" i="1"/>
  <c r="FA155" i="1"/>
  <c r="EK155" i="1"/>
  <c r="FU154" i="1"/>
  <c r="FD154" i="1"/>
  <c r="FW153" i="1"/>
  <c r="FE153" i="1"/>
  <c r="EA153" i="1"/>
  <c r="EB152" i="1"/>
  <c r="FF157" i="1"/>
  <c r="ES156" i="1"/>
  <c r="FL153" i="1"/>
  <c r="EI151" i="1"/>
  <c r="FT166" i="1"/>
  <c r="FJ162" i="1"/>
  <c r="EU160" i="1"/>
  <c r="EW159" i="1"/>
  <c r="FE157" i="1"/>
  <c r="FD156" i="1"/>
  <c r="EP155" i="1"/>
  <c r="EB154" i="1"/>
  <c r="EY151" i="1"/>
  <c r="EF166" i="1"/>
  <c r="EM165" i="1"/>
  <c r="FT162" i="1"/>
  <c r="FS167" i="1"/>
  <c r="FI167" i="1"/>
  <c r="FR167" i="1"/>
  <c r="EN167" i="1"/>
  <c r="FR166" i="1"/>
  <c r="FG166" i="1"/>
  <c r="EN166" i="1"/>
  <c r="EO164" i="1"/>
  <c r="ED164" i="1"/>
  <c r="FD163" i="1"/>
  <c r="ES163" i="1"/>
  <c r="FH162" i="1"/>
  <c r="EU162" i="1"/>
  <c r="FW161" i="1"/>
  <c r="FJ161" i="1"/>
  <c r="EB161" i="1"/>
  <c r="FN160" i="1"/>
  <c r="EQ160" i="1"/>
  <c r="EF160" i="1"/>
  <c r="EU159" i="1"/>
  <c r="FJ158" i="1"/>
  <c r="EY158" i="1"/>
  <c r="FN157" i="1"/>
  <c r="EZ157" i="1"/>
  <c r="EO157" i="1"/>
  <c r="EA157" i="1"/>
  <c r="FM156" i="1"/>
  <c r="EY156" i="1"/>
  <c r="EN156" i="1"/>
  <c r="EB156" i="1"/>
  <c r="FL155" i="1"/>
  <c r="FT154" i="1"/>
  <c r="EQ154" i="1"/>
  <c r="FV153" i="1"/>
  <c r="ER153" i="1"/>
  <c r="FW152" i="1"/>
  <c r="FJ152" i="1"/>
  <c r="ES152" i="1"/>
  <c r="EA152" i="1"/>
  <c r="FK151" i="1"/>
  <c r="ET151" i="1"/>
  <c r="EF151" i="1"/>
  <c r="FC164" i="1"/>
  <c r="ET164" i="1"/>
  <c r="EC164" i="1"/>
  <c r="FI163" i="1"/>
  <c r="ER163" i="1"/>
  <c r="EA163" i="1"/>
  <c r="FG162" i="1"/>
  <c r="EP162" i="1"/>
  <c r="FV161" i="1"/>
  <c r="FM161" i="1"/>
  <c r="EV161" i="1"/>
  <c r="EE161" i="1"/>
  <c r="FK160" i="1"/>
  <c r="ET160" i="1"/>
  <c r="EC160" i="1"/>
  <c r="FI159" i="1"/>
  <c r="ER159" i="1"/>
  <c r="EI159" i="1"/>
  <c r="FO158" i="1"/>
  <c r="EX158" i="1"/>
  <c r="EG158" i="1"/>
  <c r="FM157" i="1"/>
  <c r="EV157" i="1"/>
  <c r="EE157" i="1"/>
  <c r="FK156" i="1"/>
  <c r="FB156" i="1"/>
  <c r="EK156" i="1"/>
  <c r="FQ155" i="1"/>
  <c r="EZ155" i="1"/>
  <c r="EF155" i="1"/>
  <c r="FS154" i="1"/>
  <c r="EZ154" i="1"/>
  <c r="EP154" i="1"/>
  <c r="FS153" i="1"/>
  <c r="EZ153" i="1"/>
  <c r="EO153" i="1"/>
  <c r="FS152" i="1"/>
  <c r="EY152" i="1"/>
  <c r="EO152" i="1"/>
  <c r="FS151" i="1"/>
  <c r="FI151" i="1"/>
  <c r="EO151" i="1"/>
  <c r="EE154" i="1"/>
  <c r="EY153" i="1"/>
  <c r="EX152" i="1"/>
  <c r="EE151" i="1"/>
  <c r="FJ164" i="1"/>
  <c r="ES164" i="1"/>
  <c r="EB164" i="1"/>
  <c r="FH163" i="1"/>
  <c r="EQ163" i="1"/>
  <c r="FW162" i="1"/>
  <c r="FF162" i="1"/>
  <c r="EO162" i="1"/>
  <c r="EF162" i="1"/>
  <c r="FL161" i="1"/>
  <c r="EU161" i="1"/>
  <c r="ED161" i="1"/>
  <c r="FJ160" i="1"/>
  <c r="ES160" i="1"/>
  <c r="EB160" i="1"/>
  <c r="FH159" i="1"/>
  <c r="EY159" i="1"/>
  <c r="EH159" i="1"/>
  <c r="FN158" i="1"/>
  <c r="EW158" i="1"/>
  <c r="EF158" i="1"/>
  <c r="FL157" i="1"/>
  <c r="EU157" i="1"/>
  <c r="ED157" i="1"/>
  <c r="FR156" i="1"/>
  <c r="FA156" i="1"/>
  <c r="EJ156" i="1"/>
  <c r="FP155" i="1"/>
  <c r="EY155" i="1"/>
  <c r="EO155" i="1"/>
  <c r="FR154" i="1"/>
  <c r="EY154" i="1"/>
  <c r="EN154" i="1"/>
  <c r="FR153" i="1"/>
  <c r="EX153" i="1"/>
  <c r="EN153" i="1"/>
  <c r="FR152" i="1"/>
  <c r="FH152" i="1"/>
  <c r="EN152" i="1"/>
  <c r="FR151" i="1"/>
  <c r="FG151" i="1"/>
  <c r="EN151" i="1"/>
  <c r="FI153" i="1"/>
  <c r="EE153" i="1"/>
  <c r="EE152" i="1"/>
  <c r="FH151" i="1"/>
  <c r="EX151" i="1"/>
  <c r="FO167" i="1"/>
  <c r="EY167" i="1"/>
  <c r="EQ167" i="1"/>
  <c r="EI167" i="1"/>
  <c r="EA167" i="1"/>
  <c r="FP166" i="1"/>
  <c r="FH166" i="1"/>
  <c r="EZ166" i="1"/>
  <c r="ER166" i="1"/>
  <c r="EJ166" i="1"/>
  <c r="EB166" i="1"/>
  <c r="FQ165" i="1"/>
  <c r="FI165" i="1"/>
  <c r="FA165" i="1"/>
  <c r="ES165" i="1"/>
  <c r="EK165" i="1"/>
  <c r="EC165" i="1"/>
  <c r="FR164" i="1"/>
  <c r="FA164" i="1"/>
  <c r="EJ164" i="1"/>
  <c r="FP163" i="1"/>
  <c r="EY163" i="1"/>
  <c r="EH163" i="1"/>
  <c r="FN162" i="1"/>
  <c r="EW162" i="1"/>
  <c r="EN162" i="1"/>
  <c r="FT161" i="1"/>
  <c r="FC161" i="1"/>
  <c r="EL161" i="1"/>
  <c r="FR160" i="1"/>
  <c r="FA160" i="1"/>
  <c r="EJ160" i="1"/>
  <c r="FP159" i="1"/>
  <c r="FG159" i="1"/>
  <c r="EP159" i="1"/>
  <c r="FV158" i="1"/>
  <c r="FE158" i="1"/>
  <c r="EN158" i="1"/>
  <c r="FT157" i="1"/>
  <c r="FC157" i="1"/>
  <c r="EL157" i="1"/>
  <c r="EC157" i="1"/>
  <c r="FI156" i="1"/>
  <c r="ER156" i="1"/>
  <c r="EA156" i="1"/>
  <c r="FG155" i="1"/>
  <c r="EN155" i="1"/>
  <c r="ED155" i="1"/>
  <c r="FH154" i="1"/>
  <c r="EX154" i="1"/>
  <c r="ED154" i="1"/>
  <c r="FH153" i="1"/>
  <c r="EW153" i="1"/>
  <c r="ED153" i="1"/>
  <c r="FG152" i="1"/>
  <c r="EW152" i="1"/>
  <c r="ED152" i="1"/>
  <c r="FQ151" i="1"/>
  <c r="EW151" i="1"/>
  <c r="ED151" i="1"/>
  <c r="EO154" i="1"/>
  <c r="FI152" i="1"/>
  <c r="FW167" i="1"/>
  <c r="FG167" i="1"/>
  <c r="FI164" i="1"/>
  <c r="ER164" i="1"/>
  <c r="EA164" i="1"/>
  <c r="FG163" i="1"/>
  <c r="EP163" i="1"/>
  <c r="FV162" i="1"/>
  <c r="FE162" i="1"/>
  <c r="EV162" i="1"/>
  <c r="EE162" i="1"/>
  <c r="FK161" i="1"/>
  <c r="ET161" i="1"/>
  <c r="EC161" i="1"/>
  <c r="FI160" i="1"/>
  <c r="ER160" i="1"/>
  <c r="EA160" i="1"/>
  <c r="FO159" i="1"/>
  <c r="EX159" i="1"/>
  <c r="EG159" i="1"/>
  <c r="FM158" i="1"/>
  <c r="EV158" i="1"/>
  <c r="EE158" i="1"/>
  <c r="FK157" i="1"/>
  <c r="ET157" i="1"/>
  <c r="EK157" i="1"/>
  <c r="FQ156" i="1"/>
  <c r="EZ156" i="1"/>
  <c r="EI156" i="1"/>
  <c r="FO155" i="1"/>
  <c r="EX155" i="1"/>
  <c r="EM155" i="1"/>
  <c r="FQ154" i="1"/>
  <c r="EW154" i="1"/>
  <c r="EM154" i="1"/>
  <c r="FQ153" i="1"/>
  <c r="FG153" i="1"/>
  <c r="EM153" i="1"/>
  <c r="FQ152" i="1"/>
  <c r="FF152" i="1"/>
  <c r="EM152" i="1"/>
  <c r="FP151" i="1"/>
  <c r="FF151" i="1"/>
  <c r="EM151" i="1"/>
  <c r="EC151" i="1"/>
  <c r="FB157" i="1"/>
  <c r="ES157" i="1"/>
  <c r="EB157" i="1"/>
  <c r="FH156" i="1"/>
  <c r="EQ156" i="1"/>
  <c r="FW155" i="1"/>
  <c r="FF155" i="1"/>
  <c r="EW155" i="1"/>
  <c r="EC155" i="1"/>
  <c r="FG154" i="1"/>
  <c r="EV154" i="1"/>
  <c r="EC154" i="1"/>
  <c r="FF153" i="1"/>
  <c r="EV153" i="1"/>
  <c r="EC153" i="1"/>
  <c r="FP152" i="1"/>
  <c r="EV152" i="1"/>
  <c r="EC152" i="1"/>
  <c r="FO151" i="1"/>
  <c r="EV151" i="1"/>
  <c r="EB151" i="1"/>
  <c r="EA151" i="1"/>
  <c r="DZ161" i="1"/>
  <c r="DZ153" i="1"/>
  <c r="DZ160" i="1"/>
  <c r="DZ152" i="1"/>
  <c r="DZ167" i="1"/>
  <c r="DZ159" i="1"/>
  <c r="DZ166" i="1"/>
  <c r="DZ158" i="1"/>
  <c r="DZ165" i="1"/>
  <c r="DZ157" i="1"/>
  <c r="DZ164" i="1"/>
  <c r="DZ156" i="1"/>
  <c r="DZ163" i="1"/>
  <c r="DZ155" i="1"/>
  <c r="DZ162" i="1"/>
  <c r="DZ154" i="1"/>
  <c r="DZ151" i="1"/>
  <c r="EG142" i="1"/>
  <c r="FN136" i="1"/>
  <c r="FW143" i="1"/>
  <c r="FH140" i="1"/>
  <c r="EY144" i="1"/>
  <c r="EX144" i="1"/>
  <c r="FA141" i="1"/>
  <c r="ET135" i="1"/>
  <c r="FT143" i="1"/>
  <c r="FR143" i="1"/>
  <c r="FJ143" i="1"/>
  <c r="ET143" i="1"/>
  <c r="FQ142" i="1"/>
  <c r="EA130" i="1"/>
  <c r="EA138" i="1"/>
  <c r="EQ141" i="1"/>
  <c r="ES135" i="1"/>
  <c r="FU140" i="1"/>
  <c r="ED140" i="1"/>
  <c r="EJ139" i="1"/>
  <c r="FI142" i="1"/>
  <c r="ED139" i="1"/>
  <c r="EZ144" i="1"/>
  <c r="ED138" i="1"/>
  <c r="FL129" i="1"/>
  <c r="ES143" i="1"/>
  <c r="FK140" i="1"/>
  <c r="EC140" i="1"/>
  <c r="EF139" i="1"/>
  <c r="EC138" i="1"/>
  <c r="FM136" i="1"/>
  <c r="ES133" i="1"/>
  <c r="FH131" i="1"/>
  <c r="FP129" i="1"/>
  <c r="EK143" i="1"/>
  <c r="FH142" i="1"/>
  <c r="EE142" i="1"/>
  <c r="EZ141" i="1"/>
  <c r="FV134" i="1"/>
  <c r="ER133" i="1"/>
  <c r="FF131" i="1"/>
  <c r="FM129" i="1"/>
  <c r="FE142" i="1"/>
  <c r="FN139" i="1"/>
  <c r="FP132" i="1"/>
  <c r="ED142" i="1"/>
  <c r="FU134" i="1"/>
  <c r="FS141" i="1"/>
  <c r="FO138" i="1"/>
  <c r="EP133" i="1"/>
  <c r="EI143" i="1"/>
  <c r="FN138" i="1"/>
  <c r="FJ139" i="1"/>
  <c r="EL129" i="1"/>
  <c r="FU142" i="1"/>
  <c r="ET142" i="1"/>
  <c r="FQ141" i="1"/>
  <c r="EJ141" i="1"/>
  <c r="ET140" i="1"/>
  <c r="EX139" i="1"/>
  <c r="EX134" i="1"/>
  <c r="EJ143" i="1"/>
  <c r="EC139" i="1"/>
  <c r="EQ133" i="1"/>
  <c r="FW144" i="1"/>
  <c r="EP141" i="1"/>
  <c r="FH137" i="1"/>
  <c r="EN129" i="1"/>
  <c r="FI143" i="1"/>
  <c r="FM139" i="1"/>
  <c r="FQ132" i="1"/>
  <c r="FV144" i="1"/>
  <c r="FR141" i="1"/>
  <c r="EU140" i="1"/>
  <c r="ED131" i="1"/>
  <c r="FN144" i="1"/>
  <c r="FH143" i="1"/>
  <c r="EJ144" i="1"/>
  <c r="EO129" i="1"/>
  <c r="EU144" i="1"/>
  <c r="FF140" i="1"/>
  <c r="EN136" i="1"/>
  <c r="EE131" i="1"/>
  <c r="EM144" i="1"/>
  <c r="FC142" i="1"/>
  <c r="FG137" i="1"/>
  <c r="EU142" i="1"/>
  <c r="EL141" i="1"/>
  <c r="FM138" i="1"/>
  <c r="EY134" i="1"/>
  <c r="EM129" i="1"/>
  <c r="EK144" i="1"/>
  <c r="EF143" i="1"/>
  <c r="FV135" i="1"/>
  <c r="FK144" i="1"/>
  <c r="FG143" i="1"/>
  <c r="EA141" i="1"/>
  <c r="EW139" i="1"/>
  <c r="EV138" i="1"/>
  <c r="FQ135" i="1"/>
  <c r="FH132" i="1"/>
  <c r="FB130" i="1"/>
  <c r="FK128" i="1"/>
  <c r="EY143" i="1"/>
  <c r="FS142" i="1"/>
  <c r="ES142" i="1"/>
  <c r="FN141" i="1"/>
  <c r="ES140" i="1"/>
  <c r="EV139" i="1"/>
  <c r="EL137" i="1"/>
  <c r="FP135" i="1"/>
  <c r="EP134" i="1"/>
  <c r="FI144" i="1"/>
  <c r="EI144" i="1"/>
  <c r="FE141" i="1"/>
  <c r="FW140" i="1"/>
  <c r="EU138" i="1"/>
  <c r="EA134" i="1"/>
  <c r="ER132" i="1"/>
  <c r="FA130" i="1"/>
  <c r="FI128" i="1"/>
  <c r="EA144" i="1"/>
  <c r="EV143" i="1"/>
  <c r="FR142" i="1"/>
  <c r="ER142" i="1"/>
  <c r="FC141" i="1"/>
  <c r="EG140" i="1"/>
  <c r="EU139" i="1"/>
  <c r="EJ137" i="1"/>
  <c r="FQ133" i="1"/>
  <c r="FA128" i="1"/>
  <c r="FH144" i="1"/>
  <c r="EJ142" i="1"/>
  <c r="FB141" i="1"/>
  <c r="FV140" i="1"/>
  <c r="EV135" i="1"/>
  <c r="EJ132" i="1"/>
  <c r="EQ130" i="1"/>
  <c r="EH128" i="1"/>
  <c r="FJ138" i="1"/>
  <c r="ET138" i="1"/>
  <c r="FE137" i="1"/>
  <c r="FG136" i="1"/>
  <c r="FO135" i="1"/>
  <c r="ER135" i="1"/>
  <c r="FS134" i="1"/>
  <c r="EQ134" i="1"/>
  <c r="FO133" i="1"/>
  <c r="EI132" i="1"/>
  <c r="FC131" i="1"/>
  <c r="EC131" i="1"/>
  <c r="ES130" i="1"/>
  <c r="FN133" i="1"/>
  <c r="FQ130" i="1"/>
  <c r="FQ143" i="1"/>
  <c r="FL141" i="1"/>
  <c r="EM130" i="1"/>
  <c r="FB143" i="1"/>
  <c r="FJ141" i="1"/>
  <c r="FD139" i="1"/>
  <c r="FP137" i="1"/>
  <c r="FW136" i="1"/>
  <c r="EB136" i="1"/>
  <c r="FE135" i="1"/>
  <c r="EH135" i="1"/>
  <c r="FH134" i="1"/>
  <c r="FC133" i="1"/>
  <c r="EW132" i="1"/>
  <c r="FR131" i="1"/>
  <c r="ER131" i="1"/>
  <c r="FL130" i="1"/>
  <c r="EE130" i="1"/>
  <c r="FE140" i="1"/>
  <c r="ET139" i="1"/>
  <c r="EK136" i="1"/>
  <c r="EI133" i="1"/>
  <c r="EX128" i="1"/>
  <c r="EN140" i="1"/>
  <c r="FV137" i="1"/>
  <c r="EJ136" i="1"/>
  <c r="EO134" i="1"/>
  <c r="EN130" i="1"/>
  <c r="FS144" i="1"/>
  <c r="FD143" i="1"/>
  <c r="FB142" i="1"/>
  <c r="EI141" i="1"/>
  <c r="EA140" i="1"/>
  <c r="EI136" i="1"/>
  <c r="FE132" i="1"/>
  <c r="EB129" i="1"/>
  <c r="EN139" i="1"/>
  <c r="EB137" i="1"/>
  <c r="EF133" i="1"/>
  <c r="EE144" i="1"/>
  <c r="FM142" i="1"/>
  <c r="EV141" i="1"/>
  <c r="EL140" i="1"/>
  <c r="FW138" i="1"/>
  <c r="EV137" i="1"/>
  <c r="FF135" i="1"/>
  <c r="EG134" i="1"/>
  <c r="EE133" i="1"/>
  <c r="FS131" i="1"/>
  <c r="FB129" i="1"/>
  <c r="FR139" i="1"/>
  <c r="FO143" i="1"/>
  <c r="FV141" i="1"/>
  <c r="EY140" i="1"/>
  <c r="FC138" i="1"/>
  <c r="FO137" i="1"/>
  <c r="EU137" i="1"/>
  <c r="FB134" i="1"/>
  <c r="ED134" i="1"/>
  <c r="EC133" i="1"/>
  <c r="EV132" i="1"/>
  <c r="ED130" i="1"/>
  <c r="EZ129" i="1"/>
  <c r="FU128" i="1"/>
  <c r="EN128" i="1"/>
  <c r="EP140" i="1"/>
  <c r="EP138" i="1"/>
  <c r="FM134" i="1"/>
  <c r="EG132" i="1"/>
  <c r="FD140" i="1"/>
  <c r="EB139" i="1"/>
  <c r="ED137" i="1"/>
  <c r="ES144" i="1"/>
  <c r="ER143" i="1"/>
  <c r="EO142" i="1"/>
  <c r="FQ140" i="1"/>
  <c r="FM135" i="1"/>
  <c r="ED132" i="1"/>
  <c r="FK141" i="1"/>
  <c r="FR137" i="1"/>
  <c r="EI135" i="1"/>
  <c r="FF133" i="1"/>
  <c r="FC129" i="1"/>
  <c r="FF144" i="1"/>
  <c r="EQ143" i="1"/>
  <c r="FA142" i="1"/>
  <c r="EH141" i="1"/>
  <c r="FE139" i="1"/>
  <c r="EL138" i="1"/>
  <c r="EA137" i="1"/>
  <c r="FD133" i="1"/>
  <c r="FC144" i="1"/>
  <c r="FA143" i="1"/>
  <c r="EB143" i="1"/>
  <c r="EL142" i="1"/>
  <c r="ES141" i="1"/>
  <c r="EK140" i="1"/>
  <c r="FR138" i="1"/>
  <c r="EK138" i="1"/>
  <c r="EW136" i="1"/>
  <c r="FQ139" i="1"/>
  <c r="FC139" i="1"/>
  <c r="EL139" i="1"/>
  <c r="FN137" i="1"/>
  <c r="EV136" i="1"/>
  <c r="FD135" i="1"/>
  <c r="EG135" i="1"/>
  <c r="FA134" i="1"/>
  <c r="FA133" i="1"/>
  <c r="FT132" i="1"/>
  <c r="ET132" i="1"/>
  <c r="FQ131" i="1"/>
  <c r="EP131" i="1"/>
  <c r="FD130" i="1"/>
  <c r="FH139" i="1"/>
  <c r="FD137" i="1"/>
  <c r="FN135" i="1"/>
  <c r="FB131" i="1"/>
  <c r="FT140" i="1"/>
  <c r="FF138" i="1"/>
  <c r="EK135" i="1"/>
  <c r="ED129" i="1"/>
  <c r="FG144" i="1"/>
  <c r="ED143" i="1"/>
  <c r="EC142" i="1"/>
  <c r="FC140" i="1"/>
  <c r="FE138" i="1"/>
  <c r="EJ135" i="1"/>
  <c r="ET131" i="1"/>
  <c r="EW137" i="1"/>
  <c r="EM134" i="1"/>
  <c r="ES131" i="1"/>
  <c r="ER144" i="1"/>
  <c r="EC143" i="1"/>
  <c r="EB142" i="1"/>
  <c r="FO140" i="1"/>
  <c r="FV128" i="1"/>
  <c r="FP144" i="1"/>
  <c r="EQ144" i="1"/>
  <c r="EN143" i="1"/>
  <c r="EZ142" i="1"/>
  <c r="FI141" i="1"/>
  <c r="EG141" i="1"/>
  <c r="EA136" i="1"/>
  <c r="EP144" i="1"/>
  <c r="EZ143" i="1"/>
  <c r="EA143" i="1"/>
  <c r="FJ142" i="1"/>
  <c r="EW142" i="1"/>
  <c r="EK142" i="1"/>
  <c r="FT141" i="1"/>
  <c r="FH141" i="1"/>
  <c r="ER141" i="1"/>
  <c r="EC141" i="1"/>
  <c r="FM140" i="1"/>
  <c r="EW140" i="1"/>
  <c r="EJ140" i="1"/>
  <c r="EX138" i="1"/>
  <c r="ET137" i="1"/>
  <c r="FQ136" i="1"/>
  <c r="FW135" i="1"/>
  <c r="EZ134" i="1"/>
  <c r="EB134" i="1"/>
  <c r="FC130" i="1"/>
  <c r="EC130" i="1"/>
  <c r="EW129" i="1"/>
  <c r="FM128" i="1"/>
  <c r="EK128" i="1"/>
  <c r="EB140" i="1"/>
  <c r="FW137" i="1"/>
  <c r="EQ135" i="1"/>
  <c r="FG132" i="1"/>
  <c r="FR130" i="1"/>
  <c r="EN138" i="1"/>
  <c r="FE136" i="1"/>
  <c r="FK134" i="1"/>
  <c r="FK129" i="1"/>
  <c r="EH144" i="1"/>
  <c r="FP142" i="1"/>
  <c r="EY141" i="1"/>
  <c r="EM140" i="1"/>
  <c r="FJ134" i="1"/>
  <c r="EW128" i="1"/>
  <c r="FF139" i="1"/>
  <c r="FD136" i="1"/>
  <c r="FI134" i="1"/>
  <c r="FD132" i="1"/>
  <c r="FO130" i="1"/>
  <c r="FQ144" i="1"/>
  <c r="FP143" i="1"/>
  <c r="EM142" i="1"/>
  <c r="FB140" i="1"/>
  <c r="FD138" i="1"/>
  <c r="EV128" i="1"/>
  <c r="EM139" i="1"/>
  <c r="EC144" i="1"/>
  <c r="FK142" i="1"/>
  <c r="FN140" i="1"/>
  <c r="FO144" i="1"/>
  <c r="FA144" i="1"/>
  <c r="EB144" i="1"/>
  <c r="FL143" i="1"/>
  <c r="EL143" i="1"/>
  <c r="FL140" i="1"/>
  <c r="EV140" i="1"/>
  <c r="FP139" i="1"/>
  <c r="EK139" i="1"/>
  <c r="EW138" i="1"/>
  <c r="EF138" i="1"/>
  <c r="FM137" i="1"/>
  <c r="EN137" i="1"/>
  <c r="FO136" i="1"/>
  <c r="EU136" i="1"/>
  <c r="FB135" i="1"/>
  <c r="FW134" i="1"/>
  <c r="ES132" i="1"/>
  <c r="FP131" i="1"/>
  <c r="EH131" i="1"/>
  <c r="FL128" i="1"/>
  <c r="FQ138" i="1"/>
  <c r="FG138" i="1"/>
  <c r="EM138" i="1"/>
  <c r="FF137" i="1"/>
  <c r="EM137" i="1"/>
  <c r="FP136" i="1"/>
  <c r="FF136" i="1"/>
  <c r="EM136" i="1"/>
  <c r="EC136" i="1"/>
  <c r="EE134" i="1"/>
  <c r="FP133" i="1"/>
  <c r="EH133" i="1"/>
  <c r="FR132" i="1"/>
  <c r="EM128" i="1"/>
  <c r="FN143" i="1"/>
  <c r="EI140" i="1"/>
  <c r="EP135" i="1"/>
  <c r="FF128" i="1"/>
  <c r="EE141" i="1"/>
  <c r="FV139" i="1"/>
  <c r="FB139" i="1"/>
  <c r="FU138" i="1"/>
  <c r="FB138" i="1"/>
  <c r="EH138" i="1"/>
  <c r="FU137" i="1"/>
  <c r="FB137" i="1"/>
  <c r="ER137" i="1"/>
  <c r="FU136" i="1"/>
  <c r="EQ136" i="1"/>
  <c r="FU135" i="1"/>
  <c r="EJ134" i="1"/>
  <c r="EY133" i="1"/>
  <c r="EM133" i="1"/>
  <c r="FM132" i="1"/>
  <c r="FA132" i="1"/>
  <c r="EI137" i="1"/>
  <c r="FC136" i="1"/>
  <c r="EL134" i="1"/>
  <c r="EZ133" i="1"/>
  <c r="FB132" i="1"/>
  <c r="FM144" i="1"/>
  <c r="EW144" i="1"/>
  <c r="EG144" i="1"/>
  <c r="FF143" i="1"/>
  <c r="EP143" i="1"/>
  <c r="FW142" i="1"/>
  <c r="FG142" i="1"/>
  <c r="EQ142" i="1"/>
  <c r="EA142" i="1"/>
  <c r="FG141" i="1"/>
  <c r="EO141" i="1"/>
  <c r="FS140" i="1"/>
  <c r="FA140" i="1"/>
  <c r="ES139" i="1"/>
  <c r="FV138" i="1"/>
  <c r="EI138" i="1"/>
  <c r="FL136" i="1"/>
  <c r="ER136" i="1"/>
  <c r="FL135" i="1"/>
  <c r="FQ134" i="1"/>
  <c r="EW134" i="1"/>
  <c r="FW133" i="1"/>
  <c r="EB133" i="1"/>
  <c r="EC132" i="1"/>
  <c r="EM131" i="1"/>
  <c r="EB131" i="1"/>
  <c r="EY130" i="1"/>
  <c r="FU129" i="1"/>
  <c r="FJ129" i="1"/>
  <c r="EV129" i="1"/>
  <c r="FT128" i="1"/>
  <c r="EU128" i="1"/>
  <c r="FT144" i="1"/>
  <c r="EV144" i="1"/>
  <c r="EF144" i="1"/>
  <c r="FE143" i="1"/>
  <c r="EO143" i="1"/>
  <c r="FV142" i="1"/>
  <c r="FF142" i="1"/>
  <c r="EP142" i="1"/>
  <c r="FW141" i="1"/>
  <c r="FF141" i="1"/>
  <c r="EN141" i="1"/>
  <c r="FI140" i="1"/>
  <c r="EQ140" i="1"/>
  <c r="FK139" i="1"/>
  <c r="ER139" i="1"/>
  <c r="EG138" i="1"/>
  <c r="EQ137" i="1"/>
  <c r="FK136" i="1"/>
  <c r="EY135" i="1"/>
  <c r="ED135" i="1"/>
  <c r="FP134" i="1"/>
  <c r="EU134" i="1"/>
  <c r="FI133" i="1"/>
  <c r="EA133" i="1"/>
  <c r="FL132" i="1"/>
  <c r="EO132" i="1"/>
  <c r="EB132" i="1"/>
  <c r="FK131" i="1"/>
  <c r="EZ131" i="1"/>
  <c r="EL131" i="1"/>
  <c r="FW130" i="1"/>
  <c r="FJ130" i="1"/>
  <c r="EV130" i="1"/>
  <c r="EK130" i="1"/>
  <c r="FT129" i="1"/>
  <c r="EU129" i="1"/>
  <c r="EG129" i="1"/>
  <c r="FS128" i="1"/>
  <c r="FE128" i="1"/>
  <c r="ES128" i="1"/>
  <c r="EF128" i="1"/>
  <c r="FC137" i="1"/>
  <c r="FV136" i="1"/>
  <c r="ES136" i="1"/>
  <c r="FA135" i="1"/>
  <c r="FR134" i="1"/>
  <c r="FL133" i="1"/>
  <c r="FO132" i="1"/>
  <c r="FU144" i="1"/>
  <c r="FE144" i="1"/>
  <c r="EO144" i="1"/>
  <c r="FV143" i="1"/>
  <c r="EX143" i="1"/>
  <c r="EH143" i="1"/>
  <c r="FO142" i="1"/>
  <c r="EY142" i="1"/>
  <c r="EI142" i="1"/>
  <c r="FP141" i="1"/>
  <c r="EX141" i="1"/>
  <c r="EF141" i="1"/>
  <c r="FJ140" i="1"/>
  <c r="ER140" i="1"/>
  <c r="FL139" i="1"/>
  <c r="FL138" i="1"/>
  <c r="ES138" i="1"/>
  <c r="FL137" i="1"/>
  <c r="EH137" i="1"/>
  <c r="EH136" i="1"/>
  <c r="EZ135" i="1"/>
  <c r="EF135" i="1"/>
  <c r="FG134" i="1"/>
  <c r="FK133" i="1"/>
  <c r="EN133" i="1"/>
  <c r="EQ132" i="1"/>
  <c r="FN131" i="1"/>
  <c r="FA131" i="1"/>
  <c r="FK130" i="1"/>
  <c r="EL130" i="1"/>
  <c r="EJ129" i="1"/>
  <c r="EG128" i="1"/>
  <c r="FL144" i="1"/>
  <c r="FD144" i="1"/>
  <c r="EN144" i="1"/>
  <c r="FU143" i="1"/>
  <c r="FM143" i="1"/>
  <c r="EW143" i="1"/>
  <c r="EG143" i="1"/>
  <c r="FN142" i="1"/>
  <c r="EX142" i="1"/>
  <c r="EH142" i="1"/>
  <c r="FO141" i="1"/>
  <c r="EW141" i="1"/>
  <c r="ED141" i="1"/>
  <c r="FR140" i="1"/>
  <c r="EZ140" i="1"/>
  <c r="EH140" i="1"/>
  <c r="FU139" i="1"/>
  <c r="EH139" i="1"/>
  <c r="FK138" i="1"/>
  <c r="FK137" i="1"/>
  <c r="EG137" i="1"/>
  <c r="FA136" i="1"/>
  <c r="EG136" i="1"/>
  <c r="FJ135" i="1"/>
  <c r="EO135" i="1"/>
  <c r="FF134" i="1"/>
  <c r="FV133" i="1"/>
  <c r="FH129" i="1"/>
  <c r="EM141" i="1"/>
  <c r="FT139" i="1"/>
  <c r="FA139" i="1"/>
  <c r="EG139" i="1"/>
  <c r="FT138" i="1"/>
  <c r="FA138" i="1"/>
  <c r="EQ138" i="1"/>
  <c r="FT137" i="1"/>
  <c r="EP137" i="1"/>
  <c r="FT136" i="1"/>
  <c r="EZ136" i="1"/>
  <c r="EP136" i="1"/>
  <c r="FT135" i="1"/>
  <c r="FI135" i="1"/>
  <c r="EC135" i="1"/>
  <c r="ET134" i="1"/>
  <c r="EI134" i="1"/>
  <c r="EX133" i="1"/>
  <c r="EK133" i="1"/>
  <c r="EZ132" i="1"/>
  <c r="EZ137" i="1"/>
  <c r="EF136" i="1"/>
  <c r="EX135" i="1"/>
  <c r="EB135" i="1"/>
  <c r="FE134" i="1"/>
  <c r="FH133" i="1"/>
  <c r="FW132" i="1"/>
  <c r="FJ132" i="1"/>
  <c r="EL132" i="1"/>
  <c r="EA132" i="1"/>
  <c r="FJ131" i="1"/>
  <c r="EX131" i="1"/>
  <c r="EK131" i="1"/>
  <c r="FT130" i="1"/>
  <c r="FI130" i="1"/>
  <c r="EU130" i="1"/>
  <c r="EI130" i="1"/>
  <c r="FE129" i="1"/>
  <c r="ET129" i="1"/>
  <c r="EF129" i="1"/>
  <c r="FQ128" i="1"/>
  <c r="FD128" i="1"/>
  <c r="EP128" i="1"/>
  <c r="EE128" i="1"/>
  <c r="FJ137" i="1"/>
  <c r="EF137" i="1"/>
  <c r="EY136" i="1"/>
  <c r="FH135" i="1"/>
  <c r="EN135" i="1"/>
  <c r="FO134" i="1"/>
  <c r="ES134" i="1"/>
  <c r="FT133" i="1"/>
  <c r="FS129" i="1"/>
  <c r="EU141" i="1"/>
  <c r="EF140" i="1"/>
  <c r="FS139" i="1"/>
  <c r="EZ139" i="1"/>
  <c r="EP139" i="1"/>
  <c r="FS138" i="1"/>
  <c r="EO138" i="1"/>
  <c r="FS137" i="1"/>
  <c r="EY137" i="1"/>
  <c r="EO137" i="1"/>
  <c r="FS136" i="1"/>
  <c r="FI136" i="1"/>
  <c r="EO136" i="1"/>
  <c r="EH134" i="1"/>
  <c r="FS133" i="1"/>
  <c r="EV133" i="1"/>
  <c r="EJ133" i="1"/>
  <c r="EY132" i="1"/>
  <c r="FR144" i="1"/>
  <c r="FJ144" i="1"/>
  <c r="FB144" i="1"/>
  <c r="ET144" i="1"/>
  <c r="EL144" i="1"/>
  <c r="ED144" i="1"/>
  <c r="FS143" i="1"/>
  <c r="FK143" i="1"/>
  <c r="FC143" i="1"/>
  <c r="EU143" i="1"/>
  <c r="EM143" i="1"/>
  <c r="EE143" i="1"/>
  <c r="FT142" i="1"/>
  <c r="FL142" i="1"/>
  <c r="FD142" i="1"/>
  <c r="EV142" i="1"/>
  <c r="EN142" i="1"/>
  <c r="EF142" i="1"/>
  <c r="FU141" i="1"/>
  <c r="FM141" i="1"/>
  <c r="FD141" i="1"/>
  <c r="ET141" i="1"/>
  <c r="EK141" i="1"/>
  <c r="EB141" i="1"/>
  <c r="FP140" i="1"/>
  <c r="FG140" i="1"/>
  <c r="EX140" i="1"/>
  <c r="EO140" i="1"/>
  <c r="EE140" i="1"/>
  <c r="FI139" i="1"/>
  <c r="EO139" i="1"/>
  <c r="EE139" i="1"/>
  <c r="FI138" i="1"/>
  <c r="EY138" i="1"/>
  <c r="EE138" i="1"/>
  <c r="EX137" i="1"/>
  <c r="EE137" i="1"/>
  <c r="FH136" i="1"/>
  <c r="EX136" i="1"/>
  <c r="EE136" i="1"/>
  <c r="FR135" i="1"/>
  <c r="FG135" i="1"/>
  <c r="EW135" i="1"/>
  <c r="EL135" i="1"/>
  <c r="EA135" i="1"/>
  <c r="FN134" i="1"/>
  <c r="FC134" i="1"/>
  <c r="ER134" i="1"/>
  <c r="FG133" i="1"/>
  <c r="EU133" i="1"/>
  <c r="FU132" i="1"/>
  <c r="FI132" i="1"/>
  <c r="EK132" i="1"/>
  <c r="FV131" i="1"/>
  <c r="FI131" i="1"/>
  <c r="EU131" i="1"/>
  <c r="EJ131" i="1"/>
  <c r="FS130" i="1"/>
  <c r="FG130" i="1"/>
  <c r="ET130" i="1"/>
  <c r="EF130" i="1"/>
  <c r="FR129" i="1"/>
  <c r="FD129" i="1"/>
  <c r="ER129" i="1"/>
  <c r="EE129" i="1"/>
  <c r="FN128" i="1"/>
  <c r="FC128" i="1"/>
  <c r="EO128" i="1"/>
  <c r="EC128" i="1"/>
  <c r="FW139" i="1"/>
  <c r="FO139" i="1"/>
  <c r="FG139" i="1"/>
  <c r="EY139" i="1"/>
  <c r="EQ139" i="1"/>
  <c r="EI139" i="1"/>
  <c r="EA139" i="1"/>
  <c r="FP138" i="1"/>
  <c r="FH138" i="1"/>
  <c r="EZ138" i="1"/>
  <c r="ER138" i="1"/>
  <c r="EJ138" i="1"/>
  <c r="EB138" i="1"/>
  <c r="FQ137" i="1"/>
  <c r="FI137" i="1"/>
  <c r="FA137" i="1"/>
  <c r="ES137" i="1"/>
  <c r="EK137" i="1"/>
  <c r="EC137" i="1"/>
  <c r="FR136" i="1"/>
  <c r="FJ136" i="1"/>
  <c r="FB136" i="1"/>
  <c r="ET136" i="1"/>
  <c r="EL136" i="1"/>
  <c r="ED136" i="1"/>
  <c r="FS135" i="1"/>
  <c r="FK135" i="1"/>
  <c r="FC135" i="1"/>
  <c r="EU135" i="1"/>
  <c r="EM135" i="1"/>
  <c r="EE135" i="1"/>
  <c r="FT134" i="1"/>
  <c r="FL134" i="1"/>
  <c r="FD134" i="1"/>
  <c r="EV134" i="1"/>
  <c r="EN134" i="1"/>
  <c r="EF134" i="1"/>
  <c r="FU133" i="1"/>
  <c r="FM133" i="1"/>
  <c r="FE133" i="1"/>
  <c r="EW133" i="1"/>
  <c r="EO133" i="1"/>
  <c r="EG133" i="1"/>
  <c r="FV132" i="1"/>
  <c r="FN132" i="1"/>
  <c r="FF132" i="1"/>
  <c r="EX132" i="1"/>
  <c r="EP132" i="1"/>
  <c r="EH132" i="1"/>
  <c r="FW131" i="1"/>
  <c r="FO131" i="1"/>
  <c r="FG131" i="1"/>
  <c r="EY131" i="1"/>
  <c r="EQ131" i="1"/>
  <c r="EI131" i="1"/>
  <c r="EA131" i="1"/>
  <c r="FP130" i="1"/>
  <c r="FH130" i="1"/>
  <c r="EZ130" i="1"/>
  <c r="ER130" i="1"/>
  <c r="EJ130" i="1"/>
  <c r="EB130" i="1"/>
  <c r="FQ129" i="1"/>
  <c r="FI129" i="1"/>
  <c r="FA129" i="1"/>
  <c r="ES129" i="1"/>
  <c r="EK129" i="1"/>
  <c r="EC129" i="1"/>
  <c r="FR128" i="1"/>
  <c r="FJ128" i="1"/>
  <c r="FB128" i="1"/>
  <c r="ET128" i="1"/>
  <c r="EL128" i="1"/>
  <c r="ED128" i="1"/>
  <c r="EN132" i="1"/>
  <c r="EF132" i="1"/>
  <c r="FU131" i="1"/>
  <c r="FM131" i="1"/>
  <c r="FE131" i="1"/>
  <c r="EW131" i="1"/>
  <c r="EO131" i="1"/>
  <c r="EG131" i="1"/>
  <c r="FV130" i="1"/>
  <c r="FN130" i="1"/>
  <c r="FF130" i="1"/>
  <c r="EX130" i="1"/>
  <c r="EP130" i="1"/>
  <c r="EH130" i="1"/>
  <c r="FW129" i="1"/>
  <c r="FO129" i="1"/>
  <c r="FG129" i="1"/>
  <c r="EY129" i="1"/>
  <c r="EQ129" i="1"/>
  <c r="EI129" i="1"/>
  <c r="EA129" i="1"/>
  <c r="FP128" i="1"/>
  <c r="FH128" i="1"/>
  <c r="EZ128" i="1"/>
  <c r="ER128" i="1"/>
  <c r="EJ128" i="1"/>
  <c r="EB128" i="1"/>
  <c r="EK134" i="1"/>
  <c r="EC134" i="1"/>
  <c r="FR133" i="1"/>
  <c r="FJ133" i="1"/>
  <c r="FB133" i="1"/>
  <c r="ET133" i="1"/>
  <c r="EL133" i="1"/>
  <c r="ED133" i="1"/>
  <c r="FS132" i="1"/>
  <c r="FK132" i="1"/>
  <c r="FC132" i="1"/>
  <c r="EU132" i="1"/>
  <c r="EM132" i="1"/>
  <c r="EE132" i="1"/>
  <c r="FT131" i="1"/>
  <c r="FL131" i="1"/>
  <c r="FD131" i="1"/>
  <c r="EV131" i="1"/>
  <c r="EN131" i="1"/>
  <c r="EF131" i="1"/>
  <c r="FU130" i="1"/>
  <c r="FM130" i="1"/>
  <c r="FE130" i="1"/>
  <c r="EW130" i="1"/>
  <c r="EO130" i="1"/>
  <c r="EG130" i="1"/>
  <c r="FV129" i="1"/>
  <c r="FN129" i="1"/>
  <c r="FF129" i="1"/>
  <c r="EX129" i="1"/>
  <c r="EP129" i="1"/>
  <c r="EH129" i="1"/>
  <c r="FW128" i="1"/>
  <c r="FO128" i="1"/>
  <c r="FG128" i="1"/>
  <c r="EY128" i="1"/>
  <c r="EQ128" i="1"/>
  <c r="EI128" i="1"/>
  <c r="EA128" i="1"/>
  <c r="DZ144" i="1"/>
  <c r="DZ137" i="1"/>
  <c r="DZ136" i="1"/>
  <c r="DZ135" i="1"/>
  <c r="DZ142" i="1"/>
  <c r="DZ134" i="1"/>
  <c r="DZ141" i="1"/>
  <c r="DZ140" i="1"/>
  <c r="DZ132" i="1"/>
  <c r="DZ139" i="1"/>
  <c r="DZ131" i="1"/>
  <c r="DZ130" i="1"/>
  <c r="DZ129" i="1"/>
  <c r="DZ143" i="1"/>
  <c r="DZ133" i="1"/>
  <c r="DZ138" i="1"/>
  <c r="DZ128" i="1"/>
  <c r="FT110" i="1"/>
  <c r="FM107" i="1"/>
  <c r="EV105" i="1"/>
  <c r="EI104" i="1"/>
  <c r="FG101" i="1"/>
  <c r="FV113" i="1"/>
  <c r="FF112" i="1"/>
  <c r="FM108" i="1"/>
  <c r="FT105" i="1"/>
  <c r="FF101" i="1"/>
  <c r="FK99" i="1"/>
  <c r="EE113" i="1"/>
  <c r="ER111" i="1"/>
  <c r="FQ109" i="1"/>
  <c r="EG107" i="1"/>
  <c r="FO102" i="1"/>
  <c r="FT100" i="1"/>
  <c r="FU113" i="1"/>
  <c r="EP110" i="1"/>
  <c r="FR105" i="1"/>
  <c r="EV103" i="1"/>
  <c r="FD101" i="1"/>
  <c r="FB99" i="1"/>
  <c r="FO113" i="1"/>
  <c r="FP110" i="1"/>
  <c r="FI108" i="1"/>
  <c r="FC107" i="1"/>
  <c r="FE104" i="1"/>
  <c r="FJ102" i="1"/>
  <c r="FS100" i="1"/>
  <c r="FN113" i="1"/>
  <c r="EG108" i="1"/>
  <c r="FO105" i="1"/>
  <c r="ET103" i="1"/>
  <c r="FH97" i="1"/>
  <c r="EC113" i="1"/>
  <c r="FF111" i="1"/>
  <c r="FO110" i="1"/>
  <c r="EE108" i="1"/>
  <c r="FD104" i="1"/>
  <c r="FI102" i="1"/>
  <c r="FM113" i="1"/>
  <c r="EE112" i="1"/>
  <c r="EL110" i="1"/>
  <c r="FN105" i="1"/>
  <c r="FW101" i="1"/>
  <c r="FE111" i="1"/>
  <c r="FA108" i="1"/>
  <c r="EL106" i="1"/>
  <c r="EH105" i="1"/>
  <c r="FG102" i="1"/>
  <c r="ER101" i="1"/>
  <c r="EV99" i="1"/>
  <c r="EG98" i="1"/>
  <c r="FL113" i="1"/>
  <c r="FR112" i="1"/>
  <c r="ED112" i="1"/>
  <c r="EC109" i="1"/>
  <c r="EC108" i="1"/>
  <c r="FF102" i="1"/>
  <c r="EP101" i="1"/>
  <c r="FK98" i="1"/>
  <c r="EU97" i="1"/>
  <c r="FD111" i="1"/>
  <c r="FE110" i="1"/>
  <c r="FD109" i="1"/>
  <c r="EV108" i="1"/>
  <c r="EU107" i="1"/>
  <c r="FD105" i="1"/>
  <c r="EA98" i="1"/>
  <c r="FC109" i="1"/>
  <c r="EI106" i="1"/>
  <c r="EV104" i="1"/>
  <c r="EU102" i="1"/>
  <c r="FT101" i="1"/>
  <c r="EK101" i="1"/>
  <c r="EK99" i="1"/>
  <c r="FJ98" i="1"/>
  <c r="FW97" i="1"/>
  <c r="ET97" i="1"/>
  <c r="FW113" i="1"/>
  <c r="EZ103" i="1"/>
  <c r="EV98" i="1"/>
  <c r="EF113" i="1"/>
  <c r="ES111" i="1"/>
  <c r="FR109" i="1"/>
  <c r="FO104" i="1"/>
  <c r="FU100" i="1"/>
  <c r="EU98" i="1"/>
  <c r="EN112" i="1"/>
  <c r="FL108" i="1"/>
  <c r="FB106" i="1"/>
  <c r="EH104" i="1"/>
  <c r="FD99" i="1"/>
  <c r="FE112" i="1"/>
  <c r="EP109" i="1"/>
  <c r="FN104" i="1"/>
  <c r="FM102" i="1"/>
  <c r="ET98" i="1"/>
  <c r="EY113" i="1"/>
  <c r="EH112" i="1"/>
  <c r="EP111" i="1"/>
  <c r="FP105" i="1"/>
  <c r="EG104" i="1"/>
  <c r="FC101" i="1"/>
  <c r="FD112" i="1"/>
  <c r="FT106" i="1"/>
  <c r="EJ105" i="1"/>
  <c r="EP98" i="1"/>
  <c r="EE109" i="1"/>
  <c r="FB107" i="1"/>
  <c r="EI105" i="1"/>
  <c r="FT103" i="1"/>
  <c r="ES101" i="1"/>
  <c r="FF97" i="1"/>
  <c r="ES113" i="1"/>
  <c r="FR106" i="1"/>
  <c r="FQ103" i="1"/>
  <c r="EI100" i="1"/>
  <c r="FL98" i="1"/>
  <c r="FN110" i="1"/>
  <c r="FF109" i="1"/>
  <c r="FQ106" i="1"/>
  <c r="FC104" i="1"/>
  <c r="EI103" i="1"/>
  <c r="FG100" i="1"/>
  <c r="EV97" i="1"/>
  <c r="EZ112" i="1"/>
  <c r="EH111" i="1"/>
  <c r="EJ110" i="1"/>
  <c r="EV107" i="1"/>
  <c r="FV101" i="1"/>
  <c r="FE100" i="1"/>
  <c r="EU99" i="1"/>
  <c r="EE98" i="1"/>
  <c r="EU112" i="1"/>
  <c r="FR107" i="1"/>
  <c r="FO106" i="1"/>
  <c r="EG105" i="1"/>
  <c r="FO103" i="1"/>
  <c r="EH103" i="1"/>
  <c r="FD100" i="1"/>
  <c r="FT99" i="1"/>
  <c r="FK113" i="1"/>
  <c r="EO113" i="1"/>
  <c r="FP112" i="1"/>
  <c r="EB112" i="1"/>
  <c r="EF111" i="1"/>
  <c r="EB110" i="1"/>
  <c r="EB109" i="1"/>
  <c r="FQ107" i="1"/>
  <c r="FN106" i="1"/>
  <c r="FU104" i="1"/>
  <c r="EN113" i="1"/>
  <c r="FO112" i="1"/>
  <c r="ET112" i="1"/>
  <c r="FC111" i="1"/>
  <c r="EE111" i="1"/>
  <c r="FC110" i="1"/>
  <c r="EN107" i="1"/>
  <c r="EH106" i="1"/>
  <c r="FC105" i="1"/>
  <c r="EG103" i="1"/>
  <c r="ET102" i="1"/>
  <c r="FJ101" i="1"/>
  <c r="FS99" i="1"/>
  <c r="FM112" i="1"/>
  <c r="FC106" i="1"/>
  <c r="ER102" i="1"/>
  <c r="EG99" i="1"/>
  <c r="FB113" i="1"/>
  <c r="FO111" i="1"/>
  <c r="EY110" i="1"/>
  <c r="ER109" i="1"/>
  <c r="EH107" i="1"/>
  <c r="FK97" i="1"/>
  <c r="FQ110" i="1"/>
  <c r="FL107" i="1"/>
  <c r="EP105" i="1"/>
  <c r="FA113" i="1"/>
  <c r="FN111" i="1"/>
  <c r="EI108" i="1"/>
  <c r="EK100" i="1"/>
  <c r="FJ97" i="1"/>
  <c r="ED113" i="1"/>
  <c r="FK109" i="1"/>
  <c r="EE107" i="1"/>
  <c r="EL105" i="1"/>
  <c r="EG102" i="1"/>
  <c r="FS98" i="1"/>
  <c r="EX113" i="1"/>
  <c r="EM109" i="1"/>
  <c r="EJ100" i="1"/>
  <c r="EZ99" i="1"/>
  <c r="EF112" i="1"/>
  <c r="EM110" i="1"/>
  <c r="FG108" i="1"/>
  <c r="EU106" i="1"/>
  <c r="ES103" i="1"/>
  <c r="FQ100" i="1"/>
  <c r="EH98" i="1"/>
  <c r="FC112" i="1"/>
  <c r="EI111" i="1"/>
  <c r="FD113" i="1"/>
  <c r="FB110" i="1"/>
  <c r="EA110" i="1"/>
  <c r="ET109" i="1"/>
  <c r="EA109" i="1"/>
  <c r="ET108" i="1"/>
  <c r="FP107" i="1"/>
  <c r="FM106" i="1"/>
  <c r="FT104" i="1"/>
  <c r="EM104" i="1"/>
  <c r="FJ103" i="1"/>
  <c r="EJ101" i="1"/>
  <c r="EZ100" i="1"/>
  <c r="EJ99" i="1"/>
  <c r="EY98" i="1"/>
  <c r="FV97" i="1"/>
  <c r="EO97" i="1"/>
  <c r="EM113" i="1"/>
  <c r="FN112" i="1"/>
  <c r="ER112" i="1"/>
  <c r="FQ111" i="1"/>
  <c r="EC111" i="1"/>
  <c r="EK107" i="1"/>
  <c r="FD106" i="1"/>
  <c r="EG106" i="1"/>
  <c r="EX105" i="1"/>
  <c r="EJ104" i="1"/>
  <c r="FI103" i="1"/>
  <c r="ED103" i="1"/>
  <c r="ES102" i="1"/>
  <c r="FI101" i="1"/>
  <c r="FQ99" i="1"/>
  <c r="EX98" i="1"/>
  <c r="FC113" i="1"/>
  <c r="EH113" i="1"/>
  <c r="EP112" i="1"/>
  <c r="FP111" i="1"/>
  <c r="EU111" i="1"/>
  <c r="EB111" i="1"/>
  <c r="FA110" i="1"/>
  <c r="FV109" i="1"/>
  <c r="ES109" i="1"/>
  <c r="FO108" i="1"/>
  <c r="ES108" i="1"/>
  <c r="FN107" i="1"/>
  <c r="EJ107" i="1"/>
  <c r="FQ104" i="1"/>
  <c r="EA103" i="1"/>
  <c r="FW100" i="1"/>
  <c r="EW100" i="1"/>
  <c r="FM99" i="1"/>
  <c r="EH99" i="1"/>
  <c r="FL97" i="1"/>
  <c r="EM97" i="1"/>
  <c r="FJ113" i="1"/>
  <c r="EA113" i="1"/>
  <c r="EY112" i="1"/>
  <c r="EA112" i="1"/>
  <c r="EX110" i="1"/>
  <c r="FB109" i="1"/>
  <c r="FE108" i="1"/>
  <c r="ET107" i="1"/>
  <c r="EU105" i="1"/>
  <c r="FL104" i="1"/>
  <c r="EU104" i="1"/>
  <c r="FV102" i="1"/>
  <c r="FS101" i="1"/>
  <c r="EV100" i="1"/>
  <c r="ET99" i="1"/>
  <c r="FI98" i="1"/>
  <c r="FU97" i="1"/>
  <c r="EL113" i="1"/>
  <c r="FL112" i="1"/>
  <c r="EM112" i="1"/>
  <c r="FM110" i="1"/>
  <c r="EL109" i="1"/>
  <c r="FI107" i="1"/>
  <c r="ET106" i="1"/>
  <c r="FK105" i="1"/>
  <c r="EI101" i="1"/>
  <c r="EU100" i="1"/>
  <c r="FJ99" i="1"/>
  <c r="FF98" i="1"/>
  <c r="EM98" i="1"/>
  <c r="EX111" i="1"/>
  <c r="EU110" i="1"/>
  <c r="FA109" i="1"/>
  <c r="FR108" i="1"/>
  <c r="EO108" i="1"/>
  <c r="ES107" i="1"/>
  <c r="EC107" i="1"/>
  <c r="FH105" i="1"/>
  <c r="ET105" i="1"/>
  <c r="ES104" i="1"/>
  <c r="FF103" i="1"/>
  <c r="EQ103" i="1"/>
  <c r="FU102" i="1"/>
  <c r="EJ102" i="1"/>
  <c r="FQ101" i="1"/>
  <c r="EX101" i="1"/>
  <c r="FK100" i="1"/>
  <c r="EC100" i="1"/>
  <c r="ES99" i="1"/>
  <c r="FT97" i="1"/>
  <c r="EZ97" i="1"/>
  <c r="EI97" i="1"/>
  <c r="EW113" i="1"/>
  <c r="FM111" i="1"/>
  <c r="EN111" i="1"/>
  <c r="FP109" i="1"/>
  <c r="FU108" i="1"/>
  <c r="ER108" i="1"/>
  <c r="FK106" i="1"/>
  <c r="EE106" i="1"/>
  <c r="EE104" i="1"/>
  <c r="ER103" i="1"/>
  <c r="EK102" i="1"/>
  <c r="FA101" i="1"/>
  <c r="EG100" i="1"/>
  <c r="FW98" i="1"/>
  <c r="FC97" i="1"/>
  <c r="FT113" i="1"/>
  <c r="FW112" i="1"/>
  <c r="EX112" i="1"/>
  <c r="EY111" i="1"/>
  <c r="EA111" i="1"/>
  <c r="EH110" i="1"/>
  <c r="FD108" i="1"/>
  <c r="EB108" i="1"/>
  <c r="EE105" i="1"/>
  <c r="FG103" i="1"/>
  <c r="FE102" i="1"/>
  <c r="FM100" i="1"/>
  <c r="EF100" i="1"/>
  <c r="FV98" i="1"/>
  <c r="EJ97" i="1"/>
  <c r="EV113" i="1"/>
  <c r="FW111" i="1"/>
  <c r="FL111" i="1"/>
  <c r="EM111" i="1"/>
  <c r="FO109" i="1"/>
  <c r="FS113" i="1"/>
  <c r="FF113" i="1"/>
  <c r="EK113" i="1"/>
  <c r="FV112" i="1"/>
  <c r="FJ112" i="1"/>
  <c r="EW112" i="1"/>
  <c r="EL112" i="1"/>
  <c r="FW110" i="1"/>
  <c r="FK110" i="1"/>
  <c r="EE110" i="1"/>
  <c r="EJ109" i="1"/>
  <c r="FQ108" i="1"/>
  <c r="FC108" i="1"/>
  <c r="EN108" i="1"/>
  <c r="FV107" i="1"/>
  <c r="FF107" i="1"/>
  <c r="FF106" i="1"/>
  <c r="ES106" i="1"/>
  <c r="EC106" i="1"/>
  <c r="FG105" i="1"/>
  <c r="ER104" i="1"/>
  <c r="FV103" i="1"/>
  <c r="EN103" i="1"/>
  <c r="FC102" i="1"/>
  <c r="EH101" i="1"/>
  <c r="ET100" i="1"/>
  <c r="EA100" i="1"/>
  <c r="FI99" i="1"/>
  <c r="EP99" i="1"/>
  <c r="FU98" i="1"/>
  <c r="EY97" i="1"/>
  <c r="EU113" i="1"/>
  <c r="FH112" i="1"/>
  <c r="FV111" i="1"/>
  <c r="FI111" i="1"/>
  <c r="EW111" i="1"/>
  <c r="EK111" i="1"/>
  <c r="ES110" i="1"/>
  <c r="FN109" i="1"/>
  <c r="EY109" i="1"/>
  <c r="EI109" i="1"/>
  <c r="EM108" i="1"/>
  <c r="FU107" i="1"/>
  <c r="FE107" i="1"/>
  <c r="ER107" i="1"/>
  <c r="FV106" i="1"/>
  <c r="FF105" i="1"/>
  <c r="ER105" i="1"/>
  <c r="FW104" i="1"/>
  <c r="FG104" i="1"/>
  <c r="FE103" i="1"/>
  <c r="FS102" i="1"/>
  <c r="EI102" i="1"/>
  <c r="EU101" i="1"/>
  <c r="FJ100" i="1"/>
  <c r="EM99" i="1"/>
  <c r="EK98" i="1"/>
  <c r="FS97" i="1"/>
  <c r="EH97" i="1"/>
  <c r="FQ113" i="1"/>
  <c r="FE113" i="1"/>
  <c r="FT112" i="1"/>
  <c r="FG112" i="1"/>
  <c r="EV112" i="1"/>
  <c r="EJ112" i="1"/>
  <c r="EJ111" i="1"/>
  <c r="FV110" i="1"/>
  <c r="FG110" i="1"/>
  <c r="EC110" i="1"/>
  <c r="EV109" i="1"/>
  <c r="FP108" i="1"/>
  <c r="FB108" i="1"/>
  <c r="FT107" i="1"/>
  <c r="FE106" i="1"/>
  <c r="EQ106" i="1"/>
  <c r="FV105" i="1"/>
  <c r="EQ105" i="1"/>
  <c r="FF104" i="1"/>
  <c r="EQ104" i="1"/>
  <c r="FU103" i="1"/>
  <c r="EJ103" i="1"/>
  <c r="FQ102" i="1"/>
  <c r="EX102" i="1"/>
  <c r="EF101" i="1"/>
  <c r="ES100" i="1"/>
  <c r="FV99" i="1"/>
  <c r="FF99" i="1"/>
  <c r="FT98" i="1"/>
  <c r="FA98" i="1"/>
  <c r="FN97" i="1"/>
  <c r="EX97" i="1"/>
  <c r="ET113" i="1"/>
  <c r="EI113" i="1"/>
  <c r="EI112" i="1"/>
  <c r="FT111" i="1"/>
  <c r="FG111" i="1"/>
  <c r="EV111" i="1"/>
  <c r="FF110" i="1"/>
  <c r="ER110" i="1"/>
  <c r="FL109" i="1"/>
  <c r="EU109" i="1"/>
  <c r="EH109" i="1"/>
  <c r="EK108" i="1"/>
  <c r="FD107" i="1"/>
  <c r="EP106" i="1"/>
  <c r="FU105" i="1"/>
  <c r="FE105" i="1"/>
  <c r="FD103" i="1"/>
  <c r="EH102" i="1"/>
  <c r="ET101" i="1"/>
  <c r="EB101" i="1"/>
  <c r="FI100" i="1"/>
  <c r="FU99" i="1"/>
  <c r="EI98" i="1"/>
  <c r="EM107" i="1"/>
  <c r="FM105" i="1"/>
  <c r="EB105" i="1"/>
  <c r="EP104" i="1"/>
  <c r="FN103" i="1"/>
  <c r="EC103" i="1"/>
  <c r="FB102" i="1"/>
  <c r="FO101" i="1"/>
  <c r="EE101" i="1"/>
  <c r="ER100" i="1"/>
  <c r="FQ98" i="1"/>
  <c r="ES98" i="1"/>
  <c r="EQ113" i="1"/>
  <c r="FB112" i="1"/>
  <c r="EQ112" i="1"/>
  <c r="FU111" i="1"/>
  <c r="FA111" i="1"/>
  <c r="EQ111" i="1"/>
  <c r="FU110" i="1"/>
  <c r="FI110" i="1"/>
  <c r="FW109" i="1"/>
  <c r="EX109" i="1"/>
  <c r="FK108" i="1"/>
  <c r="EY108" i="1"/>
  <c r="EL108" i="1"/>
  <c r="EA108" i="1"/>
  <c r="FL106" i="1"/>
  <c r="FA106" i="1"/>
  <c r="EM106" i="1"/>
  <c r="EA106" i="1"/>
  <c r="EN105" i="1"/>
  <c r="EA105" i="1"/>
  <c r="FM104" i="1"/>
  <c r="FA104" i="1"/>
  <c r="FA103" i="1"/>
  <c r="EP103" i="1"/>
  <c r="EB103" i="1"/>
  <c r="FN102" i="1"/>
  <c r="EC102" i="1"/>
  <c r="FB101" i="1"/>
  <c r="EQ101" i="1"/>
  <c r="FO100" i="1"/>
  <c r="EE100" i="1"/>
  <c r="FC99" i="1"/>
  <c r="ER99" i="1"/>
  <c r="EF98" i="1"/>
  <c r="FP97" i="1"/>
  <c r="FD97" i="1"/>
  <c r="ER97" i="1"/>
  <c r="FA107" i="1"/>
  <c r="EB107" i="1"/>
  <c r="EN106" i="1"/>
  <c r="FB105" i="1"/>
  <c r="EB104" i="1"/>
  <c r="FB103" i="1"/>
  <c r="EQ102" i="1"/>
  <c r="FC100" i="1"/>
  <c r="EF99" i="1"/>
  <c r="FD98" i="1"/>
  <c r="EG97" i="1"/>
  <c r="FU112" i="1"/>
  <c r="EK110" i="1"/>
  <c r="FR113" i="1"/>
  <c r="FI113" i="1"/>
  <c r="EP113" i="1"/>
  <c r="EG113" i="1"/>
  <c r="FK112" i="1"/>
  <c r="EG112" i="1"/>
  <c r="FK111" i="1"/>
  <c r="EZ111" i="1"/>
  <c r="EG111" i="1"/>
  <c r="EW110" i="1"/>
  <c r="FI109" i="1"/>
  <c r="EK109" i="1"/>
  <c r="FW108" i="1"/>
  <c r="EW108" i="1"/>
  <c r="FK107" i="1"/>
  <c r="EX107" i="1"/>
  <c r="EL107" i="1"/>
  <c r="FW106" i="1"/>
  <c r="EX106" i="1"/>
  <c r="FW105" i="1"/>
  <c r="FL105" i="1"/>
  <c r="EZ105" i="1"/>
  <c r="EM105" i="1"/>
  <c r="EZ104" i="1"/>
  <c r="EN104" i="1"/>
  <c r="EA104" i="1"/>
  <c r="FM103" i="1"/>
  <c r="FA102" i="1"/>
  <c r="EP102" i="1"/>
  <c r="EB102" i="1"/>
  <c r="FN101" i="1"/>
  <c r="EC101" i="1"/>
  <c r="FB100" i="1"/>
  <c r="EQ100" i="1"/>
  <c r="FN99" i="1"/>
  <c r="EE99" i="1"/>
  <c r="FN98" i="1"/>
  <c r="FC98" i="1"/>
  <c r="EQ98" i="1"/>
  <c r="FO97" i="1"/>
  <c r="EQ97" i="1"/>
  <c r="EF97" i="1"/>
  <c r="EX104" i="1"/>
  <c r="FW103" i="1"/>
  <c r="FL103" i="1"/>
  <c r="EL103" i="1"/>
  <c r="EZ102" i="1"/>
  <c r="EM102" i="1"/>
  <c r="EA102" i="1"/>
  <c r="FL101" i="1"/>
  <c r="EM101" i="1"/>
  <c r="FL100" i="1"/>
  <c r="FA100" i="1"/>
  <c r="EO100" i="1"/>
  <c r="EB100" i="1"/>
  <c r="EO99" i="1"/>
  <c r="EC99" i="1"/>
  <c r="FM98" i="1"/>
  <c r="FB98" i="1"/>
  <c r="EP97" i="1"/>
  <c r="EE97" i="1"/>
  <c r="FG113" i="1"/>
  <c r="FS112" i="1"/>
  <c r="EO112" i="1"/>
  <c r="FS111" i="1"/>
  <c r="FH111" i="1"/>
  <c r="EO111" i="1"/>
  <c r="FR110" i="1"/>
  <c r="ET110" i="1"/>
  <c r="EI110" i="1"/>
  <c r="FG109" i="1"/>
  <c r="FT108" i="1"/>
  <c r="EU108" i="1"/>
  <c r="EJ108" i="1"/>
  <c r="FU106" i="1"/>
  <c r="FI106" i="1"/>
  <c r="EV106" i="1"/>
  <c r="EK106" i="1"/>
  <c r="FV104" i="1"/>
  <c r="FK104" i="1"/>
  <c r="EK104" i="1"/>
  <c r="EX103" i="1"/>
  <c r="EK103" i="1"/>
  <c r="FW102" i="1"/>
  <c r="FK102" i="1"/>
  <c r="FK101" i="1"/>
  <c r="EZ101" i="1"/>
  <c r="EA101" i="1"/>
  <c r="EM100" i="1"/>
  <c r="FL99" i="1"/>
  <c r="FA99" i="1"/>
  <c r="EB99" i="1"/>
  <c r="EO98" i="1"/>
  <c r="EC98" i="1"/>
  <c r="FM97" i="1"/>
  <c r="FB97" i="1"/>
  <c r="FJ110" i="1"/>
  <c r="EQ110" i="1"/>
  <c r="FJ109" i="1"/>
  <c r="EQ109" i="1"/>
  <c r="EQ108" i="1"/>
  <c r="EF108" i="1"/>
  <c r="FJ107" i="1"/>
  <c r="EP107" i="1"/>
  <c r="EF107" i="1"/>
  <c r="FJ106" i="1"/>
  <c r="EF106" i="1"/>
  <c r="FJ105" i="1"/>
  <c r="EY105" i="1"/>
  <c r="EF105" i="1"/>
  <c r="EY104" i="1"/>
  <c r="EF104" i="1"/>
  <c r="EY103" i="1"/>
  <c r="EF103" i="1"/>
  <c r="FR102" i="1"/>
  <c r="EY102" i="1"/>
  <c r="EE102" i="1"/>
  <c r="FR101" i="1"/>
  <c r="EY101" i="1"/>
  <c r="FR100" i="1"/>
  <c r="EY100" i="1"/>
  <c r="EN100" i="1"/>
  <c r="FR99" i="1"/>
  <c r="EX99" i="1"/>
  <c r="EN99" i="1"/>
  <c r="FR98" i="1"/>
  <c r="EN98" i="1"/>
  <c r="FR97" i="1"/>
  <c r="FG97" i="1"/>
  <c r="EN97" i="1"/>
  <c r="FT109" i="1"/>
  <c r="FJ108" i="1"/>
  <c r="FI104" i="1"/>
  <c r="FP113" i="1"/>
  <c r="FH113" i="1"/>
  <c r="EZ113" i="1"/>
  <c r="ER113" i="1"/>
  <c r="EJ113" i="1"/>
  <c r="EB113" i="1"/>
  <c r="FQ112" i="1"/>
  <c r="FI112" i="1"/>
  <c r="FA112" i="1"/>
  <c r="ES112" i="1"/>
  <c r="EK112" i="1"/>
  <c r="EC112" i="1"/>
  <c r="FR111" i="1"/>
  <c r="FJ111" i="1"/>
  <c r="FB111" i="1"/>
  <c r="ET111" i="1"/>
  <c r="EL111" i="1"/>
  <c r="ED111" i="1"/>
  <c r="FS110" i="1"/>
  <c r="EZ110" i="1"/>
  <c r="EG110" i="1"/>
  <c r="FS109" i="1"/>
  <c r="EZ109" i="1"/>
  <c r="EF109" i="1"/>
  <c r="FS108" i="1"/>
  <c r="EZ108" i="1"/>
  <c r="FS107" i="1"/>
  <c r="EZ107" i="1"/>
  <c r="EO107" i="1"/>
  <c r="FS106" i="1"/>
  <c r="EY106" i="1"/>
  <c r="EO106" i="1"/>
  <c r="FS105" i="1"/>
  <c r="EO105" i="1"/>
  <c r="FS104" i="1"/>
  <c r="FH104" i="1"/>
  <c r="EO104" i="1"/>
  <c r="FR103" i="1"/>
  <c r="FH103" i="1"/>
  <c r="EO103" i="1"/>
  <c r="FH102" i="1"/>
  <c r="EO102" i="1"/>
  <c r="ED102" i="1"/>
  <c r="FH101" i="1"/>
  <c r="EN101" i="1"/>
  <c r="ED101" i="1"/>
  <c r="FH100" i="1"/>
  <c r="ED100" i="1"/>
  <c r="FH99" i="1"/>
  <c r="EW99" i="1"/>
  <c r="ED99" i="1"/>
  <c r="FG98" i="1"/>
  <c r="EW98" i="1"/>
  <c r="ED98" i="1"/>
  <c r="EW97" i="1"/>
  <c r="ED97" i="1"/>
  <c r="EB97" i="1"/>
  <c r="FH110" i="1"/>
  <c r="EO110" i="1"/>
  <c r="ED110" i="1"/>
  <c r="FH109" i="1"/>
  <c r="EN109" i="1"/>
  <c r="ED109" i="1"/>
  <c r="FH108" i="1"/>
  <c r="ED108" i="1"/>
  <c r="FH107" i="1"/>
  <c r="EW107" i="1"/>
  <c r="ED107" i="1"/>
  <c r="FG106" i="1"/>
  <c r="EW106" i="1"/>
  <c r="ED106" i="1"/>
  <c r="EW105" i="1"/>
  <c r="ED105" i="1"/>
  <c r="FP104" i="1"/>
  <c r="EW104" i="1"/>
  <c r="EC104" i="1"/>
  <c r="FP103" i="1"/>
  <c r="EW103" i="1"/>
  <c r="FP102" i="1"/>
  <c r="EW102" i="1"/>
  <c r="EL102" i="1"/>
  <c r="FP101" i="1"/>
  <c r="EV101" i="1"/>
  <c r="EL101" i="1"/>
  <c r="FP100" i="1"/>
  <c r="EL100" i="1"/>
  <c r="FP99" i="1"/>
  <c r="FE99" i="1"/>
  <c r="EL99" i="1"/>
  <c r="FO98" i="1"/>
  <c r="FE98" i="1"/>
  <c r="EL98" i="1"/>
  <c r="FE97" i="1"/>
  <c r="EL97" i="1"/>
  <c r="EA97" i="1"/>
  <c r="FL110" i="1"/>
  <c r="FD110" i="1"/>
  <c r="EV110" i="1"/>
  <c r="EN110" i="1"/>
  <c r="EF110" i="1"/>
  <c r="FU109" i="1"/>
  <c r="FM109" i="1"/>
  <c r="FE109" i="1"/>
  <c r="EW109" i="1"/>
  <c r="EO109" i="1"/>
  <c r="EG109" i="1"/>
  <c r="FV108" i="1"/>
  <c r="FN108" i="1"/>
  <c r="FF108" i="1"/>
  <c r="EX108" i="1"/>
  <c r="EP108" i="1"/>
  <c r="EH108" i="1"/>
  <c r="FW107" i="1"/>
  <c r="FO107" i="1"/>
  <c r="FG107" i="1"/>
  <c r="EY107" i="1"/>
  <c r="EQ107" i="1"/>
  <c r="EI107" i="1"/>
  <c r="EA107" i="1"/>
  <c r="FP106" i="1"/>
  <c r="FH106" i="1"/>
  <c r="EZ106" i="1"/>
  <c r="ER106" i="1"/>
  <c r="EJ106" i="1"/>
  <c r="EB106" i="1"/>
  <c r="FQ105" i="1"/>
  <c r="FI105" i="1"/>
  <c r="FA105" i="1"/>
  <c r="ES105" i="1"/>
  <c r="EK105" i="1"/>
  <c r="EC105" i="1"/>
  <c r="FR104" i="1"/>
  <c r="FJ104" i="1"/>
  <c r="FB104" i="1"/>
  <c r="ET104" i="1"/>
  <c r="EL104" i="1"/>
  <c r="ED104" i="1"/>
  <c r="FS103" i="1"/>
  <c r="FK103" i="1"/>
  <c r="FC103" i="1"/>
  <c r="EU103" i="1"/>
  <c r="EM103" i="1"/>
  <c r="EE103" i="1"/>
  <c r="FT102" i="1"/>
  <c r="FL102" i="1"/>
  <c r="FD102" i="1"/>
  <c r="EV102" i="1"/>
  <c r="EN102" i="1"/>
  <c r="EF102" i="1"/>
  <c r="FU101" i="1"/>
  <c r="FM101" i="1"/>
  <c r="FE101" i="1"/>
  <c r="EW101" i="1"/>
  <c r="EO101" i="1"/>
  <c r="EG101" i="1"/>
  <c r="FV100" i="1"/>
  <c r="FN100" i="1"/>
  <c r="FF100" i="1"/>
  <c r="EX100" i="1"/>
  <c r="EP100" i="1"/>
  <c r="EH100" i="1"/>
  <c r="FW99" i="1"/>
  <c r="FO99" i="1"/>
  <c r="FG99" i="1"/>
  <c r="EY99" i="1"/>
  <c r="EQ99" i="1"/>
  <c r="EI99" i="1"/>
  <c r="EA99" i="1"/>
  <c r="FP98" i="1"/>
  <c r="FH98" i="1"/>
  <c r="EZ98" i="1"/>
  <c r="ER98" i="1"/>
  <c r="EJ98" i="1"/>
  <c r="EB98" i="1"/>
  <c r="FQ97" i="1"/>
  <c r="FI97" i="1"/>
  <c r="FA97" i="1"/>
  <c r="ES97" i="1"/>
  <c r="EK97" i="1"/>
  <c r="EC97" i="1"/>
  <c r="DZ113" i="1"/>
  <c r="DZ105" i="1"/>
  <c r="DZ112" i="1"/>
  <c r="DZ104" i="1"/>
  <c r="DZ111" i="1"/>
  <c r="DZ103" i="1"/>
  <c r="DZ110" i="1"/>
  <c r="DZ102" i="1"/>
  <c r="DZ109" i="1"/>
  <c r="DZ101" i="1"/>
  <c r="DZ108" i="1"/>
  <c r="DZ100" i="1"/>
  <c r="DZ107" i="1"/>
  <c r="DZ99" i="1"/>
  <c r="DZ106" i="1"/>
  <c r="DZ98" i="1"/>
  <c r="DZ97" i="1"/>
  <c r="FL87" i="1"/>
  <c r="FL85" i="1"/>
  <c r="FC85" i="1"/>
  <c r="FQ82" i="1"/>
  <c r="EE77" i="1"/>
  <c r="FB87" i="1"/>
  <c r="FB85" i="1"/>
  <c r="EO78" i="1"/>
  <c r="EB77" i="1"/>
  <c r="EU79" i="1"/>
  <c r="FK88" i="1"/>
  <c r="FA85" i="1"/>
  <c r="EY81" i="1"/>
  <c r="EI78" i="1"/>
  <c r="FN86" i="1"/>
  <c r="FS77" i="1"/>
  <c r="EQ74" i="1"/>
  <c r="EZ87" i="1"/>
  <c r="EP85" i="1"/>
  <c r="EY82" i="1"/>
  <c r="EF79" i="1"/>
  <c r="FM86" i="1"/>
  <c r="EX75" i="1"/>
  <c r="FH88" i="1"/>
  <c r="EB86" i="1"/>
  <c r="EK81" i="1"/>
  <c r="FO77" i="1"/>
  <c r="EA74" i="1"/>
  <c r="EP87" i="1"/>
  <c r="EW83" i="1"/>
  <c r="FN77" i="1"/>
  <c r="FW87" i="1"/>
  <c r="EN85" i="1"/>
  <c r="EJ82" i="1"/>
  <c r="EJ81" i="1"/>
  <c r="FU78" i="1"/>
  <c r="FS73" i="1"/>
  <c r="FK72" i="1"/>
  <c r="EY88" i="1"/>
  <c r="FB86" i="1"/>
  <c r="EI83" i="1"/>
  <c r="EI82" i="1"/>
  <c r="EG80" i="1"/>
  <c r="FH78" i="1"/>
  <c r="EZ77" i="1"/>
  <c r="EO76" i="1"/>
  <c r="EG75" i="1"/>
  <c r="FR73" i="1"/>
  <c r="FN87" i="1"/>
  <c r="EL87" i="1"/>
  <c r="FO85" i="1"/>
  <c r="EB85" i="1"/>
  <c r="EI84" i="1"/>
  <c r="FR79" i="1"/>
  <c r="FF78" i="1"/>
  <c r="EW72" i="1"/>
  <c r="EO88" i="1"/>
  <c r="EQ86" i="1"/>
  <c r="EA87" i="1"/>
  <c r="FL84" i="1"/>
  <c r="FP81" i="1"/>
  <c r="EP78" i="1"/>
  <c r="FS75" i="1"/>
  <c r="FP83" i="1"/>
  <c r="ES74" i="1"/>
  <c r="FO86" i="1"/>
  <c r="FI84" i="1"/>
  <c r="EX80" i="1"/>
  <c r="ER74" i="1"/>
  <c r="EZ85" i="1"/>
  <c r="ET79" i="1"/>
  <c r="EY75" i="1"/>
  <c r="FI88" i="1"/>
  <c r="EE86" i="1"/>
  <c r="EY83" i="1"/>
  <c r="EW81" i="1"/>
  <c r="ED86" i="1"/>
  <c r="EX83" i="1"/>
  <c r="FM72" i="1"/>
  <c r="EO85" i="1"/>
  <c r="ET84" i="1"/>
  <c r="EH80" i="1"/>
  <c r="EP76" i="1"/>
  <c r="EA86" i="1"/>
  <c r="EX88" i="1"/>
  <c r="EF87" i="1"/>
  <c r="EZ86" i="1"/>
  <c r="FR80" i="1"/>
  <c r="ES77" i="1"/>
  <c r="FN74" i="1"/>
  <c r="FB73" i="1"/>
  <c r="EB87" i="1"/>
  <c r="FU84" i="1"/>
  <c r="FT88" i="1"/>
  <c r="FQ83" i="1"/>
  <c r="EV79" i="1"/>
  <c r="FH74" i="1"/>
  <c r="EP86" i="1"/>
  <c r="FL81" i="1"/>
  <c r="EK73" i="1"/>
  <c r="EK88" i="1"/>
  <c r="EZ80" i="1"/>
  <c r="FA87" i="1"/>
  <c r="EZ82" i="1"/>
  <c r="EJ73" i="1"/>
  <c r="FG84" i="1"/>
  <c r="FJ76" i="1"/>
  <c r="EB88" i="1"/>
  <c r="EW84" i="1"/>
  <c r="EW80" i="1"/>
  <c r="EQ87" i="1"/>
  <c r="EJ80" i="1"/>
  <c r="FI76" i="1"/>
  <c r="EA88" i="1"/>
  <c r="EV84" i="1"/>
  <c r="FW78" i="1"/>
  <c r="EI75" i="1"/>
  <c r="EZ88" i="1"/>
  <c r="FC86" i="1"/>
  <c r="FL72" i="1"/>
  <c r="FV88" i="1"/>
  <c r="FA86" i="1"/>
  <c r="EH83" i="1"/>
  <c r="EH82" i="1"/>
  <c r="FE78" i="1"/>
  <c r="EY77" i="1"/>
  <c r="FC73" i="1"/>
  <c r="FM87" i="1"/>
  <c r="ED87" i="1"/>
  <c r="FN85" i="1"/>
  <c r="EA85" i="1"/>
  <c r="FL79" i="1"/>
  <c r="FV75" i="1"/>
  <c r="ET72" i="1"/>
  <c r="FU88" i="1"/>
  <c r="FW84" i="1"/>
  <c r="EF84" i="1"/>
  <c r="FR82" i="1"/>
  <c r="FQ81" i="1"/>
  <c r="FQ80" i="1"/>
  <c r="FK79" i="1"/>
  <c r="FD78" i="1"/>
  <c r="EF77" i="1"/>
  <c r="FU75" i="1"/>
  <c r="FI74" i="1"/>
  <c r="ES84" i="1"/>
  <c r="FJ83" i="1"/>
  <c r="EU82" i="1"/>
  <c r="FK80" i="1"/>
  <c r="FR75" i="1"/>
  <c r="EP74" i="1"/>
  <c r="FJ72" i="1"/>
  <c r="EJ88" i="1"/>
  <c r="FW86" i="1"/>
  <c r="ED84" i="1"/>
  <c r="EE83" i="1"/>
  <c r="EF82" i="1"/>
  <c r="FC78" i="1"/>
  <c r="FM75" i="1"/>
  <c r="FQ73" i="1"/>
  <c r="FG88" i="1"/>
  <c r="EX87" i="1"/>
  <c r="EI85" i="1"/>
  <c r="EC84" i="1"/>
  <c r="EE81" i="1"/>
  <c r="FB78" i="1"/>
  <c r="FA76" i="1"/>
  <c r="EN74" i="1"/>
  <c r="FI72" i="1"/>
  <c r="FQ88" i="1"/>
  <c r="FV86" i="1"/>
  <c r="EK86" i="1"/>
  <c r="EH85" i="1"/>
  <c r="EB81" i="1"/>
  <c r="EV78" i="1"/>
  <c r="EP77" i="1"/>
  <c r="EI74" i="1"/>
  <c r="FU87" i="1"/>
  <c r="EJ87" i="1"/>
  <c r="EW85" i="1"/>
  <c r="EQ84" i="1"/>
  <c r="FW82" i="1"/>
  <c r="EA82" i="1"/>
  <c r="FI80" i="1"/>
  <c r="FJ75" i="1"/>
  <c r="FC74" i="1"/>
  <c r="EA73" i="1"/>
  <c r="FD88" i="1"/>
  <c r="FU86" i="1"/>
  <c r="EG85" i="1"/>
  <c r="FG83" i="1"/>
  <c r="FW81" i="1"/>
  <c r="FH80" i="1"/>
  <c r="FE79" i="1"/>
  <c r="EK79" i="1"/>
  <c r="EU78" i="1"/>
  <c r="FE77" i="1"/>
  <c r="FO76" i="1"/>
  <c r="EY76" i="1"/>
  <c r="ER75" i="1"/>
  <c r="ER73" i="1"/>
  <c r="ER88" i="1"/>
  <c r="FT87" i="1"/>
  <c r="FF87" i="1"/>
  <c r="ET87" i="1"/>
  <c r="EI86" i="1"/>
  <c r="FT85" i="1"/>
  <c r="FH85" i="1"/>
  <c r="ES85" i="1"/>
  <c r="FB84" i="1"/>
  <c r="EQ83" i="1"/>
  <c r="FV82" i="1"/>
  <c r="FG81" i="1"/>
  <c r="EN80" i="1"/>
  <c r="FU79" i="1"/>
  <c r="FO78" i="1"/>
  <c r="EB78" i="1"/>
  <c r="EB76" i="1"/>
  <c r="FI75" i="1"/>
  <c r="EQ75" i="1"/>
  <c r="FS74" i="1"/>
  <c r="FB74" i="1"/>
  <c r="EF74" i="1"/>
  <c r="FL73" i="1"/>
  <c r="EQ73" i="1"/>
  <c r="FV72" i="1"/>
  <c r="EJ72" i="1"/>
  <c r="FC88" i="1"/>
  <c r="EG88" i="1"/>
  <c r="EH87" i="1"/>
  <c r="FS86" i="1"/>
  <c r="FF86" i="1"/>
  <c r="ET86" i="1"/>
  <c r="FG85" i="1"/>
  <c r="EF85" i="1"/>
  <c r="FO84" i="1"/>
  <c r="EL84" i="1"/>
  <c r="FF83" i="1"/>
  <c r="EM83" i="1"/>
  <c r="FU81" i="1"/>
  <c r="FF80" i="1"/>
  <c r="FT79" i="1"/>
  <c r="FA79" i="1"/>
  <c r="EI79" i="1"/>
  <c r="ET78" i="1"/>
  <c r="FD77" i="1"/>
  <c r="FN76" i="1"/>
  <c r="EX76" i="1"/>
  <c r="EA76" i="1"/>
  <c r="FH75" i="1"/>
  <c r="EG83" i="1"/>
  <c r="EF81" i="1"/>
  <c r="FJ79" i="1"/>
  <c r="EK76" i="1"/>
  <c r="EE75" i="1"/>
  <c r="EO72" i="1"/>
  <c r="FS88" i="1"/>
  <c r="EL86" i="1"/>
  <c r="FT84" i="1"/>
  <c r="EU83" i="1"/>
  <c r="EU81" i="1"/>
  <c r="EV80" i="1"/>
  <c r="EG78" i="1"/>
  <c r="FB76" i="1"/>
  <c r="ED73" i="1"/>
  <c r="EU88" i="1"/>
  <c r="FJ87" i="1"/>
  <c r="FK85" i="1"/>
  <c r="ER84" i="1"/>
  <c r="ET82" i="1"/>
  <c r="FW79" i="1"/>
  <c r="EQ77" i="1"/>
  <c r="EJ76" i="1"/>
  <c r="FO73" i="1"/>
  <c r="EN72" i="1"/>
  <c r="FJ86" i="1"/>
  <c r="FJ85" i="1"/>
  <c r="FR84" i="1"/>
  <c r="EA84" i="1"/>
  <c r="FS78" i="1"/>
  <c r="EF78" i="1"/>
  <c r="FV76" i="1"/>
  <c r="EI76" i="1"/>
  <c r="FV74" i="1"/>
  <c r="ES88" i="1"/>
  <c r="FI87" i="1"/>
  <c r="EJ86" i="1"/>
  <c r="FH83" i="1"/>
  <c r="ES82" i="1"/>
  <c r="ES80" i="1"/>
  <c r="FU76" i="1"/>
  <c r="FT74" i="1"/>
  <c r="FM73" i="1"/>
  <c r="EK72" i="1"/>
  <c r="FH87" i="1"/>
  <c r="EI87" i="1"/>
  <c r="EU86" i="1"/>
  <c r="FP84" i="1"/>
  <c r="FW83" i="1"/>
  <c r="ER82" i="1"/>
  <c r="EA81" i="1"/>
  <c r="EO77" i="1"/>
  <c r="FM88" i="1"/>
  <c r="FE87" i="1"/>
  <c r="FS85" i="1"/>
  <c r="ER85" i="1"/>
  <c r="EK84" i="1"/>
  <c r="FD82" i="1"/>
  <c r="EM81" i="1"/>
  <c r="EM80" i="1"/>
  <c r="EA78" i="1"/>
  <c r="EK77" i="1"/>
  <c r="EV76" i="1"/>
  <c r="FR74" i="1"/>
  <c r="EE74" i="1"/>
  <c r="FJ73" i="1"/>
  <c r="FU72" i="1"/>
  <c r="EZ72" i="1"/>
  <c r="FP87" i="1"/>
  <c r="EG87" i="1"/>
  <c r="FE86" i="1"/>
  <c r="ES86" i="1"/>
  <c r="FD85" i="1"/>
  <c r="EQ85" i="1"/>
  <c r="FN84" i="1"/>
  <c r="EX84" i="1"/>
  <c r="FE83" i="1"/>
  <c r="FS82" i="1"/>
  <c r="FT81" i="1"/>
  <c r="FD81" i="1"/>
  <c r="EL81" i="1"/>
  <c r="FE80" i="1"/>
  <c r="FS79" i="1"/>
  <c r="EY79" i="1"/>
  <c r="FJ78" i="1"/>
  <c r="FT77" i="1"/>
  <c r="FC77" i="1"/>
  <c r="FM76" i="1"/>
  <c r="FW75" i="1"/>
  <c r="EJ75" i="1"/>
  <c r="FQ74" i="1"/>
  <c r="FT72" i="1"/>
  <c r="FK82" i="1"/>
  <c r="EV81" i="1"/>
  <c r="EF80" i="1"/>
  <c r="EH78" i="1"/>
  <c r="EA77" i="1"/>
  <c r="EU75" i="1"/>
  <c r="EZ73" i="1"/>
  <c r="EE73" i="1"/>
  <c r="EY87" i="1"/>
  <c r="FK86" i="1"/>
  <c r="EY85" i="1"/>
  <c r="FF84" i="1"/>
  <c r="FJ82" i="1"/>
  <c r="FK81" i="1"/>
  <c r="FT78" i="1"/>
  <c r="FM77" i="1"/>
  <c r="FW76" i="1"/>
  <c r="FV87" i="1"/>
  <c r="EK87" i="1"/>
  <c r="EY86" i="1"/>
  <c r="FW85" i="1"/>
  <c r="FI83" i="1"/>
  <c r="FJ80" i="1"/>
  <c r="FI79" i="1"/>
  <c r="ET75" i="1"/>
  <c r="FD74" i="1"/>
  <c r="EY73" i="1"/>
  <c r="EI88" i="1"/>
  <c r="EX86" i="1"/>
  <c r="EX85" i="1"/>
  <c r="FE84" i="1"/>
  <c r="FI82" i="1"/>
  <c r="ET81" i="1"/>
  <c r="EL79" i="1"/>
  <c r="EM72" i="1"/>
  <c r="EV87" i="1"/>
  <c r="FV85" i="1"/>
  <c r="FD84" i="1"/>
  <c r="ER83" i="1"/>
  <c r="FH81" i="1"/>
  <c r="FV79" i="1"/>
  <c r="EZ76" i="1"/>
  <c r="ES75" i="1"/>
  <c r="FH72" i="1"/>
  <c r="FP88" i="1"/>
  <c r="EH88" i="1"/>
  <c r="FI86" i="1"/>
  <c r="EO84" i="1"/>
  <c r="FH82" i="1"/>
  <c r="ES81" i="1"/>
  <c r="EE78" i="1"/>
  <c r="FB72" i="1"/>
  <c r="EQ88" i="1"/>
  <c r="ES87" i="1"/>
  <c r="EH86" i="1"/>
  <c r="FS83" i="1"/>
  <c r="FT82" i="1"/>
  <c r="EL82" i="1"/>
  <c r="FE81" i="1"/>
  <c r="FT80" i="1"/>
  <c r="EH79" i="1"/>
  <c r="EK75" i="1"/>
  <c r="EU74" i="1"/>
  <c r="EO73" i="1"/>
  <c r="EH72" i="1"/>
  <c r="FA88" i="1"/>
  <c r="EF88" i="1"/>
  <c r="EE85" i="1"/>
  <c r="EL83" i="1"/>
  <c r="FL88" i="1"/>
  <c r="EP88" i="1"/>
  <c r="FO87" i="1"/>
  <c r="FD87" i="1"/>
  <c r="ER87" i="1"/>
  <c r="ER86" i="1"/>
  <c r="EG86" i="1"/>
  <c r="FQ85" i="1"/>
  <c r="FM84" i="1"/>
  <c r="EJ84" i="1"/>
  <c r="FR83" i="1"/>
  <c r="FC82" i="1"/>
  <c r="EK82" i="1"/>
  <c r="FS80" i="1"/>
  <c r="EG79" i="1"/>
  <c r="EQ78" i="1"/>
  <c r="FA77" i="1"/>
  <c r="ET76" i="1"/>
  <c r="FE75" i="1"/>
  <c r="FO74" i="1"/>
  <c r="ET74" i="1"/>
  <c r="ED74" i="1"/>
  <c r="FD73" i="1"/>
  <c r="EN73" i="1"/>
  <c r="FN72" i="1"/>
  <c r="EX72" i="1"/>
  <c r="ER80" i="1"/>
  <c r="FD79" i="1"/>
  <c r="EQ79" i="1"/>
  <c r="EE79" i="1"/>
  <c r="FN78" i="1"/>
  <c r="FK77" i="1"/>
  <c r="EX77" i="1"/>
  <c r="EJ77" i="1"/>
  <c r="FH76" i="1"/>
  <c r="EG76" i="1"/>
  <c r="FC75" i="1"/>
  <c r="ED75" i="1"/>
  <c r="EZ74" i="1"/>
  <c r="FW73" i="1"/>
  <c r="EW73" i="1"/>
  <c r="FS72" i="1"/>
  <c r="ES72" i="1"/>
  <c r="EF72" i="1"/>
  <c r="FO88" i="1"/>
  <c r="FF88" i="1"/>
  <c r="EW88" i="1"/>
  <c r="EN88" i="1"/>
  <c r="EE88" i="1"/>
  <c r="FR87" i="1"/>
  <c r="EO87" i="1"/>
  <c r="FR86" i="1"/>
  <c r="FH86" i="1"/>
  <c r="EO86" i="1"/>
  <c r="FR85" i="1"/>
  <c r="EK85" i="1"/>
  <c r="FA84" i="1"/>
  <c r="FO83" i="1"/>
  <c r="ED83" i="1"/>
  <c r="EQ82" i="1"/>
  <c r="FC81" i="1"/>
  <c r="FP80" i="1"/>
  <c r="EE80" i="1"/>
  <c r="EC79" i="1"/>
  <c r="FM78" i="1"/>
  <c r="EZ78" i="1"/>
  <c r="FW77" i="1"/>
  <c r="EV77" i="1"/>
  <c r="FT76" i="1"/>
  <c r="ES76" i="1"/>
  <c r="FO75" i="1"/>
  <c r="EP75" i="1"/>
  <c r="FL74" i="1"/>
  <c r="EK74" i="1"/>
  <c r="FI73" i="1"/>
  <c r="EU73" i="1"/>
  <c r="EI73" i="1"/>
  <c r="EE72" i="1"/>
  <c r="EP83" i="1"/>
  <c r="FB82" i="1"/>
  <c r="EC82" i="1"/>
  <c r="EO81" i="1"/>
  <c r="EP80" i="1"/>
  <c r="FC79" i="1"/>
  <c r="FV77" i="1"/>
  <c r="FI77" i="1"/>
  <c r="FE76" i="1"/>
  <c r="EF76" i="1"/>
  <c r="FB75" i="1"/>
  <c r="EA75" i="1"/>
  <c r="EY74" i="1"/>
  <c r="FU73" i="1"/>
  <c r="ET73" i="1"/>
  <c r="FR72" i="1"/>
  <c r="FD72" i="1"/>
  <c r="FN88" i="1"/>
  <c r="FE88" i="1"/>
  <c r="EM88" i="1"/>
  <c r="EC88" i="1"/>
  <c r="FG87" i="1"/>
  <c r="EN87" i="1"/>
  <c r="FG86" i="1"/>
  <c r="EM86" i="1"/>
  <c r="EJ85" i="1"/>
  <c r="FV84" i="1"/>
  <c r="EZ84" i="1"/>
  <c r="EB84" i="1"/>
  <c r="FN83" i="1"/>
  <c r="EO83" i="1"/>
  <c r="FA82" i="1"/>
  <c r="EP82" i="1"/>
  <c r="FM81" i="1"/>
  <c r="FB81" i="1"/>
  <c r="EC81" i="1"/>
  <c r="FN80" i="1"/>
  <c r="EO80" i="1"/>
  <c r="ED80" i="1"/>
  <c r="FB79" i="1"/>
  <c r="EA79" i="1"/>
  <c r="EY78" i="1"/>
  <c r="FU77" i="1"/>
  <c r="EU77" i="1"/>
  <c r="FR76" i="1"/>
  <c r="EQ76" i="1"/>
  <c r="FN75" i="1"/>
  <c r="FA75" i="1"/>
  <c r="EO75" i="1"/>
  <c r="EJ74" i="1"/>
  <c r="FT73" i="1"/>
  <c r="FH73" i="1"/>
  <c r="FC72" i="1"/>
  <c r="EP72" i="1"/>
  <c r="ED72" i="1"/>
  <c r="FA83" i="1"/>
  <c r="FN82" i="1"/>
  <c r="FO81" i="1"/>
  <c r="ED81" i="1"/>
  <c r="FB80" i="1"/>
  <c r="FN79" i="1"/>
  <c r="EP79" i="1"/>
  <c r="EL78" i="1"/>
  <c r="EI77" i="1"/>
  <c r="ER72" i="1"/>
  <c r="FW88" i="1"/>
  <c r="EV88" i="1"/>
  <c r="FQ87" i="1"/>
  <c r="FQ86" i="1"/>
  <c r="EC83" i="1"/>
  <c r="EW87" i="1"/>
  <c r="EC87" i="1"/>
  <c r="FP86" i="1"/>
  <c r="EW86" i="1"/>
  <c r="EC86" i="1"/>
  <c r="FP85" i="1"/>
  <c r="FF85" i="1"/>
  <c r="EU85" i="1"/>
  <c r="FJ84" i="1"/>
  <c r="EN84" i="1"/>
  <c r="EZ83" i="1"/>
  <c r="FL82" i="1"/>
  <c r="EB82" i="1"/>
  <c r="EN81" i="1"/>
  <c r="FA80" i="1"/>
  <c r="FM79" i="1"/>
  <c r="EO79" i="1"/>
  <c r="FK78" i="1"/>
  <c r="EJ78" i="1"/>
  <c r="FH77" i="1"/>
  <c r="EG77" i="1"/>
  <c r="FD76" i="1"/>
  <c r="ED76" i="1"/>
  <c r="EZ75" i="1"/>
  <c r="FW74" i="1"/>
  <c r="FJ74" i="1"/>
  <c r="EX74" i="1"/>
  <c r="ES73" i="1"/>
  <c r="EF73" i="1"/>
  <c r="FQ72" i="1"/>
  <c r="FI85" i="1"/>
  <c r="ES79" i="1"/>
  <c r="FV78" i="1"/>
  <c r="FL78" i="1"/>
  <c r="ER78" i="1"/>
  <c r="FL77" i="1"/>
  <c r="ER77" i="1"/>
  <c r="EH77" i="1"/>
  <c r="FL76" i="1"/>
  <c r="ER76" i="1"/>
  <c r="EH76" i="1"/>
  <c r="FK75" i="1"/>
  <c r="EH75" i="1"/>
  <c r="FK74" i="1"/>
  <c r="FA74" i="1"/>
  <c r="EH74" i="1"/>
  <c r="FK73" i="1"/>
  <c r="FA73" i="1"/>
  <c r="EG73" i="1"/>
  <c r="FA72" i="1"/>
  <c r="EG72" i="1"/>
  <c r="EH84" i="1"/>
  <c r="FM83" i="1"/>
  <c r="ET83" i="1"/>
  <c r="EB83" i="1"/>
  <c r="FG82" i="1"/>
  <c r="EN82" i="1"/>
  <c r="FS81" i="1"/>
  <c r="ER81" i="1"/>
  <c r="FV80" i="1"/>
  <c r="FD80" i="1"/>
  <c r="EC80" i="1"/>
  <c r="EX79" i="1"/>
  <c r="FR78" i="1"/>
  <c r="EX78" i="1"/>
  <c r="EN77" i="1"/>
  <c r="FQ76" i="1"/>
  <c r="FG76" i="1"/>
  <c r="FQ75" i="1"/>
  <c r="FG75" i="1"/>
  <c r="FG74" i="1"/>
  <c r="EM74" i="1"/>
  <c r="EC74" i="1"/>
  <c r="FG73" i="1"/>
  <c r="EM73" i="1"/>
  <c r="EC73" i="1"/>
  <c r="FF72" i="1"/>
  <c r="FE85" i="1"/>
  <c r="ED79" i="1"/>
  <c r="FG78" i="1"/>
  <c r="EW78" i="1"/>
  <c r="ED78" i="1"/>
  <c r="FG77" i="1"/>
  <c r="EW77" i="1"/>
  <c r="EC77" i="1"/>
  <c r="EW76" i="1"/>
  <c r="EC76" i="1"/>
  <c r="FP75" i="1"/>
  <c r="EW75" i="1"/>
  <c r="EC75" i="1"/>
  <c r="FP74" i="1"/>
  <c r="EV74" i="1"/>
  <c r="FP73" i="1"/>
  <c r="EV73" i="1"/>
  <c r="EL73" i="1"/>
  <c r="FP72" i="1"/>
  <c r="EV72" i="1"/>
  <c r="EL72" i="1"/>
  <c r="FV83" i="1"/>
  <c r="FC83" i="1"/>
  <c r="EK83" i="1"/>
  <c r="FP82" i="1"/>
  <c r="EX82" i="1"/>
  <c r="EE82" i="1"/>
  <c r="FJ81" i="1"/>
  <c r="FA81" i="1"/>
  <c r="EI81" i="1"/>
  <c r="FM80" i="1"/>
  <c r="EU80" i="1"/>
  <c r="EL80" i="1"/>
  <c r="FQ79" i="1"/>
  <c r="FG79" i="1"/>
  <c r="EN79" i="1"/>
  <c r="EN78" i="1"/>
  <c r="FQ77" i="1"/>
  <c r="EN76" i="1"/>
  <c r="EM75" i="1"/>
  <c r="EC72" i="1"/>
  <c r="FR88" i="1"/>
  <c r="FJ88" i="1"/>
  <c r="FB88" i="1"/>
  <c r="ET88" i="1"/>
  <c r="EL88" i="1"/>
  <c r="ED88" i="1"/>
  <c r="FS87" i="1"/>
  <c r="FK87" i="1"/>
  <c r="FC87" i="1"/>
  <c r="EU87" i="1"/>
  <c r="EM87" i="1"/>
  <c r="EE87" i="1"/>
  <c r="FT86" i="1"/>
  <c r="FL86" i="1"/>
  <c r="FD86" i="1"/>
  <c r="EV86" i="1"/>
  <c r="EN86" i="1"/>
  <c r="EF86" i="1"/>
  <c r="FU85" i="1"/>
  <c r="FM85" i="1"/>
  <c r="EV85" i="1"/>
  <c r="EM85" i="1"/>
  <c r="EC85" i="1"/>
  <c r="FQ84" i="1"/>
  <c r="FH84" i="1"/>
  <c r="EY84" i="1"/>
  <c r="EP84" i="1"/>
  <c r="EG84" i="1"/>
  <c r="FU83" i="1"/>
  <c r="FK83" i="1"/>
  <c r="FB83" i="1"/>
  <c r="ES83" i="1"/>
  <c r="EJ83" i="1"/>
  <c r="EA83" i="1"/>
  <c r="FO82" i="1"/>
  <c r="FF82" i="1"/>
  <c r="EV82" i="1"/>
  <c r="EM82" i="1"/>
  <c r="ED82" i="1"/>
  <c r="FR81" i="1"/>
  <c r="FI81" i="1"/>
  <c r="EZ81" i="1"/>
  <c r="EQ81" i="1"/>
  <c r="EG81" i="1"/>
  <c r="FU80" i="1"/>
  <c r="FL80" i="1"/>
  <c r="FC80" i="1"/>
  <c r="ET80" i="1"/>
  <c r="EK80" i="1"/>
  <c r="EB80" i="1"/>
  <c r="FO79" i="1"/>
  <c r="FF79" i="1"/>
  <c r="EW79" i="1"/>
  <c r="EM79" i="1"/>
  <c r="FP78" i="1"/>
  <c r="EM78" i="1"/>
  <c r="FP77" i="1"/>
  <c r="FF77" i="1"/>
  <c r="EM77" i="1"/>
  <c r="FP76" i="1"/>
  <c r="FF76" i="1"/>
  <c r="EL76" i="1"/>
  <c r="FF75" i="1"/>
  <c r="EL75" i="1"/>
  <c r="EB75" i="1"/>
  <c r="FF74" i="1"/>
  <c r="EL74" i="1"/>
  <c r="EB74" i="1"/>
  <c r="FE73" i="1"/>
  <c r="EB73" i="1"/>
  <c r="FE72" i="1"/>
  <c r="EU72" i="1"/>
  <c r="EB72" i="1"/>
  <c r="ET85" i="1"/>
  <c r="EL85" i="1"/>
  <c r="ED85" i="1"/>
  <c r="FS84" i="1"/>
  <c r="FK84" i="1"/>
  <c r="FC84" i="1"/>
  <c r="EU84" i="1"/>
  <c r="EM84" i="1"/>
  <c r="EE84" i="1"/>
  <c r="FT83" i="1"/>
  <c r="FL83" i="1"/>
  <c r="FD83" i="1"/>
  <c r="EV83" i="1"/>
  <c r="EN83" i="1"/>
  <c r="EF83" i="1"/>
  <c r="FU82" i="1"/>
  <c r="FM82" i="1"/>
  <c r="FE82" i="1"/>
  <c r="EW82" i="1"/>
  <c r="EO82" i="1"/>
  <c r="EG82" i="1"/>
  <c r="FV81" i="1"/>
  <c r="FN81" i="1"/>
  <c r="FF81" i="1"/>
  <c r="EX81" i="1"/>
  <c r="EP81" i="1"/>
  <c r="EH81" i="1"/>
  <c r="FW80" i="1"/>
  <c r="FO80" i="1"/>
  <c r="FG80" i="1"/>
  <c r="EY80" i="1"/>
  <c r="EQ80" i="1"/>
  <c r="EI80" i="1"/>
  <c r="EA80" i="1"/>
  <c r="FP79" i="1"/>
  <c r="FH79" i="1"/>
  <c r="EZ79" i="1"/>
  <c r="ER79" i="1"/>
  <c r="EJ79" i="1"/>
  <c r="EB79" i="1"/>
  <c r="FQ78" i="1"/>
  <c r="FI78" i="1"/>
  <c r="FA78" i="1"/>
  <c r="ES78" i="1"/>
  <c r="EK78" i="1"/>
  <c r="EC78" i="1"/>
  <c r="FR77" i="1"/>
  <c r="FJ77" i="1"/>
  <c r="FB77" i="1"/>
  <c r="ET77" i="1"/>
  <c r="EL77" i="1"/>
  <c r="ED77" i="1"/>
  <c r="FS76" i="1"/>
  <c r="FK76" i="1"/>
  <c r="FC76" i="1"/>
  <c r="EU76" i="1"/>
  <c r="EM76" i="1"/>
  <c r="EE76" i="1"/>
  <c r="FT75" i="1"/>
  <c r="FL75" i="1"/>
  <c r="FD75" i="1"/>
  <c r="EV75" i="1"/>
  <c r="EN75" i="1"/>
  <c r="EF75" i="1"/>
  <c r="FU74" i="1"/>
  <c r="FM74" i="1"/>
  <c r="FE74" i="1"/>
  <c r="EW74" i="1"/>
  <c r="EO74" i="1"/>
  <c r="EG74" i="1"/>
  <c r="FV73" i="1"/>
  <c r="FN73" i="1"/>
  <c r="FF73" i="1"/>
  <c r="EX73" i="1"/>
  <c r="EP73" i="1"/>
  <c r="EH73" i="1"/>
  <c r="FW72" i="1"/>
  <c r="FO72" i="1"/>
  <c r="FG72" i="1"/>
  <c r="EY72" i="1"/>
  <c r="EQ72" i="1"/>
  <c r="EI72" i="1"/>
  <c r="EA72" i="1"/>
  <c r="DZ88" i="1"/>
  <c r="DZ80" i="1"/>
  <c r="DZ87" i="1"/>
  <c r="DZ79" i="1"/>
  <c r="DZ86" i="1"/>
  <c r="DZ78" i="1"/>
  <c r="DZ85" i="1"/>
  <c r="DZ77" i="1"/>
  <c r="DZ84" i="1"/>
  <c r="DZ76" i="1"/>
  <c r="DZ83" i="1"/>
  <c r="DZ75" i="1"/>
  <c r="DZ82" i="1"/>
  <c r="DZ74" i="1"/>
  <c r="DZ81" i="1"/>
  <c r="DZ73" i="1"/>
  <c r="DZ72" i="1"/>
  <c r="FC59" i="1"/>
  <c r="FR57" i="1"/>
  <c r="FJ64" i="1"/>
  <c r="EX62" i="1"/>
  <c r="FA60" i="1"/>
  <c r="FM54" i="1"/>
  <c r="FD52" i="1"/>
  <c r="EX50" i="1"/>
  <c r="FI58" i="1"/>
  <c r="FI64" i="1"/>
  <c r="EJ63" i="1"/>
  <c r="EZ60" i="1"/>
  <c r="ES60" i="1"/>
  <c r="EV58" i="1"/>
  <c r="EU52" i="1"/>
  <c r="EF50" i="1"/>
  <c r="EW57" i="1"/>
  <c r="EO61" i="1"/>
  <c r="EM59" i="1"/>
  <c r="EP55" i="1"/>
  <c r="EX53" i="1"/>
  <c r="FF63" i="1"/>
  <c r="EN58" i="1"/>
  <c r="FT49" i="1"/>
  <c r="EJ61" i="1"/>
  <c r="EL59" i="1"/>
  <c r="ES54" i="1"/>
  <c r="EQ64" i="1"/>
  <c r="EH57" i="1"/>
  <c r="EB51" i="1"/>
  <c r="EI56" i="1"/>
  <c r="FE49" i="1"/>
  <c r="FC63" i="1"/>
  <c r="FQ60" i="1"/>
  <c r="ED59" i="1"/>
  <c r="EB54" i="1"/>
  <c r="FK50" i="1"/>
  <c r="FW64" i="1"/>
  <c r="FO61" i="1"/>
  <c r="EH56" i="1"/>
  <c r="FS52" i="1"/>
  <c r="FU51" i="1"/>
  <c r="FC50" i="1"/>
  <c r="FB63" i="1"/>
  <c r="FP62" i="1"/>
  <c r="FH61" i="1"/>
  <c r="FP60" i="1"/>
  <c r="FW59" i="1"/>
  <c r="FN58" i="1"/>
  <c r="FU57" i="1"/>
  <c r="EF57" i="1"/>
  <c r="FV54" i="1"/>
  <c r="FU53" i="1"/>
  <c r="FB49" i="1"/>
  <c r="FJ56" i="1"/>
  <c r="EA64" i="1"/>
  <c r="FF61" i="1"/>
  <c r="FO55" i="1"/>
  <c r="FB53" i="1"/>
  <c r="EY51" i="1"/>
  <c r="FB59" i="1"/>
  <c r="FW63" i="1"/>
  <c r="ES61" i="1"/>
  <c r="FA53" i="1"/>
  <c r="FA59" i="1"/>
  <c r="EI51" i="1"/>
  <c r="FH64" i="1"/>
  <c r="FD56" i="1"/>
  <c r="FK63" i="1"/>
  <c r="EH62" i="1"/>
  <c r="ER60" i="1"/>
  <c r="EU58" i="1"/>
  <c r="ET54" i="1"/>
  <c r="EE50" i="1"/>
  <c r="FS62" i="1"/>
  <c r="EQ56" i="1"/>
  <c r="EE52" i="1"/>
  <c r="EC51" i="1"/>
  <c r="EG62" i="1"/>
  <c r="EE60" i="1"/>
  <c r="EO55" i="1"/>
  <c r="FR62" i="1"/>
  <c r="EM58" i="1"/>
  <c r="EB53" i="1"/>
  <c r="EN55" i="1"/>
  <c r="FW51" i="1"/>
  <c r="EP64" i="1"/>
  <c r="FQ62" i="1"/>
  <c r="EA60" i="1"/>
  <c r="EG57" i="1"/>
  <c r="EA53" i="1"/>
  <c r="FE62" i="1"/>
  <c r="FV56" i="1"/>
  <c r="FR52" i="1"/>
  <c r="FH51" i="1"/>
  <c r="FB50" i="1"/>
  <c r="EB64" i="1"/>
  <c r="EP63" i="1"/>
  <c r="FD62" i="1"/>
  <c r="FG61" i="1"/>
  <c r="FO60" i="1"/>
  <c r="FJ59" i="1"/>
  <c r="FP55" i="1"/>
  <c r="FR54" i="1"/>
  <c r="FS53" i="1"/>
  <c r="FF52" i="1"/>
  <c r="EX49" i="1"/>
  <c r="EU62" i="1"/>
  <c r="FR59" i="1"/>
  <c r="EC59" i="1"/>
  <c r="EL58" i="1"/>
  <c r="ET57" i="1"/>
  <c r="FC56" i="1"/>
  <c r="FF55" i="1"/>
  <c r="FL54" i="1"/>
  <c r="FO53" i="1"/>
  <c r="EU51" i="1"/>
  <c r="FS49" i="1"/>
  <c r="FV64" i="1"/>
  <c r="EL64" i="1"/>
  <c r="FU61" i="1"/>
  <c r="EO53" i="1"/>
  <c r="ER52" i="1"/>
  <c r="EQ49" i="1"/>
  <c r="ER62" i="1"/>
  <c r="EP60" i="1"/>
  <c r="EK58" i="1"/>
  <c r="FK57" i="1"/>
  <c r="FT56" i="1"/>
  <c r="EE56" i="1"/>
  <c r="EK55" i="1"/>
  <c r="EJ54" i="1"/>
  <c r="FL51" i="1"/>
  <c r="FA64" i="1"/>
  <c r="FO63" i="1"/>
  <c r="EE63" i="1"/>
  <c r="ED61" i="1"/>
  <c r="FM59" i="1"/>
  <c r="EZ58" i="1"/>
  <c r="EM53" i="1"/>
  <c r="FP52" i="1"/>
  <c r="EQ52" i="1"/>
  <c r="FN50" i="1"/>
  <c r="EP49" i="1"/>
  <c r="FH62" i="1"/>
  <c r="EQ62" i="1"/>
  <c r="FS56" i="1"/>
  <c r="ED56" i="1"/>
  <c r="EZ55" i="1"/>
  <c r="EC55" i="1"/>
  <c r="FG54" i="1"/>
  <c r="EI54" i="1"/>
  <c r="FM53" i="1"/>
  <c r="FK51" i="1"/>
  <c r="EQ51" i="1"/>
  <c r="EN50" i="1"/>
  <c r="FQ49" i="1"/>
  <c r="EZ64" i="1"/>
  <c r="EJ64" i="1"/>
  <c r="FN63" i="1"/>
  <c r="ET63" i="1"/>
  <c r="ED63" i="1"/>
  <c r="FQ61" i="1"/>
  <c r="EU61" i="1"/>
  <c r="EC61" i="1"/>
  <c r="FL59" i="1"/>
  <c r="EQ59" i="1"/>
  <c r="FU58" i="1"/>
  <c r="EX58" i="1"/>
  <c r="FG57" i="1"/>
  <c r="EK57" i="1"/>
  <c r="ET56" i="1"/>
  <c r="EL53" i="1"/>
  <c r="FH52" i="1"/>
  <c r="EP52" i="1"/>
  <c r="FM50" i="1"/>
  <c r="EM49" i="1"/>
  <c r="FG62" i="1"/>
  <c r="FS55" i="1"/>
  <c r="EY55" i="1"/>
  <c r="EB55" i="1"/>
  <c r="EH54" i="1"/>
  <c r="FJ51" i="1"/>
  <c r="EM50" i="1"/>
  <c r="FO49" i="1"/>
  <c r="FE61" i="1"/>
  <c r="EQ60" i="1"/>
  <c r="EZ59" i="1"/>
  <c r="FH58" i="1"/>
  <c r="FL57" i="1"/>
  <c r="FU56" i="1"/>
  <c r="EM55" i="1"/>
  <c r="ER54" i="1"/>
  <c r="FP63" i="1"/>
  <c r="ET62" i="1"/>
  <c r="FQ52" i="1"/>
  <c r="FT51" i="1"/>
  <c r="FP50" i="1"/>
  <c r="EW50" i="1"/>
  <c r="FI62" i="1"/>
  <c r="FC61" i="1"/>
  <c r="EB59" i="1"/>
  <c r="ES57" i="1"/>
  <c r="EW56" i="1"/>
  <c r="FE55" i="1"/>
  <c r="FH54" i="1"/>
  <c r="FN53" i="1"/>
  <c r="ET51" i="1"/>
  <c r="FR49" i="1"/>
  <c r="FU64" i="1"/>
  <c r="EK64" i="1"/>
  <c r="EY63" i="1"/>
  <c r="FF60" i="1"/>
  <c r="ET50" i="1"/>
  <c r="FR64" i="1"/>
  <c r="EY64" i="1"/>
  <c r="ES63" i="1"/>
  <c r="EC63" i="1"/>
  <c r="EK62" i="1"/>
  <c r="FP61" i="1"/>
  <c r="ET61" i="1"/>
  <c r="EB61" i="1"/>
  <c r="FB60" i="1"/>
  <c r="EF60" i="1"/>
  <c r="FK59" i="1"/>
  <c r="EW58" i="1"/>
  <c r="EB58" i="1"/>
  <c r="FF57" i="1"/>
  <c r="EI57" i="1"/>
  <c r="FN56" i="1"/>
  <c r="ER56" i="1"/>
  <c r="FC53" i="1"/>
  <c r="EI53" i="1"/>
  <c r="FG52" i="1"/>
  <c r="EL52" i="1"/>
  <c r="EJ51" i="1"/>
  <c r="FL50" i="1"/>
  <c r="FM64" i="1"/>
  <c r="EC64" i="1"/>
  <c r="FT62" i="1"/>
  <c r="FF62" i="1"/>
  <c r="FQ55" i="1"/>
  <c r="EX55" i="1"/>
  <c r="EX54" i="1"/>
  <c r="EG54" i="1"/>
  <c r="EF52" i="1"/>
  <c r="FI51" i="1"/>
  <c r="EJ50" i="1"/>
  <c r="FF49" i="1"/>
  <c r="EI49" i="1"/>
  <c r="FO62" i="1"/>
  <c r="EP62" i="1"/>
  <c r="EM61" i="1"/>
  <c r="FU59" i="1"/>
  <c r="EI59" i="1"/>
  <c r="FQ57" i="1"/>
  <c r="EQ57" i="1"/>
  <c r="FI55" i="1"/>
  <c r="FD54" i="1"/>
  <c r="EA54" i="1"/>
  <c r="EW53" i="1"/>
  <c r="EE53" i="1"/>
  <c r="FA52" i="1"/>
  <c r="EA51" i="1"/>
  <c r="FN49" i="1"/>
  <c r="EH49" i="1"/>
  <c r="FE64" i="1"/>
  <c r="EX63" i="1"/>
  <c r="FN61" i="1"/>
  <c r="EA61" i="1"/>
  <c r="FI59" i="1"/>
  <c r="ET58" i="1"/>
  <c r="FM56" i="1"/>
  <c r="EO62" i="1"/>
  <c r="EL61" i="1"/>
  <c r="FJ60" i="1"/>
  <c r="FT59" i="1"/>
  <c r="EG59" i="1"/>
  <c r="FE58" i="1"/>
  <c r="FO57" i="1"/>
  <c r="EA57" i="1"/>
  <c r="EZ56" i="1"/>
  <c r="FV55" i="1"/>
  <c r="FH55" i="1"/>
  <c r="EV55" i="1"/>
  <c r="EF55" i="1"/>
  <c r="FP54" i="1"/>
  <c r="FB54" i="1"/>
  <c r="FW53" i="1"/>
  <c r="FJ53" i="1"/>
  <c r="ES53" i="1"/>
  <c r="ED53" i="1"/>
  <c r="EX52" i="1"/>
  <c r="EI52" i="1"/>
  <c r="FV50" i="1"/>
  <c r="FE50" i="1"/>
  <c r="EV49" i="1"/>
  <c r="EG49" i="1"/>
  <c r="EH64" i="1"/>
  <c r="EA63" i="1"/>
  <c r="FK62" i="1"/>
  <c r="EN62" i="1"/>
  <c r="EX61" i="1"/>
  <c r="EI60" i="1"/>
  <c r="ES59" i="1"/>
  <c r="FQ58" i="1"/>
  <c r="ED58" i="1"/>
  <c r="FB57" i="1"/>
  <c r="FL56" i="1"/>
  <c r="EM56" i="1"/>
  <c r="FN52" i="1"/>
  <c r="FR51" i="1"/>
  <c r="FA51" i="1"/>
  <c r="EL51" i="1"/>
  <c r="EC50" i="1"/>
  <c r="FI49" i="1"/>
  <c r="ET64" i="1"/>
  <c r="FV63" i="1"/>
  <c r="EM63" i="1"/>
  <c r="FA62" i="1"/>
  <c r="EC62" i="1"/>
  <c r="FK60" i="1"/>
  <c r="EV59" i="1"/>
  <c r="FF58" i="1"/>
  <c r="FB56" i="1"/>
  <c r="EB56" i="1"/>
  <c r="EW55" i="1"/>
  <c r="FQ54" i="1"/>
  <c r="EQ54" i="1"/>
  <c r="FK53" i="1"/>
  <c r="EO51" i="1"/>
  <c r="EW49" i="1"/>
  <c r="FQ64" i="1"/>
  <c r="EI64" i="1"/>
  <c r="EB63" i="1"/>
  <c r="EY61" i="1"/>
  <c r="EJ60" i="1"/>
  <c r="FR58" i="1"/>
  <c r="EE58" i="1"/>
  <c r="FC57" i="1"/>
  <c r="EN56" i="1"/>
  <c r="FO52" i="1"/>
  <c r="FS51" i="1"/>
  <c r="FD51" i="1"/>
  <c r="ES50" i="1"/>
  <c r="ED50" i="1"/>
  <c r="ES64" i="1"/>
  <c r="FH63" i="1"/>
  <c r="EL63" i="1"/>
  <c r="EZ62" i="1"/>
  <c r="EB62" i="1"/>
  <c r="EV60" i="1"/>
  <c r="EP57" i="1"/>
  <c r="FN64" i="1"/>
  <c r="ER64" i="1"/>
  <c r="FG63" i="1"/>
  <c r="EK63" i="1"/>
  <c r="FJ62" i="1"/>
  <c r="EY62" i="1"/>
  <c r="EM62" i="1"/>
  <c r="EA62" i="1"/>
  <c r="EK61" i="1"/>
  <c r="FS59" i="1"/>
  <c r="FD58" i="1"/>
  <c r="EO58" i="1"/>
  <c r="FW56" i="1"/>
  <c r="FG55" i="1"/>
  <c r="EU55" i="1"/>
  <c r="EE55" i="1"/>
  <c r="FA54" i="1"/>
  <c r="EK54" i="1"/>
  <c r="FV53" i="1"/>
  <c r="ER53" i="1"/>
  <c r="EC53" i="1"/>
  <c r="EV52" i="1"/>
  <c r="EH52" i="1"/>
  <c r="FU50" i="1"/>
  <c r="FD50" i="1"/>
  <c r="EO50" i="1"/>
  <c r="EF49" i="1"/>
  <c r="FB64" i="1"/>
  <c r="EG64" i="1"/>
  <c r="FQ63" i="1"/>
  <c r="EU63" i="1"/>
  <c r="EL62" i="1"/>
  <c r="EW61" i="1"/>
  <c r="FT60" i="1"/>
  <c r="FG60" i="1"/>
  <c r="EH60" i="1"/>
  <c r="ER59" i="1"/>
  <c r="FP58" i="1"/>
  <c r="EC58" i="1"/>
  <c r="FA57" i="1"/>
  <c r="FK56" i="1"/>
  <c r="FE53" i="1"/>
  <c r="FQ51" i="1"/>
  <c r="EZ51" i="1"/>
  <c r="EK51" i="1"/>
  <c r="EB50" i="1"/>
  <c r="FG49" i="1"/>
  <c r="ES49" i="1"/>
  <c r="FG53" i="1"/>
  <c r="EK53" i="1"/>
  <c r="EZ52" i="1"/>
  <c r="ED52" i="1"/>
  <c r="ES51" i="1"/>
  <c r="FT50" i="1"/>
  <c r="FH50" i="1"/>
  <c r="EL50" i="1"/>
  <c r="FA49" i="1"/>
  <c r="EE49" i="1"/>
  <c r="FP64" i="1"/>
  <c r="FG64" i="1"/>
  <c r="EX64" i="1"/>
  <c r="EO64" i="1"/>
  <c r="FS63" i="1"/>
  <c r="FJ63" i="1"/>
  <c r="FA63" i="1"/>
  <c r="ER63" i="1"/>
  <c r="EI63" i="1"/>
  <c r="FW62" i="1"/>
  <c r="EJ62" i="1"/>
  <c r="FW61" i="1"/>
  <c r="FM61" i="1"/>
  <c r="FB61" i="1"/>
  <c r="EG61" i="1"/>
  <c r="FS60" i="1"/>
  <c r="FI60" i="1"/>
  <c r="EY60" i="1"/>
  <c r="EN60" i="1"/>
  <c r="ED60" i="1"/>
  <c r="FE59" i="1"/>
  <c r="EU59" i="1"/>
  <c r="EK59" i="1"/>
  <c r="EA59" i="1"/>
  <c r="FM58" i="1"/>
  <c r="FC58" i="1"/>
  <c r="EG58" i="1"/>
  <c r="FT57" i="1"/>
  <c r="FJ57" i="1"/>
  <c r="EY57" i="1"/>
  <c r="EO57" i="1"/>
  <c r="EE57" i="1"/>
  <c r="FF56" i="1"/>
  <c r="EV56" i="1"/>
  <c r="EL56" i="1"/>
  <c r="EA56" i="1"/>
  <c r="FN55" i="1"/>
  <c r="FD55" i="1"/>
  <c r="EH55" i="1"/>
  <c r="FU54" i="1"/>
  <c r="FJ54" i="1"/>
  <c r="EZ54" i="1"/>
  <c r="EP54" i="1"/>
  <c r="EF54" i="1"/>
  <c r="EU53" i="1"/>
  <c r="FW52" i="1"/>
  <c r="FJ52" i="1"/>
  <c r="EN52" i="1"/>
  <c r="FC51" i="1"/>
  <c r="EG51" i="1"/>
  <c r="EV50" i="1"/>
  <c r="FW49" i="1"/>
  <c r="FK49" i="1"/>
  <c r="EO49" i="1"/>
  <c r="FC62" i="1"/>
  <c r="ES62" i="1"/>
  <c r="FF53" i="1"/>
  <c r="EJ53" i="1"/>
  <c r="EY52" i="1"/>
  <c r="EC52" i="1"/>
  <c r="FM51" i="1"/>
  <c r="ER51" i="1"/>
  <c r="FF50" i="1"/>
  <c r="EK50" i="1"/>
  <c r="EY49" i="1"/>
  <c r="ED49" i="1"/>
  <c r="FO64" i="1"/>
  <c r="FF64" i="1"/>
  <c r="EW64" i="1"/>
  <c r="ED64" i="1"/>
  <c r="FR63" i="1"/>
  <c r="FI63" i="1"/>
  <c r="EZ63" i="1"/>
  <c r="EQ63" i="1"/>
  <c r="EH63" i="1"/>
  <c r="FL62" i="1"/>
  <c r="FB62" i="1"/>
  <c r="EI62" i="1"/>
  <c r="FV61" i="1"/>
  <c r="FK61" i="1"/>
  <c r="EP61" i="1"/>
  <c r="EE61" i="1"/>
  <c r="FR60" i="1"/>
  <c r="FH60" i="1"/>
  <c r="EX60" i="1"/>
  <c r="EM60" i="1"/>
  <c r="FO59" i="1"/>
  <c r="FD59" i="1"/>
  <c r="ET59" i="1"/>
  <c r="EJ59" i="1"/>
  <c r="FV58" i="1"/>
  <c r="FL58" i="1"/>
  <c r="EP58" i="1"/>
  <c r="EF58" i="1"/>
  <c r="FS57" i="1"/>
  <c r="FI57" i="1"/>
  <c r="EX57" i="1"/>
  <c r="EN57" i="1"/>
  <c r="FO56" i="1"/>
  <c r="FE56" i="1"/>
  <c r="EU56" i="1"/>
  <c r="EJ56" i="1"/>
  <c r="FW55" i="1"/>
  <c r="FM55" i="1"/>
  <c r="EQ55" i="1"/>
  <c r="EG55" i="1"/>
  <c r="FT54" i="1"/>
  <c r="FI54" i="1"/>
  <c r="EY54" i="1"/>
  <c r="EO54" i="1"/>
  <c r="FP53" i="1"/>
  <c r="ET53" i="1"/>
  <c r="FI52" i="1"/>
  <c r="EM52" i="1"/>
  <c r="FB51" i="1"/>
  <c r="EF51" i="1"/>
  <c r="FQ50" i="1"/>
  <c r="EU50" i="1"/>
  <c r="FJ49" i="1"/>
  <c r="EN49" i="1"/>
  <c r="FT64" i="1"/>
  <c r="FL64" i="1"/>
  <c r="FD64" i="1"/>
  <c r="EV64" i="1"/>
  <c r="EN64" i="1"/>
  <c r="EF64" i="1"/>
  <c r="FU63" i="1"/>
  <c r="FM63" i="1"/>
  <c r="FE63" i="1"/>
  <c r="EW63" i="1"/>
  <c r="EO63" i="1"/>
  <c r="EG63" i="1"/>
  <c r="FV62" i="1"/>
  <c r="FN62" i="1"/>
  <c r="EW62" i="1"/>
  <c r="EF62" i="1"/>
  <c r="FS61" i="1"/>
  <c r="FJ61" i="1"/>
  <c r="FA61" i="1"/>
  <c r="ER61" i="1"/>
  <c r="EI61" i="1"/>
  <c r="FW60" i="1"/>
  <c r="FN60" i="1"/>
  <c r="FD60" i="1"/>
  <c r="EU60" i="1"/>
  <c r="EL60" i="1"/>
  <c r="EC60" i="1"/>
  <c r="FQ59" i="1"/>
  <c r="FH59" i="1"/>
  <c r="EY59" i="1"/>
  <c r="EO59" i="1"/>
  <c r="EF59" i="1"/>
  <c r="FT58" i="1"/>
  <c r="FK58" i="1"/>
  <c r="FB58" i="1"/>
  <c r="ES58" i="1"/>
  <c r="EJ58" i="1"/>
  <c r="FW57" i="1"/>
  <c r="FN57" i="1"/>
  <c r="FE57" i="1"/>
  <c r="EV57" i="1"/>
  <c r="EM57" i="1"/>
  <c r="ED57" i="1"/>
  <c r="FR56" i="1"/>
  <c r="FH56" i="1"/>
  <c r="EY56" i="1"/>
  <c r="EP56" i="1"/>
  <c r="EG56" i="1"/>
  <c r="FU55" i="1"/>
  <c r="FL55" i="1"/>
  <c r="FC55" i="1"/>
  <c r="ES55" i="1"/>
  <c r="EJ55" i="1"/>
  <c r="EA55" i="1"/>
  <c r="FO54" i="1"/>
  <c r="FF54" i="1"/>
  <c r="EW54" i="1"/>
  <c r="EN54" i="1"/>
  <c r="ED54" i="1"/>
  <c r="FR53" i="1"/>
  <c r="FI53" i="1"/>
  <c r="EZ53" i="1"/>
  <c r="EQ53" i="1"/>
  <c r="EH53" i="1"/>
  <c r="FV52" i="1"/>
  <c r="FL52" i="1"/>
  <c r="FC52" i="1"/>
  <c r="ET52" i="1"/>
  <c r="EK52" i="1"/>
  <c r="EB52" i="1"/>
  <c r="FP51" i="1"/>
  <c r="FG51" i="1"/>
  <c r="EW51" i="1"/>
  <c r="EN51" i="1"/>
  <c r="EE51" i="1"/>
  <c r="FS50" i="1"/>
  <c r="FJ50" i="1"/>
  <c r="FA50" i="1"/>
  <c r="ER50" i="1"/>
  <c r="EH50" i="1"/>
  <c r="FV49" i="1"/>
  <c r="FM49" i="1"/>
  <c r="FD49" i="1"/>
  <c r="EU49" i="1"/>
  <c r="EL49" i="1"/>
  <c r="EC49" i="1"/>
  <c r="FS64" i="1"/>
  <c r="FK64" i="1"/>
  <c r="FC64" i="1"/>
  <c r="EU64" i="1"/>
  <c r="EM64" i="1"/>
  <c r="EE64" i="1"/>
  <c r="FT63" i="1"/>
  <c r="FL63" i="1"/>
  <c r="FD63" i="1"/>
  <c r="EV63" i="1"/>
  <c r="EN63" i="1"/>
  <c r="EF63" i="1"/>
  <c r="FU62" i="1"/>
  <c r="FM62" i="1"/>
  <c r="EV62" i="1"/>
  <c r="ED62" i="1"/>
  <c r="FR61" i="1"/>
  <c r="FI61" i="1"/>
  <c r="EZ61" i="1"/>
  <c r="EQ61" i="1"/>
  <c r="EH61" i="1"/>
  <c r="FV60" i="1"/>
  <c r="FL60" i="1"/>
  <c r="FC60" i="1"/>
  <c r="ET60" i="1"/>
  <c r="EK60" i="1"/>
  <c r="EB60" i="1"/>
  <c r="FP59" i="1"/>
  <c r="FG59" i="1"/>
  <c r="EW59" i="1"/>
  <c r="EN59" i="1"/>
  <c r="EE59" i="1"/>
  <c r="FS58" i="1"/>
  <c r="FJ58" i="1"/>
  <c r="FA58" i="1"/>
  <c r="ER58" i="1"/>
  <c r="EH58" i="1"/>
  <c r="FV57" i="1"/>
  <c r="FM57" i="1"/>
  <c r="FD57" i="1"/>
  <c r="EU57" i="1"/>
  <c r="EL57" i="1"/>
  <c r="EC57" i="1"/>
  <c r="FP56" i="1"/>
  <c r="FG56" i="1"/>
  <c r="EX56" i="1"/>
  <c r="EO56" i="1"/>
  <c r="EF56" i="1"/>
  <c r="FT55" i="1"/>
  <c r="FK55" i="1"/>
  <c r="FA55" i="1"/>
  <c r="ER55" i="1"/>
  <c r="EI55" i="1"/>
  <c r="FW54" i="1"/>
  <c r="FN54" i="1"/>
  <c r="FE54" i="1"/>
  <c r="EV54" i="1"/>
  <c r="EL54" i="1"/>
  <c r="EC54" i="1"/>
  <c r="FQ53" i="1"/>
  <c r="FH53" i="1"/>
  <c r="EY53" i="1"/>
  <c r="EP53" i="1"/>
  <c r="EG53" i="1"/>
  <c r="FT52" i="1"/>
  <c r="FK52" i="1"/>
  <c r="FB52" i="1"/>
  <c r="ES52" i="1"/>
  <c r="EJ52" i="1"/>
  <c r="EA52" i="1"/>
  <c r="FO51" i="1"/>
  <c r="FE51" i="1"/>
  <c r="EV51" i="1"/>
  <c r="EM51" i="1"/>
  <c r="ED51" i="1"/>
  <c r="FR50" i="1"/>
  <c r="FI50" i="1"/>
  <c r="EZ50" i="1"/>
  <c r="EP50" i="1"/>
  <c r="EG50" i="1"/>
  <c r="FU49" i="1"/>
  <c r="FL49" i="1"/>
  <c r="FC49" i="1"/>
  <c r="ET49" i="1"/>
  <c r="EK49" i="1"/>
  <c r="EA49" i="1"/>
  <c r="EE62" i="1"/>
  <c r="FT61" i="1"/>
  <c r="FL61" i="1"/>
  <c r="FD61" i="1"/>
  <c r="EV61" i="1"/>
  <c r="EN61" i="1"/>
  <c r="EF61" i="1"/>
  <c r="FU60" i="1"/>
  <c r="FM60" i="1"/>
  <c r="FE60" i="1"/>
  <c r="EW60" i="1"/>
  <c r="EO60" i="1"/>
  <c r="EG60" i="1"/>
  <c r="FV59" i="1"/>
  <c r="FN59" i="1"/>
  <c r="FF59" i="1"/>
  <c r="EX59" i="1"/>
  <c r="EP59" i="1"/>
  <c r="EH59" i="1"/>
  <c r="FW58" i="1"/>
  <c r="FO58" i="1"/>
  <c r="FG58" i="1"/>
  <c r="EY58" i="1"/>
  <c r="EQ58" i="1"/>
  <c r="EI58" i="1"/>
  <c r="EA58" i="1"/>
  <c r="FP57" i="1"/>
  <c r="FH57" i="1"/>
  <c r="EZ57" i="1"/>
  <c r="ER57" i="1"/>
  <c r="EJ57" i="1"/>
  <c r="EB57" i="1"/>
  <c r="FQ56" i="1"/>
  <c r="FI56" i="1"/>
  <c r="FA56" i="1"/>
  <c r="ES56" i="1"/>
  <c r="EK56" i="1"/>
  <c r="EC56" i="1"/>
  <c r="FR55" i="1"/>
  <c r="FJ55" i="1"/>
  <c r="FB55" i="1"/>
  <c r="ET55" i="1"/>
  <c r="EL55" i="1"/>
  <c r="ED55" i="1"/>
  <c r="FS54" i="1"/>
  <c r="FK54" i="1"/>
  <c r="FC54" i="1"/>
  <c r="EU54" i="1"/>
  <c r="EM54" i="1"/>
  <c r="EE54" i="1"/>
  <c r="FT53" i="1"/>
  <c r="FL53" i="1"/>
  <c r="FD53" i="1"/>
  <c r="EV53" i="1"/>
  <c r="EN53" i="1"/>
  <c r="EF53" i="1"/>
  <c r="FU52" i="1"/>
  <c r="FM52" i="1"/>
  <c r="FE52" i="1"/>
  <c r="EW52" i="1"/>
  <c r="EO52" i="1"/>
  <c r="EG52" i="1"/>
  <c r="FV51" i="1"/>
  <c r="FN51" i="1"/>
  <c r="FF51" i="1"/>
  <c r="EX51" i="1"/>
  <c r="EP51" i="1"/>
  <c r="EH51" i="1"/>
  <c r="FW50" i="1"/>
  <c r="FO50" i="1"/>
  <c r="FG50" i="1"/>
  <c r="EY50" i="1"/>
  <c r="EQ50" i="1"/>
  <c r="EI50" i="1"/>
  <c r="EA50" i="1"/>
  <c r="FP49" i="1"/>
  <c r="FH49" i="1"/>
  <c r="EZ49" i="1"/>
  <c r="ER49" i="1"/>
  <c r="EJ49" i="1"/>
  <c r="EB49" i="1"/>
  <c r="DZ57" i="1"/>
  <c r="DZ64" i="1"/>
  <c r="DZ56" i="1"/>
  <c r="DZ63" i="1"/>
  <c r="DZ55" i="1"/>
  <c r="DZ62" i="1"/>
  <c r="DZ54" i="1"/>
  <c r="DZ61" i="1"/>
  <c r="DZ53" i="1"/>
  <c r="DZ60" i="1"/>
  <c r="DZ52" i="1"/>
  <c r="DZ59" i="1"/>
  <c r="DZ51" i="1"/>
  <c r="DZ58" i="1"/>
  <c r="DZ50" i="1"/>
  <c r="DZ49" i="1"/>
  <c r="FU44" i="1"/>
  <c r="FA44" i="1"/>
  <c r="FR43" i="1"/>
  <c r="EQ43" i="1"/>
  <c r="EU41" i="1"/>
  <c r="EX38" i="1"/>
  <c r="FI37" i="1"/>
  <c r="FT33" i="1"/>
  <c r="EF33" i="1"/>
  <c r="EY31" i="1"/>
  <c r="FT44" i="1"/>
  <c r="ER44" i="1"/>
  <c r="FL43" i="1"/>
  <c r="EG43" i="1"/>
  <c r="FB42" i="1"/>
  <c r="EX40" i="1"/>
  <c r="EL38" i="1"/>
  <c r="EL35" i="1"/>
  <c r="EY34" i="1"/>
  <c r="FG33" i="1"/>
  <c r="FP32" i="1"/>
  <c r="EC32" i="1"/>
  <c r="EF29" i="1"/>
  <c r="FR44" i="1"/>
  <c r="FJ43" i="1"/>
  <c r="FS41" i="1"/>
  <c r="EM41" i="1"/>
  <c r="FI39" i="1"/>
  <c r="EA39" i="1"/>
  <c r="EW37" i="1"/>
  <c r="FL36" i="1"/>
  <c r="EK35" i="1"/>
  <c r="EQ44" i="1"/>
  <c r="EE43" i="1"/>
  <c r="EX42" i="1"/>
  <c r="EW40" i="1"/>
  <c r="FK36" i="1"/>
  <c r="FV35" i="1"/>
  <c r="EX34" i="1"/>
  <c r="FN32" i="1"/>
  <c r="EB32" i="1"/>
  <c r="EL30" i="1"/>
  <c r="ED29" i="1"/>
  <c r="EN44" i="1"/>
  <c r="FQ41" i="1"/>
  <c r="EV40" i="1"/>
  <c r="FH39" i="1"/>
  <c r="FT38" i="1"/>
  <c r="EJ38" i="1"/>
  <c r="EV37" i="1"/>
  <c r="EH31" i="1"/>
  <c r="EJ30" i="1"/>
  <c r="FF43" i="1"/>
  <c r="ED43" i="1"/>
  <c r="EG41" i="1"/>
  <c r="FF36" i="1"/>
  <c r="EI35" i="1"/>
  <c r="FD33" i="1"/>
  <c r="FU31" i="1"/>
  <c r="EC29" i="1"/>
  <c r="FO44" i="1"/>
  <c r="EM44" i="1"/>
  <c r="FE43" i="1"/>
  <c r="EC43" i="1"/>
  <c r="EU42" i="1"/>
  <c r="FF39" i="1"/>
  <c r="EI38" i="1"/>
  <c r="EU37" i="1"/>
  <c r="FT35" i="1"/>
  <c r="EP34" i="1"/>
  <c r="FC33" i="1"/>
  <c r="EE31" i="1"/>
  <c r="EF30" i="1"/>
  <c r="EL44" i="1"/>
  <c r="FN41" i="1"/>
  <c r="EE41" i="1"/>
  <c r="ET40" i="1"/>
  <c r="FE39" i="1"/>
  <c r="EH38" i="1"/>
  <c r="ET37" i="1"/>
  <c r="FS35" i="1"/>
  <c r="EH35" i="1"/>
  <c r="FJ32" i="1"/>
  <c r="FR31" i="1"/>
  <c r="EB29" i="1"/>
  <c r="FN44" i="1"/>
  <c r="FD43" i="1"/>
  <c r="EB43" i="1"/>
  <c r="ET42" i="1"/>
  <c r="FO38" i="1"/>
  <c r="EQ37" i="1"/>
  <c r="FC36" i="1"/>
  <c r="EO34" i="1"/>
  <c r="EZ33" i="1"/>
  <c r="EC31" i="1"/>
  <c r="FE44" i="1"/>
  <c r="EU43" i="1"/>
  <c r="FP42" i="1"/>
  <c r="FC41" i="1"/>
  <c r="FP40" i="1"/>
  <c r="EF37" i="1"/>
  <c r="ER36" i="1"/>
  <c r="FF35" i="1"/>
  <c r="FS34" i="1"/>
  <c r="EP33" i="1"/>
  <c r="EW32" i="1"/>
  <c r="FN30" i="1"/>
  <c r="FQ28" i="1"/>
  <c r="FD44" i="1"/>
  <c r="EB44" i="1"/>
  <c r="FO42" i="1"/>
  <c r="EG40" i="1"/>
  <c r="FC38" i="1"/>
  <c r="FR37" i="1"/>
  <c r="FR34" i="1"/>
  <c r="EV32" i="1"/>
  <c r="FL30" i="1"/>
  <c r="FL29" i="1"/>
  <c r="ET43" i="1"/>
  <c r="EJ42" i="1"/>
  <c r="FO40" i="1"/>
  <c r="EF40" i="1"/>
  <c r="EQ39" i="1"/>
  <c r="EE37" i="1"/>
  <c r="EP36" i="1"/>
  <c r="FE35" i="1"/>
  <c r="FP34" i="1"/>
  <c r="EB34" i="1"/>
  <c r="EM33" i="1"/>
  <c r="FJ30" i="1"/>
  <c r="FE28" i="1"/>
  <c r="FC44" i="1"/>
  <c r="EA44" i="1"/>
  <c r="FM42" i="1"/>
  <c r="EI42" i="1"/>
  <c r="FA41" i="1"/>
  <c r="FN40" i="1"/>
  <c r="EC40" i="1"/>
  <c r="EP39" i="1"/>
  <c r="FB38" i="1"/>
  <c r="ED37" i="1"/>
  <c r="FO34" i="1"/>
  <c r="FA31" i="1"/>
  <c r="FV43" i="1"/>
  <c r="EH42" i="1"/>
  <c r="FL40" i="1"/>
  <c r="EA40" i="1"/>
  <c r="EO39" i="1"/>
  <c r="EO36" i="1"/>
  <c r="EH33" i="1"/>
  <c r="ET32" i="1"/>
  <c r="FD30" i="1"/>
  <c r="FB29" i="1"/>
  <c r="FB44" i="1"/>
  <c r="FU43" i="1"/>
  <c r="ER43" i="1"/>
  <c r="FK42" i="1"/>
  <c r="EZ41" i="1"/>
  <c r="FA38" i="1"/>
  <c r="EC37" i="1"/>
  <c r="FM34" i="1"/>
  <c r="FV33" i="1"/>
  <c r="EG33" i="1"/>
  <c r="EZ31" i="1"/>
  <c r="EG42" i="1"/>
  <c r="EV41" i="1"/>
  <c r="EN36" i="1"/>
  <c r="EW35" i="1"/>
  <c r="ER32" i="1"/>
  <c r="FB30" i="1"/>
  <c r="EY29" i="1"/>
  <c r="EV28" i="1"/>
  <c r="EJ44" i="1"/>
  <c r="FV42" i="1"/>
  <c r="FH42" i="1"/>
  <c r="EE42" i="1"/>
  <c r="FM41" i="1"/>
  <c r="ES41" i="1"/>
  <c r="EC41" i="1"/>
  <c r="FH40" i="1"/>
  <c r="EN40" i="1"/>
  <c r="FB39" i="1"/>
  <c r="FN38" i="1"/>
  <c r="EV38" i="1"/>
  <c r="EB38" i="1"/>
  <c r="FT36" i="1"/>
  <c r="EK36" i="1"/>
  <c r="FN35" i="1"/>
  <c r="EV35" i="1"/>
  <c r="EU33" i="1"/>
  <c r="EE33" i="1"/>
  <c r="FV30" i="1"/>
  <c r="FA30" i="1"/>
  <c r="FM44" i="1"/>
  <c r="EI44" i="1"/>
  <c r="FQ43" i="1"/>
  <c r="FC43" i="1"/>
  <c r="EN43" i="1"/>
  <c r="FF42" i="1"/>
  <c r="ES42" i="1"/>
  <c r="FK41" i="1"/>
  <c r="FS39" i="1"/>
  <c r="EH39" i="1"/>
  <c r="EU38" i="1"/>
  <c r="FH37" i="1"/>
  <c r="FB36" i="1"/>
  <c r="EJ36" i="1"/>
  <c r="FG34" i="1"/>
  <c r="EN34" i="1"/>
  <c r="FQ33" i="1"/>
  <c r="FG32" i="1"/>
  <c r="EK32" i="1"/>
  <c r="FO31" i="1"/>
  <c r="EX31" i="1"/>
  <c r="EW29" i="1"/>
  <c r="EN28" i="1"/>
  <c r="EC42" i="1"/>
  <c r="EB41" i="1"/>
  <c r="EL40" i="1"/>
  <c r="FG37" i="1"/>
  <c r="FR36" i="1"/>
  <c r="FA36" i="1"/>
  <c r="EU35" i="1"/>
  <c r="ED35" i="1"/>
  <c r="ET29" i="1"/>
  <c r="EH44" i="1"/>
  <c r="FT42" i="1"/>
  <c r="FW40" i="1"/>
  <c r="FR39" i="1"/>
  <c r="EE39" i="1"/>
  <c r="ES38" i="1"/>
  <c r="EM37" i="1"/>
  <c r="EZ36" i="1"/>
  <c r="EM34" i="1"/>
  <c r="ES33" i="1"/>
  <c r="FE32" i="1"/>
  <c r="FN31" i="1"/>
  <c r="FS30" i="1"/>
  <c r="FK44" i="1"/>
  <c r="EG44" i="1"/>
  <c r="FA43" i="1"/>
  <c r="FD42" i="1"/>
  <c r="FW41" i="1"/>
  <c r="EW39" i="1"/>
  <c r="EE36" i="1"/>
  <c r="ET35" i="1"/>
  <c r="FB34" i="1"/>
  <c r="FL33" i="1"/>
  <c r="EO31" i="1"/>
  <c r="FO29" i="1"/>
  <c r="EJ28" i="1"/>
  <c r="FN43" i="1"/>
  <c r="FR42" i="1"/>
  <c r="EO42" i="1"/>
  <c r="FV40" i="1"/>
  <c r="FP39" i="1"/>
  <c r="ED39" i="1"/>
  <c r="FJ38" i="1"/>
  <c r="EQ38" i="1"/>
  <c r="FU37" i="1"/>
  <c r="FE37" i="1"/>
  <c r="EK37" i="1"/>
  <c r="FJ35" i="1"/>
  <c r="ES35" i="1"/>
  <c r="FK33" i="1"/>
  <c r="ER33" i="1"/>
  <c r="FV32" i="1"/>
  <c r="EI32" i="1"/>
  <c r="FQ30" i="1"/>
  <c r="ER30" i="1"/>
  <c r="EO29" i="1"/>
  <c r="FL44" i="1"/>
  <c r="FP43" i="1"/>
  <c r="ER41" i="1"/>
  <c r="FG40" i="1"/>
  <c r="FA39" i="1"/>
  <c r="EA38" i="1"/>
  <c r="FL35" i="1"/>
  <c r="FE34" i="1"/>
  <c r="EZ30" i="1"/>
  <c r="EM28" i="1"/>
  <c r="EU44" i="1"/>
  <c r="ER42" i="1"/>
  <c r="FH41" i="1"/>
  <c r="EY39" i="1"/>
  <c r="FL38" i="1"/>
  <c r="EG36" i="1"/>
  <c r="EA33" i="1"/>
  <c r="EJ32" i="1"/>
  <c r="EQ31" i="1"/>
  <c r="FP29" i="1"/>
  <c r="ET44" i="1"/>
  <c r="FO43" i="1"/>
  <c r="EK43" i="1"/>
  <c r="EQ42" i="1"/>
  <c r="EQ41" i="1"/>
  <c r="EK40" i="1"/>
  <c r="FP36" i="1"/>
  <c r="FK35" i="1"/>
  <c r="FV34" i="1"/>
  <c r="EL34" i="1"/>
  <c r="FM31" i="1"/>
  <c r="EY30" i="1"/>
  <c r="FJ28" i="1"/>
  <c r="ES44" i="1"/>
  <c r="ED44" i="1"/>
  <c r="FM43" i="1"/>
  <c r="EW43" i="1"/>
  <c r="EI43" i="1"/>
  <c r="FC42" i="1"/>
  <c r="EP41" i="1"/>
  <c r="FU40" i="1"/>
  <c r="EJ40" i="1"/>
  <c r="EP38" i="1"/>
  <c r="FC37" i="1"/>
  <c r="EI37" i="1"/>
  <c r="EX36" i="1"/>
  <c r="EZ34" i="1"/>
  <c r="EH34" i="1"/>
  <c r="FI33" i="1"/>
  <c r="EQ33" i="1"/>
  <c r="EX32" i="1"/>
  <c r="EF32" i="1"/>
  <c r="EP30" i="1"/>
  <c r="EM29" i="1"/>
  <c r="FI28" i="1"/>
  <c r="FW44" i="1"/>
  <c r="FF44" i="1"/>
  <c r="EV43" i="1"/>
  <c r="EH43" i="1"/>
  <c r="EL42" i="1"/>
  <c r="FU41" i="1"/>
  <c r="FD41" i="1"/>
  <c r="EY40" i="1"/>
  <c r="ES39" i="1"/>
  <c r="EM38" i="1"/>
  <c r="EZ37" i="1"/>
  <c r="EB36" i="1"/>
  <c r="FI31" i="1"/>
  <c r="EM31" i="1"/>
  <c r="FM29" i="1"/>
  <c r="FH28" i="1"/>
  <c r="ED28" i="1"/>
  <c r="EH41" i="1"/>
  <c r="FQ40" i="1"/>
  <c r="FE40" i="1"/>
  <c r="EB40" i="1"/>
  <c r="FK39" i="1"/>
  <c r="FM37" i="1"/>
  <c r="EY37" i="1"/>
  <c r="FU36" i="1"/>
  <c r="EF36" i="1"/>
  <c r="FO35" i="1"/>
  <c r="FC35" i="1"/>
  <c r="EN35" i="1"/>
  <c r="FW34" i="1"/>
  <c r="ET34" i="1"/>
  <c r="EE34" i="1"/>
  <c r="EI33" i="1"/>
  <c r="FW31" i="1"/>
  <c r="EA30" i="1"/>
  <c r="FC29" i="1"/>
  <c r="EW28" i="1"/>
  <c r="FG44" i="1"/>
  <c r="FH43" i="1"/>
  <c r="FU42" i="1"/>
  <c r="FI42" i="1"/>
  <c r="EK42" i="1"/>
  <c r="FV41" i="1"/>
  <c r="EO40" i="1"/>
  <c r="FJ39" i="1"/>
  <c r="EX39" i="1"/>
  <c r="EI39" i="1"/>
  <c r="FR38" i="1"/>
  <c r="FD38" i="1"/>
  <c r="ER38" i="1"/>
  <c r="ED38" i="1"/>
  <c r="EL37" i="1"/>
  <c r="ES36" i="1"/>
  <c r="FA35" i="1"/>
  <c r="FH34" i="1"/>
  <c r="ED34" i="1"/>
  <c r="FM33" i="1"/>
  <c r="EX33" i="1"/>
  <c r="FB32" i="1"/>
  <c r="EL32" i="1"/>
  <c r="FF31" i="1"/>
  <c r="EP31" i="1"/>
  <c r="FW30" i="1"/>
  <c r="FH30" i="1"/>
  <c r="EQ30" i="1"/>
  <c r="FW29" i="1"/>
  <c r="EK29" i="1"/>
  <c r="FN28" i="1"/>
  <c r="EC30" i="1"/>
  <c r="FK29" i="1"/>
  <c r="FT28" i="1"/>
  <c r="EH28" i="1"/>
  <c r="EX44" i="1"/>
  <c r="EY43" i="1"/>
  <c r="FL42" i="1"/>
  <c r="FA42" i="1"/>
  <c r="EN42" i="1"/>
  <c r="EB42" i="1"/>
  <c r="EJ41" i="1"/>
  <c r="FT40" i="1"/>
  <c r="ES40" i="1"/>
  <c r="ED40" i="1"/>
  <c r="EZ39" i="1"/>
  <c r="EM39" i="1"/>
  <c r="FW38" i="1"/>
  <c r="FI38" i="1"/>
  <c r="ET38" i="1"/>
  <c r="FQ37" i="1"/>
  <c r="EN37" i="1"/>
  <c r="EB37" i="1"/>
  <c r="EH36" i="1"/>
  <c r="FP33" i="1"/>
  <c r="FA33" i="1"/>
  <c r="FU32" i="1"/>
  <c r="FF32" i="1"/>
  <c r="FJ31" i="1"/>
  <c r="ED31" i="1"/>
  <c r="FK30" i="1"/>
  <c r="EU30" i="1"/>
  <c r="EN29" i="1"/>
  <c r="FV44" i="1"/>
  <c r="FJ44" i="1"/>
  <c r="EW44" i="1"/>
  <c r="EK44" i="1"/>
  <c r="FW43" i="1"/>
  <c r="EX43" i="1"/>
  <c r="EL43" i="1"/>
  <c r="FW42" i="1"/>
  <c r="EY42" i="1"/>
  <c r="EA42" i="1"/>
  <c r="FL41" i="1"/>
  <c r="EY41" i="1"/>
  <c r="FF40" i="1"/>
  <c r="FM39" i="1"/>
  <c r="FF38" i="1"/>
  <c r="EA37" i="1"/>
  <c r="FJ36" i="1"/>
  <c r="FQ35" i="1"/>
  <c r="FD35" i="1"/>
  <c r="EA35" i="1"/>
  <c r="FJ34" i="1"/>
  <c r="EW34" i="1"/>
  <c r="EF34" i="1"/>
  <c r="EJ33" i="1"/>
  <c r="EO32" i="1"/>
  <c r="EA32" i="1"/>
  <c r="EB30" i="1"/>
  <c r="FE29" i="1"/>
  <c r="EX28" i="1"/>
  <c r="EG28" i="1"/>
  <c r="FD34" i="1"/>
  <c r="EG34" i="1"/>
  <c r="FS33" i="1"/>
  <c r="FH33" i="1"/>
  <c r="EK33" i="1"/>
  <c r="FM32" i="1"/>
  <c r="FQ31" i="1"/>
  <c r="FE31" i="1"/>
  <c r="EG31" i="1"/>
  <c r="EI30" i="1"/>
  <c r="FQ29" i="1"/>
  <c r="ES29" i="1"/>
  <c r="EE29" i="1"/>
  <c r="FP28" i="1"/>
  <c r="EP28" i="1"/>
  <c r="FP44" i="1"/>
  <c r="EV44" i="1"/>
  <c r="EC44" i="1"/>
  <c r="FG43" i="1"/>
  <c r="EM43" i="1"/>
  <c r="FQ42" i="1"/>
  <c r="FG42" i="1"/>
  <c r="EW42" i="1"/>
  <c r="FE41" i="1"/>
  <c r="EI41" i="1"/>
  <c r="FO39" i="1"/>
  <c r="ER39" i="1"/>
  <c r="EG39" i="1"/>
  <c r="FS38" i="1"/>
  <c r="EK38" i="1"/>
  <c r="FW37" i="1"/>
  <c r="FL37" i="1"/>
  <c r="EO37" i="1"/>
  <c r="FQ36" i="1"/>
  <c r="ET36" i="1"/>
  <c r="FU35" i="1"/>
  <c r="EM35" i="1"/>
  <c r="FN34" i="1"/>
  <c r="EQ34" i="1"/>
  <c r="FW32" i="1"/>
  <c r="FL32" i="1"/>
  <c r="FA32" i="1"/>
  <c r="ED32" i="1"/>
  <c r="FP31" i="1"/>
  <c r="ER31" i="1"/>
  <c r="FR30" i="1"/>
  <c r="FF30" i="1"/>
  <c r="ET30" i="1"/>
  <c r="FD29" i="1"/>
  <c r="FB28" i="1"/>
  <c r="EJ29" i="1"/>
  <c r="FS28" i="1"/>
  <c r="FS44" i="1"/>
  <c r="EZ44" i="1"/>
  <c r="FS43" i="1"/>
  <c r="EZ43" i="1"/>
  <c r="EP43" i="1"/>
  <c r="EF43" i="1"/>
  <c r="FJ42" i="1"/>
  <c r="EP42" i="1"/>
  <c r="FT41" i="1"/>
  <c r="FI41" i="1"/>
  <c r="EA41" i="1"/>
  <c r="FB40" i="1"/>
  <c r="FG39" i="1"/>
  <c r="EJ39" i="1"/>
  <c r="FV38" i="1"/>
  <c r="FK38" i="1"/>
  <c r="FP37" i="1"/>
  <c r="FD37" i="1"/>
  <c r="EG37" i="1"/>
  <c r="FI36" i="1"/>
  <c r="FM35" i="1"/>
  <c r="EQ35" i="1"/>
  <c r="EV34" i="1"/>
  <c r="EO33" i="1"/>
  <c r="FO32" i="1"/>
  <c r="FD32" i="1"/>
  <c r="ES32" i="1"/>
  <c r="FS31" i="1"/>
  <c r="EW31" i="1"/>
  <c r="EX30" i="1"/>
  <c r="EK30" i="1"/>
  <c r="EU29" i="1"/>
  <c r="EI29" i="1"/>
  <c r="FF28" i="1"/>
  <c r="ES28" i="1"/>
  <c r="EF28" i="1"/>
  <c r="FI44" i="1"/>
  <c r="EO44" i="1"/>
  <c r="EE44" i="1"/>
  <c r="FI43" i="1"/>
  <c r="EO43" i="1"/>
  <c r="FS42" i="1"/>
  <c r="EZ42" i="1"/>
  <c r="EF42" i="1"/>
  <c r="EK41" i="1"/>
  <c r="FM40" i="1"/>
  <c r="EP40" i="1"/>
  <c r="FQ39" i="1"/>
  <c r="EZ38" i="1"/>
  <c r="EC38" i="1"/>
  <c r="FS36" i="1"/>
  <c r="FH36" i="1"/>
  <c r="EW36" i="1"/>
  <c r="FW35" i="1"/>
  <c r="FB35" i="1"/>
  <c r="EE35" i="1"/>
  <c r="FF34" i="1"/>
  <c r="EU34" i="1"/>
  <c r="FU33" i="1"/>
  <c r="EY33" i="1"/>
  <c r="EB33" i="1"/>
  <c r="FH31" i="1"/>
  <c r="EU31" i="1"/>
  <c r="EI31" i="1"/>
  <c r="FT30" i="1"/>
  <c r="FI30" i="1"/>
  <c r="FU29" i="1"/>
  <c r="FR28" i="1"/>
  <c r="ER28" i="1"/>
  <c r="FG31" i="1"/>
  <c r="EL31" i="1"/>
  <c r="FC30" i="1"/>
  <c r="ES30" i="1"/>
  <c r="EH30" i="1"/>
  <c r="FT29" i="1"/>
  <c r="FH29" i="1"/>
  <c r="EL29" i="1"/>
  <c r="EA29" i="1"/>
  <c r="FA28" i="1"/>
  <c r="EE28" i="1"/>
  <c r="FQ44" i="1"/>
  <c r="FH44" i="1"/>
  <c r="EY44" i="1"/>
  <c r="EP44" i="1"/>
  <c r="EF44" i="1"/>
  <c r="FT43" i="1"/>
  <c r="FK43" i="1"/>
  <c r="FB43" i="1"/>
  <c r="ES43" i="1"/>
  <c r="EJ43" i="1"/>
  <c r="EA43" i="1"/>
  <c r="FN42" i="1"/>
  <c r="FE42" i="1"/>
  <c r="EV42" i="1"/>
  <c r="EM42" i="1"/>
  <c r="ED42" i="1"/>
  <c r="FD40" i="1"/>
  <c r="FU39" i="1"/>
  <c r="FO37" i="1"/>
  <c r="FI35" i="1"/>
  <c r="EC35" i="1"/>
  <c r="FT32" i="1"/>
  <c r="EN32" i="1"/>
  <c r="FG29" i="1"/>
  <c r="EV29" i="1"/>
  <c r="FK28" i="1"/>
  <c r="EZ28" i="1"/>
  <c r="EO28" i="1"/>
  <c r="FP41" i="1"/>
  <c r="FG41" i="1"/>
  <c r="EX41" i="1"/>
  <c r="EO41" i="1"/>
  <c r="EF41" i="1"/>
  <c r="FJ40" i="1"/>
  <c r="FA40" i="1"/>
  <c r="ER40" i="1"/>
  <c r="EI40" i="1"/>
  <c r="FW39" i="1"/>
  <c r="FN39" i="1"/>
  <c r="EU39" i="1"/>
  <c r="EL39" i="1"/>
  <c r="EC39" i="1"/>
  <c r="FQ38" i="1"/>
  <c r="FH38" i="1"/>
  <c r="EY38" i="1"/>
  <c r="EF38" i="1"/>
  <c r="FT37" i="1"/>
  <c r="FK37" i="1"/>
  <c r="FB37" i="1"/>
  <c r="ES37" i="1"/>
  <c r="EJ37" i="1"/>
  <c r="FN36" i="1"/>
  <c r="FE36" i="1"/>
  <c r="EV36" i="1"/>
  <c r="EM36" i="1"/>
  <c r="ED36" i="1"/>
  <c r="FR35" i="1"/>
  <c r="EY35" i="1"/>
  <c r="EP35" i="1"/>
  <c r="EG35" i="1"/>
  <c r="FU34" i="1"/>
  <c r="FL34" i="1"/>
  <c r="FC34" i="1"/>
  <c r="EJ34" i="1"/>
  <c r="EA34" i="1"/>
  <c r="FO33" i="1"/>
  <c r="FF33" i="1"/>
  <c r="EW33" i="1"/>
  <c r="EN33" i="1"/>
  <c r="FR32" i="1"/>
  <c r="FI32" i="1"/>
  <c r="EZ32" i="1"/>
  <c r="EQ32" i="1"/>
  <c r="EH32" i="1"/>
  <c r="FV31" i="1"/>
  <c r="FC31" i="1"/>
  <c r="ET31" i="1"/>
  <c r="EK31" i="1"/>
  <c r="EB31" i="1"/>
  <c r="FP30" i="1"/>
  <c r="FG30" i="1"/>
  <c r="EN30" i="1"/>
  <c r="EE30" i="1"/>
  <c r="FS29" i="1"/>
  <c r="FJ29" i="1"/>
  <c r="FA29" i="1"/>
  <c r="ER29" i="1"/>
  <c r="FV28" i="1"/>
  <c r="FM28" i="1"/>
  <c r="FD28" i="1"/>
  <c r="EU28" i="1"/>
  <c r="EL28" i="1"/>
  <c r="EC28" i="1"/>
  <c r="EQ29" i="1"/>
  <c r="EB28" i="1"/>
  <c r="FO41" i="1"/>
  <c r="FF41" i="1"/>
  <c r="EW41" i="1"/>
  <c r="EN41" i="1"/>
  <c r="FR40" i="1"/>
  <c r="FI40" i="1"/>
  <c r="EZ40" i="1"/>
  <c r="EQ40" i="1"/>
  <c r="EH40" i="1"/>
  <c r="FV39" i="1"/>
  <c r="FC39" i="1"/>
  <c r="ET39" i="1"/>
  <c r="EK39" i="1"/>
  <c r="EB39" i="1"/>
  <c r="FP38" i="1"/>
  <c r="FG38" i="1"/>
  <c r="EN38" i="1"/>
  <c r="EE38" i="1"/>
  <c r="FS37" i="1"/>
  <c r="FJ37" i="1"/>
  <c r="FA37" i="1"/>
  <c r="ER37" i="1"/>
  <c r="FV36" i="1"/>
  <c r="FM36" i="1"/>
  <c r="FD36" i="1"/>
  <c r="EU36" i="1"/>
  <c r="EL36" i="1"/>
  <c r="EC36" i="1"/>
  <c r="FG35" i="1"/>
  <c r="EX35" i="1"/>
  <c r="EO35" i="1"/>
  <c r="EF35" i="1"/>
  <c r="FT34" i="1"/>
  <c r="FK34" i="1"/>
  <c r="ER34" i="1"/>
  <c r="EI34" i="1"/>
  <c r="FW33" i="1"/>
  <c r="FN33" i="1"/>
  <c r="FE33" i="1"/>
  <c r="EV33" i="1"/>
  <c r="EC33" i="1"/>
  <c r="FQ32" i="1"/>
  <c r="FH32" i="1"/>
  <c r="EY32" i="1"/>
  <c r="EP32" i="1"/>
  <c r="EG32" i="1"/>
  <c r="FK31" i="1"/>
  <c r="FB31" i="1"/>
  <c r="ES31" i="1"/>
  <c r="EJ31" i="1"/>
  <c r="EA31" i="1"/>
  <c r="FO30" i="1"/>
  <c r="EV30" i="1"/>
  <c r="EM30" i="1"/>
  <c r="ED30" i="1"/>
  <c r="FR29" i="1"/>
  <c r="FI29" i="1"/>
  <c r="EZ29" i="1"/>
  <c r="EG29" i="1"/>
  <c r="FU28" i="1"/>
  <c r="FL28" i="1"/>
  <c r="FC28" i="1"/>
  <c r="ET28" i="1"/>
  <c r="EK28" i="1"/>
  <c r="FR41" i="1"/>
  <c r="FJ41" i="1"/>
  <c r="FB41" i="1"/>
  <c r="ET41" i="1"/>
  <c r="EL41" i="1"/>
  <c r="ED41" i="1"/>
  <c r="FS40" i="1"/>
  <c r="FK40" i="1"/>
  <c r="FC40" i="1"/>
  <c r="EU40" i="1"/>
  <c r="EM40" i="1"/>
  <c r="EE40" i="1"/>
  <c r="FT39" i="1"/>
  <c r="FL39" i="1"/>
  <c r="FD39" i="1"/>
  <c r="EV39" i="1"/>
  <c r="EN39" i="1"/>
  <c r="EF39" i="1"/>
  <c r="FU38" i="1"/>
  <c r="FM38" i="1"/>
  <c r="FE38" i="1"/>
  <c r="EW38" i="1"/>
  <c r="EO38" i="1"/>
  <c r="EG38" i="1"/>
  <c r="FV37" i="1"/>
  <c r="FN37" i="1"/>
  <c r="FF37" i="1"/>
  <c r="EX37" i="1"/>
  <c r="EP37" i="1"/>
  <c r="EH37" i="1"/>
  <c r="FW36" i="1"/>
  <c r="FO36" i="1"/>
  <c r="FG36" i="1"/>
  <c r="EY36" i="1"/>
  <c r="EQ36" i="1"/>
  <c r="EI36" i="1"/>
  <c r="EA36" i="1"/>
  <c r="FP35" i="1"/>
  <c r="FH35" i="1"/>
  <c r="EZ35" i="1"/>
  <c r="ER35" i="1"/>
  <c r="EJ35" i="1"/>
  <c r="EB35" i="1"/>
  <c r="FQ34" i="1"/>
  <c r="FI34" i="1"/>
  <c r="FA34" i="1"/>
  <c r="ES34" i="1"/>
  <c r="EK34" i="1"/>
  <c r="EC34" i="1"/>
  <c r="FR33" i="1"/>
  <c r="FJ33" i="1"/>
  <c r="FB33" i="1"/>
  <c r="ET33" i="1"/>
  <c r="EL33" i="1"/>
  <c r="ED33" i="1"/>
  <c r="FS32" i="1"/>
  <c r="FK32" i="1"/>
  <c r="FC32" i="1"/>
  <c r="EU32" i="1"/>
  <c r="EM32" i="1"/>
  <c r="EE32" i="1"/>
  <c r="FT31" i="1"/>
  <c r="FL31" i="1"/>
  <c r="FD31" i="1"/>
  <c r="EV31" i="1"/>
  <c r="EN31" i="1"/>
  <c r="EF31" i="1"/>
  <c r="FU30" i="1"/>
  <c r="FM30" i="1"/>
  <c r="FE30" i="1"/>
  <c r="EW30" i="1"/>
  <c r="EO30" i="1"/>
  <c r="EG30" i="1"/>
  <c r="FV29" i="1"/>
  <c r="FN29" i="1"/>
  <c r="FF29" i="1"/>
  <c r="EX29" i="1"/>
  <c r="EP29" i="1"/>
  <c r="EH29" i="1"/>
  <c r="FW28" i="1"/>
  <c r="FO28" i="1"/>
  <c r="FG28" i="1"/>
  <c r="EY28" i="1"/>
  <c r="EQ28" i="1"/>
  <c r="EI28" i="1"/>
  <c r="EA28" i="1"/>
  <c r="DZ44" i="1"/>
  <c r="DZ36" i="1"/>
  <c r="DZ43" i="1"/>
  <c r="DZ35" i="1"/>
  <c r="DZ42" i="1"/>
  <c r="DZ34" i="1"/>
  <c r="DZ41" i="1"/>
  <c r="DZ33" i="1"/>
  <c r="DZ40" i="1"/>
  <c r="DZ32" i="1"/>
  <c r="DZ39" i="1"/>
  <c r="DZ31" i="1"/>
  <c r="DZ38" i="1"/>
  <c r="DZ30" i="1"/>
  <c r="DZ37" i="1"/>
  <c r="DZ29" i="1"/>
  <c r="DZ28" i="1"/>
  <c r="EC20" i="1"/>
  <c r="EI12" i="1"/>
  <c r="FH7" i="1"/>
  <c r="FK18" i="1"/>
  <c r="FS15" i="1"/>
  <c r="FB17" i="1"/>
  <c r="EH12" i="1"/>
  <c r="FP20" i="1"/>
  <c r="FJ18" i="1"/>
  <c r="FR15" i="1"/>
  <c r="FS9" i="1"/>
  <c r="FQ21" i="1"/>
  <c r="FM11" i="1"/>
  <c r="EV18" i="1"/>
  <c r="EU15" i="1"/>
  <c r="EB7" i="1"/>
  <c r="FM20" i="1"/>
  <c r="FH11" i="1"/>
  <c r="EU18" i="1"/>
  <c r="FD13" i="1"/>
  <c r="FN6" i="1"/>
  <c r="EU19" i="1"/>
  <c r="FN16" i="1"/>
  <c r="EH11" i="1"/>
  <c r="ES6" i="1"/>
  <c r="EN18" i="1"/>
  <c r="EB15" i="1"/>
  <c r="EA15" i="1"/>
  <c r="FO8" i="1"/>
  <c r="EU20" i="1"/>
  <c r="EB18" i="1"/>
  <c r="EE13" i="1"/>
  <c r="FN8" i="1"/>
  <c r="EW21" i="1"/>
  <c r="EG19" i="1"/>
  <c r="FA14" i="1"/>
  <c r="FJ5" i="1"/>
  <c r="FM18" i="1"/>
  <c r="EK14" i="1"/>
  <c r="EG10" i="1"/>
  <c r="EE21" i="1"/>
  <c r="FC17" i="1"/>
  <c r="EF10" i="1"/>
  <c r="FQ20" i="1"/>
  <c r="EZ7" i="1"/>
  <c r="FM19" i="1"/>
  <c r="EC14" i="1"/>
  <c r="EY7" i="1"/>
  <c r="EL17" i="1"/>
  <c r="EW9" i="1"/>
  <c r="FL19" i="1"/>
  <c r="FF13" i="1"/>
  <c r="EK17" i="1"/>
  <c r="EA7" i="1"/>
  <c r="EX20" i="1"/>
  <c r="ET15" i="1"/>
  <c r="FC11" i="1"/>
  <c r="EU9" i="1"/>
  <c r="EO18" i="1"/>
  <c r="EN13" i="1"/>
  <c r="FP8" i="1"/>
  <c r="EY21" i="1"/>
  <c r="EF13" i="1"/>
  <c r="ET19" i="1"/>
  <c r="EG11" i="1"/>
  <c r="EH19" i="1"/>
  <c r="FK16" i="1"/>
  <c r="EN6" i="1"/>
  <c r="EJ20" i="1"/>
  <c r="ET16" i="1"/>
  <c r="FL12" i="1"/>
  <c r="FD10" i="1"/>
  <c r="EH8" i="1"/>
  <c r="EL21" i="1"/>
  <c r="FW17" i="1"/>
  <c r="ES16" i="1"/>
  <c r="EZ14" i="1"/>
  <c r="EF21" i="1"/>
  <c r="EE19" i="1"/>
  <c r="EN16" i="1"/>
  <c r="FF12" i="1"/>
  <c r="FA10" i="1"/>
  <c r="EF8" i="1"/>
  <c r="EF12" i="1"/>
  <c r="EF11" i="1"/>
  <c r="FF5" i="1"/>
  <c r="FH18" i="1"/>
  <c r="FA17" i="1"/>
  <c r="EM16" i="1"/>
  <c r="ES15" i="1"/>
  <c r="EX14" i="1"/>
  <c r="EX10" i="1"/>
  <c r="EK9" i="1"/>
  <c r="EE8" i="1"/>
  <c r="ED6" i="1"/>
  <c r="EV21" i="1"/>
  <c r="FI20" i="1"/>
  <c r="EB20" i="1"/>
  <c r="ES19" i="1"/>
  <c r="FT17" i="1"/>
  <c r="EC17" i="1"/>
  <c r="FO15" i="1"/>
  <c r="EZ11" i="1"/>
  <c r="FB5" i="1"/>
  <c r="EQ21" i="1"/>
  <c r="FW18" i="1"/>
  <c r="FP17" i="1"/>
  <c r="FI16" i="1"/>
  <c r="FI15" i="1"/>
  <c r="FN14" i="1"/>
  <c r="FU13" i="1"/>
  <c r="EJ9" i="1"/>
  <c r="ER7" i="1"/>
  <c r="FE19" i="1"/>
  <c r="FV18" i="1"/>
  <c r="EL18" i="1"/>
  <c r="EB17" i="1"/>
  <c r="ET13" i="1"/>
  <c r="EB12" i="1"/>
  <c r="FR10" i="1"/>
  <c r="FA8" i="1"/>
  <c r="ET5" i="1"/>
  <c r="FW21" i="1"/>
  <c r="FW19" i="1"/>
  <c r="EP19" i="1"/>
  <c r="FA18" i="1"/>
  <c r="EH16" i="1"/>
  <c r="FM14" i="1"/>
  <c r="ES13" i="1"/>
  <c r="FO9" i="1"/>
  <c r="EI9" i="1"/>
  <c r="FH6" i="1"/>
  <c r="EO21" i="1"/>
  <c r="FV19" i="1"/>
  <c r="FT18" i="1"/>
  <c r="FM17" i="1"/>
  <c r="EA17" i="1"/>
  <c r="FR13" i="1"/>
  <c r="FQ10" i="1"/>
  <c r="FG21" i="1"/>
  <c r="EY18" i="1"/>
  <c r="ER17" i="1"/>
  <c r="EZ16" i="1"/>
  <c r="FE15" i="1"/>
  <c r="FL14" i="1"/>
  <c r="FQ13" i="1"/>
  <c r="FE9" i="1"/>
  <c r="EU8" i="1"/>
  <c r="EF7" i="1"/>
  <c r="EN21" i="1"/>
  <c r="FS20" i="1"/>
  <c r="FD20" i="1"/>
  <c r="EL20" i="1"/>
  <c r="FU19" i="1"/>
  <c r="FC19" i="1"/>
  <c r="EK19" i="1"/>
  <c r="FS18" i="1"/>
  <c r="EJ18" i="1"/>
  <c r="FV16" i="1"/>
  <c r="EP13" i="1"/>
  <c r="FN12" i="1"/>
  <c r="FO11" i="1"/>
  <c r="ER11" i="1"/>
  <c r="FP10" i="1"/>
  <c r="EJ10" i="1"/>
  <c r="FL7" i="1"/>
  <c r="EW6" i="1"/>
  <c r="EO5" i="1"/>
  <c r="FA21" i="1"/>
  <c r="EX18" i="1"/>
  <c r="ED18" i="1"/>
  <c r="FK17" i="1"/>
  <c r="EY16" i="1"/>
  <c r="FD15" i="1"/>
  <c r="EG15" i="1"/>
  <c r="FJ14" i="1"/>
  <c r="EM14" i="1"/>
  <c r="FS8" i="1"/>
  <c r="ES8" i="1"/>
  <c r="ED7" i="1"/>
  <c r="FU5" i="1"/>
  <c r="EB14" i="1"/>
  <c r="FA11" i="1"/>
  <c r="EA19" i="1"/>
  <c r="FU17" i="1"/>
  <c r="FJ16" i="1"/>
  <c r="FP15" i="1"/>
  <c r="FR14" i="1"/>
  <c r="EE11" i="1"/>
  <c r="FQ9" i="1"/>
  <c r="FM6" i="1"/>
  <c r="ED21" i="1"/>
  <c r="ET20" i="1"/>
  <c r="FK19" i="1"/>
  <c r="EM18" i="1"/>
  <c r="EZ17" i="1"/>
  <c r="FA13" i="1"/>
  <c r="ED12" i="1"/>
  <c r="FB8" i="1"/>
  <c r="FI21" i="1"/>
  <c r="FF19" i="1"/>
  <c r="FG18" i="1"/>
  <c r="EY17" i="1"/>
  <c r="ER15" i="1"/>
  <c r="EW14" i="1"/>
  <c r="EA13" i="1"/>
  <c r="FP9" i="1"/>
  <c r="ED8" i="1"/>
  <c r="EC6" i="1"/>
  <c r="EC21" i="1"/>
  <c r="ES20" i="1"/>
  <c r="EQ19" i="1"/>
  <c r="EW17" i="1"/>
  <c r="EI16" i="1"/>
  <c r="EQ7" i="1"/>
  <c r="FI6" i="1"/>
  <c r="EB6" i="1"/>
  <c r="FH21" i="1"/>
  <c r="FU18" i="1"/>
  <c r="FN17" i="1"/>
  <c r="FA16" i="1"/>
  <c r="EM15" i="1"/>
  <c r="EO14" i="1"/>
  <c r="FW12" i="1"/>
  <c r="EU11" i="1"/>
  <c r="FQ7" i="1"/>
  <c r="ES5" i="1"/>
  <c r="EA21" i="1"/>
  <c r="FD19" i="1"/>
  <c r="EK18" i="1"/>
  <c r="EV17" i="1"/>
  <c r="EU12" i="1"/>
  <c r="EK10" i="1"/>
  <c r="EF16" i="1"/>
  <c r="EN14" i="1"/>
  <c r="ET12" i="1"/>
  <c r="FW5" i="1"/>
  <c r="FS21" i="1"/>
  <c r="EM21" i="1"/>
  <c r="FR20" i="1"/>
  <c r="FC20" i="1"/>
  <c r="EK20" i="1"/>
  <c r="FB19" i="1"/>
  <c r="FR18" i="1"/>
  <c r="FJ17" i="1"/>
  <c r="FT16" i="1"/>
  <c r="EX16" i="1"/>
  <c r="FU15" i="1"/>
  <c r="FJ13" i="1"/>
  <c r="EO13" i="1"/>
  <c r="FM12" i="1"/>
  <c r="ER12" i="1"/>
  <c r="FN11" i="1"/>
  <c r="EI11" i="1"/>
  <c r="FC9" i="1"/>
  <c r="FK7" i="1"/>
  <c r="EV6" i="1"/>
  <c r="FR21" i="1"/>
  <c r="EZ21" i="1"/>
  <c r="FO19" i="1"/>
  <c r="EI19" i="1"/>
  <c r="FN18" i="1"/>
  <c r="EW18" i="1"/>
  <c r="EC18" i="1"/>
  <c r="FI17" i="1"/>
  <c r="EM17" i="1"/>
  <c r="FO16" i="1"/>
  <c r="EV16" i="1"/>
  <c r="FC15" i="1"/>
  <c r="FC14" i="1"/>
  <c r="EX9" i="1"/>
  <c r="EI8" i="1"/>
  <c r="EC7" i="1"/>
  <c r="FK5" i="1"/>
  <c r="ET10" i="1"/>
  <c r="ER8" i="1"/>
  <c r="FD6" i="1"/>
  <c r="EM6" i="1"/>
  <c r="EY19" i="1"/>
  <c r="FF18" i="1"/>
  <c r="FH17" i="1"/>
  <c r="EJ17" i="1"/>
  <c r="EE16" i="1"/>
  <c r="EL15" i="1"/>
  <c r="FI14" i="1"/>
  <c r="EF14" i="1"/>
  <c r="EC9" i="1"/>
  <c r="EO7" i="1"/>
  <c r="EI5" i="1"/>
  <c r="EU21" i="1"/>
  <c r="FV20" i="1"/>
  <c r="FB20" i="1"/>
  <c r="EG20" i="1"/>
  <c r="EN19" i="1"/>
  <c r="ET18" i="1"/>
  <c r="EI17" i="1"/>
  <c r="ET14" i="1"/>
  <c r="FO13" i="1"/>
  <c r="FS12" i="1"/>
  <c r="EA12" i="1"/>
  <c r="EQ11" i="1"/>
  <c r="EC11" i="1"/>
  <c r="FH10" i="1"/>
  <c r="FH9" i="1"/>
  <c r="FF8" i="1"/>
  <c r="EQ8" i="1"/>
  <c r="FC6" i="1"/>
  <c r="EL6" i="1"/>
  <c r="FO21" i="1"/>
  <c r="EI21" i="1"/>
  <c r="EX19" i="1"/>
  <c r="FP18" i="1"/>
  <c r="FE18" i="1"/>
  <c r="EF18" i="1"/>
  <c r="FR17" i="1"/>
  <c r="FF17" i="1"/>
  <c r="EQ16" i="1"/>
  <c r="ED16" i="1"/>
  <c r="FM15" i="1"/>
  <c r="EW15" i="1"/>
  <c r="EK15" i="1"/>
  <c r="FU14" i="1"/>
  <c r="EE14" i="1"/>
  <c r="EY13" i="1"/>
  <c r="FR12" i="1"/>
  <c r="FD12" i="1"/>
  <c r="ES9" i="1"/>
  <c r="FW8" i="1"/>
  <c r="EP8" i="1"/>
  <c r="EM7" i="1"/>
  <c r="FQ6" i="1"/>
  <c r="EY5" i="1"/>
  <c r="EH5" i="1"/>
  <c r="FD21" i="1"/>
  <c r="FU20" i="1"/>
  <c r="FK20" i="1"/>
  <c r="FA20" i="1"/>
  <c r="EP20" i="1"/>
  <c r="EF20" i="1"/>
  <c r="EM19" i="1"/>
  <c r="EC19" i="1"/>
  <c r="FD18" i="1"/>
  <c r="EQ18" i="1"/>
  <c r="FE17" i="1"/>
  <c r="ET17" i="1"/>
  <c r="EH17" i="1"/>
  <c r="FC16" i="1"/>
  <c r="EP16" i="1"/>
  <c r="FP12" i="1"/>
  <c r="FT11" i="1"/>
  <c r="FE11" i="1"/>
  <c r="EP11" i="1"/>
  <c r="FU10" i="1"/>
  <c r="FG10" i="1"/>
  <c r="EQ10" i="1"/>
  <c r="FW9" i="1"/>
  <c r="FG9" i="1"/>
  <c r="FV8" i="1"/>
  <c r="FS7" i="1"/>
  <c r="FB7" i="1"/>
  <c r="FP6" i="1"/>
  <c r="EK6" i="1"/>
  <c r="FN5" i="1"/>
  <c r="FI10" i="1"/>
  <c r="FI8" i="1"/>
  <c r="FG7" i="1"/>
  <c r="FA5" i="1"/>
  <c r="FP21" i="1"/>
  <c r="EO19" i="1"/>
  <c r="FS17" i="1"/>
  <c r="FF16" i="1"/>
  <c r="FA15" i="1"/>
  <c r="FV14" i="1"/>
  <c r="FE12" i="1"/>
  <c r="ET9" i="1"/>
  <c r="FW7" i="1"/>
  <c r="FE7" i="1"/>
  <c r="FT5" i="1"/>
  <c r="FE21" i="1"/>
  <c r="EJ21" i="1"/>
  <c r="FL20" i="1"/>
  <c r="ER20" i="1"/>
  <c r="FT19" i="1"/>
  <c r="ED19" i="1"/>
  <c r="EU17" i="1"/>
  <c r="FS16" i="1"/>
  <c r="EY15" i="1"/>
  <c r="FH14" i="1"/>
  <c r="EL13" i="1"/>
  <c r="EQ12" i="1"/>
  <c r="EC10" i="1"/>
  <c r="ER21" i="1"/>
  <c r="FG19" i="1"/>
  <c r="FO18" i="1"/>
  <c r="EP18" i="1"/>
  <c r="EE18" i="1"/>
  <c r="FQ17" i="1"/>
  <c r="EF17" i="1"/>
  <c r="FP16" i="1"/>
  <c r="EB16" i="1"/>
  <c r="EV15" i="1"/>
  <c r="EJ15" i="1"/>
  <c r="FS14" i="1"/>
  <c r="EP14" i="1"/>
  <c r="ED14" i="1"/>
  <c r="EX13" i="1"/>
  <c r="FC12" i="1"/>
  <c r="FS11" i="1"/>
  <c r="FT10" i="1"/>
  <c r="ER9" i="1"/>
  <c r="FT8" i="1"/>
  <c r="FD8" i="1"/>
  <c r="EL7" i="1"/>
  <c r="EX6" i="1"/>
  <c r="EJ6" i="1"/>
  <c r="EG5" i="1"/>
  <c r="FM21" i="1"/>
  <c r="EG21" i="1"/>
  <c r="FT20" i="1"/>
  <c r="FJ20" i="1"/>
  <c r="EZ20" i="1"/>
  <c r="EO20" i="1"/>
  <c r="FQ19" i="1"/>
  <c r="EV19" i="1"/>
  <c r="EL19" i="1"/>
  <c r="FD17" i="1"/>
  <c r="EI15" i="1"/>
  <c r="FK13" i="1"/>
  <c r="FO12" i="1"/>
  <c r="FB12" i="1"/>
  <c r="EM12" i="1"/>
  <c r="FD11" i="1"/>
  <c r="EO11" i="1"/>
  <c r="FE10" i="1"/>
  <c r="EP10" i="1"/>
  <c r="FU9" i="1"/>
  <c r="FF9" i="1"/>
  <c r="EO9" i="1"/>
  <c r="EN8" i="1"/>
  <c r="FR7" i="1"/>
  <c r="FA7" i="1"/>
  <c r="FL5" i="1"/>
  <c r="EV5" i="1"/>
  <c r="EQ17" i="1"/>
  <c r="EA16" i="1"/>
  <c r="FB15" i="1"/>
  <c r="EQ15" i="1"/>
  <c r="EE15" i="1"/>
  <c r="EU14" i="1"/>
  <c r="EJ14" i="1"/>
  <c r="FI13" i="1"/>
  <c r="EK13" i="1"/>
  <c r="EL12" i="1"/>
  <c r="FL10" i="1"/>
  <c r="EB9" i="1"/>
  <c r="EZ8" i="1"/>
  <c r="FJ7" i="1"/>
  <c r="EK7" i="1"/>
  <c r="FT6" i="1"/>
  <c r="EU6" i="1"/>
  <c r="FQ5" i="1"/>
  <c r="FE5" i="1"/>
  <c r="EF5" i="1"/>
  <c r="FU21" i="1"/>
  <c r="FL21" i="1"/>
  <c r="FC21" i="1"/>
  <c r="ET21" i="1"/>
  <c r="EK21" i="1"/>
  <c r="FF20" i="1"/>
  <c r="EW20" i="1"/>
  <c r="EN20" i="1"/>
  <c r="EE20" i="1"/>
  <c r="FS19" i="1"/>
  <c r="FJ19" i="1"/>
  <c r="FA19" i="1"/>
  <c r="FC18" i="1"/>
  <c r="ES18" i="1"/>
  <c r="EH18" i="1"/>
  <c r="EE17" i="1"/>
  <c r="FR16" i="1"/>
  <c r="FH16" i="1"/>
  <c r="EK16" i="1"/>
  <c r="FW15" i="1"/>
  <c r="FL15" i="1"/>
  <c r="FP14" i="1"/>
  <c r="FE14" i="1"/>
  <c r="EH14" i="1"/>
  <c r="FT13" i="1"/>
  <c r="EW13" i="1"/>
  <c r="FV12" i="1"/>
  <c r="FJ12" i="1"/>
  <c r="EW12" i="1"/>
  <c r="FW11" i="1"/>
  <c r="EY11" i="1"/>
  <c r="EN11" i="1"/>
  <c r="EZ10" i="1"/>
  <c r="EO10" i="1"/>
  <c r="EB10" i="1"/>
  <c r="FN9" i="1"/>
  <c r="FB9" i="1"/>
  <c r="EM9" i="1"/>
  <c r="FK8" i="1"/>
  <c r="FU7" i="1"/>
  <c r="EV7" i="1"/>
  <c r="EI7" i="1"/>
  <c r="FF6" i="1"/>
  <c r="EG6" i="1"/>
  <c r="EQ5" i="1"/>
  <c r="EM11" i="1"/>
  <c r="EN10" i="1"/>
  <c r="FM9" i="1"/>
  <c r="EA9" i="1"/>
  <c r="EY8" i="1"/>
  <c r="EJ8" i="1"/>
  <c r="FI7" i="1"/>
  <c r="FR6" i="1"/>
  <c r="ET6" i="1"/>
  <c r="FC5" i="1"/>
  <c r="EE5" i="1"/>
  <c r="FT21" i="1"/>
  <c r="FK21" i="1"/>
  <c r="FB21" i="1"/>
  <c r="FN20" i="1"/>
  <c r="FE20" i="1"/>
  <c r="EV20" i="1"/>
  <c r="EM20" i="1"/>
  <c r="ED20" i="1"/>
  <c r="FR19" i="1"/>
  <c r="FI19" i="1"/>
  <c r="FL18" i="1"/>
  <c r="EG18" i="1"/>
  <c r="EN17" i="1"/>
  <c r="ED17" i="1"/>
  <c r="FQ16" i="1"/>
  <c r="FG16" i="1"/>
  <c r="EJ16" i="1"/>
  <c r="FK15" i="1"/>
  <c r="EC15" i="1"/>
  <c r="FD14" i="1"/>
  <c r="EG14" i="1"/>
  <c r="FS13" i="1"/>
  <c r="FG13" i="1"/>
  <c r="EU13" i="1"/>
  <c r="EI13" i="1"/>
  <c r="FG12" i="1"/>
  <c r="EV12" i="1"/>
  <c r="EJ12" i="1"/>
  <c r="FV11" i="1"/>
  <c r="FI11" i="1"/>
  <c r="EX11" i="1"/>
  <c r="FV10" i="1"/>
  <c r="FJ10" i="1"/>
  <c r="EY10" i="1"/>
  <c r="EL10" i="1"/>
  <c r="EA10" i="1"/>
  <c r="EL9" i="1"/>
  <c r="FJ8" i="1"/>
  <c r="FT7" i="1"/>
  <c r="EU7" i="1"/>
  <c r="EG7" i="1"/>
  <c r="FE6" i="1"/>
  <c r="FO5" i="1"/>
  <c r="EP5" i="1"/>
  <c r="EC5" i="1"/>
  <c r="EX8" i="1"/>
  <c r="ER6" i="1"/>
  <c r="FI5" i="1"/>
  <c r="FJ21" i="1"/>
  <c r="ES21" i="1"/>
  <c r="EB21" i="1"/>
  <c r="FH20" i="1"/>
  <c r="EH20" i="1"/>
  <c r="FN19" i="1"/>
  <c r="EW19" i="1"/>
  <c r="EF19" i="1"/>
  <c r="FB18" i="1"/>
  <c r="FV17" i="1"/>
  <c r="FL17" i="1"/>
  <c r="ES17" i="1"/>
  <c r="FW16" i="1"/>
  <c r="FL16" i="1"/>
  <c r="FB16" i="1"/>
  <c r="ER16" i="1"/>
  <c r="FT15" i="1"/>
  <c r="FJ15" i="1"/>
  <c r="EZ15" i="1"/>
  <c r="EN15" i="1"/>
  <c r="ED15" i="1"/>
  <c r="FQ14" i="1"/>
  <c r="FF14" i="1"/>
  <c r="EV14" i="1"/>
  <c r="EL14" i="1"/>
  <c r="FM13" i="1"/>
  <c r="FC13" i="1"/>
  <c r="EH13" i="1"/>
  <c r="FU12" i="1"/>
  <c r="FK12" i="1"/>
  <c r="EZ12" i="1"/>
  <c r="EO12" i="1"/>
  <c r="EE12" i="1"/>
  <c r="FQ11" i="1"/>
  <c r="FG11" i="1"/>
  <c r="EW11" i="1"/>
  <c r="EB11" i="1"/>
  <c r="FN10" i="1"/>
  <c r="ES10" i="1"/>
  <c r="EI10" i="1"/>
  <c r="FV9" i="1"/>
  <c r="FK9" i="1"/>
  <c r="FA9" i="1"/>
  <c r="EP9" i="1"/>
  <c r="EE9" i="1"/>
  <c r="FR8" i="1"/>
  <c r="FH8" i="1"/>
  <c r="EM8" i="1"/>
  <c r="EC8" i="1"/>
  <c r="FD7" i="1"/>
  <c r="ET7" i="1"/>
  <c r="EJ7" i="1"/>
  <c r="FV6" i="1"/>
  <c r="FL6" i="1"/>
  <c r="FB6" i="1"/>
  <c r="EP6" i="1"/>
  <c r="EF6" i="1"/>
  <c r="FS5" i="1"/>
  <c r="EX5" i="1"/>
  <c r="EN5" i="1"/>
  <c r="ED5" i="1"/>
  <c r="FV13" i="1"/>
  <c r="FL13" i="1"/>
  <c r="FB13" i="1"/>
  <c r="EQ13" i="1"/>
  <c r="EG13" i="1"/>
  <c r="FT12" i="1"/>
  <c r="EX12" i="1"/>
  <c r="EN12" i="1"/>
  <c r="FP11" i="1"/>
  <c r="FF11" i="1"/>
  <c r="EV11" i="1"/>
  <c r="EK11" i="1"/>
  <c r="FW10" i="1"/>
  <c r="FM10" i="1"/>
  <c r="FB10" i="1"/>
  <c r="ER10" i="1"/>
  <c r="EH10" i="1"/>
  <c r="FJ9" i="1"/>
  <c r="EY9" i="1"/>
  <c r="ED9" i="1"/>
  <c r="FQ8" i="1"/>
  <c r="FG8" i="1"/>
  <c r="EV8" i="1"/>
  <c r="EL8" i="1"/>
  <c r="EA8" i="1"/>
  <c r="FM7" i="1"/>
  <c r="FC7" i="1"/>
  <c r="ES7" i="1"/>
  <c r="FU6" i="1"/>
  <c r="FK6" i="1"/>
  <c r="EO6" i="1"/>
  <c r="EE6" i="1"/>
  <c r="FR5" i="1"/>
  <c r="FG5" i="1"/>
  <c r="EW5" i="1"/>
  <c r="EM5" i="1"/>
  <c r="EA5" i="1"/>
  <c r="FI18" i="1"/>
  <c r="ER18" i="1"/>
  <c r="EA18" i="1"/>
  <c r="FG17" i="1"/>
  <c r="EP17" i="1"/>
  <c r="FM16" i="1"/>
  <c r="FD16" i="1"/>
  <c r="EU16" i="1"/>
  <c r="EL16" i="1"/>
  <c r="EC16" i="1"/>
  <c r="FQ15" i="1"/>
  <c r="FH15" i="1"/>
  <c r="EO15" i="1"/>
  <c r="FT14" i="1"/>
  <c r="FK14" i="1"/>
  <c r="FB14" i="1"/>
  <c r="ES14" i="1"/>
  <c r="FW13" i="1"/>
  <c r="FN13" i="1"/>
  <c r="FE13" i="1"/>
  <c r="EV13" i="1"/>
  <c r="EM13" i="1"/>
  <c r="ED13" i="1"/>
  <c r="FH12" i="1"/>
  <c r="EY12" i="1"/>
  <c r="EP12" i="1"/>
  <c r="EG12" i="1"/>
  <c r="FU11" i="1"/>
  <c r="FL11" i="1"/>
  <c r="ES11" i="1"/>
  <c r="EJ11" i="1"/>
  <c r="EA11" i="1"/>
  <c r="FO10" i="1"/>
  <c r="FF10" i="1"/>
  <c r="EW10" i="1"/>
  <c r="ED10" i="1"/>
  <c r="FR9" i="1"/>
  <c r="FI9" i="1"/>
  <c r="EZ9" i="1"/>
  <c r="EQ9" i="1"/>
  <c r="EH9" i="1"/>
  <c r="FL8" i="1"/>
  <c r="FC8" i="1"/>
  <c r="ET8" i="1"/>
  <c r="EK8" i="1"/>
  <c r="EB8" i="1"/>
  <c r="FP7" i="1"/>
  <c r="EW7" i="1"/>
  <c r="EN7" i="1"/>
  <c r="EE7" i="1"/>
  <c r="FS6" i="1"/>
  <c r="FJ6" i="1"/>
  <c r="FA6" i="1"/>
  <c r="EH6" i="1"/>
  <c r="FV5" i="1"/>
  <c r="FM5" i="1"/>
  <c r="FD5" i="1"/>
  <c r="EU5" i="1"/>
  <c r="EL5" i="1"/>
  <c r="EG17" i="1"/>
  <c r="EF15" i="1"/>
  <c r="FV21" i="1"/>
  <c r="FN21" i="1"/>
  <c r="FF21" i="1"/>
  <c r="EX21" i="1"/>
  <c r="EP21" i="1"/>
  <c r="EH21" i="1"/>
  <c r="FW20" i="1"/>
  <c r="FO20" i="1"/>
  <c r="FG20" i="1"/>
  <c r="EY20" i="1"/>
  <c r="EQ20" i="1"/>
  <c r="EI20" i="1"/>
  <c r="EA20" i="1"/>
  <c r="FP19" i="1"/>
  <c r="FH19" i="1"/>
  <c r="EZ19" i="1"/>
  <c r="ER19" i="1"/>
  <c r="EJ19" i="1"/>
  <c r="EB19" i="1"/>
  <c r="FQ18" i="1"/>
  <c r="EZ18" i="1"/>
  <c r="EI18" i="1"/>
  <c r="FO17" i="1"/>
  <c r="EX17" i="1"/>
  <c r="EO17" i="1"/>
  <c r="FU16" i="1"/>
  <c r="FG15" i="1"/>
  <c r="ER14" i="1"/>
  <c r="EC13" i="1"/>
  <c r="FK11" i="1"/>
  <c r="EV10" i="1"/>
  <c r="EG9" i="1"/>
  <c r="FO7" i="1"/>
  <c r="EZ6" i="1"/>
  <c r="EK5" i="1"/>
  <c r="FE16" i="1"/>
  <c r="EW16" i="1"/>
  <c r="EO16" i="1"/>
  <c r="EG16" i="1"/>
  <c r="FV15" i="1"/>
  <c r="FN15" i="1"/>
  <c r="FF15" i="1"/>
  <c r="EX15" i="1"/>
  <c r="EP15" i="1"/>
  <c r="EH15" i="1"/>
  <c r="FW14" i="1"/>
  <c r="FO14" i="1"/>
  <c r="FG14" i="1"/>
  <c r="EY14" i="1"/>
  <c r="EQ14" i="1"/>
  <c r="EI14" i="1"/>
  <c r="EA14" i="1"/>
  <c r="FP13" i="1"/>
  <c r="FH13" i="1"/>
  <c r="EZ13" i="1"/>
  <c r="ER13" i="1"/>
  <c r="EJ13" i="1"/>
  <c r="EB13" i="1"/>
  <c r="FQ12" i="1"/>
  <c r="FI12" i="1"/>
  <c r="FA12" i="1"/>
  <c r="ES12" i="1"/>
  <c r="EK12" i="1"/>
  <c r="EC12" i="1"/>
  <c r="FR11" i="1"/>
  <c r="FJ11" i="1"/>
  <c r="FB11" i="1"/>
  <c r="ET11" i="1"/>
  <c r="EL11" i="1"/>
  <c r="ED11" i="1"/>
  <c r="FS10" i="1"/>
  <c r="FK10" i="1"/>
  <c r="FC10" i="1"/>
  <c r="EU10" i="1"/>
  <c r="EM10" i="1"/>
  <c r="EE10" i="1"/>
  <c r="FT9" i="1"/>
  <c r="FL9" i="1"/>
  <c r="FD9" i="1"/>
  <c r="EV9" i="1"/>
  <c r="EN9" i="1"/>
  <c r="EF9" i="1"/>
  <c r="FU8" i="1"/>
  <c r="FM8" i="1"/>
  <c r="FE8" i="1"/>
  <c r="EW8" i="1"/>
  <c r="EO8" i="1"/>
  <c r="EG8" i="1"/>
  <c r="FV7" i="1"/>
  <c r="FN7" i="1"/>
  <c r="FF7" i="1"/>
  <c r="EX7" i="1"/>
  <c r="EP7" i="1"/>
  <c r="EH7" i="1"/>
  <c r="FW6" i="1"/>
  <c r="FO6" i="1"/>
  <c r="FG6" i="1"/>
  <c r="EY6" i="1"/>
  <c r="EQ6" i="1"/>
  <c r="EI6" i="1"/>
  <c r="EA6" i="1"/>
  <c r="FP5" i="1"/>
  <c r="FH5" i="1"/>
  <c r="EZ5" i="1"/>
  <c r="ER5" i="1"/>
  <c r="EJ5" i="1"/>
  <c r="EB5" i="1"/>
  <c r="DZ14" i="1"/>
  <c r="DZ6" i="1"/>
  <c r="DZ21" i="1"/>
  <c r="DZ13" i="1"/>
  <c r="DZ20" i="1"/>
  <c r="DZ12" i="1"/>
  <c r="DZ19" i="1"/>
  <c r="DZ11" i="1"/>
  <c r="DZ18" i="1"/>
  <c r="DZ10" i="1"/>
  <c r="DZ17" i="1"/>
  <c r="DZ9" i="1"/>
  <c r="DZ16" i="1"/>
  <c r="DZ8" i="1"/>
  <c r="DZ15" i="1"/>
  <c r="DZ7" i="1"/>
  <c r="DZ5" i="1"/>
  <c r="I574" i="1"/>
  <c r="H571" i="1"/>
  <c r="E570" i="1"/>
  <c r="G568" i="1"/>
  <c r="H574" i="1"/>
  <c r="E573" i="1"/>
  <c r="G571" i="1"/>
  <c r="I569" i="1"/>
  <c r="F568" i="1"/>
  <c r="I572" i="1"/>
  <c r="F571" i="1"/>
  <c r="H569" i="1"/>
  <c r="E568" i="1"/>
  <c r="E571" i="1"/>
  <c r="G569" i="1"/>
  <c r="I567" i="1"/>
  <c r="E574" i="1"/>
  <c r="G572" i="1"/>
  <c r="I570" i="1"/>
  <c r="F569" i="1"/>
  <c r="H567" i="1"/>
  <c r="I573" i="1"/>
  <c r="F572" i="1"/>
  <c r="H570" i="1"/>
  <c r="E569" i="1"/>
  <c r="G567" i="1"/>
  <c r="H573" i="1"/>
  <c r="E572" i="1"/>
  <c r="G570" i="1"/>
  <c r="I568" i="1"/>
  <c r="G573" i="1"/>
  <c r="I571" i="1"/>
  <c r="F570" i="1"/>
  <c r="E567" i="1"/>
  <c r="D571" i="1"/>
  <c r="D574" i="1"/>
  <c r="D573" i="1"/>
  <c r="D572" i="1"/>
  <c r="D570" i="1"/>
  <c r="D569" i="1"/>
  <c r="D568" i="1"/>
  <c r="I547" i="1"/>
  <c r="I554" i="1"/>
  <c r="I553" i="1"/>
  <c r="I552" i="1"/>
  <c r="I551" i="1"/>
  <c r="I550" i="1"/>
  <c r="I549" i="1"/>
  <c r="H554" i="1"/>
  <c r="H550" i="1"/>
  <c r="G552" i="1"/>
  <c r="G550" i="1"/>
  <c r="G548" i="1"/>
  <c r="F552" i="1"/>
  <c r="F550" i="1"/>
  <c r="F548" i="1"/>
  <c r="E554" i="1"/>
  <c r="E552" i="1"/>
  <c r="E550" i="1"/>
  <c r="E548" i="1"/>
  <c r="H553" i="1"/>
  <c r="H551" i="1"/>
  <c r="H549" i="1"/>
  <c r="H547" i="1"/>
  <c r="G553" i="1"/>
  <c r="G551" i="1"/>
  <c r="G549" i="1"/>
  <c r="G547" i="1"/>
  <c r="F551" i="1"/>
  <c r="F549" i="1"/>
  <c r="E553" i="1"/>
  <c r="E551" i="1"/>
  <c r="E549" i="1"/>
  <c r="E547" i="1"/>
  <c r="D550" i="1"/>
  <c r="D554" i="1"/>
  <c r="D553" i="1"/>
  <c r="D552" i="1"/>
  <c r="D551" i="1"/>
  <c r="D549" i="1"/>
  <c r="D548" i="1"/>
  <c r="B458" i="1"/>
  <c r="G495" i="1" a="1"/>
  <c r="E495" i="1" a="1"/>
  <c r="D496" i="1" a="1"/>
  <c r="D495" i="1" a="1"/>
  <c r="F495" i="1" a="1"/>
  <c r="D514" i="1" a="1"/>
  <c r="D511" i="1" a="1"/>
  <c r="D517" i="1" a="1"/>
  <c r="D516" i="1" a="1"/>
  <c r="D515" i="1" a="1"/>
  <c r="D513" i="1" a="1"/>
  <c r="D512" i="1" a="1"/>
  <c r="I517" i="1" a="1"/>
  <c r="H514" i="1" a="1"/>
  <c r="E513" i="1" a="1"/>
  <c r="G511" i="1" a="1"/>
  <c r="H517" i="1" a="1"/>
  <c r="E516" i="1" a="1"/>
  <c r="G514" i="1" a="1"/>
  <c r="I512" i="1" a="1"/>
  <c r="F511" i="1" a="1"/>
  <c r="I515" i="1" a="1"/>
  <c r="F514" i="1" a="1"/>
  <c r="H512" i="1" a="1"/>
  <c r="E511" i="1" a="1"/>
  <c r="E514" i="1" a="1"/>
  <c r="G512" i="1" a="1"/>
  <c r="I510" i="1" a="1"/>
  <c r="E517" i="1" a="1"/>
  <c r="G515" i="1" a="1"/>
  <c r="I513" i="1" a="1"/>
  <c r="F512" i="1" a="1"/>
  <c r="H510" i="1" a="1"/>
  <c r="I516" i="1" a="1"/>
  <c r="F515" i="1" a="1"/>
  <c r="H513" i="1" a="1"/>
  <c r="E512" i="1" a="1"/>
  <c r="G510" i="1" a="1"/>
  <c r="H516" i="1" a="1"/>
  <c r="E515" i="1" a="1"/>
  <c r="G513" i="1" a="1"/>
  <c r="G516" i="1" a="1"/>
  <c r="I514" i="1" a="1"/>
  <c r="F513" i="1" a="1"/>
  <c r="E510" i="1" a="1"/>
  <c r="D533" i="1" a="1"/>
  <c r="D532" i="1" a="1"/>
  <c r="D531" i="1" a="1"/>
  <c r="D530" i="1" a="1"/>
  <c r="D529" i="1" a="1"/>
  <c r="D528" i="1" a="1"/>
  <c r="D527" i="1" a="1"/>
  <c r="I533" i="1" a="1"/>
  <c r="H530" i="1" a="1"/>
  <c r="E529" i="1" a="1"/>
  <c r="E532" i="1" a="1"/>
  <c r="I528" i="1" a="1"/>
  <c r="F530" i="1" a="1"/>
  <c r="H528" i="1" a="1"/>
  <c r="G528" i="1" a="1"/>
  <c r="E533" i="1" a="1"/>
  <c r="I529" i="1" a="1"/>
  <c r="H526" i="1" a="1"/>
  <c r="I532" i="1" a="1"/>
  <c r="H529" i="1" a="1"/>
  <c r="G526" i="1" a="1"/>
  <c r="E531" i="1" a="1"/>
  <c r="G527" i="1" a="1"/>
  <c r="H533" i="1" a="1"/>
  <c r="G530" i="1" a="1"/>
  <c r="F527" i="1" a="1"/>
  <c r="I531" i="1" a="1"/>
  <c r="E527" i="1" a="1"/>
  <c r="E530" i="1" a="1"/>
  <c r="I526" i="1" a="1"/>
  <c r="G531" i="1" a="1"/>
  <c r="F528" i="1" a="1"/>
  <c r="F531" i="1" a="1"/>
  <c r="E528" i="1" a="1"/>
  <c r="H532" i="1" a="1"/>
  <c r="G529" i="1" a="1"/>
  <c r="G532" i="1" a="1"/>
  <c r="I530" i="1" a="1"/>
  <c r="F529" i="1" a="1"/>
  <c r="E526" i="1" a="1"/>
  <c r="F497" i="1" a="1"/>
  <c r="B465" i="1" a="1"/>
  <c r="F498" i="1" a="1"/>
  <c r="G494" i="1" a="1"/>
  <c r="E494" i="1" a="1"/>
  <c r="G496" i="1" a="1"/>
  <c r="H497" i="1" a="1"/>
  <c r="I498" i="1" a="1"/>
  <c r="E501" i="1" a="1"/>
  <c r="H496" i="1" a="1"/>
  <c r="I497" i="1" a="1"/>
  <c r="I496" i="1" a="1"/>
  <c r="E500" i="1" a="1"/>
  <c r="H494" i="1" a="1"/>
  <c r="E499" i="1" a="1"/>
  <c r="H501" i="1" a="1"/>
  <c r="I494" i="1" a="1"/>
  <c r="E498" i="1" a="1"/>
  <c r="F499" i="1" a="1"/>
  <c r="H500" i="1" a="1"/>
  <c r="G498" i="1" a="1"/>
  <c r="I500" i="1" a="1"/>
  <c r="F496" i="1" a="1"/>
  <c r="H498" i="1" a="1"/>
  <c r="G500" i="1" a="1"/>
  <c r="I501" i="1" a="1"/>
  <c r="E497" i="1" a="1"/>
  <c r="G499" i="1" a="1"/>
  <c r="E496" i="1" a="1"/>
  <c r="G497" i="1" a="1"/>
  <c r="I499" i="1" a="1"/>
  <c r="D497" i="1" a="1"/>
  <c r="D500" i="1" a="1"/>
  <c r="D501" i="1" a="1"/>
  <c r="D498" i="1" a="1"/>
  <c r="D499" i="1" a="1"/>
  <c r="L5" i="1" a="1"/>
  <c r="M49" i="1" a="1"/>
  <c r="R62" i="1" a="1"/>
  <c r="BE52" i="1" a="1"/>
  <c r="BA54" i="1" a="1"/>
  <c r="AE28" i="1" a="1"/>
  <c r="T28" i="1" a="1"/>
  <c r="BE43" i="1" a="1"/>
  <c r="U49" i="1" a="1"/>
  <c r="N63" i="1" a="1"/>
  <c r="R57" i="1" a="1"/>
  <c r="AX62" i="1" a="1"/>
  <c r="AR28" i="1" a="1"/>
  <c r="AV28" i="1" a="1"/>
  <c r="AA28" i="1" a="1"/>
  <c r="CI206" i="1" a="1"/>
  <c r="AK49" i="1" a="1"/>
  <c r="AH50" i="1" a="1"/>
  <c r="S55" i="1" a="1"/>
  <c r="T52" i="1" a="1"/>
  <c r="AG33" i="1" a="1"/>
  <c r="V31" i="1" a="1"/>
  <c r="S37" i="1" a="1"/>
  <c r="CE199" i="1" a="1"/>
  <c r="CQ207" i="1" a="1"/>
  <c r="BB52" i="1" a="1"/>
  <c r="BA59" i="1" a="1"/>
  <c r="N54" i="1" a="1"/>
  <c r="BB40" i="1" a="1"/>
  <c r="BI36" i="1" a="1"/>
  <c r="W33" i="1" a="1"/>
  <c r="DH206" i="1" a="1"/>
  <c r="DI204" i="1" a="1"/>
  <c r="BD63" i="1" a="1"/>
  <c r="AF51" i="1" a="1"/>
  <c r="M60" i="1" a="1"/>
  <c r="AR37" i="1" a="1"/>
  <c r="BC42" i="1" a="1"/>
  <c r="BF31" i="1" a="1"/>
  <c r="CW199" i="1" a="1"/>
  <c r="DD198" i="1" a="1"/>
  <c r="Z59" i="1" a="1"/>
  <c r="AG55" i="1" a="1"/>
  <c r="AA31" i="1" a="1"/>
  <c r="BE31" i="1" a="1"/>
  <c r="AS51" i="1" a="1"/>
  <c r="AZ60" i="1" a="1"/>
  <c r="R32" i="1" a="1"/>
  <c r="AY41" i="1" a="1"/>
  <c r="BC51" i="1" a="1"/>
  <c r="BE55" i="1" a="1"/>
  <c r="BF28" i="1" a="1"/>
  <c r="P31" i="1" a="1"/>
  <c r="CB200" i="1" a="1"/>
  <c r="DA195" i="1" a="1"/>
  <c r="BT196" i="1" a="1"/>
  <c r="BT179" i="1" a="1"/>
  <c r="M52" i="1" a="1"/>
  <c r="AW29" i="1" a="1"/>
  <c r="N44" i="1" a="1"/>
  <c r="CE195" i="1" a="1"/>
  <c r="CY203" i="1" a="1"/>
  <c r="DE199" i="1" a="1"/>
  <c r="DM180" i="1" a="1"/>
  <c r="CY174" i="1" a="1"/>
  <c r="AC52" i="1" a="1"/>
  <c r="AB56" i="1" a="1"/>
  <c r="Q36" i="1" a="1"/>
  <c r="AV30" i="1" a="1"/>
  <c r="BV210" i="1" a="1"/>
  <c r="CL200" i="1" a="1"/>
  <c r="T49" i="1" a="1"/>
  <c r="AT31" i="1" a="1"/>
  <c r="AO41" i="1" a="1"/>
  <c r="DB203" i="1" a="1"/>
  <c r="CU205" i="1" a="1"/>
  <c r="DD196" i="1" a="1"/>
  <c r="BU183" i="1" a="1"/>
  <c r="Z52" i="1" a="1"/>
  <c r="AD52" i="1" a="1"/>
  <c r="AY32" i="1" a="1"/>
  <c r="CU204" i="1" a="1"/>
  <c r="CU211" i="1" a="1"/>
  <c r="CV198" i="1" a="1"/>
  <c r="DJ181" i="1" a="1"/>
  <c r="DB177" i="1" a="1"/>
  <c r="CS178" i="1" a="1"/>
  <c r="DF129" i="1" a="1"/>
  <c r="DD138" i="1" a="1"/>
  <c r="CQ128" i="1" a="1"/>
  <c r="X49" i="1" a="1"/>
  <c r="BB64" i="1" a="1"/>
  <c r="AB35" i="1" a="1"/>
  <c r="Z30" i="1" a="1"/>
  <c r="DP198" i="1" a="1"/>
  <c r="CP211" i="1" a="1"/>
  <c r="CI172" i="1" a="1"/>
  <c r="CI186" i="1" a="1"/>
  <c r="CB177" i="1" a="1"/>
  <c r="BC63" i="1" a="1"/>
  <c r="U29" i="1" a="1"/>
  <c r="AO31" i="1" a="1"/>
  <c r="CR200" i="1" a="1"/>
  <c r="CO208" i="1" a="1"/>
  <c r="BU182" i="1" a="1"/>
  <c r="BZ175" i="1" a="1"/>
  <c r="CY185" i="1" a="1"/>
  <c r="CR135" i="1" a="1"/>
  <c r="CA141" i="1" a="1"/>
  <c r="CX135" i="1" a="1"/>
  <c r="Z200" i="1" a="1"/>
  <c r="AY62" i="1" a="1"/>
  <c r="BC43" i="1" a="1"/>
  <c r="DM206" i="1" a="1"/>
  <c r="BV197" i="1" a="1"/>
  <c r="DA179" i="1" a="1"/>
  <c r="CL185" i="1" a="1"/>
  <c r="DM139" i="1" a="1"/>
  <c r="CU139" i="1" a="1"/>
  <c r="CO128" i="1" a="1"/>
  <c r="O198" i="1" a="1"/>
  <c r="AH203" i="1" a="1"/>
  <c r="AU197" i="1" a="1"/>
  <c r="AH172" i="1" a="1"/>
  <c r="AZ173" i="1" a="1"/>
  <c r="AW179" i="1" a="1"/>
  <c r="P54" i="1" a="1"/>
  <c r="O63" i="1" a="1"/>
  <c r="AQ51" i="1" a="1"/>
  <c r="AT52" i="1" a="1"/>
  <c r="BE64" i="1" a="1"/>
  <c r="L50" i="1" a="1"/>
  <c r="AB34" i="1" a="1"/>
  <c r="BC33" i="1" a="1"/>
  <c r="AL44" i="1" a="1"/>
  <c r="AY51" i="1" a="1"/>
  <c r="AA55" i="1" a="1"/>
  <c r="AM49" i="1" a="1"/>
  <c r="L58" i="1" a="1"/>
  <c r="AO34" i="1" a="1"/>
  <c r="AD34" i="1" a="1"/>
  <c r="BE44" i="1" a="1"/>
  <c r="BV202" i="1" a="1"/>
  <c r="AS49" i="1" a="1"/>
  <c r="Z57" i="1" a="1"/>
  <c r="AU62" i="1" a="1"/>
  <c r="AI62" i="1" a="1"/>
  <c r="AM28" i="1" a="1"/>
  <c r="AC39" i="1" a="1"/>
  <c r="AH43" i="1" a="1"/>
  <c r="DF202" i="1" a="1"/>
  <c r="BI49" i="1" a="1"/>
  <c r="AT59" i="1" a="1"/>
  <c r="AG51" i="1" a="1"/>
  <c r="AC61" i="1" a="1"/>
  <c r="AJ44" i="1" a="1"/>
  <c r="AH42" i="1" a="1"/>
  <c r="V32" i="1" a="1"/>
  <c r="CT210" i="1" a="1"/>
  <c r="DM210" i="1" a="1"/>
  <c r="BB53" i="1" a="1"/>
  <c r="BG61" i="1" a="1"/>
  <c r="AV59" i="1" a="1"/>
  <c r="AU41" i="1" a="1"/>
  <c r="AX41" i="1" a="1"/>
  <c r="AS38" i="1" a="1"/>
  <c r="DJ207" i="1" a="1"/>
  <c r="DB205" i="1" a="1"/>
  <c r="Y49" i="1" a="1"/>
  <c r="N62" i="1" a="1"/>
  <c r="AF29" i="1" a="1"/>
  <c r="AY44" i="1" a="1"/>
  <c r="BD61" i="1" a="1"/>
  <c r="AD58" i="1" a="1"/>
  <c r="S35" i="1" a="1"/>
  <c r="AI38" i="1" a="1"/>
  <c r="AT51" i="1" a="1"/>
  <c r="AN53" i="1" a="1"/>
  <c r="AT36" i="1" a="1"/>
  <c r="AY40" i="1" a="1"/>
  <c r="BZ206" i="1" a="1"/>
  <c r="CA197" i="1" a="1"/>
  <c r="DK204" i="1" a="1"/>
  <c r="CE184" i="1" a="1"/>
  <c r="AX51" i="1" a="1"/>
  <c r="BH34" i="1" a="1"/>
  <c r="BD39" i="1" a="1"/>
  <c r="CE209" i="1" a="1"/>
  <c r="CX211" i="1" a="1"/>
  <c r="DB200" i="1" a="1"/>
  <c r="BZ186" i="1" a="1"/>
  <c r="DG183" i="1" a="1"/>
  <c r="AZ56" i="1" a="1"/>
  <c r="AZ49" i="1" a="1"/>
  <c r="BC41" i="1" a="1"/>
  <c r="V28" i="1" a="1"/>
  <c r="DM197" i="1" a="1"/>
  <c r="AO53" i="1" a="1"/>
  <c r="AD59" i="1" a="1"/>
  <c r="P38" i="1" a="1"/>
  <c r="AB42" i="1" a="1"/>
  <c r="DD200" i="1" a="1"/>
  <c r="DI200" i="1" a="1"/>
  <c r="CN205" i="1" a="1"/>
  <c r="DB175" i="1" a="1"/>
  <c r="AZ58" i="1" a="1"/>
  <c r="AT63" i="1" a="1"/>
  <c r="V35" i="1" a="1"/>
  <c r="CK211" i="1" a="1"/>
  <c r="BW205" i="1" a="1"/>
  <c r="DL202" i="1" a="1"/>
  <c r="CJ187" i="1" a="1"/>
  <c r="DG186" i="1" a="1"/>
  <c r="BS183" i="1" a="1"/>
  <c r="CP133" i="1" a="1"/>
  <c r="DK131" i="1" a="1"/>
  <c r="DO144" i="1" a="1"/>
  <c r="AG64" i="1" a="1"/>
  <c r="AR61" i="1" a="1"/>
  <c r="BG28" i="1" a="1"/>
  <c r="AB30" i="1" a="1"/>
  <c r="CB197" i="1" a="1"/>
  <c r="CZ204" i="1" a="1"/>
  <c r="DH181" i="1" a="1"/>
  <c r="DD173" i="1" a="1"/>
  <c r="BZ183" i="1" a="1"/>
  <c r="AV57" i="1" a="1"/>
  <c r="X38" i="1" a="1"/>
  <c r="AU43" i="1" a="1"/>
  <c r="CK210" i="1" a="1"/>
  <c r="BZ207" i="1" a="1"/>
  <c r="CP175" i="1" a="1"/>
  <c r="DO180" i="1" a="1"/>
  <c r="CT175" i="1" a="1"/>
  <c r="CZ141" i="1" a="1"/>
  <c r="CA128" i="1" a="1"/>
  <c r="BV130" i="1" a="1"/>
  <c r="BE53" i="1" a="1"/>
  <c r="AO50" i="1" a="1"/>
  <c r="AO42" i="1" a="1"/>
  <c r="CJ209" i="1" a="1"/>
  <c r="DP200" i="1" a="1"/>
  <c r="CS175" i="1" a="1"/>
  <c r="CN179" i="1" a="1"/>
  <c r="DG143" i="1" a="1"/>
  <c r="DB129" i="1" a="1"/>
  <c r="CX131" i="1" a="1"/>
  <c r="AG203" i="1" a="1"/>
  <c r="BA210" i="1" a="1"/>
  <c r="BI211" i="1" a="1"/>
  <c r="AE178" i="1" a="1"/>
  <c r="X54" i="1" a="1"/>
  <c r="Q55" i="1" a="1"/>
  <c r="AI64" i="1" a="1"/>
  <c r="M28" i="1" a="1"/>
  <c r="N39" i="1" a="1"/>
  <c r="AV41" i="1" a="1"/>
  <c r="Q44" i="1" a="1"/>
  <c r="AF54" i="1" a="1"/>
  <c r="AJ56" i="1" a="1"/>
  <c r="BF51" i="1" a="1"/>
  <c r="N28" i="1" a="1"/>
  <c r="AA39" i="1" a="1"/>
  <c r="R43" i="1" a="1"/>
  <c r="AC28" i="1" a="1"/>
  <c r="CE208" i="1" a="1"/>
  <c r="BA49" i="1" a="1"/>
  <c r="AX64" i="1" a="1"/>
  <c r="Q51" i="1" a="1"/>
  <c r="AE60" i="1" a="1"/>
  <c r="AY29" i="1" a="1"/>
  <c r="BC29" i="1" a="1"/>
  <c r="AF31" i="1" a="1"/>
  <c r="DB207" i="1" a="1"/>
  <c r="T50" i="1" a="1"/>
  <c r="AJ55" i="1" a="1"/>
  <c r="BG63" i="1" a="1"/>
  <c r="AA63" i="1" a="1"/>
  <c r="AS37" i="1" a="1"/>
  <c r="BF33" i="1" a="1"/>
  <c r="R37" i="1" a="1"/>
  <c r="BT197" i="1" a="1"/>
  <c r="BT202" i="1" a="1"/>
  <c r="P61" i="1" a="1"/>
  <c r="BE56" i="1" a="1"/>
  <c r="AO64" i="1" a="1"/>
  <c r="BH44" i="1" a="1"/>
  <c r="AW30" i="1" a="1"/>
  <c r="AJ39" i="1" a="1"/>
  <c r="BU211" i="1" a="1"/>
  <c r="CP195" i="1" a="1"/>
  <c r="AU59" i="1" a="1"/>
  <c r="AO55" i="1" a="1"/>
  <c r="BA34" i="1" a="1"/>
  <c r="AC41" i="1" a="1"/>
  <c r="Y51" i="1" a="1"/>
  <c r="BH53" i="1" a="1"/>
  <c r="Q28" i="1" a="1"/>
  <c r="AW38" i="1" a="1"/>
  <c r="AW58" i="1" a="1"/>
  <c r="AQ55" i="1" a="1"/>
  <c r="AS41" i="1" a="1"/>
  <c r="AI32" i="1" a="1"/>
  <c r="CV204" i="1" a="1"/>
  <c r="DB206" i="1" a="1"/>
  <c r="CC200" i="1" a="1"/>
  <c r="CW187" i="1" a="1"/>
  <c r="AZ55" i="1" a="1"/>
  <c r="BA39" i="1" a="1"/>
  <c r="AZ37" i="1" a="1"/>
  <c r="CX196" i="1" a="1"/>
  <c r="BT206" i="1" a="1"/>
  <c r="CR210" i="1" a="1"/>
  <c r="BW173" i="1" a="1"/>
  <c r="BB56" i="1" a="1"/>
  <c r="P53" i="1" a="1"/>
  <c r="AW52" i="1" a="1"/>
  <c r="AQ28" i="1" a="1"/>
  <c r="T42" i="1" a="1"/>
  <c r="AI44" i="1" a="1"/>
  <c r="V38" i="1" a="1"/>
  <c r="M57" i="1" a="1"/>
  <c r="AT53" i="1" a="1"/>
  <c r="AC54" i="1" a="1"/>
  <c r="AZ28" i="1" a="1"/>
  <c r="AP42" i="1" a="1"/>
  <c r="AX28" i="1" a="1"/>
  <c r="AI39" i="1" a="1"/>
  <c r="BV211" i="1" a="1"/>
  <c r="AH52" i="1" a="1"/>
  <c r="Y50" i="1" a="1"/>
  <c r="W54" i="1" a="1"/>
  <c r="L53" i="1" a="1"/>
  <c r="BD35" i="1" a="1"/>
  <c r="AJ36" i="1" a="1"/>
  <c r="S32" i="1" a="1"/>
  <c r="CE204" i="1" a="1"/>
  <c r="AB50" i="1" a="1"/>
  <c r="AS52" i="1" a="1"/>
  <c r="BI51" i="1" a="1"/>
  <c r="AS60" i="1" a="1"/>
  <c r="AQ36" i="1" a="1"/>
  <c r="AB33" i="1" a="1"/>
  <c r="AT33" i="1" a="1"/>
  <c r="CK200" i="1" a="1"/>
  <c r="BU209" i="1" a="1"/>
  <c r="AI49" i="1" a="1"/>
  <c r="AH55" i="1" a="1"/>
  <c r="BC58" i="1" a="1"/>
  <c r="AH40" i="1" a="1"/>
  <c r="AB37" i="1" a="1"/>
  <c r="AO28" i="1" a="1"/>
  <c r="CU197" i="1" a="1"/>
  <c r="CV203" i="1" a="1"/>
  <c r="AK55" i="1" a="1"/>
  <c r="AE54" i="1" a="1"/>
  <c r="AR41" i="1" a="1"/>
  <c r="M39" i="1" a="1"/>
  <c r="AI50" i="1" a="1"/>
  <c r="Q52" i="1" a="1"/>
  <c r="AG36" i="1" a="1"/>
  <c r="AF38" i="1" a="1"/>
  <c r="AH54" i="1" a="1"/>
  <c r="AB55" i="1" a="1"/>
  <c r="AN43" i="1" a="1"/>
  <c r="AJ34" i="1" a="1"/>
  <c r="BW210" i="1" a="1"/>
  <c r="BZ204" i="1" a="1"/>
  <c r="CC210" i="1" a="1"/>
  <c r="CH177" i="1" a="1"/>
  <c r="S64" i="1" a="1"/>
  <c r="BE28" i="1" a="1"/>
  <c r="X28" i="1" a="1"/>
  <c r="CN202" i="1" a="1"/>
  <c r="DE201" i="1" a="1"/>
  <c r="CM195" i="1" a="1"/>
  <c r="BU181" i="1" a="1"/>
  <c r="AP52" i="1" a="1"/>
  <c r="AG53" i="1" a="1"/>
  <c r="AM53" i="1" a="1"/>
  <c r="BC37" i="1" a="1"/>
  <c r="Q37" i="1" a="1"/>
  <c r="CO199" i="1" a="1"/>
  <c r="AD49" i="1" a="1"/>
  <c r="AR63" i="1" a="1"/>
  <c r="BB36" i="1" a="1"/>
  <c r="AR38" i="1" a="1"/>
  <c r="BX197" i="1" a="1"/>
  <c r="BZ202" i="1" a="1"/>
  <c r="DH202" i="1" a="1"/>
  <c r="CL186" i="1" a="1"/>
  <c r="AT57" i="1" a="1"/>
  <c r="AC55" i="1" a="1"/>
  <c r="AW31" i="1" a="1"/>
  <c r="DJ195" i="1" a="1"/>
  <c r="CI201" i="1" a="1"/>
  <c r="BS195" i="1" a="1"/>
  <c r="DL187" i="1" a="1"/>
  <c r="CJ181" i="1" a="1"/>
  <c r="CN132" i="1" a="1"/>
  <c r="CY135" i="1" a="1"/>
  <c r="DE138" i="1" a="1"/>
  <c r="CS141" i="1" a="1"/>
  <c r="AU57" i="1" a="1"/>
  <c r="BF57" i="1" a="1"/>
  <c r="Q43" i="1" a="1"/>
  <c r="AH29" i="1" a="1"/>
  <c r="CS204" i="1" a="1"/>
  <c r="BW201" i="1" a="1"/>
  <c r="CE181" i="1" a="1"/>
  <c r="BT187" i="1" a="1"/>
  <c r="DD179" i="1" a="1"/>
  <c r="AQ56" i="1" a="1"/>
  <c r="AP43" i="1" a="1"/>
  <c r="DO196" i="1" a="1"/>
  <c r="DG202" i="1" a="1"/>
  <c r="DH199" i="1" a="1"/>
  <c r="CI187" i="1" a="1"/>
  <c r="DN178" i="1" a="1"/>
  <c r="CG178" i="1" a="1"/>
  <c r="DM136" i="1" a="1"/>
  <c r="CH133" i="1" a="1"/>
  <c r="BX130" i="1" a="1"/>
  <c r="W56" i="1" a="1"/>
  <c r="S38" i="1" a="1"/>
  <c r="AV42" i="1" a="1"/>
  <c r="CN208" i="1" a="1"/>
  <c r="CB211" i="1" a="1"/>
  <c r="CS181" i="1" a="1"/>
  <c r="CG184" i="1" a="1"/>
  <c r="DJ140" i="1" a="1"/>
  <c r="CZ134" i="1" a="1"/>
  <c r="CW139" i="1" a="1"/>
  <c r="BB200" i="1" a="1"/>
  <c r="BD204" i="1" a="1"/>
  <c r="Y210" i="1" a="1"/>
  <c r="AC187" i="1" a="1"/>
  <c r="AI59" i="1" a="1"/>
  <c r="AX55" i="1" a="1"/>
  <c r="BD50" i="1" a="1"/>
  <c r="AP31" i="1" a="1"/>
  <c r="BG41" i="1" a="1"/>
  <c r="AD33" i="1" a="1"/>
  <c r="Z35" i="1" a="1"/>
  <c r="AQ59" i="1" a="1"/>
  <c r="BI55" i="1" a="1"/>
  <c r="AR56" i="1" a="1"/>
  <c r="AZ31" i="1" a="1"/>
  <c r="AF42" i="1" a="1"/>
  <c r="T34" i="1" a="1"/>
  <c r="AX40" i="1" a="1"/>
  <c r="CE198" i="1" a="1"/>
  <c r="O55" i="1" a="1"/>
  <c r="Q58" i="1" a="1"/>
  <c r="BE59" i="1" a="1"/>
  <c r="Y33" i="1" a="1"/>
  <c r="AP40" i="1" a="1"/>
  <c r="AN32" i="1" a="1"/>
  <c r="AF33" i="1" a="1"/>
  <c r="BX209" i="1" a="1"/>
  <c r="AJ50" i="1" a="1"/>
  <c r="AK59" i="1" a="1"/>
  <c r="AG58" i="1" a="1"/>
  <c r="AO63" i="1" a="1"/>
  <c r="AP29" i="1" a="1"/>
  <c r="AH41" i="1" a="1"/>
  <c r="AD44" i="1" a="1"/>
  <c r="BV204" i="1" a="1"/>
  <c r="AZ50" i="1" a="1"/>
  <c r="O54" i="1" a="1"/>
  <c r="O59" i="1" a="1"/>
  <c r="N51" i="1" a="1"/>
  <c r="BH38" i="1" a="1"/>
  <c r="AG35" i="1" a="1"/>
  <c r="BG42" i="1" a="1"/>
  <c r="BY201" i="1" a="1"/>
  <c r="AA51" i="1" a="1"/>
  <c r="AV61" i="1" a="1"/>
  <c r="AF56" i="1" a="1"/>
  <c r="U41" i="1" a="1"/>
  <c r="W39" i="1" a="1"/>
  <c r="AL58" i="1" a="1"/>
  <c r="AK63" i="1" a="1"/>
  <c r="AP44" i="1" a="1"/>
  <c r="O30" i="1" a="1"/>
  <c r="AJ60" i="1" a="1"/>
  <c r="U52" i="1" a="1"/>
  <c r="AU35" i="1" a="1"/>
  <c r="W38" i="1" a="1"/>
  <c r="CT197" i="1" a="1"/>
  <c r="CD195" i="1" a="1"/>
  <c r="CZ211" i="1" a="1"/>
  <c r="R52" i="1" a="1"/>
  <c r="U51" i="1" a="1"/>
  <c r="AO36" i="1" a="1"/>
  <c r="AC30" i="1" a="1"/>
  <c r="CF195" i="1" a="1"/>
  <c r="CQ195" i="1" a="1"/>
  <c r="DD195" i="1" a="1"/>
  <c r="CU173" i="1" a="1"/>
  <c r="P62" i="1" a="1"/>
  <c r="AB63" i="1" a="1"/>
  <c r="U55" i="1" a="1"/>
  <c r="AP34" i="1" a="1"/>
  <c r="AM37" i="1" a="1"/>
  <c r="X35" i="1" a="1"/>
  <c r="BI32" i="1" a="1"/>
  <c r="X62" i="1" a="1"/>
  <c r="AL63" i="1" a="1"/>
  <c r="AG57" i="1" a="1"/>
  <c r="AY34" i="1" a="1"/>
  <c r="AD38" i="1" a="1"/>
  <c r="M36" i="1" a="1"/>
  <c r="AJ35" i="1" a="1"/>
  <c r="CA207" i="1" a="1"/>
  <c r="AS57" i="1" a="1"/>
  <c r="AO49" i="1" a="1"/>
  <c r="BG62" i="1" a="1"/>
  <c r="AN29" i="1" a="1"/>
  <c r="AG44" i="1" a="1"/>
  <c r="AA32" i="1" a="1"/>
  <c r="Y35" i="1" a="1"/>
  <c r="DB211" i="1" a="1"/>
  <c r="AR50" i="1" a="1"/>
  <c r="AT62" i="1" a="1"/>
  <c r="AW55" i="1" a="1"/>
  <c r="BB61" i="1" a="1"/>
  <c r="BH31" i="1" a="1"/>
  <c r="AK31" i="1" a="1"/>
  <c r="AG37" i="1" a="1"/>
  <c r="CY195" i="1" a="1"/>
  <c r="BH50" i="1" a="1"/>
  <c r="BD60" i="1" a="1"/>
  <c r="AF62" i="1" a="1"/>
  <c r="R56" i="1" a="1"/>
  <c r="X30" i="1" a="1"/>
  <c r="AY43" i="1" a="1"/>
  <c r="BI34" i="1" a="1"/>
  <c r="BX205" i="1" a="1"/>
  <c r="AI51" i="1" a="1"/>
  <c r="BH54" i="1" a="1"/>
  <c r="Z50" i="1" a="1"/>
  <c r="U30" i="1" a="1"/>
  <c r="AI33" i="1" a="1"/>
  <c r="AN52" i="1" a="1"/>
  <c r="AN50" i="1" a="1"/>
  <c r="AG42" i="1" a="1"/>
  <c r="BF52" i="1" a="1"/>
  <c r="BG53" i="1" a="1"/>
  <c r="AV51" i="1" a="1"/>
  <c r="AL30" i="1" a="1"/>
  <c r="BB31" i="1" a="1"/>
  <c r="DJ208" i="1" a="1"/>
  <c r="CL205" i="1" a="1"/>
  <c r="CR208" i="1" a="1"/>
  <c r="U57" i="1" a="1"/>
  <c r="W53" i="1" a="1"/>
  <c r="W43" i="1" a="1"/>
  <c r="AF32" i="1" a="1"/>
  <c r="DK207" i="1" a="1"/>
  <c r="BU203" i="1" a="1"/>
  <c r="CA199" i="1" a="1"/>
  <c r="BV179" i="1" a="1"/>
  <c r="BE61" i="1" a="1"/>
  <c r="V49" i="1" a="1"/>
  <c r="BA62" i="1" a="1"/>
  <c r="P34" i="1" a="1"/>
  <c r="BC36" i="1" a="1"/>
  <c r="CL196" i="1" a="1"/>
  <c r="BI58" i="1" a="1"/>
  <c r="AK53" i="1" a="1"/>
  <c r="BB39" i="1" a="1"/>
  <c r="AA44" i="1" a="1"/>
  <c r="CQ205" i="1" a="1"/>
  <c r="CD196" i="1" a="1"/>
  <c r="CG206" i="1" a="1"/>
  <c r="CZ180" i="1" a="1"/>
  <c r="P64" i="1" a="1"/>
  <c r="L57" i="1" a="1"/>
  <c r="AQ32" i="1" a="1"/>
  <c r="CY199" i="1" a="1"/>
  <c r="DF207" i="1" a="1"/>
  <c r="CN172" i="1" a="1"/>
  <c r="DM173" i="1" a="1"/>
  <c r="DH177" i="1" a="1"/>
  <c r="CB134" i="1" a="1"/>
  <c r="BX128" i="1" a="1"/>
  <c r="CQ140" i="1" a="1"/>
  <c r="CU134" i="1" a="1"/>
  <c r="AA56" i="1" a="1"/>
  <c r="AF59" i="1" a="1"/>
  <c r="AY33" i="1" a="1"/>
  <c r="CT201" i="1" a="1"/>
  <c r="BW202" i="1" a="1"/>
  <c r="DE211" i="1" a="1"/>
  <c r="CJ177" i="1" a="1"/>
  <c r="CG186" i="1" a="1"/>
  <c r="AV54" i="1" a="1"/>
  <c r="AL60" i="1" a="1"/>
  <c r="AG41" i="1" a="1"/>
  <c r="CQ206" i="1" a="1"/>
  <c r="CI199" i="1" a="1"/>
  <c r="CP209" i="1" a="1"/>
  <c r="DI183" i="1" a="1"/>
  <c r="CB182" i="1" a="1"/>
  <c r="BS173" i="1" a="1"/>
  <c r="BV128" i="1" a="1"/>
  <c r="BU141" i="1" a="1"/>
  <c r="DI134" i="1" a="1"/>
  <c r="O53" i="1" a="1"/>
  <c r="Z41" i="1" a="1"/>
  <c r="AH38" i="1" a="1"/>
  <c r="CV210" i="1" a="1"/>
  <c r="DL176" i="1" a="1"/>
  <c r="DL172" i="1" a="1"/>
  <c r="CA183" i="1" a="1"/>
  <c r="DM137" i="1" a="1"/>
  <c r="CV144" i="1" a="1"/>
  <c r="CY139" i="1" a="1"/>
  <c r="AB207" i="1" a="1"/>
  <c r="BI208" i="1" a="1"/>
  <c r="AU210" i="1" a="1"/>
  <c r="AJ180" i="1" a="1"/>
  <c r="AP185" i="1" a="1"/>
  <c r="AN187" i="1" a="1"/>
  <c r="BC52" i="1" a="1"/>
  <c r="AR33" i="1" a="1"/>
  <c r="AB51" i="1" a="1"/>
  <c r="M56" i="1" a="1"/>
  <c r="S63" i="1" a="1"/>
  <c r="T59" i="1" a="1"/>
  <c r="O57" i="1" a="1"/>
  <c r="AX61" i="1" a="1"/>
  <c r="AO52" i="1" a="1"/>
  <c r="AE62" i="1" a="1"/>
  <c r="AS34" i="1" a="1"/>
  <c r="AM33" i="1" a="1"/>
  <c r="BE37" i="1" a="1"/>
  <c r="CK202" i="1" a="1"/>
  <c r="BF61" i="1" a="1"/>
  <c r="BD52" i="1" a="1"/>
  <c r="AY64" i="1" a="1"/>
  <c r="BC34" i="1" a="1"/>
  <c r="AC34" i="1" a="1"/>
  <c r="AM42" i="1" a="1"/>
  <c r="CS202" i="1" a="1"/>
  <c r="DJ202" i="1" a="1"/>
  <c r="AD57" i="1" a="1"/>
  <c r="AG50" i="1" a="1"/>
  <c r="BA60" i="1" a="1"/>
  <c r="AA62" i="1" a="1"/>
  <c r="BF53" i="1" a="1"/>
  <c r="N64" i="1" a="1"/>
  <c r="Q30" i="1" a="1"/>
  <c r="BI42" i="1" a="1"/>
  <c r="AA54" i="1" a="1"/>
  <c r="AL52" i="1" a="1"/>
  <c r="Q40" i="1" a="1"/>
  <c r="L28" i="1" a="1"/>
  <c r="AC49" i="1" a="1"/>
  <c r="AO57" i="1" a="1"/>
  <c r="T44" i="1" a="1"/>
  <c r="AV40" i="1" a="1"/>
  <c r="CB203" i="1" a="1"/>
  <c r="AJ58" i="1" a="1"/>
  <c r="AL61" i="1" a="1"/>
  <c r="AI36" i="1" a="1"/>
  <c r="AO38" i="1" a="1"/>
  <c r="CA196" i="1" a="1"/>
  <c r="AD56" i="1" a="1"/>
  <c r="BI54" i="1" a="1"/>
  <c r="N34" i="1" a="1"/>
  <c r="AL32" i="1" a="1"/>
  <c r="L34" i="1" a="1"/>
  <c r="AA59" i="1" a="1"/>
  <c r="AA49" i="1" a="1"/>
  <c r="BD44" i="1" a="1"/>
  <c r="AL59" i="1" a="1"/>
  <c r="AB41" i="1" a="1"/>
  <c r="BI50" i="1" a="1"/>
  <c r="AS61" i="1" a="1"/>
  <c r="AZ32" i="1" a="1"/>
  <c r="DH204" i="1" a="1"/>
  <c r="DK208" i="1" a="1"/>
  <c r="V57" i="1" a="1"/>
  <c r="AD64" i="1" a="1"/>
  <c r="BD30" i="1" a="1"/>
  <c r="CU195" i="1" a="1"/>
  <c r="CX173" i="1" a="1"/>
  <c r="R53" i="1" a="1"/>
  <c r="O49" i="1" a="1"/>
  <c r="L49" i="1" a="1"/>
  <c r="AD36" i="1" a="1"/>
  <c r="CP199" i="1" a="1"/>
  <c r="AY57" i="1" a="1"/>
  <c r="R40" i="1" a="1"/>
  <c r="L42" i="1" a="1"/>
  <c r="CG201" i="1" a="1"/>
  <c r="BS201" i="1" a="1"/>
  <c r="DA180" i="1" a="1"/>
  <c r="BD62" i="1" a="1"/>
  <c r="BH33" i="1" a="1"/>
  <c r="CB196" i="1" a="1"/>
  <c r="CK201" i="1" a="1"/>
  <c r="BY184" i="1" a="1"/>
  <c r="DI187" i="1" a="1"/>
  <c r="BY135" i="1" a="1"/>
  <c r="CC136" i="1" a="1"/>
  <c r="AD196" i="1" a="1"/>
  <c r="R63" i="1" a="1"/>
  <c r="AO39" i="1" a="1"/>
  <c r="DC210" i="1" a="1"/>
  <c r="CT198" i="1" a="1"/>
  <c r="CF183" i="1" a="1"/>
  <c r="BV181" i="1" a="1"/>
  <c r="AL51" i="1" a="1"/>
  <c r="BB32" i="1" a="1"/>
  <c r="DD203" i="1" a="1"/>
  <c r="DL201" i="1" a="1"/>
  <c r="DK172" i="1" a="1"/>
  <c r="CM179" i="1" a="1"/>
  <c r="CR142" i="1" a="1"/>
  <c r="CZ133" i="1" a="1"/>
  <c r="DC144" i="1" a="1"/>
  <c r="AH63" i="1" a="1"/>
  <c r="CX197" i="1" a="1"/>
  <c r="CC195" i="1" a="1"/>
  <c r="CG179" i="1" a="1"/>
  <c r="CD177" i="1" a="1"/>
  <c r="CY140" i="1" a="1"/>
  <c r="DP137" i="1" a="1"/>
  <c r="S206" i="1" a="1"/>
  <c r="AT201" i="1" a="1"/>
  <c r="AM172" i="1" a="1"/>
  <c r="AW184" i="1" a="1"/>
  <c r="Z187" i="1" a="1"/>
  <c r="S56" i="1" a="1"/>
  <c r="U28" i="1" a="1"/>
  <c r="CP196" i="1" a="1"/>
  <c r="CV201" i="1" a="1"/>
  <c r="DM186" i="1" a="1"/>
  <c r="DB174" i="1" a="1"/>
  <c r="CV132" i="1" a="1"/>
  <c r="BT132" i="1" a="1"/>
  <c r="M64" i="1" a="1"/>
  <c r="AQ39" i="1" a="1"/>
  <c r="CS198" i="1" a="1"/>
  <c r="CI204" i="1" a="1"/>
  <c r="CE182" i="1" a="1"/>
  <c r="P57" i="1" a="1"/>
  <c r="AE33" i="1" a="1"/>
  <c r="AY42" i="1" a="1"/>
  <c r="CG211" i="1" a="1"/>
  <c r="BZ174" i="1" a="1"/>
  <c r="DN182" i="1" a="1"/>
  <c r="DG178" i="1" a="1"/>
  <c r="DE132" i="1" a="1"/>
  <c r="CM137" i="1" a="1"/>
  <c r="AZ61" i="1" a="1"/>
  <c r="AP37" i="1" a="1"/>
  <c r="CF200" i="1" a="1"/>
  <c r="AM56" i="1" a="1"/>
  <c r="M51" i="1" a="1"/>
  <c r="AB39" i="1" a="1"/>
  <c r="L32" i="1" a="1"/>
  <c r="AS55" i="1" a="1"/>
  <c r="BF54" i="1" a="1"/>
  <c r="Y44" i="1" a="1"/>
  <c r="CH197" i="1" a="1"/>
  <c r="Z60" i="1" a="1"/>
  <c r="AD63" i="1" a="1"/>
  <c r="BD31" i="1" a="1"/>
  <c r="BB28" i="1" a="1"/>
  <c r="CF205" i="1" a="1"/>
  <c r="Q61" i="1" a="1"/>
  <c r="S49" i="1" a="1"/>
  <c r="AH39" i="1" a="1"/>
  <c r="BB38" i="1" a="1"/>
  <c r="DE198" i="1" a="1"/>
  <c r="BH58" i="1" a="1"/>
  <c r="V50" i="1" a="1"/>
  <c r="N37" i="1" a="1"/>
  <c r="AF40" i="1" a="1"/>
  <c r="CY196" i="1" a="1"/>
  <c r="BB49" i="1" a="1"/>
  <c r="AU52" i="1" a="1"/>
  <c r="AM29" i="1" a="1"/>
  <c r="AR53" i="1" a="1"/>
  <c r="AB29" i="1" a="1"/>
  <c r="BE54" i="1" a="1"/>
  <c r="BG58" i="1" a="1"/>
  <c r="N29" i="1" a="1"/>
  <c r="CA202" i="1" a="1"/>
  <c r="DJ204" i="1" a="1"/>
  <c r="Q62" i="1" a="1"/>
  <c r="L55" i="1" a="1"/>
  <c r="AM40" i="1" a="1"/>
  <c r="CL208" i="1" a="1"/>
  <c r="CR179" i="1" a="1"/>
  <c r="BB57" i="1" a="1"/>
  <c r="AK61" i="1" a="1"/>
  <c r="AT30" i="1" a="1"/>
  <c r="AD41" i="1" a="1"/>
  <c r="CI209" i="1" a="1"/>
  <c r="AP50" i="1" a="1"/>
  <c r="BD33" i="1" a="1"/>
  <c r="DG196" i="1" a="1"/>
  <c r="CK196" i="1" a="1"/>
  <c r="DG173" i="1" a="1"/>
  <c r="DM174" i="1" a="1"/>
  <c r="AY58" i="1" a="1"/>
  <c r="Y40" i="1" a="1"/>
  <c r="DG208" i="1" a="1"/>
  <c r="DE200" i="1" a="1"/>
  <c r="CC179" i="1" a="1"/>
  <c r="DM177" i="1" a="1"/>
  <c r="CH141" i="1" a="1"/>
  <c r="CT129" i="1" a="1"/>
  <c r="AC199" i="1" a="1"/>
  <c r="AP49" i="1" a="1"/>
  <c r="AJ41" i="1" a="1"/>
  <c r="BW203" i="1" a="1"/>
  <c r="CA200" i="1" a="1"/>
  <c r="CL172" i="1" a="1"/>
  <c r="DK175" i="1" a="1"/>
  <c r="Z51" i="1" a="1"/>
  <c r="N38" i="1" a="1"/>
  <c r="BX203" i="1" a="1"/>
  <c r="DC195" i="1" a="1"/>
  <c r="BW182" i="1" a="1"/>
  <c r="DB183" i="1" a="1"/>
  <c r="CP128" i="1" a="1"/>
  <c r="CI130" i="1" a="1"/>
  <c r="BS144" i="1" a="1"/>
  <c r="S58" i="1" a="1"/>
  <c r="CJ203" i="1" a="1"/>
  <c r="CI207" i="1" a="1"/>
  <c r="CV186" i="1" a="1"/>
  <c r="BT182" i="1" a="1"/>
  <c r="DB130" i="1" a="1"/>
  <c r="CX141" i="1" a="1"/>
  <c r="AN205" i="1" a="1"/>
  <c r="AN209" i="1" a="1"/>
  <c r="T175" i="1" a="1"/>
  <c r="AO179" i="1" a="1"/>
  <c r="W179" i="1" a="1"/>
  <c r="AU49" i="1" a="1"/>
  <c r="BF35" i="1" a="1"/>
  <c r="BX211" i="1" a="1"/>
  <c r="DB208" i="1" a="1"/>
  <c r="CF180" i="1" a="1"/>
  <c r="BV186" i="1" a="1"/>
  <c r="DE128" i="1" a="1"/>
  <c r="CD140" i="1" a="1"/>
  <c r="AX50" i="1" a="1"/>
  <c r="V41" i="1" a="1"/>
  <c r="DK205" i="1" a="1"/>
  <c r="DO210" i="1" a="1"/>
  <c r="CW172" i="1" a="1"/>
  <c r="AS56" i="1" a="1"/>
  <c r="AO43" i="1" a="1"/>
  <c r="L36" i="1" a="1"/>
  <c r="CX209" i="1" a="1"/>
  <c r="DC177" i="1" a="1"/>
  <c r="CZ177" i="1" a="1"/>
  <c r="CA178" i="1" a="1"/>
  <c r="DL139" i="1" a="1"/>
  <c r="CD132" i="1" a="1"/>
  <c r="BC61" i="1" a="1"/>
  <c r="L37" i="1" a="1"/>
  <c r="BT200" i="1" a="1"/>
  <c r="DK176" i="1" a="1"/>
  <c r="DA186" i="1" a="1"/>
  <c r="CJ141" i="1" a="1"/>
  <c r="DO128" i="1" a="1"/>
  <c r="W198" i="1" a="1"/>
  <c r="R195" i="1" a="1"/>
  <c r="U207" i="1" a="1"/>
  <c r="BA174" i="1" a="1"/>
  <c r="AN173" i="1" a="1"/>
  <c r="Q182" i="1" a="1"/>
  <c r="AY131" i="1" a="1"/>
  <c r="AS139" i="1" a="1"/>
  <c r="AI129" i="1" a="1"/>
  <c r="AO60" i="1" a="1"/>
  <c r="AN30" i="1" a="1"/>
  <c r="DM205" i="1" a="1"/>
  <c r="DH182" i="1" a="1"/>
  <c r="AE64" i="1" a="1"/>
  <c r="BA51" i="1" a="1"/>
  <c r="BH41" i="1" a="1"/>
  <c r="BZ197" i="1" a="1"/>
  <c r="AY56" i="1" a="1"/>
  <c r="BC57" i="1" a="1"/>
  <c r="AY31" i="1" a="1"/>
  <c r="DL199" i="1" a="1"/>
  <c r="AL49" i="1" a="1"/>
  <c r="AB54" i="1" a="1"/>
  <c r="BG35" i="1" a="1"/>
  <c r="Y30" i="1" a="1"/>
  <c r="DC209" i="1" a="1"/>
  <c r="AC50" i="1" a="1"/>
  <c r="W59" i="1" a="1"/>
  <c r="AD42" i="1" a="1"/>
  <c r="BE39" i="1" a="1"/>
  <c r="CL201" i="1" a="1"/>
  <c r="AO61" i="1" a="1"/>
  <c r="AW60" i="1" a="1"/>
  <c r="M40" i="1" a="1"/>
  <c r="AI41" i="1" a="1"/>
  <c r="CF199" i="1" a="1"/>
  <c r="AP53" i="1" a="1"/>
  <c r="O60" i="1" a="1"/>
  <c r="BF40" i="1" a="1"/>
  <c r="V54" i="1" a="1"/>
  <c r="AA35" i="1" a="1"/>
  <c r="AK58" i="1" a="1"/>
  <c r="L62" i="1" a="1"/>
  <c r="AY37" i="1" a="1"/>
  <c r="DL211" i="1" a="1"/>
  <c r="DN207" i="1" a="1"/>
  <c r="BB54" i="1" a="1"/>
  <c r="AS42" i="1" a="1"/>
  <c r="R31" i="1" a="1"/>
  <c r="CY211" i="1" a="1"/>
  <c r="BW185" i="1" a="1"/>
  <c r="BE62" i="1" a="1"/>
  <c r="AJ53" i="1" a="1"/>
  <c r="AJ31" i="1" a="1"/>
  <c r="AV39" i="1" a="1"/>
  <c r="CZ202" i="1" a="1"/>
  <c r="AA50" i="1" a="1"/>
  <c r="AH34" i="1" a="1"/>
  <c r="DK200" i="1" a="1"/>
  <c r="BZ210" i="1" a="1"/>
  <c r="CV176" i="1" a="1"/>
  <c r="DF183" i="1" a="1"/>
  <c r="AU51" i="1" a="1"/>
  <c r="P32" i="1" a="1"/>
  <c r="BY202" i="1" a="1"/>
  <c r="CQ208" i="1" a="1"/>
  <c r="DC187" i="1" a="1"/>
  <c r="CS184" i="1" a="1"/>
  <c r="CU144" i="1" a="1"/>
  <c r="DB132" i="1" a="1"/>
  <c r="Q53" i="1" a="1"/>
  <c r="BF55" i="1" a="1"/>
  <c r="AL37" i="1" a="1"/>
  <c r="CY202" i="1" a="1"/>
  <c r="BX204" i="1" a="1"/>
  <c r="DA181" i="1" a="1"/>
  <c r="DB181" i="1" a="1"/>
  <c r="T60" i="1" a="1"/>
  <c r="AS35" i="1" a="1"/>
  <c r="DA205" i="1" a="1"/>
  <c r="CQ203" i="1" a="1"/>
  <c r="DH174" i="1" a="1"/>
  <c r="CU185" i="1" a="1"/>
  <c r="DI130" i="1" a="1"/>
  <c r="CW142" i="1" a="1"/>
  <c r="T197" i="1" a="1"/>
  <c r="BF29" i="1" a="1"/>
  <c r="DB210" i="1" a="1"/>
  <c r="DN204" i="1" a="1"/>
  <c r="CQ182" i="1" a="1"/>
  <c r="DL174" i="1" a="1"/>
  <c r="DE139" i="1" a="1"/>
  <c r="CA140" i="1" a="1"/>
  <c r="AJ199" i="1" a="1"/>
  <c r="V204" i="1" a="1"/>
  <c r="AP183" i="1" a="1"/>
  <c r="BE177" i="1" a="1"/>
  <c r="AN177" i="1" a="1"/>
  <c r="AD55" i="1" a="1"/>
  <c r="AB38" i="1" a="1"/>
  <c r="CI200" i="1" a="1"/>
  <c r="DK198" i="1" a="1"/>
  <c r="DJ187" i="1" a="1"/>
  <c r="CV181" i="1" a="1"/>
  <c r="CS136" i="1" a="1"/>
  <c r="CE134" i="1" a="1"/>
  <c r="BB60" i="1" a="1"/>
  <c r="P29" i="1" a="1"/>
  <c r="CL195" i="1" a="1"/>
  <c r="CT202" i="1" a="1"/>
  <c r="DJ180" i="1" a="1"/>
  <c r="Q59" i="1" a="1"/>
  <c r="R28" i="1" a="1"/>
  <c r="CW198" i="1" a="1"/>
  <c r="BU200" i="1" a="1"/>
  <c r="CL180" i="1" a="1"/>
  <c r="CN177" i="1" a="1"/>
  <c r="DD172" i="1" a="1"/>
  <c r="DC128" i="1" a="1"/>
  <c r="CD128" i="1" a="1"/>
  <c r="R64" i="1" a="1"/>
  <c r="BW200" i="1" a="1"/>
  <c r="CN196" i="1" a="1"/>
  <c r="AI55" i="1" a="1"/>
  <c r="BA63" i="1" a="1"/>
  <c r="BD29" i="1" a="1"/>
  <c r="DD199" i="1" a="1"/>
  <c r="AX57" i="1" a="1"/>
  <c r="AC64" i="1" a="1"/>
  <c r="AX36" i="1" a="1"/>
  <c r="DJ203" i="1" a="1"/>
  <c r="S52" i="1" a="1"/>
  <c r="AM50" i="1" a="1"/>
  <c r="AN39" i="1" a="1"/>
  <c r="AA53" i="1" a="1"/>
  <c r="W62" i="1" a="1"/>
  <c r="W35" i="1" a="1"/>
  <c r="DA203" i="1" a="1"/>
  <c r="Y58" i="1" a="1"/>
  <c r="AX37" i="1" a="1"/>
  <c r="AT28" i="1" a="1"/>
  <c r="BW209" i="1" a="1"/>
  <c r="AW54" i="1" a="1"/>
  <c r="R51" i="1" a="1"/>
  <c r="AF43" i="1" a="1"/>
  <c r="AT37" i="1" a="1"/>
  <c r="CS200" i="1" a="1"/>
  <c r="AN55" i="1" a="1"/>
  <c r="AF58" i="1" a="1"/>
  <c r="U33" i="1" a="1"/>
  <c r="R36" i="1" a="1"/>
  <c r="DO205" i="1" a="1"/>
  <c r="AH53" i="1" a="1"/>
  <c r="AD62" i="1" a="1"/>
  <c r="BH29" i="1" a="1"/>
  <c r="W30" i="1" a="1"/>
  <c r="DH196" i="1" a="1"/>
  <c r="R61" i="1" a="1"/>
  <c r="U37" i="1" a="1"/>
  <c r="AH35" i="1" a="1"/>
  <c r="AN62" i="1" a="1"/>
  <c r="Z55" i="1" a="1"/>
  <c r="AO37" i="1" a="1"/>
  <c r="AG28" i="1" a="1"/>
  <c r="DL208" i="1" a="1"/>
  <c r="AN57" i="1" a="1"/>
  <c r="AW40" i="1" a="1"/>
  <c r="Y37" i="1" a="1"/>
  <c r="DA211" i="1" a="1"/>
  <c r="BH59" i="1" a="1"/>
  <c r="BH49" i="1" a="1"/>
  <c r="BA33" i="1" a="1"/>
  <c r="T31" i="1" a="1"/>
  <c r="CZ208" i="1" a="1"/>
  <c r="U58" i="1" a="1"/>
  <c r="BE60" i="1" a="1"/>
  <c r="M37" i="1" a="1"/>
  <c r="X39" i="1" a="1"/>
  <c r="DL209" i="1" a="1"/>
  <c r="O56" i="1" a="1"/>
  <c r="AR62" i="1" a="1"/>
  <c r="AZ33" i="1" a="1"/>
  <c r="AB40" i="1" a="1"/>
  <c r="DI206" i="1" a="1"/>
  <c r="X50" i="1" a="1"/>
  <c r="AG31" i="1" a="1"/>
  <c r="O32" i="1" a="1"/>
  <c r="AI63" i="1" a="1"/>
  <c r="AC63" i="1" a="1"/>
  <c r="Z38" i="1" a="1"/>
  <c r="AV34" i="1" a="1"/>
  <c r="AJ51" i="1" a="1"/>
  <c r="AY61" i="1" a="1"/>
  <c r="AI42" i="1" a="1"/>
  <c r="N36" i="1" a="1"/>
  <c r="DK196" i="1" a="1"/>
  <c r="AM63" i="1" a="1"/>
  <c r="AV56" i="1" a="1"/>
  <c r="AN59" i="1" a="1"/>
  <c r="Z42" i="1" a="1"/>
  <c r="V34" i="1" a="1"/>
  <c r="Q54" i="1" a="1"/>
  <c r="AD54" i="1" a="1"/>
  <c r="BB30" i="1" a="1"/>
  <c r="M35" i="1" a="1"/>
  <c r="CL202" i="1" a="1"/>
  <c r="X58" i="1" a="1"/>
  <c r="AB64" i="1" a="1"/>
  <c r="Q34" i="1" a="1"/>
  <c r="BF32" i="1" a="1"/>
  <c r="BY195" i="1" a="1"/>
  <c r="AM52" i="1" a="1"/>
  <c r="AP51" i="1" a="1"/>
  <c r="Q33" i="1" a="1"/>
  <c r="AB36" i="1" a="1"/>
  <c r="DJ199" i="1" a="1"/>
  <c r="P50" i="1" a="1"/>
  <c r="AR57" i="1" a="1"/>
  <c r="AR34" i="1" a="1"/>
  <c r="AQ41" i="1" a="1"/>
  <c r="BX195" i="1" a="1"/>
  <c r="BA56" i="1" a="1"/>
  <c r="AD39" i="1" a="1"/>
  <c r="AS50" i="1" a="1"/>
  <c r="M63" i="1" a="1"/>
  <c r="AK32" i="1" a="1"/>
  <c r="T64" i="1" a="1"/>
  <c r="AC32" i="1" a="1"/>
  <c r="AS36" i="1" a="1"/>
  <c r="CQ199" i="1" a="1"/>
  <c r="CX172" i="1" a="1"/>
  <c r="AU53" i="1" a="1"/>
  <c r="AP38" i="1" a="1"/>
  <c r="CH210" i="1" a="1"/>
  <c r="CE211" i="1" a="1"/>
  <c r="CY172" i="1" a="1"/>
  <c r="Q63" i="1" a="1"/>
  <c r="AQ57" i="1" a="1"/>
  <c r="AQ44" i="1" a="1"/>
  <c r="CS203" i="1" a="1"/>
  <c r="O50" i="1" a="1"/>
  <c r="AC29" i="1" a="1"/>
  <c r="AG38" i="1" a="1"/>
  <c r="DK199" i="1" a="1"/>
  <c r="DD210" i="1" a="1"/>
  <c r="CY180" i="1" a="1"/>
  <c r="BI59" i="1" a="1"/>
  <c r="AE35" i="1" a="1"/>
  <c r="CH201" i="1" a="1"/>
  <c r="DN200" i="1" a="1"/>
  <c r="DG172" i="1" a="1"/>
  <c r="CA180" i="1" a="1"/>
  <c r="CG136" i="1" a="1"/>
  <c r="DL128" i="1" a="1"/>
  <c r="DC131" i="1" a="1"/>
  <c r="AY52" i="1" a="1"/>
  <c r="AA33" i="1" a="1"/>
  <c r="BE38" i="1" a="1"/>
  <c r="CY209" i="1" a="1"/>
  <c r="CN181" i="1" a="1"/>
  <c r="DB180" i="1" a="1"/>
  <c r="S60" i="1" a="1"/>
  <c r="AR39" i="1" a="1"/>
  <c r="AN41" i="1" a="1"/>
  <c r="BX207" i="1" a="1"/>
  <c r="CF172" i="1" a="1"/>
  <c r="CE187" i="1" a="1"/>
  <c r="CE133" i="1" a="1"/>
  <c r="BU132" i="1" a="1"/>
  <c r="CF129" i="1" a="1"/>
  <c r="AN56" i="1" a="1"/>
  <c r="M32" i="1" a="1"/>
  <c r="DH201" i="1" a="1"/>
  <c r="AM57" i="1" a="1"/>
  <c r="AV36" i="1" a="1"/>
  <c r="AY53" i="1" a="1"/>
  <c r="AJ43" i="1" a="1"/>
  <c r="AO62" i="1" a="1"/>
  <c r="BB44" i="1" a="1"/>
  <c r="CJ195" i="1" a="1"/>
  <c r="AJ52" i="1" a="1"/>
  <c r="AJ33" i="1" a="1"/>
  <c r="Z39" i="1" a="1"/>
  <c r="AS58" i="1" a="1"/>
  <c r="L51" i="1" a="1"/>
  <c r="AV43" i="1" a="1"/>
  <c r="AM55" i="1" a="1"/>
  <c r="AR44" i="1" a="1"/>
  <c r="BE50" i="1" a="1"/>
  <c r="AH44" i="1" a="1"/>
  <c r="AG52" i="1" a="1"/>
  <c r="BD28" i="1" a="1"/>
  <c r="CU198" i="1" a="1"/>
  <c r="AQ52" i="1" a="1"/>
  <c r="AD43" i="1" a="1"/>
  <c r="DL195" i="1" a="1"/>
  <c r="DE175" i="1" a="1"/>
  <c r="Y52" i="1" a="1"/>
  <c r="N50" i="1" a="1"/>
  <c r="AP36" i="1" a="1"/>
  <c r="T58" i="1" a="1"/>
  <c r="BC30" i="1" a="1"/>
  <c r="BD41" i="1" a="1"/>
  <c r="CJ208" i="1" a="1"/>
  <c r="DN175" i="1" a="1"/>
  <c r="BD51" i="1" a="1"/>
  <c r="BA41" i="1" a="1"/>
  <c r="CN211" i="1" a="1"/>
  <c r="DK178" i="1" a="1"/>
  <c r="DG129" i="1" a="1"/>
  <c r="DB136" i="1" a="1"/>
  <c r="AN201" i="1" a="1"/>
  <c r="AH58" i="1" a="1"/>
  <c r="CI196" i="1" a="1"/>
  <c r="CG200" i="1" a="1"/>
  <c r="CO185" i="1" a="1"/>
  <c r="BB51" i="1" a="1"/>
  <c r="AF35" i="1" a="1"/>
  <c r="DG206" i="1" a="1"/>
  <c r="CK179" i="1" a="1"/>
  <c r="DM181" i="1" a="1"/>
  <c r="DF136" i="1" a="1"/>
  <c r="DP135" i="1" a="1"/>
  <c r="BF63" i="1" a="1"/>
  <c r="BX210" i="1" a="1"/>
  <c r="CY178" i="1" a="1"/>
  <c r="CV187" i="1" a="1"/>
  <c r="DO133" i="1" a="1"/>
  <c r="BS80" i="1" a="1"/>
  <c r="AX206" i="1" a="1"/>
  <c r="AY204" i="1" a="1"/>
  <c r="AE185" i="1" a="1"/>
  <c r="AH181" i="1" a="1"/>
  <c r="R30" i="1" a="1"/>
  <c r="DF197" i="1" a="1"/>
  <c r="DA199" i="1" a="1"/>
  <c r="DO186" i="1" a="1"/>
  <c r="CW182" i="1" a="1"/>
  <c r="CI138" i="1" a="1"/>
  <c r="AO58" i="1" a="1"/>
  <c r="BC32" i="1" a="1"/>
  <c r="CA210" i="1" a="1"/>
  <c r="CU177" i="1" a="1"/>
  <c r="CT179" i="1" a="1"/>
  <c r="BG40" i="1" a="1"/>
  <c r="CO205" i="1" a="1"/>
  <c r="DG205" i="1" a="1"/>
  <c r="DK187" i="1" a="1"/>
  <c r="DF182" i="1" a="1"/>
  <c r="DI128" i="1" a="1"/>
  <c r="AA52" i="1" a="1"/>
  <c r="AM36" i="1" a="1"/>
  <c r="CP202" i="1" a="1"/>
  <c r="DJ182" i="1" a="1"/>
  <c r="DN181" i="1" a="1"/>
  <c r="DJ142" i="1" a="1"/>
  <c r="BX144" i="1" a="1"/>
  <c r="AT197" i="1" a="1"/>
  <c r="AE211" i="1" a="1"/>
  <c r="T209" i="1" a="1"/>
  <c r="AI172" i="1" a="1"/>
  <c r="BD186" i="1" a="1"/>
  <c r="AW173" i="1" a="1"/>
  <c r="BG140" i="1" a="1"/>
  <c r="AT140" i="1" a="1"/>
  <c r="AS54" i="1" a="1"/>
  <c r="U39" i="1" a="1"/>
  <c r="DP203" i="1" a="1"/>
  <c r="DF186" i="1" a="1"/>
  <c r="CP177" i="1" a="1"/>
  <c r="CZ140" i="1" a="1"/>
  <c r="DC141" i="1" a="1"/>
  <c r="AJ63" i="1" a="1"/>
  <c r="X40" i="1" a="1"/>
  <c r="CK199" i="1" a="1"/>
  <c r="CN183" i="1" a="1"/>
  <c r="BU179" i="1" a="1"/>
  <c r="CP141" i="1" a="1"/>
  <c r="BU144" i="1" a="1"/>
  <c r="AW50" i="1" a="1"/>
  <c r="BF43" i="1" a="1"/>
  <c r="CT208" i="1" a="1"/>
  <c r="BW172" i="1" a="1"/>
  <c r="DC173" i="1" a="1"/>
  <c r="DC132" i="1" a="1"/>
  <c r="BZ131" i="1" a="1"/>
  <c r="CU130" i="1" a="1"/>
  <c r="BA57" i="1" a="1"/>
  <c r="BE30" i="1" a="1"/>
  <c r="BY197" i="1" a="1"/>
  <c r="BT210" i="1" a="1"/>
  <c r="DA172" i="1" a="1"/>
  <c r="CO131" i="1" a="1"/>
  <c r="CL128" i="1" a="1"/>
  <c r="DO135" i="1" a="1"/>
  <c r="AC205" i="1" a="1"/>
  <c r="R196" i="1" a="1"/>
  <c r="AJ204" i="1" a="1"/>
  <c r="W178" i="1" a="1"/>
  <c r="AT180" i="1" a="1"/>
  <c r="X185" i="1" a="1"/>
  <c r="AA57" i="1" a="1"/>
  <c r="AN42" i="1" a="1"/>
  <c r="AQ63" i="1" a="1"/>
  <c r="AD28" i="1" a="1"/>
  <c r="AQ50" i="1" a="1"/>
  <c r="AI28" i="1" a="1"/>
  <c r="DN197" i="1" a="1"/>
  <c r="AU60" i="1" a="1"/>
  <c r="R29" i="1" a="1"/>
  <c r="AN28" i="1" a="1"/>
  <c r="Z61" i="1" a="1"/>
  <c r="P28" i="1" a="1"/>
  <c r="AE41" i="1" a="1"/>
  <c r="AL57" i="1" a="1"/>
  <c r="P37" i="1" a="1"/>
  <c r="T56" i="1" a="1"/>
  <c r="Z37" i="1" a="1"/>
  <c r="AH28" i="1" a="1"/>
  <c r="O35" i="1" a="1"/>
  <c r="BT205" i="1" a="1"/>
  <c r="AU61" i="1" a="1"/>
  <c r="BA37" i="1" a="1"/>
  <c r="BY206" i="1" a="1"/>
  <c r="BW175" i="1" a="1"/>
  <c r="BD49" i="1" a="1"/>
  <c r="AW57" i="1" a="1"/>
  <c r="AY35" i="1" a="1"/>
  <c r="Y54" i="1" a="1"/>
  <c r="Z36" i="1" a="1"/>
  <c r="CD202" i="1" a="1"/>
  <c r="DG201" i="1" a="1"/>
  <c r="CD186" i="1" a="1"/>
  <c r="AH57" i="1" a="1"/>
  <c r="AU33" i="1" a="1"/>
  <c r="DA197" i="1" a="1"/>
  <c r="BY180" i="1" a="1"/>
  <c r="BU135" i="1" a="1"/>
  <c r="DH129" i="1" a="1"/>
  <c r="S59" i="1" a="1"/>
  <c r="AL62" i="1" a="1"/>
  <c r="CH206" i="1" a="1"/>
  <c r="CF210" i="1" a="1"/>
  <c r="DF181" i="1" a="1"/>
  <c r="P52" i="1" a="1"/>
  <c r="AA37" i="1" a="1"/>
  <c r="DN202" i="1" a="1"/>
  <c r="CP185" i="1" a="1"/>
  <c r="BZ179" i="1" a="1"/>
  <c r="CU141" i="1" a="1"/>
  <c r="BU131" i="1" a="1"/>
  <c r="V30" i="1" a="1"/>
  <c r="DN198" i="1" a="1"/>
  <c r="CH186" i="1" a="1"/>
  <c r="DP183" i="1" a="1"/>
  <c r="CF142" i="1" a="1"/>
  <c r="AZ197" i="1" a="1"/>
  <c r="Q210" i="1" a="1"/>
  <c r="AS195" i="1" a="1"/>
  <c r="R183" i="1" a="1"/>
  <c r="AC183" i="1" a="1"/>
  <c r="AU38" i="1" a="1"/>
  <c r="BU195" i="1" a="1"/>
  <c r="DM196" i="1" a="1"/>
  <c r="BX180" i="1" a="1"/>
  <c r="CD174" i="1" a="1"/>
  <c r="DB144" i="1" a="1"/>
  <c r="AN60" i="1" a="1"/>
  <c r="BF37" i="1" a="1"/>
  <c r="BZ195" i="1" a="1"/>
  <c r="CC180" i="1" a="1"/>
  <c r="AU55" i="1" a="1"/>
  <c r="AK38" i="1" a="1"/>
  <c r="CC207" i="1" a="1"/>
  <c r="BW206" i="1" a="1"/>
  <c r="CZ183" i="1" a="1"/>
  <c r="BY183" i="1" a="1"/>
  <c r="BT137" i="1" a="1"/>
  <c r="AW62" i="1" a="1"/>
  <c r="Q39" i="1" a="1"/>
  <c r="BZ205" i="1" a="1"/>
  <c r="CZ176" i="1" a="1"/>
  <c r="DK186" i="1" a="1"/>
  <c r="DG136" i="1" a="1"/>
  <c r="CE135" i="1" a="1"/>
  <c r="AX203" i="1" a="1"/>
  <c r="AY205" i="1" a="1"/>
  <c r="Z203" i="1" a="1"/>
  <c r="AO178" i="1" a="1"/>
  <c r="BI184" i="1" a="1"/>
  <c r="BB178" i="1" a="1"/>
  <c r="AN143" i="1" a="1"/>
  <c r="BF135" i="1" a="1"/>
  <c r="BF50" i="1" a="1"/>
  <c r="AT40" i="1" a="1"/>
  <c r="DB204" i="1" a="1"/>
  <c r="CX178" i="1" a="1"/>
  <c r="DH187" i="1" a="1"/>
  <c r="CJ132" i="1" a="1"/>
  <c r="CC143" i="1" a="1"/>
  <c r="O58" i="1" a="1"/>
  <c r="AF36" i="1" a="1"/>
  <c r="CA211" i="1" a="1"/>
  <c r="DI178" i="1" a="1"/>
  <c r="CM172" i="1" a="1"/>
  <c r="CC133" i="1" a="1"/>
  <c r="CP143" i="1" a="1"/>
  <c r="AC60" i="1" a="1"/>
  <c r="AZ34" i="1" a="1"/>
  <c r="CM203" i="1" a="1"/>
  <c r="AF53" i="1" a="1"/>
  <c r="AM44" i="1" a="1"/>
  <c r="O61" i="1" a="1"/>
  <c r="AO40" i="1" a="1"/>
  <c r="AI57" i="1" a="1"/>
  <c r="BI41" i="1" a="1"/>
  <c r="CU200" i="1" a="1"/>
  <c r="AV60" i="1" a="1"/>
  <c r="V37" i="1" a="1"/>
  <c r="AP28" i="1" a="1"/>
  <c r="AW63" i="1" a="1"/>
  <c r="O31" i="1" a="1"/>
  <c r="AL40" i="1" a="1"/>
  <c r="P60" i="1" a="1"/>
  <c r="R35" i="1" a="1"/>
  <c r="U63" i="1" a="1"/>
  <c r="W42" i="1" a="1"/>
  <c r="BE32" i="1" a="1"/>
  <c r="AZ35" i="1" a="1"/>
  <c r="DG211" i="1" a="1"/>
  <c r="Z58" i="1" a="1"/>
  <c r="AY38" i="1" a="1"/>
  <c r="DH200" i="1" a="1"/>
  <c r="CD185" i="1" a="1"/>
  <c r="AX63" i="1" a="1"/>
  <c r="AE51" i="1" a="1"/>
  <c r="AV29" i="1" a="1"/>
  <c r="AN63" i="1" a="1"/>
  <c r="N42" i="1" a="1"/>
  <c r="CD210" i="1" a="1"/>
  <c r="BZ208" i="1" a="1"/>
  <c r="BV175" i="1" a="1"/>
  <c r="BI31" i="1" a="1"/>
  <c r="BT195" i="1" a="1"/>
  <c r="DA200" i="1" a="1"/>
  <c r="CW181" i="1" a="1"/>
  <c r="DH139" i="1" a="1"/>
  <c r="CU142" i="1" a="1"/>
  <c r="BH51" i="1" a="1"/>
  <c r="AR64" i="1" a="1"/>
  <c r="BV196" i="1" a="1"/>
  <c r="CX206" i="1" a="1"/>
  <c r="CD173" i="1" a="1"/>
  <c r="AB61" i="1" a="1"/>
  <c r="AO35" i="1" a="1"/>
  <c r="DJ197" i="1" a="1"/>
  <c r="CU172" i="1" a="1"/>
  <c r="DG176" i="1" a="1"/>
  <c r="DO130" i="1" a="1"/>
  <c r="DI140" i="1" a="1"/>
  <c r="T32" i="1" a="1"/>
  <c r="CF201" i="1" a="1"/>
  <c r="BV177" i="1" a="1"/>
  <c r="CJ184" i="1" a="1"/>
  <c r="BU133" i="1" a="1"/>
  <c r="AW200" i="1" a="1"/>
  <c r="S199" i="1" a="1"/>
  <c r="L197" i="1" a="1"/>
  <c r="AR185" i="1" a="1"/>
  <c r="AP178" i="1" a="1"/>
  <c r="Q32" i="1" a="1"/>
  <c r="DJ210" i="1" a="1"/>
  <c r="BX196" i="1" a="1"/>
  <c r="DD175" i="1" a="1"/>
  <c r="CV185" i="1" a="1"/>
  <c r="CP131" i="1" a="1"/>
  <c r="W52" i="1" a="1"/>
  <c r="AA42" i="1" a="1"/>
  <c r="BU210" i="1" a="1"/>
  <c r="CP172" i="1" a="1"/>
  <c r="AK50" i="1" a="1"/>
  <c r="Z32" i="1" a="1"/>
  <c r="CP198" i="1" a="1"/>
  <c r="DA201" i="1" a="1"/>
  <c r="CV177" i="1" a="1"/>
  <c r="DO179" i="1" a="1"/>
  <c r="CO142" i="1" a="1"/>
  <c r="Z54" i="1" a="1"/>
  <c r="AM41" i="1" a="1"/>
  <c r="DB198" i="1" a="1"/>
  <c r="CI175" i="1" a="1"/>
  <c r="BX184" i="1" a="1"/>
  <c r="DF131" i="1" a="1"/>
  <c r="DI143" i="1" a="1"/>
  <c r="AQ195" i="1" a="1"/>
  <c r="T201" i="1" a="1"/>
  <c r="BI199" i="1" a="1"/>
  <c r="T184" i="1" a="1"/>
  <c r="AK186" i="1" a="1"/>
  <c r="BD187" i="1" a="1"/>
  <c r="W129" i="1" a="1"/>
  <c r="BF130" i="1" a="1"/>
  <c r="W61" i="1" a="1"/>
  <c r="AD31" i="1" a="1"/>
  <c r="CN210" i="1" a="1"/>
  <c r="CK172" i="1" a="1"/>
  <c r="BY179" i="1" a="1"/>
  <c r="DL140" i="1" a="1"/>
  <c r="DG137" i="1" a="1"/>
  <c r="AQ54" i="1" a="1"/>
  <c r="AD37" i="1" a="1"/>
  <c r="BX202" i="1" a="1"/>
  <c r="CF175" i="1" a="1"/>
  <c r="CU184" i="1" a="1"/>
  <c r="DB141" i="1" a="1"/>
  <c r="BY138" i="1" a="1"/>
  <c r="V53" i="1" a="1"/>
  <c r="U44" i="1" a="1"/>
  <c r="DH198" i="1" a="1"/>
  <c r="CY181" i="1" a="1"/>
  <c r="CB175" i="1" a="1"/>
  <c r="CF134" i="1" a="1"/>
  <c r="BV144" i="1" a="1"/>
  <c r="BI196" i="1" a="1"/>
  <c r="AI54" i="1" a="1"/>
  <c r="BA29" i="1" a="1"/>
  <c r="CI203" i="1" a="1"/>
  <c r="CY173" i="1" a="1"/>
  <c r="BT175" i="1" a="1"/>
  <c r="CD137" i="1" a="1"/>
  <c r="CW144" i="1" a="1"/>
  <c r="BY130" i="1" a="1"/>
  <c r="AW195" i="1" a="1"/>
  <c r="AR204" i="1" a="1"/>
  <c r="AI211" i="1" a="1"/>
  <c r="AT174" i="1" a="1"/>
  <c r="AP180" i="1" a="1"/>
  <c r="AP59" i="1" a="1"/>
  <c r="AW33" i="1" a="1"/>
  <c r="AG63" i="1" a="1"/>
  <c r="BH39" i="1" a="1"/>
  <c r="AQ64" i="1" a="1"/>
  <c r="W28" i="1" a="1"/>
  <c r="CO195" i="1" a="1"/>
  <c r="BE49" i="1" a="1"/>
  <c r="AZ42" i="1" a="1"/>
  <c r="BH42" i="1" a="1"/>
  <c r="BC53" i="1" a="1"/>
  <c r="BB42" i="1" a="1"/>
  <c r="AU29" i="1" a="1"/>
  <c r="AH49" i="1" a="1"/>
  <c r="AE30" i="1" a="1"/>
  <c r="AC51" i="1" a="1"/>
  <c r="AT56" i="1" a="1"/>
  <c r="W37" i="1" a="1"/>
  <c r="AN36" i="1" a="1"/>
  <c r="DL203" i="1" a="1"/>
  <c r="BC49" i="1" a="1"/>
  <c r="BC39" i="1" a="1"/>
  <c r="DF210" i="1" a="1"/>
  <c r="BY173" i="1" a="1"/>
  <c r="AQ53" i="1" a="1"/>
  <c r="AR60" i="1" a="1"/>
  <c r="BI38" i="1" a="1"/>
  <c r="AI58" i="1" a="1"/>
  <c r="AZ44" i="1" a="1"/>
  <c r="DA198" i="1" a="1"/>
  <c r="CD198" i="1" a="1"/>
  <c r="CP183" i="1" a="1"/>
  <c r="AC38" i="1" a="1"/>
  <c r="CE200" i="1" a="1"/>
  <c r="CL206" i="1" a="1"/>
  <c r="CK181" i="1" a="1"/>
  <c r="CH131" i="1" a="1"/>
  <c r="CN141" i="1" a="1"/>
  <c r="M58" i="1" a="1"/>
  <c r="AN34" i="1" a="1"/>
  <c r="DO202" i="1" a="1"/>
  <c r="DB197" i="1" a="1"/>
  <c r="DG181" i="1" a="1"/>
  <c r="AK62" i="1" a="1"/>
  <c r="BD32" i="1" a="1"/>
  <c r="CM211" i="1" a="1"/>
  <c r="CO181" i="1" a="1"/>
  <c r="DL177" i="1" a="1"/>
  <c r="CH139" i="1" a="1"/>
  <c r="CK137" i="1" a="1"/>
  <c r="AL33" i="1" a="1"/>
  <c r="DE206" i="1" a="1"/>
  <c r="CM185" i="1" a="1"/>
  <c r="BS182" i="1" a="1"/>
  <c r="CZ139" i="1" a="1"/>
  <c r="AY195" i="1" a="1"/>
  <c r="BA199" i="1" a="1"/>
  <c r="U173" i="1" a="1"/>
  <c r="AT179" i="1" a="1"/>
  <c r="L175" i="1" a="1"/>
  <c r="BE41" i="1" a="1"/>
  <c r="CE202" i="1" a="1"/>
  <c r="DO211" i="1" a="1"/>
  <c r="DK182" i="1" a="1"/>
  <c r="DE183" i="1" a="1"/>
  <c r="CG143" i="1" a="1"/>
  <c r="S57" i="1" a="1"/>
  <c r="AU39" i="1" a="1"/>
  <c r="CU207" i="1" a="1"/>
  <c r="CV180" i="1" a="1"/>
  <c r="AR59" i="1" a="1"/>
  <c r="T43" i="1" a="1"/>
  <c r="BY200" i="1" a="1"/>
  <c r="CB208" i="1" a="1"/>
  <c r="DF172" i="1" a="1"/>
  <c r="CY187" i="1" a="1"/>
  <c r="CQ133" i="1" a="1"/>
  <c r="AB49" i="1" a="1"/>
  <c r="U34" i="1" a="1"/>
  <c r="CG202" i="1" a="1"/>
  <c r="CX176" i="1" a="1"/>
  <c r="BS180" i="1" a="1"/>
  <c r="BU142" i="1" a="1"/>
  <c r="DI132" i="1" a="1"/>
  <c r="BH201" i="1" a="1"/>
  <c r="P211" i="1" a="1"/>
  <c r="V211" i="1" a="1"/>
  <c r="BB187" i="1" a="1"/>
  <c r="AQ182" i="1" a="1"/>
  <c r="L179" i="1" a="1"/>
  <c r="BA131" i="1" a="1"/>
  <c r="T135" i="1" a="1"/>
  <c r="W58" i="1" a="1"/>
  <c r="BI39" i="1" a="1"/>
  <c r="DF201" i="1" a="1"/>
  <c r="BV184" i="1" a="1"/>
  <c r="CR181" i="1" a="1"/>
  <c r="CV128" i="1" a="1"/>
  <c r="CS135" i="1" a="1"/>
  <c r="AE59" i="1" a="1"/>
  <c r="AU32" i="1" a="1"/>
  <c r="CL203" i="1" a="1"/>
  <c r="CF184" i="1" a="1"/>
  <c r="DN176" i="1" a="1"/>
  <c r="BX129" i="1" a="1"/>
  <c r="CQ136" i="1" a="1"/>
  <c r="X57" i="1" a="1"/>
  <c r="N35" i="1" a="1"/>
  <c r="CV205" i="1" a="1"/>
  <c r="AL64" i="1" a="1"/>
  <c r="AF44" i="1" a="1"/>
  <c r="BF56" i="1" a="1"/>
  <c r="S29" i="1" a="1"/>
  <c r="S50" i="1" a="1"/>
  <c r="AF41" i="1" a="1"/>
  <c r="DN201" i="1" a="1"/>
  <c r="AB52" i="1" a="1"/>
  <c r="X32" i="1" a="1"/>
  <c r="L38" i="1" a="1"/>
  <c r="T54" i="1" a="1"/>
  <c r="Z33" i="1" a="1"/>
  <c r="BA35" i="1" a="1"/>
  <c r="AV50" i="1" a="1"/>
  <c r="N32" i="1" a="1"/>
  <c r="AM54" i="1" a="1"/>
  <c r="AP60" i="1" a="1"/>
  <c r="AT41" i="1" a="1"/>
  <c r="CR195" i="1" a="1"/>
  <c r="CE197" i="1" a="1"/>
  <c r="AT55" i="1" a="1"/>
  <c r="M29" i="1" a="1"/>
  <c r="DG210" i="1" a="1"/>
  <c r="DJ178" i="1" a="1"/>
  <c r="BI57" i="1" a="1"/>
  <c r="AG56" i="1" a="1"/>
  <c r="L40" i="1" a="1"/>
  <c r="BE63" i="1" a="1"/>
  <c r="AD30" i="1" a="1"/>
  <c r="CN209" i="1" a="1"/>
  <c r="CY204" i="1" a="1"/>
  <c r="CH175" i="1" a="1"/>
  <c r="BI43" i="1" a="1"/>
  <c r="CV209" i="1" a="1"/>
  <c r="CG209" i="1" a="1"/>
  <c r="U56" i="1" a="1"/>
  <c r="S44" i="1" a="1"/>
  <c r="BH64" i="1" a="1"/>
  <c r="Z43" i="1" a="1"/>
  <c r="AW59" i="1" a="1"/>
  <c r="AK37" i="1" a="1"/>
  <c r="BU198" i="1" a="1"/>
  <c r="BG50" i="1" a="1"/>
  <c r="AL31" i="1" a="1"/>
  <c r="CE196" i="1" a="1"/>
  <c r="V62" i="1" a="1"/>
  <c r="BI37" i="1" a="1"/>
  <c r="AD35" i="1" a="1"/>
  <c r="BF49" i="1" a="1"/>
  <c r="BE34" i="1" a="1"/>
  <c r="L54" i="1" a="1"/>
  <c r="AG62" i="1" a="1"/>
  <c r="AX29" i="1" a="1"/>
  <c r="BX199" i="1" a="1"/>
  <c r="CT199" i="1" a="1"/>
  <c r="AH62" i="1" a="1"/>
  <c r="AI29" i="1" a="1"/>
  <c r="DB202" i="1" a="1"/>
  <c r="CP184" i="1" a="1"/>
  <c r="AX53" i="1" a="1"/>
  <c r="AB44" i="1" a="1"/>
  <c r="CQ196" i="1" a="1"/>
  <c r="AJ54" i="1" a="1"/>
  <c r="BF41" i="1" a="1"/>
  <c r="CP208" i="1" a="1"/>
  <c r="CX201" i="1" a="1"/>
  <c r="DN177" i="1" a="1"/>
  <c r="AY36" i="1" a="1"/>
  <c r="DH197" i="1" a="1"/>
  <c r="DN174" i="1" a="1"/>
  <c r="AJ64" i="1" a="1"/>
  <c r="AB59" i="1" a="1"/>
  <c r="CR198" i="1" a="1"/>
  <c r="AL38" i="1" a="1"/>
  <c r="CH199" i="1" a="1"/>
  <c r="AP32" i="1" a="1"/>
  <c r="CK197" i="1" a="1"/>
  <c r="BG34" i="1" a="1"/>
  <c r="CV200" i="1" a="1"/>
  <c r="AO54" i="1" a="1"/>
  <c r="X53" i="1" a="1"/>
  <c r="S39" i="1" a="1"/>
  <c r="DL206" i="1" a="1"/>
  <c r="AI37" i="1" a="1"/>
  <c r="CJ207" i="1" a="1"/>
  <c r="BA58" i="1" a="1"/>
  <c r="BE29" i="1" a="1"/>
  <c r="X59" i="1" a="1"/>
  <c r="U38" i="1" a="1"/>
  <c r="BW181" i="1" a="1"/>
  <c r="BH43" i="1" a="1"/>
  <c r="CY200" i="1" a="1"/>
  <c r="CJ176" i="1" a="1"/>
  <c r="DB137" i="1" a="1"/>
  <c r="AC196" i="1" a="1"/>
  <c r="T39" i="1" a="1"/>
  <c r="CZ198" i="1" a="1"/>
  <c r="DK180" i="1" a="1"/>
  <c r="AL50" i="1" a="1"/>
  <c r="CA203" i="1" a="1"/>
  <c r="BU175" i="1" a="1"/>
  <c r="BT128" i="1" a="1"/>
  <c r="CJ144" i="1" a="1"/>
  <c r="BG54" i="1" a="1"/>
  <c r="DL207" i="1" a="1"/>
  <c r="CR186" i="1" a="1"/>
  <c r="BW143" i="1" a="1"/>
  <c r="AO207" i="1" a="1"/>
  <c r="AE207" i="1" a="1"/>
  <c r="AN175" i="1" a="1"/>
  <c r="AE56" i="1" a="1"/>
  <c r="AO30" i="1" a="1"/>
  <c r="DA208" i="1" a="1"/>
  <c r="CZ174" i="1" a="1"/>
  <c r="CG134" i="1" a="1"/>
  <c r="W51" i="1" a="1"/>
  <c r="L35" i="1" a="1"/>
  <c r="BU206" i="1" a="1"/>
  <c r="CP176" i="1" a="1"/>
  <c r="S40" i="1" a="1"/>
  <c r="CC196" i="1" a="1"/>
  <c r="CK173" i="1" a="1"/>
  <c r="CM133" i="1" a="1"/>
  <c r="CH142" i="1" a="1"/>
  <c r="BE33" i="1" a="1"/>
  <c r="CS208" i="1" a="1"/>
  <c r="CK178" i="1" a="1"/>
  <c r="CR131" i="1" a="1"/>
  <c r="CV135" i="1" a="1"/>
  <c r="AL208" i="1" a="1"/>
  <c r="AF209" i="1" a="1"/>
  <c r="AF185" i="1" a="1"/>
  <c r="AB172" i="1" a="1"/>
  <c r="AV135" i="1" a="1"/>
  <c r="Y136" i="1" a="1"/>
  <c r="BA43" i="1" a="1"/>
  <c r="BY204" i="1" a="1"/>
  <c r="CH176" i="1" a="1"/>
  <c r="CD134" i="1" a="1"/>
  <c r="CZ130" i="1" a="1"/>
  <c r="T35" i="1" a="1"/>
  <c r="CJ206" i="1" a="1"/>
  <c r="DA177" i="1" a="1"/>
  <c r="CL181" i="1" a="1"/>
  <c r="CW136" i="1" a="1"/>
  <c r="V55" i="1" a="1"/>
  <c r="BU202" i="1" a="1"/>
  <c r="DH205" i="1" a="1"/>
  <c r="CL174" i="1" a="1"/>
  <c r="CI137" i="1" a="1"/>
  <c r="DE130" i="1" a="1"/>
  <c r="AG195" i="1" a="1"/>
  <c r="AP54" i="1" a="1"/>
  <c r="AM30" i="1" a="1"/>
  <c r="DI208" i="1" a="1"/>
  <c r="CQ178" i="1" a="1"/>
  <c r="CK185" i="1" a="1"/>
  <c r="CG137" i="1" a="1"/>
  <c r="DF128" i="1" a="1"/>
  <c r="AV211" i="1" a="1"/>
  <c r="Y208" i="1" a="1"/>
  <c r="N173" i="1" a="1"/>
  <c r="M183" i="1" a="1"/>
  <c r="BE179" i="1" a="1"/>
  <c r="O143" i="1" a="1"/>
  <c r="AD139" i="1" a="1"/>
  <c r="V56" i="1" a="1"/>
  <c r="AY30" i="1" a="1"/>
  <c r="CP200" i="1" a="1"/>
  <c r="CC182" i="1" a="1"/>
  <c r="DP144" i="1" a="1"/>
  <c r="DP143" i="1" a="1"/>
  <c r="AE197" i="1" a="1"/>
  <c r="AG205" i="1" a="1"/>
  <c r="AZ176" i="1" a="1"/>
  <c r="AF172" i="1" a="1"/>
  <c r="AE174" i="1" a="1"/>
  <c r="X135" i="1" a="1"/>
  <c r="R136" i="1" a="1"/>
  <c r="P131" i="1" a="1"/>
  <c r="DM235" i="1" a="1"/>
  <c r="BE57" i="1" a="1"/>
  <c r="CH205" i="1" a="1"/>
  <c r="CA187" i="1" a="1"/>
  <c r="CU131" i="1" a="1"/>
  <c r="BZ135" i="1" a="1"/>
  <c r="AG49" i="1" a="1"/>
  <c r="CB204" i="1" a="1"/>
  <c r="CR187" i="1" a="1"/>
  <c r="DE131" i="1" a="1"/>
  <c r="CP136" i="1" a="1"/>
  <c r="AQ204" i="1" a="1"/>
  <c r="P204" i="1" a="1"/>
  <c r="BG197" i="1" a="1"/>
  <c r="L64" i="1" a="1"/>
  <c r="CA201" i="1" a="1"/>
  <c r="CK174" i="1" a="1"/>
  <c r="DJ132" i="1" a="1"/>
  <c r="CO141" i="1" a="1"/>
  <c r="Z210" i="1" a="1"/>
  <c r="T203" i="1" a="1"/>
  <c r="BG202" i="1" a="1"/>
  <c r="BF60" i="1" a="1"/>
  <c r="AZ30" i="1" a="1"/>
  <c r="CZ207" i="1" a="1"/>
  <c r="CJ179" i="1" a="1"/>
  <c r="BT133" i="1" a="1"/>
  <c r="CS142" i="1" a="1"/>
  <c r="AK64" i="1" a="1"/>
  <c r="AM64" i="1" a="1"/>
  <c r="DI201" i="1" a="1"/>
  <c r="AK41" i="1" a="1"/>
  <c r="Y53" i="1" a="1"/>
  <c r="AX35" i="1" a="1"/>
  <c r="S51" i="1" a="1"/>
  <c r="AI35" i="1" a="1"/>
  <c r="BG51" i="1" a="1"/>
  <c r="AC58" i="1" a="1"/>
  <c r="BB62" i="1" a="1"/>
  <c r="BE42" i="1" a="1"/>
  <c r="BS198" i="1" a="1"/>
  <c r="S28" i="1" a="1"/>
  <c r="DO201" i="1" a="1"/>
  <c r="X63" i="1" a="1"/>
  <c r="R34" i="1" a="1"/>
  <c r="Y60" i="1" a="1"/>
  <c r="AQ31" i="1" a="1"/>
  <c r="CO172" i="1" a="1"/>
  <c r="AZ43" i="1" a="1"/>
  <c r="CQ197" i="1" a="1"/>
  <c r="CO184" i="1" a="1"/>
  <c r="CC130" i="1" a="1"/>
  <c r="BG198" i="1" a="1"/>
  <c r="AV37" i="1" a="1"/>
  <c r="CW211" i="1" a="1"/>
  <c r="CF177" i="1" a="1"/>
  <c r="Z63" i="1" a="1"/>
  <c r="DK203" i="1" a="1"/>
  <c r="DE181" i="1" a="1"/>
  <c r="CX130" i="1" a="1"/>
  <c r="DF140" i="1" a="1"/>
  <c r="Z64" i="1" a="1"/>
  <c r="DC204" i="1" a="1"/>
  <c r="CU179" i="1" a="1"/>
  <c r="CN135" i="1" a="1"/>
  <c r="AX210" i="1" a="1"/>
  <c r="BD198" i="1" a="1"/>
  <c r="BG178" i="1" a="1"/>
  <c r="BB50" i="1" a="1"/>
  <c r="Q29" i="1" a="1"/>
  <c r="CJ205" i="1" a="1"/>
  <c r="DD187" i="1" a="1"/>
  <c r="CG140" i="1" a="1"/>
  <c r="N52" i="1" a="1"/>
  <c r="CO198" i="1" a="1"/>
  <c r="CO210" i="1" a="1"/>
  <c r="CB180" i="1" a="1"/>
  <c r="AS44" i="1" a="1"/>
  <c r="DC196" i="1" a="1"/>
  <c r="CZ181" i="1" a="1"/>
  <c r="CO130" i="1" a="1"/>
  <c r="DE137" i="1" a="1"/>
  <c r="AZ38" i="1" a="1"/>
  <c r="DP208" i="1" a="1"/>
  <c r="BX183" i="1" a="1"/>
  <c r="BY136" i="1" a="1"/>
  <c r="CC139" i="1" a="1"/>
  <c r="BD211" i="1" a="1"/>
  <c r="BC196" i="1" a="1"/>
  <c r="W180" i="1" a="1"/>
  <c r="AL179" i="1" a="1"/>
  <c r="AC138" i="1" a="1"/>
  <c r="AC140" i="1" a="1"/>
  <c r="AR42" i="1" a="1"/>
  <c r="DH207" i="1" a="1"/>
  <c r="DO176" i="1" a="1"/>
  <c r="CK134" i="1" a="1"/>
  <c r="CC128" i="1" a="1"/>
  <c r="AJ28" i="1" a="1"/>
  <c r="BU201" i="1" a="1"/>
  <c r="CO187" i="1" a="1"/>
  <c r="BX187" i="1" a="1"/>
  <c r="DL142" i="1" a="1"/>
  <c r="R49" i="1" a="1"/>
  <c r="CC211" i="1" a="1"/>
  <c r="DC211" i="1" a="1"/>
  <c r="DO184" i="1" a="1"/>
  <c r="CA143" i="1" a="1"/>
  <c r="CO139" i="1" a="1"/>
  <c r="BH198" i="1" a="1"/>
  <c r="AM61" i="1" a="1"/>
  <c r="BD36" i="1" a="1"/>
  <c r="CX210" i="1" a="1"/>
  <c r="DE179" i="1" a="1"/>
  <c r="BS172" i="1" a="1"/>
  <c r="CJ138" i="1" a="1"/>
  <c r="CS130" i="1" a="1"/>
  <c r="X196" i="1" a="1"/>
  <c r="N205" i="1" a="1"/>
  <c r="X173" i="1" a="1"/>
  <c r="AO173" i="1" a="1"/>
  <c r="BI183" i="1" a="1"/>
  <c r="AU128" i="1" a="1"/>
  <c r="AC144" i="1" a="1"/>
  <c r="AA60" i="1" a="1"/>
  <c r="T37" i="1" a="1"/>
  <c r="CB205" i="1" a="1"/>
  <c r="DL182" i="1" a="1"/>
  <c r="CN129" i="1" a="1"/>
  <c r="CI140" i="1" a="1"/>
  <c r="BF205" i="1" a="1"/>
  <c r="AH200" i="1" a="1"/>
  <c r="Y179" i="1" a="1"/>
  <c r="AZ182" i="1" a="1"/>
  <c r="AU182" i="1" a="1"/>
  <c r="U138" i="1" a="1"/>
  <c r="BH141" i="1" a="1"/>
  <c r="AB128" i="1" a="1"/>
  <c r="BF233" i="1" a="1"/>
  <c r="BG37" i="1" a="1"/>
  <c r="CH196" i="1" a="1"/>
  <c r="BZ172" i="1" a="1"/>
  <c r="CE129" i="1" a="1"/>
  <c r="DN142" i="1" a="1"/>
  <c r="BB63" i="1" a="1"/>
  <c r="BT211" i="1" a="1"/>
  <c r="CS187" i="1" a="1"/>
  <c r="DD131" i="1" a="1"/>
  <c r="CA137" i="1" a="1"/>
  <c r="BG209" i="1" a="1"/>
  <c r="R202" i="1" a="1"/>
  <c r="BF198" i="1" a="1"/>
  <c r="S41" i="1" a="1"/>
  <c r="CY208" i="1" a="1"/>
  <c r="BU178" i="1" a="1"/>
  <c r="CZ131" i="1" a="1"/>
  <c r="CL144" i="1" a="1"/>
  <c r="U199" i="1" a="1"/>
  <c r="AY200" i="1" a="1"/>
  <c r="BF201" i="1" a="1"/>
  <c r="AP61" i="1" a="1"/>
  <c r="AT38" i="1" a="1"/>
  <c r="CO200" i="1" a="1"/>
  <c r="CB173" i="1" a="1"/>
  <c r="DD133" i="1" a="1"/>
  <c r="BZ133" i="1" a="1"/>
  <c r="BE207" i="1" a="1"/>
  <c r="M200" i="1" a="1"/>
  <c r="AC181" i="1" a="1"/>
  <c r="AZ185" i="1" a="1"/>
  <c r="V178" i="1" a="1"/>
  <c r="AB139" i="1" a="1"/>
  <c r="BH144" i="1" a="1"/>
  <c r="X139" i="1" a="1"/>
  <c r="CE232" i="1" a="1"/>
  <c r="BI40" i="1" a="1"/>
  <c r="DO181" i="1" a="1"/>
  <c r="DJ138" i="1" a="1"/>
  <c r="BS143" i="1" a="1"/>
  <c r="AJ202" i="1" a="1"/>
  <c r="M173" i="1" a="1"/>
  <c r="BD180" i="1" a="1"/>
  <c r="AZ172" i="1" a="1"/>
  <c r="AY133" i="1" a="1"/>
  <c r="AJ136" i="1" a="1"/>
  <c r="CX234" i="1" a="1"/>
  <c r="AF235" i="1" a="1"/>
  <c r="AN40" i="1" a="1"/>
  <c r="BB55" i="1" a="1"/>
  <c r="CM199" i="1" a="1"/>
  <c r="BA32" i="1" a="1"/>
  <c r="BC55" i="1" a="1"/>
  <c r="AJ37" i="1" a="1"/>
  <c r="AW53" i="1" a="1"/>
  <c r="BH28" i="1" a="1"/>
  <c r="AZ53" i="1" a="1"/>
  <c r="Y62" i="1" a="1"/>
  <c r="O52" i="1" a="1"/>
  <c r="X42" i="1" a="1"/>
  <c r="DP172" i="1" a="1"/>
  <c r="AH33" i="1" a="1"/>
  <c r="DP201" i="1" a="1"/>
  <c r="P58" i="1" a="1"/>
  <c r="AG30" i="1" a="1"/>
  <c r="AO59" i="1" a="1"/>
  <c r="CL204" i="1" a="1"/>
  <c r="DA176" i="1" a="1"/>
  <c r="BA44" i="1" a="1"/>
  <c r="CB201" i="1" a="1"/>
  <c r="CL178" i="1" a="1"/>
  <c r="CR137" i="1" a="1"/>
  <c r="AK60" i="1" a="1"/>
  <c r="W41" i="1" a="1"/>
  <c r="CF206" i="1" a="1"/>
  <c r="CJ178" i="1" a="1"/>
  <c r="W50" i="1" a="1"/>
  <c r="DK210" i="1" a="1"/>
  <c r="DF177" i="1" a="1"/>
  <c r="BZ129" i="1" a="1"/>
  <c r="DN136" i="1" a="1"/>
  <c r="AV31" i="1" a="1"/>
  <c r="CJ199" i="1" a="1"/>
  <c r="CM174" i="1" a="1"/>
  <c r="CY133" i="1" a="1"/>
  <c r="AR208" i="1" a="1"/>
  <c r="AP207" i="1" a="1"/>
  <c r="AB177" i="1" a="1"/>
  <c r="AS53" i="1" a="1"/>
  <c r="AV44" i="1" a="1"/>
  <c r="DL198" i="1" a="1"/>
  <c r="BY178" i="1" a="1"/>
  <c r="DO143" i="1" a="1"/>
  <c r="S54" i="1" a="1"/>
  <c r="CH198" i="1" a="1"/>
  <c r="CR196" i="1" a="1"/>
  <c r="AL55" i="1" a="1"/>
  <c r="AR29" i="1" a="1"/>
  <c r="DC206" i="1" a="1"/>
  <c r="CY184" i="1" a="1"/>
  <c r="DD137" i="1" a="1"/>
  <c r="DM142" i="1" a="1"/>
  <c r="AC36" i="1" a="1"/>
  <c r="BS205" i="1" a="1"/>
  <c r="DG175" i="1" a="1"/>
  <c r="DA135" i="1" a="1"/>
  <c r="CF136" i="1" a="1"/>
  <c r="AT209" i="1" a="1"/>
  <c r="AU209" i="1" a="1"/>
  <c r="AF187" i="1" a="1"/>
  <c r="AN183" i="1" a="1"/>
  <c r="AH134" i="1" a="1"/>
  <c r="S138" i="1" a="1"/>
  <c r="AH30" i="1" a="1"/>
  <c r="DJ200" i="1" a="1"/>
  <c r="CX175" i="1" a="1"/>
  <c r="DJ128" i="1" a="1"/>
  <c r="DE129" i="1" a="1"/>
  <c r="AX43" i="1" a="1"/>
  <c r="CO204" i="1" a="1"/>
  <c r="CP178" i="1" a="1"/>
  <c r="BS175" i="1" a="1"/>
  <c r="BU136" i="1" a="1"/>
  <c r="AA64" i="1" a="1"/>
  <c r="BT207" i="1" a="1"/>
  <c r="CQ173" i="1" a="1"/>
  <c r="CQ184" i="1" a="1"/>
  <c r="BV142" i="1" a="1"/>
  <c r="BZ138" i="1" a="1"/>
  <c r="AT202" i="1" a="1"/>
  <c r="AJ61" i="1" a="1"/>
  <c r="AR31" i="1" a="1"/>
  <c r="CR199" i="1" a="1"/>
  <c r="DN180" i="1" a="1"/>
  <c r="DJ134" i="1" a="1"/>
  <c r="BV135" i="1" a="1"/>
  <c r="CJ131" i="1" a="1"/>
  <c r="BG203" i="1" a="1"/>
  <c r="W204" i="1" a="1"/>
  <c r="AH174" i="1" a="1"/>
  <c r="AV172" i="1" a="1"/>
  <c r="BG173" i="1" a="1"/>
  <c r="AB131" i="1" a="1"/>
  <c r="BE140" i="1" a="1"/>
  <c r="AH51" i="1" a="1"/>
  <c r="AK33" i="1" a="1"/>
  <c r="BS206" i="1" a="1"/>
  <c r="BZ185" i="1" a="1"/>
  <c r="DD143" i="1" a="1"/>
  <c r="DJ133" i="1" a="1"/>
  <c r="BH210" i="1" a="1"/>
  <c r="AR198" i="1" a="1"/>
  <c r="AL185" i="1" a="1"/>
  <c r="AX174" i="1" a="1"/>
  <c r="R185" i="1" a="1"/>
  <c r="Z141" i="1" a="1"/>
  <c r="AU140" i="1" a="1"/>
  <c r="O142" i="1" a="1"/>
  <c r="BA230" i="1" a="1"/>
  <c r="AH37" i="1" a="1"/>
  <c r="CN201" i="1" a="1"/>
  <c r="CJ180" i="1" a="1"/>
  <c r="CV139" i="1" a="1"/>
  <c r="CF135" i="1" a="1"/>
  <c r="BD38" i="1" a="1"/>
  <c r="CH200" i="1" a="1"/>
  <c r="BZ173" i="1" a="1"/>
  <c r="CT130" i="1" a="1"/>
  <c r="CE143" i="1" a="1"/>
  <c r="AG198" i="1" a="1"/>
  <c r="AK199" i="1" a="1"/>
  <c r="O199" i="1" a="1"/>
  <c r="AG40" i="1" a="1"/>
  <c r="CT196" i="1" a="1"/>
  <c r="DL184" i="1" a="1"/>
  <c r="CI141" i="1" a="1"/>
  <c r="CY141" i="1" a="1"/>
  <c r="AE206" i="1" a="1"/>
  <c r="AP211" i="1" a="1"/>
  <c r="BI205" i="1" a="1"/>
  <c r="P49" i="1" a="1"/>
  <c r="BD37" i="1" a="1"/>
  <c r="BS197" i="1" a="1"/>
  <c r="DL173" i="1" a="1"/>
  <c r="CF131" i="1" a="1"/>
  <c r="BS137" i="1" a="1"/>
  <c r="AC43" i="1" a="1"/>
  <c r="AJ62" i="1" a="1"/>
  <c r="DA209" i="1" a="1"/>
  <c r="AN37" i="1" a="1"/>
  <c r="BG52" i="1" a="1"/>
  <c r="AL29" i="1" a="1"/>
  <c r="BA50" i="1" a="1"/>
  <c r="AM38" i="1" a="1"/>
  <c r="Z49" i="1" a="1"/>
  <c r="X52" i="1" a="1"/>
  <c r="AE63" i="1" a="1"/>
  <c r="M41" i="1" a="1"/>
  <c r="CW175" i="1" a="1"/>
  <c r="AX34" i="1" a="1"/>
  <c r="DP197" i="1" a="1"/>
  <c r="V51" i="1" a="1"/>
  <c r="AE37" i="1" a="1"/>
  <c r="X56" i="1" a="1"/>
  <c r="DA196" i="1" a="1"/>
  <c r="CR182" i="1" a="1"/>
  <c r="BI30" i="1" a="1"/>
  <c r="CG196" i="1" a="1"/>
  <c r="CZ187" i="1" a="1"/>
  <c r="CB144" i="1" a="1"/>
  <c r="W60" i="1" a="1"/>
  <c r="U35" i="1" a="1"/>
  <c r="DN199" i="1" a="1"/>
  <c r="CI181" i="1" a="1"/>
  <c r="AC53" i="1" a="1"/>
  <c r="CM202" i="1" a="1"/>
  <c r="BX181" i="1" a="1"/>
  <c r="CB136" i="1" a="1"/>
  <c r="CE138" i="1" a="1"/>
  <c r="AY28" i="1" a="1"/>
  <c r="CC208" i="1" a="1"/>
  <c r="DE185" i="1" a="1"/>
  <c r="BW138" i="1" a="1"/>
  <c r="BC199" i="1" a="1"/>
  <c r="AN199" i="1" a="1"/>
  <c r="AV173" i="1" a="1"/>
  <c r="BH61" i="1" a="1"/>
  <c r="AR43" i="1" a="1"/>
  <c r="CM206" i="1" a="1"/>
  <c r="BT176" i="1" a="1"/>
  <c r="BT134" i="1" a="1"/>
  <c r="L60" i="1" a="1"/>
  <c r="BV195" i="1" a="1"/>
  <c r="DA206" i="1" a="1"/>
  <c r="Y55" i="1" a="1"/>
  <c r="AM34" i="1" a="1"/>
  <c r="DC202" i="1" a="1"/>
  <c r="CL183" i="1" a="1"/>
  <c r="DP129" i="1" a="1"/>
  <c r="DG135" i="1" a="1"/>
  <c r="BA28" i="1" a="1"/>
  <c r="CE177" i="1" a="1"/>
  <c r="BY186" i="1" a="1"/>
  <c r="DH141" i="1" a="1"/>
  <c r="BS132" i="1" a="1"/>
  <c r="AX204" i="1" a="1"/>
  <c r="AN208" i="1" a="1"/>
  <c r="T179" i="1" a="1"/>
  <c r="AH185" i="1" a="1"/>
  <c r="O137" i="1" a="1"/>
  <c r="S137" i="1" a="1"/>
  <c r="AW43" i="1" a="1"/>
  <c r="BV203" i="1" a="1"/>
  <c r="CK183" i="1" a="1"/>
  <c r="BX136" i="1" a="1"/>
  <c r="CU140" i="1" a="1"/>
  <c r="X29" i="1" a="1"/>
  <c r="DH211" i="1" a="1"/>
  <c r="DG177" i="1" a="1"/>
  <c r="DN130" i="1" a="1"/>
  <c r="CN131" i="1" a="1"/>
  <c r="AH59" i="1" a="1"/>
  <c r="CU210" i="1" a="1"/>
  <c r="DH173" i="1" a="1"/>
  <c r="DL181" i="1" a="1"/>
  <c r="CG142" i="1" a="1"/>
  <c r="DA138" i="1" a="1"/>
  <c r="R208" i="1" a="1"/>
  <c r="AC62" i="1" a="1"/>
  <c r="L43" i="1" a="1"/>
  <c r="BU196" i="1" a="1"/>
  <c r="CS179" i="1" a="1"/>
  <c r="CK130" i="1" a="1"/>
  <c r="BV136" i="1" a="1"/>
  <c r="BS135" i="1" a="1"/>
  <c r="AS209" i="1" a="1"/>
  <c r="AF202" i="1" a="1"/>
  <c r="AA180" i="1" a="1"/>
  <c r="T182" i="1" a="1"/>
  <c r="AV182" i="1" a="1"/>
  <c r="BF133" i="1" a="1"/>
  <c r="AM142" i="1" a="1"/>
  <c r="BA64" i="1" a="1"/>
  <c r="BY198" i="1" a="1"/>
  <c r="DD176" i="1" a="1"/>
  <c r="CQ174" i="1" a="1"/>
  <c r="CJ139" i="1" a="1"/>
  <c r="N195" i="1" a="1"/>
  <c r="AC206" i="1" a="1"/>
  <c r="AQ201" i="1" a="1"/>
  <c r="AR172" i="1" a="1"/>
  <c r="AV183" i="1" a="1"/>
  <c r="M182" i="1" a="1"/>
  <c r="W144" i="1" a="1"/>
  <c r="AY144" i="1" a="1"/>
  <c r="AK135" i="1" a="1"/>
  <c r="AE236" i="1" a="1"/>
  <c r="W32" i="1" a="1"/>
  <c r="DI210" i="1" a="1"/>
  <c r="CD187" i="1" a="1"/>
  <c r="CL130" i="1" a="1"/>
  <c r="CD136" i="1" a="1"/>
  <c r="BF38" i="1" a="1"/>
  <c r="CB206" i="1" a="1"/>
  <c r="CY182" i="1" a="1"/>
  <c r="CX140" i="1" a="1"/>
  <c r="DI135" i="1" a="1"/>
  <c r="AT205" i="1" a="1"/>
  <c r="BB210" i="1" a="1"/>
  <c r="N202" i="1" a="1"/>
  <c r="S36" i="1" a="1"/>
  <c r="BW207" i="1" a="1"/>
  <c r="CA172" i="1" a="1"/>
  <c r="AP30" i="1" a="1"/>
  <c r="BI64" i="1" a="1"/>
  <c r="CJ200" i="1" a="1"/>
  <c r="M42" i="1" a="1"/>
  <c r="AY60" i="1" a="1"/>
  <c r="BE40" i="1" a="1"/>
  <c r="S53" i="1" a="1"/>
  <c r="BF30" i="1" a="1"/>
  <c r="AP55" i="1" a="1"/>
  <c r="AS62" i="1" a="1"/>
  <c r="AK54" i="1" a="1"/>
  <c r="BT203" i="1" a="1"/>
  <c r="CW178" i="1" a="1"/>
  <c r="AA40" i="1" a="1"/>
  <c r="BS210" i="1" a="1"/>
  <c r="U64" i="1" a="1"/>
  <c r="DC200" i="1" a="1"/>
  <c r="V61" i="1" a="1"/>
  <c r="DB209" i="1" a="1"/>
  <c r="DN186" i="1" a="1"/>
  <c r="AK29" i="1" a="1"/>
  <c r="DI179" i="1" a="1"/>
  <c r="BY181" i="1" a="1"/>
  <c r="DD134" i="1" a="1"/>
  <c r="AN54" i="1" a="1"/>
  <c r="BI35" i="1" a="1"/>
  <c r="DH209" i="1" a="1"/>
  <c r="CD172" i="1" a="1"/>
  <c r="BC35" i="1" a="1"/>
  <c r="BV205" i="1" a="1"/>
  <c r="CX177" i="1" a="1"/>
  <c r="CM141" i="1" a="1"/>
  <c r="CK139" i="1" a="1"/>
  <c r="AQ40" i="1" a="1"/>
  <c r="CP210" i="1" a="1"/>
  <c r="DD180" i="1" a="1"/>
  <c r="CP138" i="1" a="1"/>
  <c r="BA197" i="1" a="1"/>
  <c r="AJ208" i="1" a="1"/>
  <c r="AP172" i="1" a="1"/>
  <c r="AX58" i="1" a="1"/>
  <c r="N40" i="1" a="1"/>
  <c r="CY206" i="1" a="1"/>
  <c r="DC186" i="1" a="1"/>
  <c r="BW141" i="1" a="1"/>
  <c r="U32" i="1" a="1"/>
  <c r="DD204" i="1" a="1"/>
  <c r="BS209" i="1" a="1"/>
  <c r="N61" i="1" a="1"/>
  <c r="V39" i="1" a="1"/>
  <c r="CH207" i="1" a="1"/>
  <c r="CF181" i="1" a="1"/>
  <c r="DD135" i="1" a="1"/>
  <c r="CJ130" i="1" a="1"/>
  <c r="CM209" i="1" a="1"/>
  <c r="CP182" i="1" a="1"/>
  <c r="CS176" i="1" a="1"/>
  <c r="DM133" i="1" a="1"/>
  <c r="U196" i="1" a="1"/>
  <c r="Q203" i="1" a="1"/>
  <c r="W200" i="1" a="1"/>
  <c r="BI29" i="1" a="1"/>
  <c r="AK42" i="1" a="1"/>
  <c r="AL35" i="1" a="1"/>
  <c r="N53" i="1" a="1"/>
  <c r="CT206" i="1" a="1"/>
  <c r="AN35" i="1" a="1"/>
  <c r="AX52" i="1" a="1"/>
  <c r="AZ57" i="1" a="1"/>
  <c r="CS197" i="1" a="1"/>
  <c r="CZ195" i="1" a="1"/>
  <c r="DN173" i="1" a="1"/>
  <c r="DL200" i="1" a="1"/>
  <c r="AQ34" i="1" a="1"/>
  <c r="CE175" i="1" a="1"/>
  <c r="BG33" i="1" a="1"/>
  <c r="DB176" i="1" a="1"/>
  <c r="BT143" i="1" a="1"/>
  <c r="AW64" i="1" a="1"/>
  <c r="CR172" i="1" a="1"/>
  <c r="AX60" i="1" a="1"/>
  <c r="CO201" i="1" a="1"/>
  <c r="CH173" i="1" a="1"/>
  <c r="CQ141" i="1" a="1"/>
  <c r="AQ37" i="1" a="1"/>
  <c r="DO174" i="1" a="1"/>
  <c r="DH143" i="1" a="1"/>
  <c r="M198" i="1" a="1"/>
  <c r="AN181" i="1" a="1"/>
  <c r="BA42" i="1" a="1"/>
  <c r="BW177" i="1" a="1"/>
  <c r="DI175" i="1" a="1"/>
  <c r="BH32" i="1" a="1"/>
  <c r="CH195" i="1" a="1"/>
  <c r="U61" i="1" a="1"/>
  <c r="BX206" i="1" a="1"/>
  <c r="CX182" i="1" a="1"/>
  <c r="CN134" i="1" a="1"/>
  <c r="AZ29" i="1" a="1"/>
  <c r="CM178" i="1" a="1"/>
  <c r="CG139" i="1" a="1"/>
  <c r="AX201" i="1" a="1"/>
  <c r="BF195" i="1" a="1"/>
  <c r="AG172" i="1" a="1"/>
  <c r="AF134" i="1" a="1"/>
  <c r="AI135" i="1" a="1"/>
  <c r="U42" i="1" a="1"/>
  <c r="DO197" i="1" a="1"/>
  <c r="DL185" i="1" a="1"/>
  <c r="CX129" i="1" a="1"/>
  <c r="AE44" i="1" a="1"/>
  <c r="CB172" i="1" a="1"/>
  <c r="CH135" i="1" a="1"/>
  <c r="CE136" i="1" a="1"/>
  <c r="X36" i="1" a="1"/>
  <c r="DK179" i="1" a="1"/>
  <c r="CV175" i="1" a="1"/>
  <c r="BU138" i="1" a="1"/>
  <c r="AM199" i="1" a="1"/>
  <c r="AX32" i="1" a="1"/>
  <c r="CF204" i="1" a="1"/>
  <c r="DD185" i="1" a="1"/>
  <c r="CP142" i="1" a="1"/>
  <c r="CO133" i="1" a="1"/>
  <c r="AL201" i="1" a="1"/>
  <c r="AH208" i="1" a="1"/>
  <c r="AJ181" i="1" a="1"/>
  <c r="BE172" i="1" a="1"/>
  <c r="AR132" i="1" a="1"/>
  <c r="U135" i="1" a="1"/>
  <c r="CK203" i="1" a="1"/>
  <c r="CW186" i="1" a="1"/>
  <c r="BY139" i="1" a="1"/>
  <c r="AM202" i="1" a="1"/>
  <c r="AJ198" i="1" a="1"/>
  <c r="L209" i="1" a="1"/>
  <c r="AR184" i="1" a="1"/>
  <c r="AA131" i="1" a="1"/>
  <c r="BC132" i="1" a="1"/>
  <c r="AX129" i="1" a="1"/>
  <c r="AI60" i="1" a="1"/>
  <c r="CX205" i="1" a="1"/>
  <c r="CA184" i="1" a="1"/>
  <c r="DM129" i="1" a="1"/>
  <c r="AZ62" i="1" a="1"/>
  <c r="CM198" i="1" a="1"/>
  <c r="BV187" i="1" a="1"/>
  <c r="CL139" i="1" a="1"/>
  <c r="AG199" i="1" a="1"/>
  <c r="BI207" i="1" a="1"/>
  <c r="AG60" i="1" a="1"/>
  <c r="CJ211" i="1" a="1"/>
  <c r="CB187" i="1" a="1"/>
  <c r="BT141" i="1" a="1"/>
  <c r="AB205" i="1" a="1"/>
  <c r="AH204" i="1" a="1"/>
  <c r="O174" i="1" a="1"/>
  <c r="AC40" i="1" a="1"/>
  <c r="CL207" i="1" a="1"/>
  <c r="CM187" i="1" a="1"/>
  <c r="BX140" i="1" a="1"/>
  <c r="AV206" i="1" a="1"/>
  <c r="Y207" i="1" a="1"/>
  <c r="BA209" i="1" a="1"/>
  <c r="AB175" i="1" a="1"/>
  <c r="BD184" i="1" a="1"/>
  <c r="Z133" i="1" a="1"/>
  <c r="P138" i="1" a="1"/>
  <c r="AR133" i="1" a="1"/>
  <c r="AL235" i="1" a="1"/>
  <c r="AT32" i="1" a="1"/>
  <c r="CT173" i="1" a="1"/>
  <c r="CY138" i="1" a="1"/>
  <c r="AE196" i="1" a="1"/>
  <c r="P205" i="1" a="1"/>
  <c r="AU186" i="1" a="1"/>
  <c r="U176" i="1" a="1"/>
  <c r="AC130" i="1" a="1"/>
  <c r="AH137" i="1" a="1"/>
  <c r="L130" i="1" a="1"/>
  <c r="M235" i="1" a="1"/>
  <c r="AB230" i="1" a="1"/>
  <c r="AN233" i="1" a="1"/>
  <c r="CN220" i="1" a="1"/>
  <c r="BU223" i="1" a="1"/>
  <c r="AV224" i="1" a="1"/>
  <c r="L167" i="1" a="1"/>
  <c r="DG160" i="1" a="1"/>
  <c r="AG151" i="1" a="1"/>
  <c r="CZ206" i="1" a="1"/>
  <c r="CH185" i="1" a="1"/>
  <c r="CP140" i="1" a="1"/>
  <c r="T202" i="1" a="1"/>
  <c r="AG197" i="1" a="1"/>
  <c r="AN178" i="1" a="1"/>
  <c r="AX177" i="1" a="1"/>
  <c r="AL28" i="1" a="1"/>
  <c r="BC38" i="1" a="1"/>
  <c r="R44" i="1" a="1"/>
  <c r="S61" i="1" a="1"/>
  <c r="CF198" i="1" a="1"/>
  <c r="DJ201" i="1" a="1"/>
  <c r="AL56" i="1" a="1"/>
  <c r="W57" i="1" a="1"/>
  <c r="DP205" i="1" a="1"/>
  <c r="CV199" i="1" a="1"/>
  <c r="AK57" i="1" a="1"/>
  <c r="CF209" i="1" a="1"/>
  <c r="BG30" i="1" a="1"/>
  <c r="DA175" i="1" a="1"/>
  <c r="CB199" i="1" a="1"/>
  <c r="DP185" i="1" a="1"/>
  <c r="DN140" i="1" a="1"/>
  <c r="Y39" i="1" a="1"/>
  <c r="DM175" i="1" a="1"/>
  <c r="Z53" i="1" a="1"/>
  <c r="CJ210" i="1" a="1"/>
  <c r="CW183" i="1" a="1"/>
  <c r="CX143" i="1" a="1"/>
  <c r="CQ201" i="1" a="1"/>
  <c r="DD184" i="1" a="1"/>
  <c r="CZ136" i="1" a="1"/>
  <c r="BH205" i="1" a="1"/>
  <c r="AU175" i="1" a="1"/>
  <c r="AT39" i="1" a="1"/>
  <c r="CN178" i="1" a="1"/>
  <c r="BS176" i="1" a="1"/>
  <c r="N43" i="1" a="1"/>
  <c r="CO206" i="1" a="1"/>
  <c r="M53" i="1" a="1"/>
  <c r="CW195" i="1" a="1"/>
  <c r="CG173" i="1" a="1"/>
  <c r="CX128" i="1" a="1"/>
  <c r="AA43" i="1" a="1"/>
  <c r="BY172" i="1" a="1"/>
  <c r="BZ132" i="1" a="1"/>
  <c r="AM206" i="1" a="1"/>
  <c r="AM200" i="1" a="1"/>
  <c r="Q181" i="1" a="1"/>
  <c r="M137" i="1" a="1"/>
  <c r="U136" i="1" a="1"/>
  <c r="T33" i="1" a="1"/>
  <c r="BT172" i="1" a="1"/>
  <c r="BS184" i="1" a="1"/>
  <c r="CT140" i="1" a="1"/>
  <c r="L30" i="1" a="1"/>
  <c r="DK177" i="1" a="1"/>
  <c r="BV129" i="1" a="1"/>
  <c r="CD144" i="1" a="1"/>
  <c r="AN44" i="1" a="1"/>
  <c r="CD184" i="1" a="1"/>
  <c r="CP181" i="1" a="1"/>
  <c r="CJ134" i="1" a="1"/>
  <c r="T205" i="1" a="1"/>
  <c r="T30" i="1" a="1"/>
  <c r="CR202" i="1" a="1"/>
  <c r="CG185" i="1" a="1"/>
  <c r="DA130" i="1" a="1"/>
  <c r="CH138" i="1" a="1"/>
  <c r="BF211" i="1" a="1"/>
  <c r="BH202" i="1" a="1"/>
  <c r="AB178" i="1" a="1"/>
  <c r="AI184" i="1" a="1"/>
  <c r="Y135" i="1" a="1"/>
  <c r="N132" i="1" a="1"/>
  <c r="DJ209" i="1" a="1"/>
  <c r="BT180" i="1" a="1"/>
  <c r="CE132" i="1" a="1"/>
  <c r="AX198" i="1" a="1"/>
  <c r="P210" i="1" a="1"/>
  <c r="AJ174" i="1" a="1"/>
  <c r="AB185" i="1" a="1"/>
  <c r="X134" i="1" a="1"/>
  <c r="AT131" i="1" a="1"/>
  <c r="L141" i="1" a="1"/>
  <c r="BD57" i="1" a="1"/>
  <c r="DG200" i="1" a="1"/>
  <c r="DB184" i="1" a="1"/>
  <c r="CO129" i="1" a="1"/>
  <c r="AP58" i="1" a="1"/>
  <c r="CW210" i="1" a="1"/>
  <c r="CH184" i="1" a="1"/>
  <c r="BV140" i="1" a="1"/>
  <c r="AU208" i="1" a="1"/>
  <c r="Z206" i="1" a="1"/>
  <c r="AP62" i="1" a="1"/>
  <c r="CH204" i="1" a="1"/>
  <c r="DL186" i="1" a="1"/>
  <c r="DA143" i="1" a="1"/>
  <c r="AV199" i="1" a="1"/>
  <c r="N207" i="1" a="1"/>
  <c r="BI180" i="1" a="1"/>
  <c r="Z44" i="1" a="1"/>
  <c r="DC207" i="1" a="1"/>
  <c r="BW187" i="1" a="1"/>
  <c r="CK142" i="1" a="1"/>
  <c r="R200" i="1" a="1"/>
  <c r="M209" i="1" a="1"/>
  <c r="V172" i="1" a="1"/>
  <c r="W183" i="1" a="1"/>
  <c r="AZ181" i="1" a="1"/>
  <c r="W136" i="1" a="1"/>
  <c r="BH128" i="1" a="1"/>
  <c r="AZ141" i="1" a="1"/>
  <c r="CJ231" i="1" a="1"/>
  <c r="CP197" i="1" a="1"/>
  <c r="CV172" i="1" a="1"/>
  <c r="CF144" i="1" a="1"/>
  <c r="S200" i="1" a="1"/>
  <c r="AD209" i="1" a="1"/>
  <c r="AQ177" i="1" a="1"/>
  <c r="S177" i="1" a="1"/>
  <c r="AX133" i="1" a="1"/>
  <c r="AY143" i="1" a="1"/>
  <c r="AV236" i="1" a="1"/>
  <c r="AC232" i="1" a="1"/>
  <c r="CQ229" i="1" a="1"/>
  <c r="CM227" i="1" a="1"/>
  <c r="BG228" i="1" a="1"/>
  <c r="Q220" i="1" a="1"/>
  <c r="DE224" i="1" a="1"/>
  <c r="DF163" i="1" a="1"/>
  <c r="AW41" i="1" a="1"/>
  <c r="AJ40" i="1" a="1"/>
  <c r="AA34" i="1" a="1"/>
  <c r="AE52" i="1" a="1"/>
  <c r="AU54" i="1" a="1"/>
  <c r="CM210" i="1" a="1"/>
  <c r="AH60" i="1" a="1"/>
  <c r="X64" i="1" a="1"/>
  <c r="BX201" i="1" a="1"/>
  <c r="BW195" i="1" a="1"/>
  <c r="AI56" i="1" a="1"/>
  <c r="BT208" i="1" a="1"/>
  <c r="AX31" i="1" a="1"/>
  <c r="CQ186" i="1" a="1"/>
  <c r="CK195" i="1" a="1"/>
  <c r="CK186" i="1" a="1"/>
  <c r="CV137" i="1" a="1"/>
  <c r="AF30" i="1" a="1"/>
  <c r="CE174" i="1" a="1"/>
  <c r="BH63" i="1" a="1"/>
  <c r="DE204" i="1" a="1"/>
  <c r="CC184" i="1" a="1"/>
  <c r="AX199" i="1" a="1"/>
  <c r="DM204" i="1" a="1"/>
  <c r="CI129" i="1" a="1"/>
  <c r="DN141" i="1" a="1"/>
  <c r="BA206" i="1" a="1"/>
  <c r="AM178" i="1" a="1"/>
  <c r="N41" i="1" a="1"/>
  <c r="CE172" i="1" a="1"/>
  <c r="CQ129" i="1" a="1"/>
  <c r="R41" i="1" a="1"/>
  <c r="CS201" i="1" a="1"/>
  <c r="R58" i="1" a="1"/>
  <c r="CI211" i="1" a="1"/>
  <c r="CA182" i="1" a="1"/>
  <c r="CV136" i="1" a="1"/>
  <c r="CW202" i="1" a="1"/>
  <c r="CJ175" i="1" a="1"/>
  <c r="CR140" i="1" a="1"/>
  <c r="AH210" i="1" a="1"/>
  <c r="AQ196" i="1" a="1"/>
  <c r="AZ187" i="1" a="1"/>
  <c r="AQ139" i="1" a="1"/>
  <c r="AA143" i="1" a="1"/>
  <c r="AZ41" i="1" a="1"/>
  <c r="CM177" i="1" a="1"/>
  <c r="DF130" i="1" a="1"/>
  <c r="N56" i="1" a="1"/>
  <c r="BV201" i="1" a="1"/>
  <c r="DP182" i="1" a="1"/>
  <c r="CX136" i="1" a="1"/>
  <c r="CA132" i="1" a="1"/>
  <c r="L33" i="1" a="1"/>
  <c r="DC175" i="1" a="1"/>
  <c r="BS187" i="1" a="1"/>
  <c r="DE135" i="1" a="1"/>
  <c r="R197" i="1" a="1"/>
  <c r="S34" i="1" a="1"/>
  <c r="CC206" i="1" a="1"/>
  <c r="DM183" i="1" a="1"/>
  <c r="CW128" i="1" a="1"/>
  <c r="DD128" i="1" a="1"/>
  <c r="S195" i="1" a="1"/>
  <c r="AF203" i="1" a="1"/>
  <c r="BA175" i="1" a="1"/>
  <c r="AJ187" i="1" a="1"/>
  <c r="BC137" i="1" a="1"/>
  <c r="AR143" i="1" a="1"/>
  <c r="DO198" i="1" a="1"/>
  <c r="DP186" i="1" a="1"/>
  <c r="DN133" i="1" a="1"/>
  <c r="BF203" i="1" a="1"/>
  <c r="AZ203" i="1" a="1"/>
  <c r="AC174" i="1" a="1"/>
  <c r="AY172" i="1" a="1"/>
  <c r="AC137" i="1" a="1"/>
  <c r="AP129" i="1" a="1"/>
  <c r="CY234" i="1" a="1"/>
  <c r="N58" i="1" a="1"/>
  <c r="CZ199" i="1" a="1"/>
  <c r="DB173" i="1" a="1"/>
  <c r="BT140" i="1" a="1"/>
  <c r="M62" i="1" a="1"/>
  <c r="DN209" i="1" a="1"/>
  <c r="CW174" i="1" a="1"/>
  <c r="DI129" i="1" a="1"/>
  <c r="AE200" i="1" a="1"/>
  <c r="V207" i="1" a="1"/>
  <c r="AN58" i="1" a="1"/>
  <c r="BW204" i="1" a="1"/>
  <c r="CI180" i="1" a="1"/>
  <c r="CI133" i="1" a="1"/>
  <c r="AN200" i="1" a="1"/>
  <c r="AI207" i="1" a="1"/>
  <c r="AL186" i="1" a="1"/>
  <c r="AK36" i="1" a="1"/>
  <c r="CY176" i="1" a="1"/>
  <c r="BS186" i="1" a="1"/>
  <c r="DM144" i="1" a="1"/>
  <c r="Z201" i="1" a="1"/>
  <c r="BB204" i="1" a="1"/>
  <c r="W172" i="1" a="1"/>
  <c r="AS177" i="1" a="1"/>
  <c r="BE180" i="1" a="1"/>
  <c r="Y142" i="1" a="1"/>
  <c r="AN131" i="1" a="1"/>
  <c r="AU134" i="1" a="1"/>
  <c r="AA229" i="1" a="1"/>
  <c r="DM200" i="1" a="1"/>
  <c r="DA173" i="1" a="1"/>
  <c r="CI142" i="1" a="1"/>
  <c r="T204" i="1" a="1"/>
  <c r="AO208" i="1" a="1"/>
  <c r="AU184" i="1" a="1"/>
  <c r="BE187" i="1" a="1"/>
  <c r="V137" i="1" a="1"/>
  <c r="AP128" i="1" a="1"/>
  <c r="BW233" i="1" a="1"/>
  <c r="AE235" i="1" a="1"/>
  <c r="AO235" i="1" a="1"/>
  <c r="CY224" i="1" a="1"/>
  <c r="CJ224" i="1" a="1"/>
  <c r="T222" i="1" a="1"/>
  <c r="Q221" i="1" a="1"/>
  <c r="CR164" i="1" a="1"/>
  <c r="AT158" i="1" a="1"/>
  <c r="Y61" i="1" a="1"/>
  <c r="CN207" i="1" a="1"/>
  <c r="CB184" i="1" a="1"/>
  <c r="CV142" i="1" a="1"/>
  <c r="AG202" i="1" a="1"/>
  <c r="BE205" i="1" a="1"/>
  <c r="BH179" i="1" a="1"/>
  <c r="AD180" i="1" a="1"/>
  <c r="O37" i="1" a="1"/>
  <c r="U31" i="1" a="1"/>
  <c r="AW39" i="1" a="1"/>
  <c r="AZ54" i="1" a="1"/>
  <c r="U54" i="1" a="1"/>
  <c r="CW196" i="1" a="1"/>
  <c r="V59" i="1" a="1"/>
  <c r="AW35" i="1" a="1"/>
  <c r="DF208" i="1" a="1"/>
  <c r="CW204" i="1" a="1"/>
  <c r="P51" i="1" a="1"/>
  <c r="DO203" i="1" a="1"/>
  <c r="AL36" i="1" a="1"/>
  <c r="CI177" i="1" a="1"/>
  <c r="DD201" i="1" a="1"/>
  <c r="DF184" i="1" a="1"/>
  <c r="CV140" i="1" a="1"/>
  <c r="AV33" i="1" a="1"/>
  <c r="DI173" i="1" a="1"/>
  <c r="BI62" i="1" a="1"/>
  <c r="CX200" i="1" a="1"/>
  <c r="CU180" i="1" a="1"/>
  <c r="AE202" i="1" a="1"/>
  <c r="DJ211" i="1" a="1"/>
  <c r="CF132" i="1" a="1"/>
  <c r="CV138" i="1" a="1"/>
  <c r="Y175" i="1" a="1"/>
  <c r="AU183" i="1" a="1"/>
  <c r="BA40" i="1" a="1"/>
  <c r="DB179" i="1" a="1"/>
  <c r="DA128" i="1" a="1"/>
  <c r="BF36" i="1" a="1"/>
  <c r="CP206" i="1" a="1"/>
  <c r="AN51" i="1" a="1"/>
  <c r="CG210" i="1" a="1"/>
  <c r="DC176" i="1" a="1"/>
  <c r="DG144" i="1" a="1"/>
  <c r="DE208" i="1" a="1"/>
  <c r="CS182" i="1" a="1"/>
  <c r="CG130" i="1" a="1"/>
  <c r="AU201" i="1" a="1"/>
  <c r="M195" i="1" a="1"/>
  <c r="AP177" i="1" a="1"/>
  <c r="X142" i="1" a="1"/>
  <c r="M134" i="1" a="1"/>
  <c r="L31" i="1" a="1"/>
  <c r="DG182" i="1" a="1"/>
  <c r="CZ142" i="1" a="1"/>
  <c r="AG54" i="1" a="1"/>
  <c r="DK209" i="1" a="1"/>
  <c r="DL178" i="1" a="1"/>
  <c r="DH142" i="1" a="1"/>
  <c r="AC57" i="1" a="1"/>
  <c r="CQ211" i="1" a="1"/>
  <c r="CE185" i="1" a="1"/>
  <c r="CG131" i="1" a="1"/>
  <c r="CC142" i="1" a="1"/>
  <c r="AA195" i="1" a="1"/>
  <c r="BA38" i="1" a="1"/>
  <c r="DE205" i="1" a="1"/>
  <c r="CO174" i="1" a="1"/>
  <c r="CA138" i="1" a="1"/>
  <c r="AB197" i="1" a="1"/>
  <c r="O206" i="1" a="1"/>
  <c r="R201" i="1" a="1"/>
  <c r="AB179" i="1" a="1"/>
  <c r="L184" i="1" a="1"/>
  <c r="AJ140" i="1" a="1"/>
  <c r="AB57" i="1" a="1"/>
  <c r="CM201" i="1" a="1"/>
  <c r="CH187" i="1" a="1"/>
  <c r="CW133" i="1" a="1"/>
  <c r="AQ209" i="1" a="1"/>
  <c r="AJ203" i="1" a="1"/>
  <c r="AH179" i="1" a="1"/>
  <c r="AU173" i="1" a="1"/>
  <c r="Z140" i="1" a="1"/>
  <c r="AI144" i="1" a="1"/>
  <c r="AL232" i="1" a="1"/>
  <c r="V52" i="1" a="1"/>
  <c r="BX198" i="1" a="1"/>
  <c r="DE182" i="1" a="1"/>
  <c r="CM136" i="1" a="1"/>
  <c r="M33" i="1" a="1"/>
  <c r="BW197" i="1" a="1"/>
  <c r="CD176" i="1" a="1"/>
  <c r="DK137" i="1" a="1"/>
  <c r="V197" i="1" a="1"/>
  <c r="BD208" i="1" a="1"/>
  <c r="AU40" i="1" a="1"/>
  <c r="DI198" i="1" a="1"/>
  <c r="DA185" i="1" a="1"/>
  <c r="BZ137" i="1" a="1"/>
  <c r="U197" i="1" a="1"/>
  <c r="S211" i="1" a="1"/>
  <c r="Y174" i="1" a="1"/>
  <c r="O33" i="1" a="1"/>
  <c r="CQ175" i="1" a="1"/>
  <c r="DD132" i="1" a="1"/>
  <c r="DD144" i="1" a="1"/>
  <c r="AW198" i="1" a="1"/>
  <c r="AX208" i="1" a="1"/>
  <c r="X172" i="1" a="1"/>
  <c r="AM176" i="1" a="1"/>
  <c r="AI178" i="1" a="1"/>
  <c r="X128" i="1" a="1"/>
  <c r="AI137" i="1" a="1"/>
  <c r="L133" i="1" a="1"/>
  <c r="CC227" i="1" a="1"/>
  <c r="DN203" i="1" a="1"/>
  <c r="DP180" i="1" a="1"/>
  <c r="DF143" i="1" a="1"/>
  <c r="X210" i="1" a="1"/>
  <c r="AY199" i="1" a="1"/>
  <c r="AV174" i="1" a="1"/>
  <c r="AJ185" i="1" a="1"/>
  <c r="AI140" i="1" a="1"/>
  <c r="M132" i="1" a="1"/>
  <c r="CG230" i="1" a="1"/>
  <c r="AX231" i="1" a="1"/>
  <c r="AN230" i="1" a="1"/>
  <c r="CK235" i="1" a="1"/>
  <c r="CW220" i="1" a="1"/>
  <c r="AK234" i="1" a="1"/>
  <c r="AP229" i="1" a="1"/>
  <c r="DH162" i="1" a="1"/>
  <c r="R157" i="1" a="1"/>
  <c r="AT61" i="1" a="1"/>
  <c r="CZ201" i="1" a="1"/>
  <c r="Y59" i="1" a="1"/>
  <c r="CH211" i="1" a="1"/>
  <c r="BB35" i="1" a="1"/>
  <c r="BH56" i="1" a="1"/>
  <c r="AO51" i="1" a="1"/>
  <c r="AU44" i="1" a="1"/>
  <c r="CB207" i="1" a="1"/>
  <c r="BA53" i="1" a="1"/>
  <c r="DN195" i="1" a="1"/>
  <c r="BE51" i="1" a="1"/>
  <c r="AK51" i="1" a="1"/>
  <c r="BZ211" i="1" a="1"/>
  <c r="AM59" i="1" a="1"/>
  <c r="CT183" i="1" a="1"/>
  <c r="DF133" i="1" a="1"/>
  <c r="AZ59" i="1" a="1"/>
  <c r="BU205" i="1" a="1"/>
  <c r="BV183" i="1" a="1"/>
  <c r="AW44" i="1" a="1"/>
  <c r="BX176" i="1" a="1"/>
  <c r="DL129" i="1" a="1"/>
  <c r="BI52" i="1" a="1"/>
  <c r="DI177" i="1" a="1"/>
  <c r="CY130" i="1" a="1"/>
  <c r="M199" i="1" a="1"/>
  <c r="BI179" i="1" a="1"/>
  <c r="AU64" i="1" a="1"/>
  <c r="CQ202" i="1" a="1"/>
  <c r="DG179" i="1" a="1"/>
  <c r="AE55" i="1" a="1"/>
  <c r="BI33" i="1" a="1"/>
  <c r="DB187" i="1" a="1"/>
  <c r="AH31" i="1" a="1"/>
  <c r="DN210" i="1" a="1"/>
  <c r="CC187" i="1" a="1"/>
  <c r="AH56" i="1" a="1"/>
  <c r="BY203" i="1" a="1"/>
  <c r="CP130" i="1" a="1"/>
  <c r="DG134" i="1" a="1"/>
  <c r="O211" i="1" a="1"/>
  <c r="S184" i="1" a="1"/>
  <c r="AV185" i="1" a="1"/>
  <c r="AY134" i="1" a="1"/>
  <c r="U53" i="1" a="1"/>
  <c r="CP201" i="1" a="1"/>
  <c r="CV183" i="1" a="1"/>
  <c r="CG132" i="1" a="1"/>
  <c r="R54" i="1" a="1"/>
  <c r="DM203" i="1" a="1"/>
  <c r="DL183" i="1" a="1"/>
  <c r="CR133" i="1" a="1"/>
  <c r="AB32" i="1" a="1"/>
  <c r="BX208" i="1" a="1"/>
  <c r="DG187" i="1" a="1"/>
  <c r="CP137" i="1" a="1"/>
  <c r="CO144" i="1" a="1"/>
  <c r="Y56" i="1" a="1"/>
  <c r="CK207" i="1" a="1"/>
  <c r="CG172" i="1" a="1"/>
  <c r="DJ186" i="1" a="1"/>
  <c r="CI144" i="1" a="1"/>
  <c r="AG211" i="1" a="1"/>
  <c r="AS201" i="1" a="1"/>
  <c r="AY183" i="1" a="1"/>
  <c r="AB181" i="1" a="1"/>
  <c r="BA137" i="1" a="1"/>
  <c r="BH136" i="1" a="1"/>
  <c r="X37" i="1" a="1"/>
  <c r="CV206" i="1" a="1"/>
  <c r="BS181" i="1" a="1"/>
  <c r="CV134" i="1" a="1"/>
  <c r="AM198" i="1" a="1"/>
  <c r="P209" i="1" a="1"/>
  <c r="AO187" i="1" a="1"/>
  <c r="BA178" i="1" a="1"/>
  <c r="X136" i="1" a="1"/>
  <c r="AZ142" i="1" a="1"/>
  <c r="AW230" i="1" a="1"/>
  <c r="AO29" i="1" a="1"/>
  <c r="BS199" i="1" a="1"/>
  <c r="BS177" i="1" a="1"/>
  <c r="DJ143" i="1" a="1"/>
  <c r="Z34" i="1" a="1"/>
  <c r="DE187" i="1" a="1"/>
  <c r="BY140" i="1" a="1"/>
  <c r="BV143" i="1" a="1"/>
  <c r="AW208" i="1" a="1"/>
  <c r="L203" i="1" a="1"/>
  <c r="AG29" i="1" a="1"/>
  <c r="DH176" i="1" a="1"/>
  <c r="CM143" i="1" a="1"/>
  <c r="CT138" i="1" a="1"/>
  <c r="AF197" i="1" a="1"/>
  <c r="AB200" i="1" a="1"/>
  <c r="BG64" i="1" a="1"/>
  <c r="BV198" i="1" a="1"/>
  <c r="DN185" i="1" a="1"/>
  <c r="CV143" i="1" a="1"/>
  <c r="BB195" i="1" a="1"/>
  <c r="AC195" i="1" a="1"/>
  <c r="AQ208" i="1" a="1"/>
  <c r="AQ179" i="1" a="1"/>
  <c r="W176" i="1" a="1"/>
  <c r="AC129" i="1" a="1"/>
  <c r="N133" i="1" a="1"/>
  <c r="AX128" i="1" a="1"/>
  <c r="CW230" i="1" a="1"/>
  <c r="AK52" i="1" a="1"/>
  <c r="CP207" i="1" a="1"/>
  <c r="CU133" i="1" a="1"/>
  <c r="CJ137" i="1" a="1"/>
  <c r="AZ211" i="1" a="1"/>
  <c r="BB173" i="1" a="1"/>
  <c r="AX182" i="1" a="1"/>
  <c r="AC128" i="1" a="1"/>
  <c r="AM134" i="1" a="1"/>
  <c r="AH139" i="1" a="1"/>
  <c r="CL234" i="1" a="1"/>
  <c r="DJ234" i="1" a="1"/>
  <c r="CI230" i="1" a="1"/>
  <c r="CE223" i="1" a="1"/>
  <c r="AB229" i="1" a="1"/>
  <c r="BS230" i="1" a="1"/>
  <c r="AP167" i="1" a="1"/>
  <c r="BC158" i="1" a="1"/>
  <c r="AG162" i="1" a="1"/>
  <c r="AG39" i="1" a="1"/>
  <c r="AX54" i="1" a="1"/>
  <c r="BG57" i="1" a="1"/>
  <c r="T63" i="1" a="1"/>
  <c r="AP33" i="1" a="1"/>
  <c r="BG36" i="1" a="1"/>
  <c r="AD60" i="1" a="1"/>
  <c r="AT64" i="1" a="1"/>
  <c r="AV53" i="1" a="1"/>
  <c r="W64" i="1" a="1"/>
  <c r="DH179" i="1" a="1"/>
  <c r="CE141" i="1" a="1"/>
  <c r="DC201" i="1" a="1"/>
  <c r="CT176" i="1" a="1"/>
  <c r="CZ172" i="1" a="1"/>
  <c r="BT129" i="1" a="1"/>
  <c r="CJ204" i="1" a="1"/>
  <c r="CD143" i="1" a="1"/>
  <c r="AM181" i="1" a="1"/>
  <c r="AQ61" i="1" a="1"/>
  <c r="CS177" i="1" a="1"/>
  <c r="AJ59" i="1" a="1"/>
  <c r="DN208" i="1" a="1"/>
  <c r="AI40" i="1" a="1"/>
  <c r="CA176" i="1" a="1"/>
  <c r="BI60" i="1" a="1"/>
  <c r="CX186" i="1" a="1"/>
  <c r="BW142" i="1" a="1"/>
  <c r="O209" i="1" a="1"/>
  <c r="O179" i="1" a="1"/>
  <c r="BD137" i="1" a="1"/>
  <c r="CU209" i="1" a="1"/>
  <c r="DB178" i="1" a="1"/>
  <c r="AV63" i="1" a="1"/>
  <c r="CP203" i="1" a="1"/>
  <c r="CL134" i="1" a="1"/>
  <c r="AV35" i="1" a="1"/>
  <c r="CC203" i="1" a="1"/>
  <c r="DK129" i="1" a="1"/>
  <c r="BS142" i="1" a="1"/>
  <c r="AC44" i="1" a="1"/>
  <c r="CM176" i="1" a="1"/>
  <c r="BW139" i="1" a="1"/>
  <c r="AK197" i="1" a="1"/>
  <c r="AS211" i="1" a="1"/>
  <c r="AE180" i="1" a="1"/>
  <c r="N130" i="1" a="1"/>
  <c r="AF37" i="1" a="1"/>
  <c r="CU186" i="1" a="1"/>
  <c r="DF134" i="1" a="1"/>
  <c r="AP204" i="1" a="1"/>
  <c r="AZ183" i="1" a="1"/>
  <c r="Y185" i="1" a="1"/>
  <c r="BB141" i="1" a="1"/>
  <c r="AJ233" i="1" a="1"/>
  <c r="BY210" i="1" a="1"/>
  <c r="CW131" i="1" a="1"/>
  <c r="AM58" i="1" a="1"/>
  <c r="DJ173" i="1" a="1"/>
  <c r="CE130" i="1" a="1"/>
  <c r="AC208" i="1" a="1"/>
  <c r="W63" i="1" a="1"/>
  <c r="CO176" i="1" a="1"/>
  <c r="CR132" i="1" a="1"/>
  <c r="U200" i="1" a="1"/>
  <c r="AT207" i="1" a="1"/>
  <c r="S42" i="1" a="1"/>
  <c r="CV178" i="1" a="1"/>
  <c r="DE134" i="1" a="1"/>
  <c r="Q198" i="1" a="1"/>
  <c r="AS207" i="1" a="1"/>
  <c r="BC175" i="1" a="1"/>
  <c r="Y141" i="1" a="1"/>
  <c r="BB133" i="1" a="1"/>
  <c r="CU236" i="1" a="1"/>
  <c r="DD202" i="1" a="1"/>
  <c r="DP142" i="1" a="1"/>
  <c r="W199" i="1" a="1"/>
  <c r="BA172" i="1" a="1"/>
  <c r="AQ181" i="1" a="1"/>
  <c r="P144" i="1" a="1"/>
  <c r="AR136" i="1" a="1"/>
  <c r="AP235" i="1" a="1"/>
  <c r="DK229" i="1" a="1"/>
  <c r="CA221" i="1" a="1"/>
  <c r="DO224" i="1" a="1"/>
  <c r="CY163" i="1" a="1"/>
  <c r="DJ160" i="1" a="1"/>
  <c r="AA36" i="1" a="1"/>
  <c r="CG174" i="1" a="1"/>
  <c r="DL144" i="1" a="1"/>
  <c r="AZ200" i="1" a="1"/>
  <c r="BD205" i="1" a="1"/>
  <c r="AS183" i="1" a="1"/>
  <c r="AU176" i="1" a="1"/>
  <c r="BG133" i="1" a="1"/>
  <c r="BA136" i="1" a="1"/>
  <c r="CG234" i="1" a="1"/>
  <c r="P235" i="1" a="1"/>
  <c r="S235" i="1" a="1"/>
  <c r="BV224" i="1" a="1"/>
  <c r="BB224" i="1" a="1"/>
  <c r="AT49" i="1" a="1"/>
  <c r="DM209" i="1" a="1"/>
  <c r="CS185" i="1" a="1"/>
  <c r="DM132" i="1" a="1"/>
  <c r="BB202" i="1" a="1"/>
  <c r="AR207" i="1" a="1"/>
  <c r="AS180" i="1" a="1"/>
  <c r="BH180" i="1" a="1"/>
  <c r="AK137" i="1" a="1"/>
  <c r="AN132" i="1" a="1"/>
  <c r="Y137" i="1" a="1"/>
  <c r="CP230" i="1" a="1"/>
  <c r="CB234" i="1" a="1"/>
  <c r="CC229" i="1" a="1"/>
  <c r="AZ223" i="1" a="1"/>
  <c r="DK227" i="1" a="1"/>
  <c r="BF64" i="1" a="1"/>
  <c r="BY199" i="1" a="1"/>
  <c r="DE184" i="1" a="1"/>
  <c r="CA131" i="1" a="1"/>
  <c r="AV208" i="1" a="1"/>
  <c r="X211" i="1" a="1"/>
  <c r="AD187" i="1" a="1"/>
  <c r="AN186" i="1" a="1"/>
  <c r="AG141" i="1" a="1"/>
  <c r="AK140" i="1" a="1"/>
  <c r="BG137" i="1" a="1"/>
  <c r="CC235" i="1" a="1"/>
  <c r="O230" i="1" a="1"/>
  <c r="CQ224" i="1" a="1"/>
  <c r="U220" i="1" a="1"/>
  <c r="DG197" i="1" a="1"/>
  <c r="CL177" i="1" a="1"/>
  <c r="BW137" i="1" a="1"/>
  <c r="AJ200" i="1" a="1"/>
  <c r="AQ207" i="1" a="1"/>
  <c r="P174" i="1" a="1"/>
  <c r="T183" i="1" a="1"/>
  <c r="AV134" i="1" a="1"/>
  <c r="AA138" i="1" a="1"/>
  <c r="N134" i="1" a="1"/>
  <c r="CT233" i="1" a="1"/>
  <c r="DD229" i="1" a="1"/>
  <c r="CO226" i="1" a="1"/>
  <c r="AO226" i="1" a="1"/>
  <c r="AL221" i="1" a="1"/>
  <c r="DH221" i="1" a="1"/>
  <c r="DB166" i="1" a="1"/>
  <c r="AQ159" i="1" a="1"/>
  <c r="AF163" i="1" a="1"/>
  <c r="X43" i="1" a="1"/>
  <c r="CH182" i="1" a="1"/>
  <c r="BS140" i="1" a="1"/>
  <c r="AC209" i="1" a="1"/>
  <c r="AO185" i="1" a="1"/>
  <c r="AX132" i="1" a="1"/>
  <c r="M143" i="1" a="1"/>
  <c r="CQ235" i="1" a="1"/>
  <c r="BA224" i="1" a="1"/>
  <c r="AP225" i="1" a="1"/>
  <c r="M220" i="1" a="1"/>
  <c r="BE228" i="1" a="1"/>
  <c r="DP164" i="1" a="1"/>
  <c r="AH157" i="1" a="1"/>
  <c r="DH159" i="1" a="1"/>
  <c r="AM154" i="1" a="1"/>
  <c r="BF158" i="1" a="1"/>
  <c r="X152" i="1" a="1"/>
  <c r="CI106" i="1" a="1"/>
  <c r="DH109" i="1" a="1"/>
  <c r="AQ35" i="1" a="1"/>
  <c r="CM182" i="1" a="1"/>
  <c r="CL143" i="1" a="1"/>
  <c r="AR203" i="1" a="1"/>
  <c r="Z181" i="1" a="1"/>
  <c r="L187" i="1" a="1"/>
  <c r="BD140" i="1" a="1"/>
  <c r="AO230" i="1" a="1"/>
  <c r="AY235" i="1" a="1"/>
  <c r="AG225" i="1" a="1"/>
  <c r="CX222" i="1" a="1"/>
  <c r="BF221" i="1" a="1"/>
  <c r="BD165" i="1" a="1"/>
  <c r="N160" i="1" a="1"/>
  <c r="CV156" i="1" a="1"/>
  <c r="BG160" i="1" a="1"/>
  <c r="T40" i="1" a="1"/>
  <c r="CV179" i="1" a="1"/>
  <c r="CW135" i="1" a="1"/>
  <c r="AF200" i="1" a="1"/>
  <c r="O176" i="1" a="1"/>
  <c r="AL128" i="1" a="1"/>
  <c r="V131" i="1" a="1"/>
  <c r="CS232" i="1" a="1"/>
  <c r="AM227" i="1" a="1"/>
  <c r="V231" i="1" a="1"/>
  <c r="DF225" i="1" a="1"/>
  <c r="DC228" i="1" a="1"/>
  <c r="DI162" i="1" a="1"/>
  <c r="BS158" i="1" a="1"/>
  <c r="L164" i="1" a="1"/>
  <c r="AJ156" i="1" a="1"/>
  <c r="AR55" i="1" a="1"/>
  <c r="CL173" i="1" a="1"/>
  <c r="DK134" i="1" a="1"/>
  <c r="AL196" i="1" a="1"/>
  <c r="AV176" i="1" a="1"/>
  <c r="AH186" i="1" a="1"/>
  <c r="AH128" i="1" a="1"/>
  <c r="AJ231" i="1" a="1"/>
  <c r="AT231" i="1" a="1"/>
  <c r="V222" i="1" a="1"/>
  <c r="BV222" i="1" a="1"/>
  <c r="CK223" i="1" a="1"/>
  <c r="BB230" i="1" a="1"/>
  <c r="CI162" i="1" a="1"/>
  <c r="DP202" i="1" a="1"/>
  <c r="CX133" i="1" a="1"/>
  <c r="AU207" i="1" a="1"/>
  <c r="N209" i="1" a="1"/>
  <c r="Y181" i="1" a="1"/>
  <c r="AG142" i="1" a="1"/>
  <c r="X132" i="1" a="1"/>
  <c r="BY234" i="1" a="1"/>
  <c r="BX224" i="1" a="1"/>
  <c r="CC222" i="1" a="1"/>
  <c r="CO223" i="1" a="1"/>
  <c r="DN220" i="1" a="1"/>
  <c r="AY161" i="1" a="1"/>
  <c r="AO162" i="1" a="1"/>
  <c r="BG38" i="1" a="1"/>
  <c r="AQ58" i="1" a="1"/>
  <c r="L63" i="1" a="1"/>
  <c r="V58" i="1" a="1"/>
  <c r="S31" i="1" a="1"/>
  <c r="O38" i="1" a="1"/>
  <c r="N30" i="1" a="1"/>
  <c r="T62" i="1" a="1"/>
  <c r="AS64" i="1" a="1"/>
  <c r="BD58" i="1" a="1"/>
  <c r="CF179" i="1" a="1"/>
  <c r="DG142" i="1" a="1"/>
  <c r="CC204" i="1" a="1"/>
  <c r="AS33" i="1" a="1"/>
  <c r="DB185" i="1" a="1"/>
  <c r="CM134" i="1" a="1"/>
  <c r="CA173" i="1" a="1"/>
  <c r="DE141" i="1" a="1"/>
  <c r="AE186" i="1" a="1"/>
  <c r="O34" i="1" a="1"/>
  <c r="CZ179" i="1" a="1"/>
  <c r="P56" i="1" a="1"/>
  <c r="DO173" i="1" a="1"/>
  <c r="AX42" i="1" a="1"/>
  <c r="DF187" i="1" a="1"/>
  <c r="AF57" i="1" a="1"/>
  <c r="CN182" i="1" a="1"/>
  <c r="CO137" i="1" a="1"/>
  <c r="AB196" i="1" a="1"/>
  <c r="AO174" i="1" a="1"/>
  <c r="BE130" i="1" a="1"/>
  <c r="CM204" i="1" a="1"/>
  <c r="BW186" i="1" a="1"/>
  <c r="BD56" i="1" a="1"/>
  <c r="CG208" i="1" a="1"/>
  <c r="CH132" i="1" a="1"/>
  <c r="AD29" i="1" a="1"/>
  <c r="BU184" i="1" a="1"/>
  <c r="DE144" i="1" a="1"/>
  <c r="Y200" i="1" a="1"/>
  <c r="CC202" i="1" a="1"/>
  <c r="DI185" i="1" a="1"/>
  <c r="DO134" i="1" a="1"/>
  <c r="AV204" i="1" a="1"/>
  <c r="L205" i="1" a="1"/>
  <c r="AY184" i="1" a="1"/>
  <c r="Q143" i="1" a="1"/>
  <c r="AJ29" i="1" a="1"/>
  <c r="CM186" i="1" a="1"/>
  <c r="BY142" i="1" a="1"/>
  <c r="AM201" i="1" a="1"/>
  <c r="AQ175" i="1" a="1"/>
  <c r="L185" i="1" a="1"/>
  <c r="R129" i="1" a="1"/>
  <c r="DI229" i="1" a="1"/>
  <c r="CA208" i="1" a="1"/>
  <c r="CZ144" i="1" a="1"/>
  <c r="Y36" i="1" a="1"/>
  <c r="CL176" i="1" a="1"/>
  <c r="CE140" i="1" a="1"/>
  <c r="AG210" i="1" a="1"/>
  <c r="AF50" i="1" a="1"/>
  <c r="DJ174" i="1" a="1"/>
  <c r="CS131" i="1" a="1"/>
  <c r="AS199" i="1" a="1"/>
  <c r="AP208" i="1" a="1"/>
  <c r="DA202" i="1" a="1"/>
  <c r="X34" i="1" a="1"/>
  <c r="BF59" i="1" a="1"/>
  <c r="AY39" i="1" a="1"/>
  <c r="W44" i="1" a="1"/>
  <c r="Y28" i="1" a="1"/>
  <c r="BW196" i="1" a="1"/>
  <c r="AX30" i="1" a="1"/>
  <c r="AY54" i="1" a="1"/>
  <c r="BC44" i="1" a="1"/>
  <c r="AJ57" i="1" a="1"/>
  <c r="BT186" i="1" a="1"/>
  <c r="BT135" i="1" a="1"/>
  <c r="DI209" i="1" a="1"/>
  <c r="Y31" i="1" a="1"/>
  <c r="CL182" i="1" a="1"/>
  <c r="Z197" i="1" a="1"/>
  <c r="CW185" i="1" a="1"/>
  <c r="DD142" i="1" a="1"/>
  <c r="AY173" i="1" a="1"/>
  <c r="N33" i="1" a="1"/>
  <c r="BX182" i="1" a="1"/>
  <c r="Z56" i="1" a="1"/>
  <c r="BY187" i="1" a="1"/>
  <c r="O42" i="1" a="1"/>
  <c r="DF185" i="1" a="1"/>
  <c r="AE50" i="1" a="1"/>
  <c r="DM172" i="1" a="1"/>
  <c r="DG138" i="1" a="1"/>
  <c r="AY211" i="1" a="1"/>
  <c r="R179" i="1" a="1"/>
  <c r="AE134" i="1" a="1"/>
  <c r="DM208" i="1" a="1"/>
  <c r="CR174" i="1" a="1"/>
  <c r="AZ52" i="1" a="1"/>
  <c r="CN197" i="1" a="1"/>
  <c r="CN142" i="1" a="1"/>
  <c r="AQ30" i="1" a="1"/>
  <c r="CQ180" i="1" a="1"/>
  <c r="CA144" i="1" a="1"/>
  <c r="Y211" i="1" a="1"/>
  <c r="DI211" i="1" a="1"/>
  <c r="DA182" i="1" a="1"/>
  <c r="CX132" i="1" a="1"/>
  <c r="T200" i="1" a="1"/>
  <c r="AK173" i="1" a="1"/>
  <c r="AR181" i="1" a="1"/>
  <c r="AE131" i="1" a="1"/>
  <c r="O44" i="1" a="1"/>
  <c r="CH183" i="1" a="1"/>
  <c r="CH134" i="1" a="1"/>
  <c r="AI201" i="1" a="1"/>
  <c r="AC179" i="1" a="1"/>
  <c r="AI130" i="1" a="1"/>
  <c r="AB143" i="1" a="1"/>
  <c r="L228" i="1" a="1"/>
  <c r="DE209" i="1" a="1"/>
  <c r="CI139" i="1" a="1"/>
  <c r="BF34" i="1" a="1"/>
  <c r="CP187" i="1" a="1"/>
  <c r="CS140" i="1" a="1"/>
  <c r="AQ206" i="1" a="1"/>
  <c r="BF58" i="1" a="1"/>
  <c r="DF173" i="1" a="1"/>
  <c r="DP130" i="1" a="1"/>
  <c r="AL207" i="1" a="1"/>
  <c r="N172" i="1" a="1"/>
  <c r="CX199" i="1" a="1"/>
  <c r="CF186" i="1" a="1"/>
  <c r="CN128" i="1" a="1"/>
  <c r="O208" i="1" a="1"/>
  <c r="O175" i="1" a="1"/>
  <c r="O177" i="1" a="1"/>
  <c r="U130" i="1" a="1"/>
  <c r="AQ128" i="1" a="1"/>
  <c r="CY235" i="1" a="1"/>
  <c r="CB210" i="1" a="1"/>
  <c r="CA130" i="1" a="1"/>
  <c r="AW204" i="1" a="1"/>
  <c r="AK187" i="1" a="1"/>
  <c r="AK180" i="1" a="1"/>
  <c r="U134" i="1" a="1"/>
  <c r="DH231" i="1" a="1"/>
  <c r="CH230" i="1" a="1"/>
  <c r="CZ222" i="1" a="1"/>
  <c r="BI222" i="1" a="1"/>
  <c r="BZ223" i="1" a="1"/>
  <c r="DP160" i="1" a="1"/>
  <c r="O159" i="1" a="1"/>
  <c r="CN199" i="1" a="1"/>
  <c r="DM179" i="1" a="1"/>
  <c r="DG132" i="1" a="1"/>
  <c r="AD205" i="1" a="1"/>
  <c r="AR211" i="1" a="1"/>
  <c r="AA181" i="1" a="1"/>
  <c r="AS182" i="1" a="1"/>
  <c r="BH140" i="1" a="1"/>
  <c r="AU139" i="1" a="1"/>
  <c r="AI235" i="1" a="1"/>
  <c r="CJ235" i="1" a="1"/>
  <c r="BX227" i="1" a="1"/>
  <c r="BW227" i="1" a="1"/>
  <c r="BF229" i="1" a="1"/>
  <c r="AW51" i="1" a="1"/>
  <c r="DP206" i="1" a="1"/>
  <c r="DC183" i="1" a="1"/>
  <c r="CB141" i="1" a="1"/>
  <c r="BI210" i="1" a="1"/>
  <c r="Q202" i="1" a="1"/>
  <c r="Z178" i="1" a="1"/>
  <c r="AA179" i="1" a="1"/>
  <c r="AD144" i="1" a="1"/>
  <c r="AU133" i="1" a="1"/>
  <c r="Y139" i="1" a="1"/>
  <c r="DD231" i="1" a="1"/>
  <c r="CP231" i="1" a="1"/>
  <c r="BH222" i="1" a="1"/>
  <c r="CP227" i="1" a="1"/>
  <c r="BS228" i="1" a="1"/>
  <c r="AW49" i="1" a="1"/>
  <c r="CG203" i="1" a="1"/>
  <c r="CA186" i="1" a="1"/>
  <c r="CR136" i="1" a="1"/>
  <c r="AR202" i="1" a="1"/>
  <c r="AA205" i="1" a="1"/>
  <c r="BH187" i="1" a="1"/>
  <c r="W185" i="1" a="1"/>
  <c r="T131" i="1" a="1"/>
  <c r="AC141" i="1" a="1"/>
  <c r="AQ135" i="1" a="1"/>
  <c r="CG228" i="1" a="1"/>
  <c r="BH227" i="1" a="1"/>
  <c r="N235" i="1" a="1"/>
  <c r="O51" i="1" a="1"/>
  <c r="CB209" i="1" a="1"/>
  <c r="CI185" i="1" a="1"/>
  <c r="DN131" i="1" a="1"/>
  <c r="AN195" i="1" a="1"/>
  <c r="P202" i="1" a="1"/>
  <c r="AL187" i="1" a="1"/>
  <c r="AI187" i="1" a="1"/>
  <c r="AO141" i="1" a="1"/>
  <c r="T141" i="1" a="1"/>
  <c r="AH143" i="1" a="1"/>
  <c r="BG235" i="1" a="1"/>
  <c r="CZ229" i="1" a="1"/>
  <c r="BE224" i="1" a="1"/>
  <c r="L220" i="1" a="1"/>
  <c r="AY221" i="1" a="1"/>
  <c r="AA220" i="1" a="1"/>
  <c r="AG165" i="1" a="1"/>
  <c r="CR156" i="1" a="1"/>
  <c r="DI167" i="1" a="1"/>
  <c r="CW205" i="1" a="1"/>
  <c r="DH175" i="1" a="1"/>
  <c r="AE201" i="1" a="1"/>
  <c r="AF211" i="1" a="1"/>
  <c r="AE175" i="1" a="1"/>
  <c r="AN142" i="1" a="1"/>
  <c r="AM133" i="1" a="1"/>
  <c r="BT230" i="1" a="1"/>
  <c r="CF233" i="1" a="1"/>
  <c r="AG230" i="1" a="1"/>
  <c r="DF227" i="1" a="1"/>
  <c r="AJ223" i="1" a="1"/>
  <c r="S163" i="1" a="1"/>
  <c r="BY166" i="1" a="1"/>
  <c r="L154" i="1" a="1"/>
  <c r="CN151" i="1" a="1"/>
  <c r="P163" i="1" a="1"/>
  <c r="CL164" i="1" a="1"/>
  <c r="DN100" i="1" a="1"/>
  <c r="CI101" i="1" a="1"/>
  <c r="BB41" i="1" a="1"/>
  <c r="CY186" i="1" a="1"/>
  <c r="BS133" i="1" a="1"/>
  <c r="AP196" i="1" a="1"/>
  <c r="AP186" i="1" a="1"/>
  <c r="BF132" i="1" a="1"/>
  <c r="S144" i="1" a="1"/>
  <c r="BZ235" i="1" a="1"/>
  <c r="AJ224" i="1" a="1"/>
  <c r="W225" i="1" a="1"/>
  <c r="DC235" i="1" a="1"/>
  <c r="DK225" i="1" a="1"/>
  <c r="DC164" i="1" a="1"/>
  <c r="Z157" i="1" a="1"/>
  <c r="BU159" i="1" a="1"/>
  <c r="AE154" i="1" a="1"/>
  <c r="P41" i="1" a="1"/>
  <c r="CR173" i="1" a="1"/>
  <c r="O202" i="1" a="1"/>
  <c r="AR196" i="1" a="1"/>
  <c r="AH180" i="1" a="1"/>
  <c r="AR138" i="1" a="1"/>
  <c r="BF139" i="1" a="1"/>
  <c r="BH235" i="1" a="1"/>
  <c r="CD235" i="1" a="1"/>
  <c r="AX226" i="1" a="1"/>
  <c r="CC223" i="1" a="1"/>
  <c r="AD232" i="1" a="1"/>
  <c r="U165" i="1" a="1"/>
  <c r="BW155" i="1" a="1"/>
  <c r="CD155" i="1" a="1"/>
  <c r="CZ152" i="1" a="1"/>
  <c r="AE42" i="1" a="1"/>
  <c r="CC185" i="1" a="1"/>
  <c r="DM130" i="1" a="1"/>
  <c r="AX211" i="1" a="1"/>
  <c r="S182" i="1" a="1"/>
  <c r="BI128" i="1" a="1"/>
  <c r="BH143" i="1" a="1"/>
  <c r="AT236" i="1" a="1"/>
  <c r="CZ232" i="1" a="1"/>
  <c r="CR223" i="1" a="1"/>
  <c r="W221" i="1" a="1"/>
  <c r="DL229" i="1" a="1"/>
  <c r="CS164" i="1" a="1"/>
  <c r="CU159" i="1" a="1"/>
  <c r="CR209" i="1" a="1"/>
  <c r="CT139" i="1" a="1"/>
  <c r="BF204" i="1" a="1"/>
  <c r="AO175" i="1" a="1"/>
  <c r="AR175" i="1" a="1"/>
  <c r="AG135" i="1" a="1"/>
  <c r="AS136" i="1" a="1"/>
  <c r="DD235" i="1" a="1"/>
  <c r="U227" i="1" a="1"/>
  <c r="T224" i="1" a="1"/>
  <c r="AX236" i="1" a="1"/>
  <c r="DK165" i="1" a="1"/>
  <c r="BT158" i="1" a="1"/>
  <c r="AK162" i="1" a="1"/>
  <c r="CS211" i="1" a="1"/>
  <c r="T55" i="1" a="1"/>
  <c r="AK30" i="1" a="1"/>
  <c r="Y38" i="1" a="1"/>
  <c r="AV32" i="1" a="1"/>
  <c r="CW197" i="1" a="1"/>
  <c r="CR201" i="1" a="1"/>
  <c r="P30" i="1" a="1"/>
  <c r="AM31" i="1" a="1"/>
  <c r="AD53" i="1" a="1"/>
  <c r="CB176" i="1" a="1"/>
  <c r="BS134" i="1" a="1"/>
  <c r="DK201" i="1" a="1"/>
  <c r="AX39" i="1" a="1"/>
  <c r="CV173" i="1" a="1"/>
  <c r="AW61" i="1" a="1"/>
  <c r="BV180" i="1" a="1"/>
  <c r="DC142" i="1" a="1"/>
  <c r="BH185" i="1" a="1"/>
  <c r="Z31" i="1" a="1"/>
  <c r="BW180" i="1" a="1"/>
  <c r="AU58" i="1" a="1"/>
  <c r="CO179" i="1" a="1"/>
  <c r="BG39" i="1" a="1"/>
  <c r="CU187" i="1" a="1"/>
  <c r="AN49" i="1" a="1"/>
  <c r="CQ187" i="1" a="1"/>
  <c r="CH129" i="1" a="1"/>
  <c r="L207" i="1" a="1"/>
  <c r="BE186" i="1" a="1"/>
  <c r="W130" i="1" a="1"/>
  <c r="DG207" i="1" a="1"/>
  <c r="CU182" i="1" a="1"/>
  <c r="BA52" i="1" a="1"/>
  <c r="DG203" i="1" a="1"/>
  <c r="CU136" i="1" a="1"/>
  <c r="X44" i="1" a="1"/>
  <c r="CF178" i="1" a="1"/>
  <c r="CX138" i="1" a="1"/>
  <c r="S204" i="1" a="1"/>
  <c r="CD211" i="1" a="1"/>
  <c r="CD179" i="1" a="1"/>
  <c r="CI132" i="1" a="1"/>
  <c r="X202" i="1" a="1"/>
  <c r="BC185" i="1" a="1"/>
  <c r="AZ177" i="1" a="1"/>
  <c r="BB135" i="1" a="1"/>
  <c r="AN38" i="1" a="1"/>
  <c r="CU181" i="1" a="1"/>
  <c r="DC129" i="1" a="1"/>
  <c r="AU200" i="1" a="1"/>
  <c r="Y176" i="1" a="1"/>
  <c r="AD128" i="1" a="1"/>
  <c r="AS143" i="1" a="1"/>
  <c r="Q236" i="1" a="1"/>
  <c r="CF202" i="1" a="1"/>
  <c r="CD133" i="1" a="1"/>
  <c r="S30" i="1" a="1"/>
  <c r="DD174" i="1" a="1"/>
  <c r="CT136" i="1" a="1"/>
  <c r="AJ205" i="1" a="1"/>
  <c r="AQ33" i="1" a="1"/>
  <c r="DJ176" i="1" a="1"/>
  <c r="DM140" i="1" a="1"/>
  <c r="AU211" i="1" a="1"/>
  <c r="S175" i="1" a="1"/>
  <c r="CE210" i="1" a="1"/>
  <c r="DP173" i="1" a="1"/>
  <c r="DM138" i="1" a="1"/>
  <c r="AG206" i="1" a="1"/>
  <c r="AT186" i="1" a="1"/>
  <c r="Z186" i="1" a="1"/>
  <c r="U131" i="1" a="1"/>
  <c r="AZ128" i="1" a="1"/>
  <c r="CJ229" i="1" a="1"/>
  <c r="DO199" i="1" a="1"/>
  <c r="CZ129" i="1" a="1"/>
  <c r="U211" i="1" a="1"/>
  <c r="BC177" i="1" a="1"/>
  <c r="Q185" i="1" a="1"/>
  <c r="Y129" i="1" a="1"/>
  <c r="AR235" i="1" a="1"/>
  <c r="AM232" i="1" a="1"/>
  <c r="AK228" i="1" a="1"/>
  <c r="AO223" i="1" a="1"/>
  <c r="AE225" i="1" a="1"/>
  <c r="CN159" i="1" a="1"/>
  <c r="CG155" i="1" a="1"/>
  <c r="DG204" i="1" a="1"/>
  <c r="DM182" i="1" a="1"/>
  <c r="CT141" i="1" a="1"/>
  <c r="O196" i="1" a="1"/>
  <c r="L196" i="1" a="1"/>
  <c r="N183" i="1" a="1"/>
  <c r="AK128" i="1" a="1"/>
  <c r="X144" i="1" a="1"/>
  <c r="AB144" i="1" a="1"/>
  <c r="AS232" i="1" a="1"/>
  <c r="DO235" i="1" a="1"/>
  <c r="AZ225" i="1" a="1"/>
  <c r="DE235" i="1" a="1"/>
  <c r="BS224" i="1" a="1"/>
  <c r="AU63" i="1" a="1"/>
  <c r="CA195" i="1" a="1"/>
  <c r="CK182" i="1" a="1"/>
  <c r="CN133" i="1" a="1"/>
  <c r="O201" i="1" a="1"/>
  <c r="Z202" i="1" a="1"/>
  <c r="AN185" i="1" a="1"/>
  <c r="AV186" i="1" a="1"/>
  <c r="BA130" i="1" a="1"/>
  <c r="X140" i="1" a="1"/>
  <c r="BD138" i="1" a="1"/>
  <c r="DO228" i="1" a="1"/>
  <c r="CL227" i="1" a="1"/>
  <c r="DB236" i="1" a="1"/>
  <c r="AS224" i="1" a="1"/>
  <c r="DJ223" i="1" a="1"/>
  <c r="W49" i="1" a="1"/>
  <c r="CZ205" i="1" a="1"/>
  <c r="CV182" i="1" a="1"/>
  <c r="CC144" i="1" a="1"/>
  <c r="AF210" i="1" a="1"/>
  <c r="AE199" i="1" a="1"/>
  <c r="AG177" i="1" a="1"/>
  <c r="BB176" i="1" a="1"/>
  <c r="AO134" i="1" a="1"/>
  <c r="AD141" i="1" a="1"/>
  <c r="BH135" i="1" a="1"/>
  <c r="AF227" i="1" a="1"/>
  <c r="AD225" i="1" a="1"/>
  <c r="DN228" i="1" a="1"/>
  <c r="N59" i="1" a="1"/>
  <c r="BV209" i="1" a="1"/>
  <c r="CB181" i="1" a="1"/>
  <c r="BW129" i="1" a="1"/>
  <c r="AI202" i="1" a="1"/>
  <c r="W208" i="1" a="1"/>
  <c r="S179" i="1" a="1"/>
  <c r="AA183" i="1" a="1"/>
  <c r="O128" i="1" a="1"/>
  <c r="AZ134" i="1" a="1"/>
  <c r="AM131" i="1" a="1"/>
  <c r="BE231" i="1" a="1"/>
  <c r="CM230" i="1" a="1"/>
  <c r="AG222" i="1" a="1"/>
  <c r="DJ226" i="1" a="1"/>
  <c r="AS227" i="1" a="1"/>
  <c r="AW224" i="1" a="1"/>
  <c r="DD167" i="1" a="1"/>
  <c r="BG155" i="1" a="1"/>
  <c r="X162" i="1" a="1"/>
  <c r="BY196" i="1" a="1"/>
  <c r="DL132" i="1" a="1"/>
  <c r="Y195" i="1" a="1"/>
  <c r="M197" i="1" a="1"/>
  <c r="Y186" i="1" a="1"/>
  <c r="M130" i="1" a="1"/>
  <c r="AY138" i="1" a="1"/>
  <c r="AT234" i="1" a="1"/>
  <c r="CJ226" i="1" a="1"/>
  <c r="AC223" i="1" a="1"/>
  <c r="DK220" i="1" a="1"/>
  <c r="DF223" i="1" a="1"/>
  <c r="AU167" i="1" a="1"/>
  <c r="DC167" i="1" a="1"/>
  <c r="CO152" i="1" a="1"/>
  <c r="AX158" i="1" a="1"/>
  <c r="CF156" i="1" a="1"/>
  <c r="CN152" i="1" a="1"/>
  <c r="CU103" i="1" a="1"/>
  <c r="BW110" i="1" a="1"/>
  <c r="AN31" i="1" a="1"/>
  <c r="DD183" i="1" a="1"/>
  <c r="BD201" i="1" a="1"/>
  <c r="AL210" i="1" a="1"/>
  <c r="X180" i="1" a="1"/>
  <c r="AJ138" i="1" a="1"/>
  <c r="N139" i="1" a="1"/>
  <c r="CN235" i="1" a="1"/>
  <c r="DH220" i="1" a="1"/>
  <c r="CB226" i="1" a="1"/>
  <c r="CH224" i="1" a="1"/>
  <c r="CM234" i="1" a="1"/>
  <c r="BC165" i="1" a="1"/>
  <c r="CE155" i="1" a="1"/>
  <c r="DN155" i="1" a="1"/>
  <c r="DH152" i="1" a="1"/>
  <c r="CS207" i="1" a="1"/>
  <c r="DG180" i="1" a="1"/>
  <c r="BG201" i="1" a="1"/>
  <c r="BC207" i="1" a="1"/>
  <c r="BH177" i="1" a="1"/>
  <c r="BD142" i="1" a="1"/>
  <c r="AL134" i="1" a="1"/>
  <c r="DA229" i="1" a="1"/>
  <c r="CU232" i="1" a="1"/>
  <c r="CF229" i="1" a="1"/>
  <c r="AQ227" i="1" a="1"/>
  <c r="AE221" i="1" a="1"/>
  <c r="CZ162" i="1" a="1"/>
  <c r="Q164" i="1" a="1"/>
  <c r="DA153" i="1" a="1"/>
  <c r="DI164" i="1" a="1"/>
  <c r="AU30" i="1" a="1"/>
  <c r="DO172" i="1" a="1"/>
  <c r="CI131" i="1" a="1"/>
  <c r="Q207" i="1" a="1"/>
  <c r="AR177" i="1" a="1"/>
  <c r="BB128" i="1" a="1"/>
  <c r="BB132" i="1" a="1"/>
  <c r="CY231" i="1" a="1"/>
  <c r="DE226" i="1" a="1"/>
  <c r="CO229" i="1" a="1"/>
  <c r="AM225" i="1" a="1"/>
  <c r="L226" i="1" a="1"/>
  <c r="CS223" i="1" a="1"/>
  <c r="AL158" i="1" a="1"/>
  <c r="CO203" i="1" a="1"/>
  <c r="CP135" i="1" a="1"/>
  <c r="AM203" i="1" a="1"/>
  <c r="BG183" i="1" a="1"/>
  <c r="AX185" i="1" a="1"/>
  <c r="BA139" i="1" a="1"/>
  <c r="AD135" i="1" a="1"/>
  <c r="BZ233" i="1" a="1"/>
  <c r="DH226" i="1" a="1"/>
  <c r="S234" i="1" a="1"/>
  <c r="CN222" i="1" a="1"/>
  <c r="BS164" i="1" a="1"/>
  <c r="DP156" i="1" a="1"/>
  <c r="AW157" i="1" a="1"/>
  <c r="AE163" i="1" a="1"/>
  <c r="AA158" i="1" a="1"/>
  <c r="CI157" i="1" a="1"/>
  <c r="AE151" i="1" a="1"/>
  <c r="CG105" i="1" a="1"/>
  <c r="BT111" i="1" a="1"/>
  <c r="CC176" i="1" a="1"/>
  <c r="AS200" i="1" a="1"/>
  <c r="BH175" i="1" a="1"/>
  <c r="BE141" i="1" a="1"/>
  <c r="AW140" i="1" a="1"/>
  <c r="AV222" i="1" a="1"/>
  <c r="CE221" i="1" a="1"/>
  <c r="CX220" i="1" a="1"/>
  <c r="DD159" i="1" a="1"/>
  <c r="CY161" i="1" a="1"/>
  <c r="W152" i="1" a="1"/>
  <c r="AU155" i="1" a="1"/>
  <c r="BZ158" i="1" a="1"/>
  <c r="CT111" i="1" a="1"/>
  <c r="BT108" i="1" a="1"/>
  <c r="CX103" i="1" a="1"/>
  <c r="DD82" i="1" a="1"/>
  <c r="AV38" i="1" a="1"/>
  <c r="L41" i="1" a="1"/>
  <c r="CR203" i="1" a="1"/>
  <c r="BT201" i="1" a="1"/>
  <c r="BH35" i="1" a="1"/>
  <c r="CP173" i="1" a="1"/>
  <c r="CW173" i="1" a="1"/>
  <c r="CH203" i="1" a="1"/>
  <c r="CZ200" i="1" a="1"/>
  <c r="AC37" i="1" a="1"/>
  <c r="CH144" i="1" a="1"/>
  <c r="T61" i="1" a="1"/>
  <c r="BZ187" i="1" a="1"/>
  <c r="DB201" i="1" a="1"/>
  <c r="BT138" i="1" a="1"/>
  <c r="BH36" i="1" a="1"/>
  <c r="DH135" i="1" a="1"/>
  <c r="AZ210" i="1" a="1"/>
  <c r="R177" i="1" a="1"/>
  <c r="CZ209" i="1" a="1"/>
  <c r="CM183" i="1" a="1"/>
  <c r="X33" i="1" a="1"/>
  <c r="DB182" i="1" a="1"/>
  <c r="DI199" i="1" a="1"/>
  <c r="DF144" i="1" a="1"/>
  <c r="CC199" i="1" a="1"/>
  <c r="DD141" i="1" a="1"/>
  <c r="BG196" i="1" a="1"/>
  <c r="AJ176" i="1" a="1"/>
  <c r="BB144" i="1" a="1"/>
  <c r="AD50" i="1" a="1"/>
  <c r="DO209" i="1" a="1"/>
  <c r="CF137" i="1" a="1"/>
  <c r="BF39" i="1" a="1"/>
  <c r="CJ174" i="1" a="1"/>
  <c r="BW132" i="1" a="1"/>
  <c r="DD207" i="1" a="1"/>
  <c r="DP181" i="1" a="1"/>
  <c r="BY144" i="1" a="1"/>
  <c r="BG55" i="1" a="1"/>
  <c r="BT209" i="1" a="1"/>
  <c r="CW180" i="1" a="1"/>
  <c r="CP132" i="1" a="1"/>
  <c r="AL205" i="1" a="1"/>
  <c r="AO186" i="1" a="1"/>
  <c r="AP132" i="1" a="1"/>
  <c r="Z139" i="1" a="1"/>
  <c r="CA209" i="1" a="1"/>
  <c r="BV141" i="1" a="1"/>
  <c r="AI204" i="1" a="1"/>
  <c r="AV210" i="1" a="1"/>
  <c r="BC182" i="1" a="1"/>
  <c r="U139" i="1" a="1"/>
  <c r="AI128" i="1" a="1"/>
  <c r="AI30" i="1" a="1"/>
  <c r="DD186" i="1" a="1"/>
  <c r="DB135" i="1" a="1"/>
  <c r="CA206" i="1" a="1"/>
  <c r="BS178" i="1" a="1"/>
  <c r="R199" i="1" a="1"/>
  <c r="AO206" i="1" a="1"/>
  <c r="BV199" i="1" a="1"/>
  <c r="CJ185" i="1" a="1"/>
  <c r="DO131" i="1" a="1"/>
  <c r="U208" i="1" a="1"/>
  <c r="AU50" i="1" a="1"/>
  <c r="CW208" i="1" a="1"/>
  <c r="CH136" i="1" a="1"/>
  <c r="AK205" i="1" a="1"/>
  <c r="P199" i="1" a="1"/>
  <c r="AM182" i="1" a="1"/>
  <c r="T187" i="1" a="1"/>
  <c r="BC140" i="1" a="1"/>
  <c r="BV236" i="1" a="1"/>
  <c r="AG59" i="1" a="1"/>
  <c r="BV185" i="1" a="1"/>
  <c r="DK143" i="1" a="1"/>
  <c r="N211" i="1" a="1"/>
  <c r="U182" i="1" a="1"/>
  <c r="BB136" i="1" a="1"/>
  <c r="AX138" i="1" a="1"/>
  <c r="DI232" i="1" a="1"/>
  <c r="BI225" i="1" a="1"/>
  <c r="BT228" i="1" a="1"/>
  <c r="AV221" i="1" a="1"/>
  <c r="CD165" i="1" a="1"/>
  <c r="AD162" i="1" a="1"/>
  <c r="AZ63" i="1" a="1"/>
  <c r="BU204" i="1" a="1"/>
  <c r="CQ143" i="1" a="1"/>
  <c r="Q200" i="1" a="1"/>
  <c r="AR210" i="1" a="1"/>
  <c r="BD172" i="1" a="1"/>
  <c r="BC176" i="1" a="1"/>
  <c r="N144" i="1" a="1"/>
  <c r="AK133" i="1" a="1"/>
  <c r="W138" i="1" a="1"/>
  <c r="AE232" i="1" a="1"/>
  <c r="S232" i="1" a="1"/>
  <c r="BZ222" i="1" a="1"/>
  <c r="AS228" i="1" a="1"/>
  <c r="BE229" i="1" a="1"/>
  <c r="P44" i="1" a="1"/>
  <c r="DI182" i="1" a="1"/>
  <c r="CK143" i="1" a="1"/>
  <c r="BS128" i="1" a="1"/>
  <c r="AR206" i="1" a="1"/>
  <c r="AS173" i="1" a="1"/>
  <c r="AK181" i="1" a="1"/>
  <c r="AF177" i="1" a="1"/>
  <c r="Z134" i="1" a="1"/>
  <c r="AX137" i="1" a="1"/>
  <c r="BG234" i="1" a="1"/>
  <c r="BV234" i="1" a="1"/>
  <c r="DA234" i="1" a="1"/>
  <c r="BC224" i="1" a="1"/>
  <c r="CB223" i="1" a="1"/>
  <c r="BC221" i="1" a="1"/>
  <c r="AQ43" i="1" a="1"/>
  <c r="CC178" i="1" a="1"/>
  <c r="CV129" i="1" a="1"/>
  <c r="P201" i="1" a="1"/>
  <c r="P208" i="1" a="1"/>
  <c r="AS174" i="1" a="1"/>
  <c r="AN176" i="1" a="1"/>
  <c r="BE174" i="1" a="1"/>
  <c r="V138" i="1" a="1"/>
  <c r="AR141" i="1" a="1"/>
  <c r="Z231" i="1" a="1"/>
  <c r="AI230" i="1" a="1"/>
  <c r="BG229" i="1" a="1"/>
  <c r="AL233" i="1" a="1"/>
  <c r="BB37" i="1" a="1"/>
  <c r="CA179" i="1" a="1"/>
  <c r="CX144" i="1" a="1"/>
  <c r="DJ139" i="1" a="1"/>
  <c r="BB207" i="1" a="1"/>
  <c r="L201" i="1" a="1"/>
  <c r="AL174" i="1" a="1"/>
  <c r="BI178" i="1" a="1"/>
  <c r="AK131" i="1" a="1"/>
  <c r="AZ144" i="1" a="1"/>
  <c r="CM236" i="1" a="1"/>
  <c r="R234" i="1" a="1"/>
  <c r="CY228" i="1" a="1"/>
  <c r="CT226" i="1" a="1"/>
  <c r="BG227" i="1" a="1"/>
  <c r="CE226" i="1" a="1"/>
  <c r="R231" i="1" a="1"/>
  <c r="BA167" i="1" a="1"/>
  <c r="AH159" i="1" a="1"/>
  <c r="M50" i="1" a="1"/>
  <c r="CH174" i="1" a="1"/>
  <c r="DK132" i="1" a="1"/>
  <c r="BF208" i="1" a="1"/>
  <c r="Y172" i="1" a="1"/>
  <c r="Q173" i="1" a="1"/>
  <c r="AG143" i="1" a="1"/>
  <c r="M133" i="1" a="1"/>
  <c r="CN229" i="1" a="1"/>
  <c r="DC223" i="1" a="1"/>
  <c r="AK227" i="1" a="1"/>
  <c r="AD226" i="1" a="1"/>
  <c r="AM224" i="1" a="1"/>
  <c r="O156" i="1" a="1"/>
  <c r="CX154" i="1" a="1"/>
  <c r="CS159" i="1" a="1"/>
  <c r="AH154" i="1" a="1"/>
  <c r="DM151" i="1" a="1"/>
  <c r="BY158" i="1" a="1"/>
  <c r="CW108" i="1" a="1"/>
  <c r="CK102" i="1" a="1"/>
  <c r="BU197" i="1" a="1"/>
  <c r="DF141" i="1" a="1"/>
  <c r="AK201" i="1" a="1"/>
  <c r="X174" i="1" a="1"/>
  <c r="AG185" i="1" a="1"/>
  <c r="AI133" i="1" a="1"/>
  <c r="AB134" i="1" a="1"/>
  <c r="DF236" i="1" a="1"/>
  <c r="O228" i="1" a="1"/>
  <c r="CV224" i="1" a="1"/>
  <c r="Q222" i="1" a="1"/>
  <c r="AL166" i="1" a="1"/>
  <c r="CZ158" i="1" a="1"/>
  <c r="CU163" i="1" a="1"/>
  <c r="AQ156" i="1" a="1"/>
  <c r="DK151" i="1" a="1"/>
  <c r="DA207" i="1" a="1"/>
  <c r="BV132" i="1" a="1"/>
  <c r="AB198" i="1" a="1"/>
  <c r="BG179" i="1" a="1"/>
  <c r="AG173" i="1" a="1"/>
  <c r="M139" i="1" a="1"/>
  <c r="AJ143" i="1" a="1"/>
  <c r="CM235" i="1" a="1"/>
  <c r="CO227" i="1" a="1"/>
  <c r="S220" i="1" a="1"/>
  <c r="CL224" i="1" a="1"/>
  <c r="CQ164" i="1" a="1"/>
  <c r="AQ157" i="1" a="1"/>
  <c r="AQ158" i="1" a="1"/>
  <c r="AH164" i="1" a="1"/>
  <c r="BH159" i="1" a="1"/>
  <c r="DF211" i="1" a="1"/>
  <c r="DL131" i="1" a="1"/>
  <c r="R207" i="1" a="1"/>
  <c r="Y205" i="1" a="1"/>
  <c r="BF176" i="1" a="1"/>
  <c r="Q142" i="1" a="1"/>
  <c r="AF129" i="1" a="1"/>
  <c r="CU234" i="1" a="1"/>
  <c r="R225" i="1" a="1"/>
  <c r="CY222" i="1" a="1"/>
  <c r="AK224" i="1" a="1"/>
  <c r="AD222" i="1" a="1"/>
  <c r="BG161" i="1" a="1"/>
  <c r="P43" i="1" a="1"/>
  <c r="BU176" i="1" a="1"/>
  <c r="CH137" i="1" a="1"/>
  <c r="Z195" i="1" a="1"/>
  <c r="AY182" i="1" a="1"/>
  <c r="AR129" i="1" a="1"/>
  <c r="AO144" i="1" a="1"/>
  <c r="AC236" i="1" a="1"/>
  <c r="BF232" i="1" a="1"/>
  <c r="BX223" i="1" a="1"/>
  <c r="CK220" i="1" a="1"/>
  <c r="DE228" i="1" a="1"/>
  <c r="CF164" i="1" a="1"/>
  <c r="CM159" i="1" a="1"/>
  <c r="DB155" i="1" a="1"/>
  <c r="AE159" i="1" a="1"/>
  <c r="BB153" i="1" a="1"/>
  <c r="BU156" i="1" a="1"/>
  <c r="DL101" i="1" a="1"/>
  <c r="DM98" i="1" a="1"/>
  <c r="T36" i="1" a="1"/>
  <c r="BW135" i="1" a="1"/>
  <c r="AX209" i="1" a="1"/>
  <c r="AO181" i="1" a="1"/>
  <c r="W140" i="1" a="1"/>
  <c r="AF232" i="1" a="1"/>
  <c r="AY223" i="1" a="1"/>
  <c r="P227" i="1" a="1"/>
  <c r="AX165" i="1" a="1"/>
  <c r="CY158" i="1" a="1"/>
  <c r="BF167" i="1" a="1"/>
  <c r="AP152" i="1" a="1"/>
  <c r="S167" i="1" a="1"/>
  <c r="DD101" i="1" a="1"/>
  <c r="BZ113" i="1" a="1"/>
  <c r="CE112" i="1" a="1"/>
  <c r="CZ72" i="1" a="1"/>
  <c r="BX86" i="1" a="1"/>
  <c r="CI198" i="1" a="1"/>
  <c r="CE205" i="1" a="1"/>
  <c r="N55" i="1" a="1"/>
  <c r="U36" i="1" a="1"/>
  <c r="S62" i="1" a="1"/>
  <c r="S33" i="1" a="1"/>
  <c r="BY207" i="1" a="1"/>
  <c r="DN179" i="1" a="1"/>
  <c r="AH32" i="1" a="1"/>
  <c r="AM43" i="1" a="1"/>
  <c r="DL137" i="1" a="1"/>
  <c r="DA187" i="1" a="1"/>
  <c r="AU56" i="1" a="1"/>
  <c r="CB202" i="1" a="1"/>
  <c r="BB43" i="1" a="1"/>
  <c r="AE38" i="1" a="1"/>
  <c r="BH60" i="1" a="1"/>
  <c r="BD40" i="1" a="1"/>
  <c r="CJ201" i="1" a="1"/>
  <c r="CX187" i="1" a="1"/>
  <c r="AW42" i="1" a="1"/>
  <c r="BF44" i="1" a="1"/>
  <c r="DP139" i="1" a="1"/>
  <c r="CU178" i="1" a="1"/>
  <c r="AZ209" i="1" a="1"/>
  <c r="CG205" i="1" a="1"/>
  <c r="DB131" i="1" a="1"/>
  <c r="DK197" i="1" a="1"/>
  <c r="DK211" i="1" a="1"/>
  <c r="DH131" i="1" a="1"/>
  <c r="BV134" i="1" a="1"/>
  <c r="BE204" i="1" a="1"/>
  <c r="BA128" i="1" a="1"/>
  <c r="L52" i="1" a="1"/>
  <c r="CE131" i="1" a="1"/>
  <c r="DF205" i="1" a="1"/>
  <c r="DB143" i="1" a="1"/>
  <c r="DF198" i="1" a="1"/>
  <c r="CB130" i="1" a="1"/>
  <c r="AE49" i="1" a="1"/>
  <c r="CN184" i="1" a="1"/>
  <c r="CE144" i="1" a="1"/>
  <c r="AR201" i="1" a="1"/>
  <c r="AZ129" i="1" a="1"/>
  <c r="AD61" i="1" a="1"/>
  <c r="BX185" i="1" a="1"/>
  <c r="Z198" i="1" a="1"/>
  <c r="AC185" i="1" a="1"/>
  <c r="R142" i="1" a="1"/>
  <c r="Z235" i="1" a="1"/>
  <c r="CI174" i="1" a="1"/>
  <c r="AQ60" i="1" a="1"/>
  <c r="DC172" i="1" a="1"/>
  <c r="AL198" i="1" a="1"/>
  <c r="R42" i="1" a="1"/>
  <c r="CG135" i="1" a="1"/>
  <c r="AY196" i="1" a="1"/>
  <c r="AS63" i="1" a="1"/>
  <c r="BU185" i="1" a="1"/>
  <c r="T196" i="1" a="1"/>
  <c r="Q204" i="1" a="1"/>
  <c r="AD176" i="1" a="1"/>
  <c r="Y143" i="1" a="1"/>
  <c r="DI235" i="1" a="1"/>
  <c r="CW203" i="1" a="1"/>
  <c r="CD139" i="1" a="1"/>
  <c r="BE201" i="1" a="1"/>
  <c r="AF181" i="1" a="1"/>
  <c r="R137" i="1" a="1"/>
  <c r="AS234" i="1" a="1"/>
  <c r="Y226" i="1" a="1"/>
  <c r="CG224" i="1" a="1"/>
  <c r="AN166" i="1" a="1"/>
  <c r="CD163" i="1" a="1"/>
  <c r="BY208" i="1" a="1"/>
  <c r="CD131" i="1" a="1"/>
  <c r="AJ209" i="1" a="1"/>
  <c r="BC181" i="1" a="1"/>
  <c r="Q177" i="1" a="1"/>
  <c r="AM137" i="1" a="1"/>
  <c r="AW131" i="1" a="1"/>
  <c r="AH234" i="1" a="1"/>
  <c r="Z230" i="1" a="1"/>
  <c r="BT223" i="1" a="1"/>
  <c r="AN224" i="1" a="1"/>
  <c r="DF206" i="1" a="1"/>
  <c r="DB140" i="1" a="1"/>
  <c r="AO203" i="1" a="1"/>
  <c r="AS198" i="1" a="1"/>
  <c r="BC183" i="1" a="1"/>
  <c r="AS128" i="1" a="1"/>
  <c r="V139" i="1" a="1"/>
  <c r="AF233" i="1" a="1"/>
  <c r="CX235" i="1" a="1"/>
  <c r="DK224" i="1" a="1"/>
  <c r="AB220" i="1" a="1"/>
  <c r="BY225" i="1" a="1"/>
  <c r="BU208" i="1" a="1"/>
  <c r="CP144" i="1" a="1"/>
  <c r="AW211" i="1" a="1"/>
  <c r="AR205" i="1" a="1"/>
  <c r="X187" i="1" a="1"/>
  <c r="AW132" i="1" a="1"/>
  <c r="AD134" i="1" a="1"/>
  <c r="CV236" i="1" a="1"/>
  <c r="BZ230" i="1" a="1"/>
  <c r="AP222" i="1" a="1"/>
  <c r="AT42" i="1" a="1"/>
  <c r="CZ182" i="1" a="1"/>
  <c r="DD136" i="1" a="1"/>
  <c r="AQ200" i="1" a="1"/>
  <c r="R176" i="1" a="1"/>
  <c r="AL182" i="1" a="1"/>
  <c r="AP141" i="1" a="1"/>
  <c r="Y144" i="1" a="1"/>
  <c r="V230" i="1" a="1"/>
  <c r="DD234" i="1" a="1"/>
  <c r="BC226" i="1" a="1"/>
  <c r="CW226" i="1" a="1"/>
  <c r="BX221" i="1" a="1"/>
  <c r="AI166" i="1" a="1"/>
  <c r="CX161" i="1" a="1"/>
  <c r="DC205" i="1" a="1"/>
  <c r="CD129" i="1" a="1"/>
  <c r="V208" i="1" a="1"/>
  <c r="BA183" i="1" a="1"/>
  <c r="BA132" i="1" a="1"/>
  <c r="AF236" i="1" a="1"/>
  <c r="Y228" i="1" a="1"/>
  <c r="DO222" i="1" a="1"/>
  <c r="AO220" i="1" a="1"/>
  <c r="DH158" i="1" a="1"/>
  <c r="AJ164" i="1" a="1"/>
  <c r="DP152" i="1" a="1"/>
  <c r="CL154" i="1" a="1"/>
  <c r="S152" i="1" a="1"/>
  <c r="CO106" i="1" a="1"/>
  <c r="DC197" i="1" a="1"/>
  <c r="BY137" i="1" a="1"/>
  <c r="AM197" i="1" a="1"/>
  <c r="BG174" i="1" a="1"/>
  <c r="AW136" i="1" a="1"/>
  <c r="V233" i="1" a="1"/>
  <c r="DA225" i="1" a="1"/>
  <c r="Z222" i="1" a="1"/>
  <c r="CI231" i="1" a="1"/>
  <c r="CN161" i="1" a="1"/>
  <c r="AG153" i="1" a="1"/>
  <c r="CC156" i="1" a="1"/>
  <c r="CW209" i="1" a="1"/>
  <c r="DB128" i="1" a="1"/>
  <c r="AU204" i="1" a="1"/>
  <c r="R184" i="1" a="1"/>
  <c r="BG144" i="1" a="1"/>
  <c r="AZ235" i="1" a="1"/>
  <c r="AQ233" i="1" a="1"/>
  <c r="CV228" i="1" a="1"/>
  <c r="AR225" i="1" a="1"/>
  <c r="AE160" i="1" a="1"/>
  <c r="CL151" i="1" a="1"/>
  <c r="W154" i="1" a="1"/>
  <c r="CX202" i="1" a="1"/>
  <c r="CR134" i="1" a="1"/>
  <c r="AQ211" i="1" a="1"/>
  <c r="R173" i="1" a="1"/>
  <c r="AK139" i="1" a="1"/>
  <c r="CM233" i="1" a="1"/>
  <c r="DB233" i="1" a="1"/>
  <c r="V235" i="1" a="1"/>
  <c r="CB225" i="1" a="1"/>
  <c r="S166" i="1" a="1"/>
  <c r="AG43" i="1" a="1"/>
  <c r="CC140" i="1" a="1"/>
  <c r="AL197" i="1" a="1"/>
  <c r="AA184" i="1" a="1"/>
  <c r="AU129" i="1" a="1"/>
  <c r="AA231" i="1" a="1"/>
  <c r="AI233" i="1" a="1"/>
  <c r="AE231" i="1" a="1"/>
  <c r="DP222" i="1" a="1"/>
  <c r="AN164" i="1" a="1"/>
  <c r="CT160" i="1" a="1"/>
  <c r="CV162" i="1" a="1"/>
  <c r="CM164" i="1" a="1"/>
  <c r="CG160" i="1" a="1"/>
  <c r="CA99" i="1" a="1"/>
  <c r="DN111" i="1" a="1"/>
  <c r="DD205" i="1" a="1"/>
  <c r="BA200" i="1" a="1"/>
  <c r="AB173" i="1" a="1"/>
  <c r="AN136" i="1" a="1"/>
  <c r="AU231" i="1" a="1"/>
  <c r="CG226" i="1" a="1"/>
  <c r="M229" i="1" a="1"/>
  <c r="AQ163" i="1" a="1"/>
  <c r="DJ151" i="1" a="1"/>
  <c r="AF152" i="1" a="1"/>
  <c r="W163" i="1" a="1"/>
  <c r="DI104" i="1" a="1"/>
  <c r="DG103" i="1" a="1"/>
  <c r="DH110" i="1" a="1"/>
  <c r="CP77" i="1" a="1"/>
  <c r="DD87" i="1" a="1"/>
  <c r="BT83" i="1" a="1"/>
  <c r="DN59" i="1" a="1"/>
  <c r="CO60" i="1" a="1"/>
  <c r="DN62" i="1" a="1"/>
  <c r="DP29" i="1" a="1"/>
  <c r="CT40" i="1" a="1"/>
  <c r="BG60" i="1" a="1"/>
  <c r="CO186" i="1" a="1"/>
  <c r="W210" i="1" a="1"/>
  <c r="M186" i="1" a="1"/>
  <c r="V130" i="1" a="1"/>
  <c r="CB232" i="1" a="1"/>
  <c r="AY226" i="1" a="1"/>
  <c r="CG222" i="1" a="1"/>
  <c r="DE223" i="1" a="1"/>
  <c r="BV227" i="1" a="1"/>
  <c r="CZ157" i="1" a="1"/>
  <c r="DM159" i="1" a="1"/>
  <c r="DJ155" i="1" a="1"/>
  <c r="BU154" i="1" a="1"/>
  <c r="CW104" i="1" a="1"/>
  <c r="CT108" i="1" a="1"/>
  <c r="CE111" i="1" a="1"/>
  <c r="DK85" i="1" a="1"/>
  <c r="CR83" i="1" a="1"/>
  <c r="BX73" i="1" a="1"/>
  <c r="CF61" i="1" a="1"/>
  <c r="CF208" i="1" a="1"/>
  <c r="CK133" i="1" a="1"/>
  <c r="M211" i="1" a="1"/>
  <c r="R186" i="1" a="1"/>
  <c r="AV139" i="1" a="1"/>
  <c r="S233" i="1" a="1"/>
  <c r="AT230" i="1" a="1"/>
  <c r="DI226" i="1" a="1"/>
  <c r="CN167" i="1" a="1"/>
  <c r="BU163" i="1" a="1"/>
  <c r="CX167" i="1" a="1"/>
  <c r="DI152" i="1" a="1"/>
  <c r="BC161" i="1" a="1"/>
  <c r="CM103" i="1" a="1"/>
  <c r="DC106" i="1" a="1"/>
  <c r="BU106" i="1" a="1"/>
  <c r="BZ75" i="1" a="1"/>
  <c r="DL72" i="1" a="1"/>
  <c r="DO86" i="1" a="1"/>
  <c r="BS84" i="1" a="1"/>
  <c r="CC61" i="1" a="1"/>
  <c r="CG183" i="1" a="1"/>
  <c r="R204" i="1" a="1"/>
  <c r="O178" i="1" a="1"/>
  <c r="AL144" i="1" a="1"/>
  <c r="AD131" i="1" a="1"/>
  <c r="CK221" i="1" a="1"/>
  <c r="V221" i="1" a="1"/>
  <c r="CO228" i="1" a="1"/>
  <c r="BG159" i="1" a="1"/>
  <c r="DM160" i="1" a="1"/>
  <c r="CV151" i="1" a="1"/>
  <c r="AK43" i="1" a="1"/>
  <c r="AF63" i="1" a="1"/>
  <c r="BG44" i="1" a="1"/>
  <c r="AV49" i="1" a="1"/>
  <c r="BW211" i="1" a="1"/>
  <c r="BT199" i="1" a="1"/>
  <c r="BE58" i="1" a="1"/>
  <c r="BW140" i="1" a="1"/>
  <c r="CT203" i="1" a="1"/>
  <c r="AS32" i="1" a="1"/>
  <c r="CL136" i="1" a="1"/>
  <c r="DF175" i="1" a="1"/>
  <c r="AD202" i="1" a="1"/>
  <c r="CD207" i="1" a="1"/>
  <c r="DK140" i="1" a="1"/>
  <c r="BW183" i="1" a="1"/>
  <c r="BS203" i="1" a="1"/>
  <c r="W34" i="1" a="1"/>
  <c r="CM135" i="1" a="1"/>
  <c r="AU198" i="1" a="1"/>
  <c r="U129" i="1" a="1"/>
  <c r="AT34" i="1" a="1"/>
  <c r="CJ136" i="1" a="1"/>
  <c r="CQ209" i="1" a="1"/>
  <c r="CS143" i="1" a="1"/>
  <c r="CY205" i="1" a="1"/>
  <c r="BZ128" i="1" a="1"/>
  <c r="BG31" i="1" a="1"/>
  <c r="CD180" i="1" a="1"/>
  <c r="AG200" i="1" a="1"/>
  <c r="AX202" i="1" a="1"/>
  <c r="BI129" i="1" a="1"/>
  <c r="R50" i="1" a="1"/>
  <c r="BY131" i="1" a="1"/>
  <c r="AD211" i="1" a="1"/>
  <c r="AU178" i="1" a="1"/>
  <c r="AR135" i="1" a="1"/>
  <c r="Z62" i="1" a="1"/>
  <c r="CS183" i="1" a="1"/>
  <c r="AX44" i="1" a="1"/>
  <c r="CS132" i="1" a="1"/>
  <c r="AC211" i="1" a="1"/>
  <c r="CD201" i="1" a="1"/>
  <c r="CI136" i="1" a="1"/>
  <c r="BA205" i="1" a="1"/>
  <c r="AJ38" i="1" a="1"/>
  <c r="BZ181" i="1" a="1"/>
  <c r="AP210" i="1" a="1"/>
  <c r="BA203" i="1" a="1"/>
  <c r="P186" i="1" a="1"/>
  <c r="AO136" i="1" a="1"/>
  <c r="CO234" i="1" a="1"/>
  <c r="BZ203" i="1" a="1"/>
  <c r="DB142" i="1" a="1"/>
  <c r="T210" i="1" a="1"/>
  <c r="AQ178" i="1" a="1"/>
  <c r="AF141" i="1" a="1"/>
  <c r="AA236" i="1" a="1"/>
  <c r="AE228" i="1" a="1"/>
  <c r="AE226" i="1" a="1"/>
  <c r="CO163" i="1" a="1"/>
  <c r="BI152" i="1" a="1"/>
  <c r="BT204" i="1" a="1"/>
  <c r="BX139" i="1" a="1"/>
  <c r="BB196" i="1" a="1"/>
  <c r="BC186" i="1" a="1"/>
  <c r="AS175" i="1" a="1"/>
  <c r="AN139" i="1" a="1"/>
  <c r="AH129" i="1" a="1"/>
  <c r="R232" i="1" a="1"/>
  <c r="CX229" i="1" a="1"/>
  <c r="BF224" i="1" a="1"/>
  <c r="N223" i="1" a="1"/>
  <c r="DE196" i="1" a="1"/>
  <c r="CH128" i="1" a="1"/>
  <c r="AL202" i="1" a="1"/>
  <c r="V209" i="1" a="1"/>
  <c r="AM184" i="1" a="1"/>
  <c r="AR130" i="1" a="1"/>
  <c r="P133" i="1" a="1"/>
  <c r="AZ231" i="1" a="1"/>
  <c r="BI234" i="1" a="1"/>
  <c r="CN225" i="1" a="1"/>
  <c r="BU220" i="1" a="1"/>
  <c r="BS220" i="1" a="1"/>
  <c r="CC209" i="1" a="1"/>
  <c r="DB133" i="1" a="1"/>
  <c r="AD199" i="1" a="1"/>
  <c r="BC203" i="1" a="1"/>
  <c r="BE185" i="1" a="1"/>
  <c r="AN134" i="1" a="1"/>
  <c r="AO140" i="1" a="1"/>
  <c r="BX234" i="1" a="1"/>
  <c r="S230" i="1" a="1"/>
  <c r="BG222" i="1" a="1"/>
  <c r="AU34" i="1" a="1"/>
  <c r="CB185" i="1" a="1"/>
  <c r="BY134" i="1" a="1"/>
  <c r="AS208" i="1" a="1"/>
  <c r="BD174" i="1" a="1"/>
  <c r="AI180" i="1" a="1"/>
  <c r="BF134" i="1" a="1"/>
  <c r="AI143" i="1" a="1"/>
  <c r="X227" i="1" a="1"/>
  <c r="V234" i="1" a="1"/>
  <c r="S227" i="1" a="1"/>
  <c r="CU228" i="1" a="1"/>
  <c r="BZ225" i="1" a="1"/>
  <c r="DD161" i="1" a="1"/>
  <c r="CH154" i="1" a="1"/>
  <c r="BW176" i="1" a="1"/>
  <c r="CM142" i="1" a="1"/>
  <c r="AV197" i="1" a="1"/>
  <c r="AW185" i="1" a="1"/>
  <c r="AE139" i="1" a="1"/>
  <c r="AB236" i="1" a="1"/>
  <c r="AZ220" i="1" a="1"/>
  <c r="AQ223" i="1" a="1"/>
  <c r="CV167" i="1" a="1"/>
  <c r="BU167" i="1" a="1"/>
  <c r="N157" i="1" a="1"/>
  <c r="AX164" i="1" a="1"/>
  <c r="AC159" i="1" a="1"/>
  <c r="BX101" i="1" a="1"/>
  <c r="BZ105" i="1" a="1"/>
  <c r="CX198" i="1" a="1"/>
  <c r="DN135" i="1" a="1"/>
  <c r="AD201" i="1" a="1"/>
  <c r="AN172" i="1" a="1"/>
  <c r="AX143" i="1" a="1"/>
  <c r="L234" i="1" a="1"/>
  <c r="DP227" i="1" a="1"/>
  <c r="DD222" i="1" a="1"/>
  <c r="AF223" i="1" a="1"/>
  <c r="AY157" i="1" a="1"/>
  <c r="N164" i="1" a="1"/>
  <c r="AG158" i="1" a="1"/>
  <c r="CX174" i="1" a="1"/>
  <c r="CP139" i="1" a="1"/>
  <c r="AO199" i="1" a="1"/>
  <c r="U178" i="1" a="1"/>
  <c r="AG128" i="1" a="1"/>
  <c r="BH228" i="1" a="1"/>
  <c r="BH223" i="1" a="1"/>
  <c r="R233" i="1" a="1"/>
  <c r="BF226" i="1" a="1"/>
  <c r="CV155" i="1" a="1"/>
  <c r="CI159" i="1" a="1"/>
  <c r="AT153" i="1" a="1"/>
  <c r="CS195" i="1" a="1"/>
  <c r="CN139" i="1" a="1"/>
  <c r="AR199" i="1" a="1"/>
  <c r="BG185" i="1" a="1"/>
  <c r="AP137" i="1" a="1"/>
  <c r="O235" i="1" a="1"/>
  <c r="CD231" i="1" a="1"/>
  <c r="AF221" i="1" a="1"/>
  <c r="AA228" i="1" a="1"/>
  <c r="O160" i="1" a="1"/>
  <c r="CJ197" i="1" a="1"/>
  <c r="BU129" i="1" a="1"/>
  <c r="AA203" i="1" a="1"/>
  <c r="BE176" i="1" a="1"/>
  <c r="AZ137" i="1" a="1"/>
  <c r="AY231" i="1" a="1"/>
  <c r="CE233" i="1" a="1"/>
  <c r="DP220" i="1" a="1"/>
  <c r="AW225" i="1" a="1"/>
  <c r="CQ165" i="1" a="1"/>
  <c r="DF152" i="1" a="1"/>
  <c r="BV156" i="1" a="1"/>
  <c r="CO162" i="1" a="1"/>
  <c r="BA156" i="1" a="1"/>
  <c r="CL104" i="1" a="1"/>
  <c r="CS107" i="1" a="1"/>
  <c r="DO177" i="1" a="1"/>
  <c r="AJ196" i="1" a="1"/>
  <c r="AQ186" i="1" a="1"/>
  <c r="BG128" i="1" a="1"/>
  <c r="DG232" i="1" a="1"/>
  <c r="BI231" i="1" a="1"/>
  <c r="CB222" i="1" a="1"/>
  <c r="AE162" i="1" a="1"/>
  <c r="CT164" i="1" a="1"/>
  <c r="CA152" i="1" a="1"/>
  <c r="AM153" i="1" a="1"/>
  <c r="BZ100" i="1" a="1"/>
  <c r="DE112" i="1" a="1"/>
  <c r="DD106" i="1" a="1"/>
  <c r="DJ75" i="1" a="1"/>
  <c r="CU80" i="1" a="1"/>
  <c r="DN77" i="1" a="1"/>
  <c r="CX54" i="1" a="1"/>
  <c r="CT64" i="1" a="1"/>
  <c r="DC56" i="1" a="1"/>
  <c r="CD35" i="1" a="1"/>
  <c r="CO35" i="1" a="1"/>
  <c r="Y63" i="1" a="1"/>
  <c r="BX138" i="1" a="1"/>
  <c r="BB211" i="1" a="1"/>
  <c r="BI172" i="1" a="1"/>
  <c r="AF130" i="1" a="1"/>
  <c r="O234" i="1" a="1"/>
  <c r="AR233" i="1" a="1"/>
  <c r="AU227" i="1" a="1"/>
  <c r="AK221" i="1" a="1"/>
  <c r="CI160" i="1" a="1"/>
  <c r="BH152" i="1" a="1"/>
  <c r="AS157" i="1" a="1"/>
  <c r="CJ163" i="1" a="1"/>
  <c r="DO98" i="1" a="1"/>
  <c r="CL105" i="1" a="1"/>
  <c r="CE113" i="1" a="1"/>
  <c r="BS100" i="1" a="1"/>
  <c r="CI79" i="1" a="1"/>
  <c r="CA72" i="1" a="1"/>
  <c r="CH81" i="1" a="1"/>
  <c r="CZ51" i="1" a="1"/>
  <c r="BU199" i="1" a="1"/>
  <c r="CW140" i="1" a="1"/>
  <c r="W196" i="1" a="1"/>
  <c r="BC179" i="1" a="1"/>
  <c r="AJ142" i="1" a="1"/>
  <c r="AJ232" i="1" a="1"/>
  <c r="M232" i="1" a="1"/>
  <c r="CK222" i="1" a="1"/>
  <c r="AL167" i="1" a="1"/>
  <c r="BW162" i="1" a="1"/>
  <c r="CO155" i="1" a="1"/>
  <c r="CU154" i="1" a="1"/>
  <c r="DJ152" i="1" a="1"/>
  <c r="CX98" i="1" a="1"/>
  <c r="DA102" i="1" a="1"/>
  <c r="CU107" i="1" a="1"/>
  <c r="CK80" i="1" a="1"/>
  <c r="CH88" i="1" a="1"/>
  <c r="DM79" i="1" a="1"/>
  <c r="CO52" i="1" a="1"/>
  <c r="DM58" i="1" a="1"/>
  <c r="CM175" i="1" a="1"/>
  <c r="AD206" i="1" a="1"/>
  <c r="AX179" i="1" a="1"/>
  <c r="BF141" i="1" a="1"/>
  <c r="DE236" i="1" a="1"/>
  <c r="CK231" i="1" a="1"/>
  <c r="N231" i="1" a="1"/>
  <c r="AI223" i="1" a="1"/>
  <c r="AA155" i="1" a="1"/>
  <c r="AX162" i="1" a="1"/>
  <c r="AS151" i="1" a="1"/>
  <c r="X163" i="1" a="1"/>
  <c r="CM162" i="1" a="1"/>
  <c r="CJ109" i="1" a="1"/>
  <c r="DE97" i="1" a="1"/>
  <c r="AT60" i="1" a="1"/>
  <c r="CA174" i="1" a="1"/>
  <c r="DF196" i="1" a="1"/>
  <c r="BC28" i="1" a="1"/>
  <c r="BE35" i="1" a="1"/>
  <c r="CT209" i="1" a="1"/>
  <c r="CQ172" i="1" a="1"/>
  <c r="AS29" i="1" a="1"/>
  <c r="CY210" i="1" a="1"/>
  <c r="R60" i="1" a="1"/>
  <c r="DK173" i="1" a="1"/>
  <c r="BS207" i="1" a="1"/>
  <c r="AT44" i="1" a="1"/>
  <c r="CC131" i="1" a="1"/>
  <c r="P180" i="1" a="1"/>
  <c r="CJ198" i="1" a="1"/>
  <c r="AL41" i="1" a="1"/>
  <c r="U62" i="1" a="1"/>
  <c r="CC174" i="1" a="1"/>
  <c r="CK205" i="1" a="1"/>
  <c r="DL141" i="1" a="1"/>
  <c r="O182" i="1" a="1"/>
  <c r="AV141" i="1" a="1"/>
  <c r="DF199" i="1" a="1"/>
  <c r="BX131" i="1" a="1"/>
  <c r="CI178" i="1" a="1"/>
  <c r="AI53" i="1" a="1"/>
  <c r="DM178" i="1" a="1"/>
  <c r="CY137" i="1" a="1"/>
  <c r="DP207" i="1" a="1"/>
  <c r="CI143" i="1" a="1"/>
  <c r="AP200" i="1" a="1"/>
  <c r="BG172" i="1" a="1"/>
  <c r="AE144" i="1" a="1"/>
  <c r="CD200" i="1" a="1"/>
  <c r="CO143" i="1" a="1"/>
  <c r="V203" i="1" a="1"/>
  <c r="AI182" i="1" a="1"/>
  <c r="AR142" i="1" a="1"/>
  <c r="AC31" i="1" a="1"/>
  <c r="CK128" i="1" a="1"/>
  <c r="DN196" i="1" a="1"/>
  <c r="CT133" i="1" a="1"/>
  <c r="AV195" i="1" a="1"/>
  <c r="BS211" i="1" a="1"/>
  <c r="DG140" i="1" a="1"/>
  <c r="X208" i="1" a="1"/>
  <c r="DE197" i="1" a="1"/>
  <c r="CL138" i="1" a="1"/>
  <c r="P197" i="1" a="1"/>
  <c r="O186" i="1" a="1"/>
  <c r="Z131" i="1" a="1"/>
  <c r="AN133" i="1" a="1"/>
  <c r="AF64" i="1" a="1"/>
  <c r="CK187" i="1" a="1"/>
  <c r="Z209" i="1" a="1"/>
  <c r="S174" i="1" a="1"/>
  <c r="BD143" i="1" a="1"/>
  <c r="AL131" i="1" a="1"/>
  <c r="CQ220" i="1" a="1"/>
  <c r="DH228" i="1" a="1"/>
  <c r="CP221" i="1" a="1"/>
  <c r="DL166" i="1" a="1"/>
  <c r="AA38" i="1" a="1"/>
  <c r="CK175" i="1" a="1"/>
  <c r="CU132" i="1" a="1"/>
  <c r="BD210" i="1" a="1"/>
  <c r="X183" i="1" a="1"/>
  <c r="U137" i="1" a="1"/>
  <c r="U144" i="1" a="1"/>
  <c r="CQ231" i="1" a="1"/>
  <c r="CR234" i="1" a="1"/>
  <c r="N226" i="1" a="1"/>
  <c r="CD220" i="1" a="1"/>
  <c r="AZ39" i="1" a="1"/>
  <c r="CZ185" i="1" a="1"/>
  <c r="CR129" i="1" a="1"/>
  <c r="S201" i="1" a="1"/>
  <c r="W182" i="1" a="1"/>
  <c r="U183" i="1" a="1"/>
  <c r="AM144" i="1" a="1"/>
  <c r="AT143" i="1" a="1"/>
  <c r="R236" i="1" a="1"/>
  <c r="DC236" i="1" a="1"/>
  <c r="BU235" i="1" a="1"/>
  <c r="CF222" i="1" a="1"/>
  <c r="U40" i="1" a="1"/>
  <c r="BZ184" i="1" a="1"/>
  <c r="CF128" i="1" a="1"/>
  <c r="AS204" i="1" a="1"/>
  <c r="Z173" i="1" a="1"/>
  <c r="AT182" i="1" a="1"/>
  <c r="AC131" i="1" a="1"/>
  <c r="BA140" i="1" a="1"/>
  <c r="BX231" i="1" a="1"/>
  <c r="P229" i="1" a="1"/>
  <c r="AG227" i="1" a="1"/>
  <c r="CS196" i="1" a="1"/>
  <c r="DN128" i="1" a="1"/>
  <c r="AF198" i="1" a="1"/>
  <c r="BG211" i="1" a="1"/>
  <c r="BH176" i="1" a="1"/>
  <c r="L174" i="1" a="1"/>
  <c r="T143" i="1" a="1"/>
  <c r="CB235" i="1" a="1"/>
  <c r="BT234" i="1" a="1"/>
  <c r="AM228" i="1" a="1"/>
  <c r="AU222" i="1" a="1"/>
  <c r="AC234" i="1" a="1"/>
  <c r="CS166" i="1" a="1"/>
  <c r="CU161" i="1" a="1"/>
  <c r="BI53" i="1" a="1"/>
  <c r="DE178" i="1" a="1"/>
  <c r="P198" i="1" a="1"/>
  <c r="AM173" i="1" a="1"/>
  <c r="AS137" i="1" a="1"/>
  <c r="BE139" i="1" a="1"/>
  <c r="X232" i="1" a="1"/>
  <c r="DL226" i="1" a="1"/>
  <c r="AK222" i="1" a="1"/>
  <c r="Q223" i="1" a="1"/>
  <c r="CM155" i="1" a="1"/>
  <c r="BW156" i="1" a="1"/>
  <c r="BA151" i="1" a="1"/>
  <c r="BI158" i="1" a="1"/>
  <c r="CL110" i="1" a="1"/>
  <c r="Q64" i="1" a="1"/>
  <c r="BX178" i="1" a="1"/>
  <c r="R206" i="1" a="1"/>
  <c r="BH183" i="1" a="1"/>
  <c r="V128" i="1" a="1"/>
  <c r="AG144" i="1" a="1"/>
  <c r="DH236" i="1" a="1"/>
  <c r="AV231" i="1" a="1"/>
  <c r="Q225" i="1" a="1"/>
  <c r="DB165" i="1" a="1"/>
  <c r="CA158" i="1" a="1"/>
  <c r="CH162" i="1" a="1"/>
  <c r="AR52" i="1" a="1"/>
  <c r="CT178" i="1" a="1"/>
  <c r="T207" i="1" a="1"/>
  <c r="AO182" i="1" a="1"/>
  <c r="Q133" i="1" a="1"/>
  <c r="AZ143" i="1" a="1"/>
  <c r="DN229" i="1" a="1"/>
  <c r="DH224" i="1" a="1"/>
  <c r="AH228" i="1" a="1"/>
  <c r="P232" i="1" a="1"/>
  <c r="DO156" i="1" a="1"/>
  <c r="AZ159" i="1" a="1"/>
  <c r="CC155" i="1" a="1"/>
  <c r="DF179" i="1" a="1"/>
  <c r="AN196" i="1" a="1"/>
  <c r="AN182" i="1" a="1"/>
  <c r="W175" i="1" a="1"/>
  <c r="AN130" i="1" a="1"/>
  <c r="DF233" i="1" a="1"/>
  <c r="CJ228" i="1" a="1"/>
  <c r="AI236" i="1" a="1"/>
  <c r="CA164" i="1" a="1"/>
  <c r="AH161" i="1" a="1"/>
  <c r="CH181" i="1" a="1"/>
  <c r="X195" i="1" a="1"/>
  <c r="AR174" i="1" a="1"/>
  <c r="T176" i="1" a="1"/>
  <c r="AW144" i="1" a="1"/>
  <c r="X233" i="1" a="1"/>
  <c r="M222" i="1" a="1"/>
  <c r="CL221" i="1" a="1"/>
  <c r="AU166" i="1" a="1"/>
  <c r="CA162" i="1" a="1"/>
  <c r="AB155" i="1" a="1"/>
  <c r="CD156" i="1" a="1"/>
  <c r="CW153" i="1" a="1"/>
  <c r="DH161" i="1" a="1"/>
  <c r="CB113" i="1" a="1"/>
  <c r="AM51" i="1" a="1"/>
  <c r="BX141" i="1" a="1"/>
  <c r="AH206" i="1" a="1"/>
  <c r="P182" i="1" a="1"/>
  <c r="BC142" i="1" a="1"/>
  <c r="BB228" i="1" a="1"/>
  <c r="DE232" i="1" a="1"/>
  <c r="DN166" i="1" a="1"/>
  <c r="BS156" i="1" a="1"/>
  <c r="CG162" i="1" a="1"/>
  <c r="AF162" i="1" a="1"/>
  <c r="AZ151" i="1" a="1"/>
  <c r="CG107" i="1" a="1"/>
  <c r="CO113" i="1" a="1"/>
  <c r="CM113" i="1" a="1"/>
  <c r="CR82" i="1" a="1"/>
  <c r="CD88" i="1" a="1"/>
  <c r="CF80" i="1" a="1"/>
  <c r="CS53" i="1" a="1"/>
  <c r="DN58" i="1" a="1"/>
  <c r="DH61" i="1" a="1"/>
  <c r="CJ36" i="1" a="1"/>
  <c r="DJ34" i="1" a="1"/>
  <c r="CY207" i="1" a="1"/>
  <c r="CG129" i="1" a="1"/>
  <c r="AD203" i="1" a="1"/>
  <c r="X184" i="1" a="1"/>
  <c r="AU131" i="1" a="1"/>
  <c r="DJ236" i="1" a="1"/>
  <c r="CQ230" i="1" a="1"/>
  <c r="CA228" i="1" a="1"/>
  <c r="AB163" i="1" a="1"/>
  <c r="BZ161" i="1" a="1"/>
  <c r="DF159" i="1" a="1"/>
  <c r="DO161" i="1" a="1"/>
  <c r="P152" i="1" a="1"/>
  <c r="CJ106" i="1" a="1"/>
  <c r="CU113" i="1" a="1"/>
  <c r="DK111" i="1" a="1"/>
  <c r="CV77" i="1" a="1"/>
  <c r="DK82" i="1" a="1"/>
  <c r="CR75" i="1" a="1"/>
  <c r="CZ49" i="1" a="1"/>
  <c r="DC52" i="1" a="1"/>
  <c r="DP184" i="1" a="1"/>
  <c r="U204" i="1" a="1"/>
  <c r="AF174" i="1" a="1"/>
  <c r="AZ139" i="1" a="1"/>
  <c r="DO230" i="1" a="1"/>
  <c r="N232" i="1" a="1"/>
  <c r="V232" i="1" a="1"/>
  <c r="L224" i="1" a="1"/>
  <c r="AQ155" i="1" a="1"/>
  <c r="BA163" i="1" a="1"/>
  <c r="CX151" i="1" a="1"/>
  <c r="AV165" i="1" a="1"/>
  <c r="AA151" i="1" a="1"/>
  <c r="BX107" i="1" a="1"/>
  <c r="CD97" i="1" a="1"/>
  <c r="DP109" i="1" a="1"/>
  <c r="BT81" i="1" a="1"/>
  <c r="DD73" i="1" a="1"/>
  <c r="CH72" i="1" a="1"/>
  <c r="DO57" i="1" a="1"/>
  <c r="AL39" i="1" a="1"/>
  <c r="DA140" i="1" a="1"/>
  <c r="AI210" i="1" a="1"/>
  <c r="AV180" i="1" a="1"/>
  <c r="Z138" i="1" a="1"/>
  <c r="DG234" i="1" a="1"/>
  <c r="CQ221" i="1" a="1"/>
  <c r="BA226" i="1" a="1"/>
  <c r="CH164" i="1" a="1"/>
  <c r="DI166" i="1" a="1"/>
  <c r="O155" i="1" a="1"/>
  <c r="AE165" i="1" a="1"/>
  <c r="AD154" i="1" a="1"/>
  <c r="DI97" i="1" a="1"/>
  <c r="DE110" i="1" a="1"/>
  <c r="DF105" i="1" a="1"/>
  <c r="DG199" i="1" a="1"/>
  <c r="AZ64" i="1" a="1"/>
  <c r="AX38" i="1" a="1"/>
  <c r="BA36" i="1" a="1"/>
  <c r="BX200" i="1" a="1"/>
  <c r="AP63" i="1" a="1"/>
  <c r="CQ177" i="1" a="1"/>
  <c r="BG29" i="1" a="1"/>
  <c r="BZ200" i="1" a="1"/>
  <c r="AZ40" i="1" a="1"/>
  <c r="AM209" i="1" a="1"/>
  <c r="DM195" i="1" a="1"/>
  <c r="BH30" i="1" a="1"/>
  <c r="AD32" i="1" a="1"/>
  <c r="DL135" i="1" a="1"/>
  <c r="CJ142" i="1" a="1"/>
  <c r="AV178" i="1" a="1"/>
  <c r="M142" i="1" a="1"/>
  <c r="DP187" i="1" a="1"/>
  <c r="DD209" i="1" a="1"/>
  <c r="CC141" i="1" a="1"/>
  <c r="DP176" i="1" a="1"/>
  <c r="AI199" i="1" a="1"/>
  <c r="CE180" i="1" a="1"/>
  <c r="AL199" i="1" a="1"/>
  <c r="AM179" i="1" a="1"/>
  <c r="AD142" i="1" a="1"/>
  <c r="BX173" i="1" a="1"/>
  <c r="AB209" i="1" a="1"/>
  <c r="AM177" i="1" a="1"/>
  <c r="AE140" i="1" a="1"/>
  <c r="BU173" i="1" a="1"/>
  <c r="AB62" i="1" a="1"/>
  <c r="CO134" i="1" a="1"/>
  <c r="AQ205" i="1" a="1"/>
  <c r="BX175" i="1" a="1"/>
  <c r="AM211" i="1" a="1"/>
  <c r="BG43" i="1" a="1"/>
  <c r="BU139" i="1" a="1"/>
  <c r="BA211" i="1" a="1"/>
  <c r="BF187" i="1" a="1"/>
  <c r="BC131" i="1" a="1"/>
  <c r="AY59" i="1" a="1"/>
  <c r="DG184" i="1" a="1"/>
  <c r="AK206" i="1" a="1"/>
  <c r="S181" i="1" a="1"/>
  <c r="AL143" i="1" a="1"/>
  <c r="CH227" i="1" a="1"/>
  <c r="AF229" i="1" a="1"/>
  <c r="AC228" i="1" a="1"/>
  <c r="Q49" i="1" a="1"/>
  <c r="CF185" i="1" a="1"/>
  <c r="X203" i="1" a="1"/>
  <c r="M174" i="1" a="1"/>
  <c r="Y187" i="1" a="1"/>
  <c r="N140" i="1" a="1"/>
  <c r="CL233" i="1" a="1"/>
  <c r="DG236" i="1" a="1"/>
  <c r="DJ220" i="1" a="1"/>
  <c r="BA55" i="1" a="1"/>
  <c r="DP175" i="1" a="1"/>
  <c r="CB131" i="1" a="1"/>
  <c r="BG200" i="1" a="1"/>
  <c r="AO172" i="1" a="1"/>
  <c r="AY140" i="1" a="1"/>
  <c r="V132" i="1" a="1"/>
  <c r="L231" i="1" a="1"/>
  <c r="CH222" i="1" a="1"/>
  <c r="T227" i="1" a="1"/>
  <c r="AE32" i="1" a="1"/>
  <c r="CJ128" i="1" a="1"/>
  <c r="Y203" i="1" a="1"/>
  <c r="BI173" i="1" a="1"/>
  <c r="BC178" i="1" a="1"/>
  <c r="Q136" i="1" a="1"/>
  <c r="DC232" i="1" a="1"/>
  <c r="DD230" i="1" a="1"/>
  <c r="BB233" i="1" a="1"/>
  <c r="BV200" i="1" a="1"/>
  <c r="DG141" i="1" a="1"/>
  <c r="AF208" i="1" a="1"/>
  <c r="P178" i="1" a="1"/>
  <c r="BE132" i="1" a="1"/>
  <c r="AL135" i="1" a="1"/>
  <c r="BY228" i="1" a="1"/>
  <c r="CO224" i="1" a="1"/>
  <c r="Z236" i="1" a="1"/>
  <c r="DC224" i="1" a="1"/>
  <c r="DJ167" i="1" a="1"/>
  <c r="U152" i="1" a="1"/>
  <c r="CS186" i="1" a="1"/>
  <c r="T198" i="1" a="1"/>
  <c r="AN174" i="1" a="1"/>
  <c r="AO129" i="1" a="1"/>
  <c r="AY232" i="1" a="1"/>
  <c r="V225" i="1" a="1"/>
  <c r="CL220" i="1" a="1"/>
  <c r="BG157" i="1" a="1"/>
  <c r="BD151" i="1" a="1"/>
  <c r="CO158" i="1" a="1"/>
  <c r="AQ154" i="1" a="1"/>
  <c r="CA100" i="1" a="1"/>
  <c r="BW178" i="1" a="1"/>
  <c r="BG207" i="1" a="1"/>
  <c r="BH186" i="1" a="1"/>
  <c r="BB138" i="1" a="1"/>
  <c r="CX228" i="1" a="1"/>
  <c r="DI222" i="1" a="1"/>
  <c r="DB225" i="1" a="1"/>
  <c r="DP162" i="1" a="1"/>
  <c r="CT151" i="1" a="1"/>
  <c r="BY157" i="1" a="1"/>
  <c r="CT134" i="1" a="1"/>
  <c r="BA201" i="1" a="1"/>
  <c r="AI175" i="1" a="1"/>
  <c r="BC134" i="1" a="1"/>
  <c r="CP236" i="1" a="1"/>
  <c r="DO223" i="1" a="1"/>
  <c r="CP232" i="1" a="1"/>
  <c r="DM166" i="1" a="1"/>
  <c r="AN151" i="1" a="1"/>
  <c r="AX56" i="1" a="1"/>
  <c r="DB138" i="1" a="1"/>
  <c r="BI200" i="1" a="1"/>
  <c r="R181" i="1" a="1"/>
  <c r="Z137" i="1" a="1"/>
  <c r="BZ232" i="1" a="1"/>
  <c r="AE224" i="1" a="1"/>
  <c r="BG220" i="1" a="1"/>
  <c r="W165" i="1" a="1"/>
  <c r="DM176" i="1" a="1"/>
  <c r="AM210" i="1" a="1"/>
  <c r="AU187" i="1" a="1"/>
  <c r="U142" i="1" a="1"/>
  <c r="AR234" i="1" a="1"/>
  <c r="AR227" i="1" a="1"/>
  <c r="AC225" i="1" a="1"/>
  <c r="BX155" i="1" a="1"/>
  <c r="CC153" i="1" a="1"/>
  <c r="U151" i="1" a="1"/>
  <c r="CC152" i="1" a="1"/>
  <c r="DI98" i="1" a="1"/>
  <c r="BD55" i="1" a="1"/>
  <c r="DE140" i="1" a="1"/>
  <c r="BC173" i="1" a="1"/>
  <c r="AB136" i="1" a="1"/>
  <c r="AW232" i="1" a="1"/>
  <c r="BG225" i="1" a="1"/>
  <c r="R230" i="1" a="1"/>
  <c r="S158" i="1" a="1"/>
  <c r="BW151" i="1" a="1"/>
  <c r="BT165" i="1" a="1"/>
  <c r="DB98" i="1" a="1"/>
  <c r="CW102" i="1" a="1"/>
  <c r="CQ80" i="1" a="1"/>
  <c r="CT82" i="1" a="1"/>
  <c r="BS83" i="1" a="1"/>
  <c r="CW61" i="1" a="1"/>
  <c r="CB51" i="1" a="1"/>
  <c r="CP28" i="1" a="1"/>
  <c r="CM39" i="1" a="1"/>
  <c r="CZ184" i="1" a="1"/>
  <c r="AE204" i="1" a="1"/>
  <c r="AE177" i="1" a="1"/>
  <c r="AG138" i="1" a="1"/>
  <c r="AQ228" i="1" a="1"/>
  <c r="BV232" i="1" a="1"/>
  <c r="AF167" i="1" a="1"/>
  <c r="CE163" i="1" a="1"/>
  <c r="Y156" i="1" a="1"/>
  <c r="CV158" i="1" a="1"/>
  <c r="BW102" i="1" a="1"/>
  <c r="CF108" i="1" a="1"/>
  <c r="CS108" i="1" a="1"/>
  <c r="BX83" i="1" a="1"/>
  <c r="DO72" i="1" a="1"/>
  <c r="BZ84" i="1" a="1"/>
  <c r="O64" i="1" a="1"/>
  <c r="DK136" i="1" a="1"/>
  <c r="AK208" i="1" a="1"/>
  <c r="AT128" i="1" a="1"/>
  <c r="L136" i="1" a="1"/>
  <c r="L233" i="1" a="1"/>
  <c r="AD227" i="1" a="1"/>
  <c r="AA163" i="1" a="1"/>
  <c r="AZ161" i="1" a="1"/>
  <c r="AH151" i="1" a="1"/>
  <c r="CY152" i="1" a="1"/>
  <c r="CR106" i="1" a="1"/>
  <c r="CA103" i="1" a="1"/>
  <c r="CH104" i="1" a="1"/>
  <c r="DA86" i="1" a="1"/>
  <c r="DP76" i="1" a="1"/>
  <c r="CZ57" i="1" a="1"/>
  <c r="BD42" i="1" a="1"/>
  <c r="DP134" i="1" a="1"/>
  <c r="N178" i="1" a="1"/>
  <c r="BI131" i="1" a="1"/>
  <c r="S229" i="1" a="1"/>
  <c r="CW228" i="1" a="1"/>
  <c r="AM221" i="1" a="1"/>
  <c r="BX157" i="1" a="1"/>
  <c r="AB152" i="1" a="1"/>
  <c r="CO156" i="1" a="1"/>
  <c r="CI166" i="1" a="1"/>
  <c r="DO108" i="1" a="1"/>
  <c r="CL100" i="1" a="1"/>
  <c r="DE108" i="1" a="1"/>
  <c r="CQ139" i="1" a="1"/>
  <c r="AX197" i="1" a="1"/>
  <c r="BF180" i="1" a="1"/>
  <c r="AJ133" i="1" a="1"/>
  <c r="DA236" i="1" a="1"/>
  <c r="BC227" i="1" a="1"/>
  <c r="CV223" i="1" a="1"/>
  <c r="AQ167" i="1" a="1"/>
  <c r="AL160" i="1" a="1"/>
  <c r="T152" i="1" a="1"/>
  <c r="AH156" i="1" a="1"/>
  <c r="DJ159" i="1" a="1"/>
  <c r="DF99" i="1" a="1"/>
  <c r="DN107" i="1" a="1"/>
  <c r="CP111" i="1" a="1"/>
  <c r="BS101" i="1" a="1"/>
  <c r="DN80" i="1" a="1"/>
  <c r="CJ75" i="1" a="1"/>
  <c r="CF88" i="1" a="1"/>
  <c r="CM52" i="1" a="1"/>
  <c r="CI54" i="1" a="1"/>
  <c r="DB57" i="1" a="1"/>
  <c r="DA30" i="1" a="1"/>
  <c r="CZ36" i="1" a="1"/>
  <c r="CM197" i="1" a="1"/>
  <c r="AA206" i="1" a="1"/>
  <c r="BI175" i="1" a="1"/>
  <c r="AK232" i="1" a="1"/>
  <c r="AH226" i="1" a="1"/>
  <c r="DA223" i="1" a="1"/>
  <c r="BU165" i="1" a="1"/>
  <c r="CH163" i="1" a="1"/>
  <c r="R167" i="1" a="1"/>
  <c r="DK104" i="1" a="1"/>
  <c r="BZ111" i="1" a="1"/>
  <c r="CX73" i="1" a="1"/>
  <c r="CX84" i="1" a="1"/>
  <c r="BT79" i="1" a="1"/>
  <c r="DG61" i="1" a="1"/>
  <c r="DL64" i="1" a="1"/>
  <c r="DK34" i="1" a="1"/>
  <c r="DG44" i="1" a="1"/>
  <c r="CG43" i="1" a="1"/>
  <c r="DJ11" i="1" a="1"/>
  <c r="CE7" i="1" a="1"/>
  <c r="CE14" i="1" a="1"/>
  <c r="CW6" i="1" a="1"/>
  <c r="N110" i="1" a="1"/>
  <c r="BA30" i="1" a="1"/>
  <c r="AG32" i="1" a="1"/>
  <c r="AR40" i="1" a="1"/>
  <c r="CX203" i="1" a="1"/>
  <c r="Y41" i="1" a="1"/>
  <c r="DM187" i="1" a="1"/>
  <c r="CQ204" i="1" a="1"/>
  <c r="CD205" i="1" a="1"/>
  <c r="CN206" i="1" a="1"/>
  <c r="O203" i="1" a="1"/>
  <c r="DO206" i="1" a="1"/>
  <c r="BB29" i="1" a="1"/>
  <c r="CD204" i="1" a="1"/>
  <c r="CL141" i="1" a="1"/>
  <c r="DG130" i="1" a="1"/>
  <c r="BA187" i="1" a="1"/>
  <c r="W55" i="1" a="1"/>
  <c r="DD182" i="1" a="1"/>
  <c r="CX207" i="1" a="1"/>
  <c r="CM132" i="1" a="1"/>
  <c r="CA175" i="1" a="1"/>
  <c r="Q201" i="1" a="1"/>
  <c r="DI181" i="1" a="1"/>
  <c r="BD202" i="1" a="1"/>
  <c r="V176" i="1" a="1"/>
  <c r="AF139" i="1" a="1"/>
  <c r="CT187" i="1" a="1"/>
  <c r="BH206" i="1" a="1"/>
  <c r="AW180" i="1" a="1"/>
  <c r="CD236" i="1" a="1"/>
  <c r="CZ173" i="1" a="1"/>
  <c r="V33" i="1" a="1"/>
  <c r="CM129" i="1" a="1"/>
  <c r="BC206" i="1" a="1"/>
  <c r="CO177" i="1" a="1"/>
  <c r="AZ207" i="1" a="1"/>
  <c r="CZ196" i="1" a="1"/>
  <c r="CW141" i="1" a="1"/>
  <c r="Z208" i="1" a="1"/>
  <c r="AM174" i="1" a="1"/>
  <c r="AC136" i="1" a="1"/>
  <c r="AA61" i="1" a="1"/>
  <c r="CB140" i="1" a="1"/>
  <c r="AE210" i="1" a="1"/>
  <c r="BF131" i="1" a="1"/>
  <c r="AB142" i="1" a="1"/>
  <c r="CO235" i="1" a="1"/>
  <c r="CV229" i="1" a="1"/>
  <c r="BB167" i="1" a="1"/>
  <c r="BF62" i="1" a="1"/>
  <c r="CX179" i="1" a="1"/>
  <c r="BF210" i="1" a="1"/>
  <c r="O173" i="1" a="1"/>
  <c r="AS181" i="1" a="1"/>
  <c r="Q138" i="1" a="1"/>
  <c r="CA234" i="1" a="1"/>
  <c r="N230" i="1" a="1"/>
  <c r="BE220" i="1" a="1"/>
  <c r="AX49" i="1" a="1"/>
  <c r="CI179" i="1" a="1"/>
  <c r="CB133" i="1" a="1"/>
  <c r="AY208" i="1" a="1"/>
  <c r="BI177" i="1" a="1"/>
  <c r="BB130" i="1" a="1"/>
  <c r="AC133" i="1" a="1"/>
  <c r="AT235" i="1" a="1"/>
  <c r="CI232" i="1" a="1"/>
  <c r="DD221" i="1" a="1"/>
  <c r="AT43" i="1" a="1"/>
  <c r="CC135" i="1" a="1"/>
  <c r="R205" i="1" a="1"/>
  <c r="AX175" i="1" a="1"/>
  <c r="BI181" i="1" a="1"/>
  <c r="AG140" i="1" a="1"/>
  <c r="DM233" i="1" a="1"/>
  <c r="CE222" i="1" a="1"/>
  <c r="CT235" i="1" a="1"/>
  <c r="CE203" i="1" a="1"/>
  <c r="CC129" i="1" a="1"/>
  <c r="AN207" i="1" a="1"/>
  <c r="AX176" i="1" a="1"/>
  <c r="S131" i="1" a="1"/>
  <c r="X141" i="1" a="1"/>
  <c r="BC233" i="1" a="1"/>
  <c r="N234" i="1" a="1"/>
  <c r="O223" i="1" a="1"/>
  <c r="DK231" i="1" a="1"/>
  <c r="AN163" i="1" a="1"/>
  <c r="CZ166" i="1" a="1"/>
  <c r="CP134" i="1" a="1"/>
  <c r="AN210" i="1" a="1"/>
  <c r="BE181" i="1" a="1"/>
  <c r="AW137" i="1" a="1"/>
  <c r="AR230" i="1" a="1"/>
  <c r="W235" i="1" a="1"/>
  <c r="CB224" i="1" a="1"/>
  <c r="R166" i="1" a="1"/>
  <c r="M163" i="1" a="1"/>
  <c r="BE154" i="1" a="1"/>
  <c r="BH158" i="1" a="1"/>
  <c r="DL104" i="1" a="1"/>
  <c r="DH183" i="1" a="1"/>
  <c r="AN206" i="1" a="1"/>
  <c r="R172" i="1" a="1"/>
  <c r="AO143" i="1" a="1"/>
  <c r="BF235" i="1" a="1"/>
  <c r="BY229" i="1" a="1"/>
  <c r="CI224" i="1" a="1"/>
  <c r="AC167" i="1" a="1"/>
  <c r="CW159" i="1" a="1"/>
  <c r="AV55" i="1" a="1"/>
  <c r="DO136" i="1" a="1"/>
  <c r="AJ195" i="1" a="1"/>
  <c r="AT185" i="1" a="1"/>
  <c r="Y128" i="1" a="1"/>
  <c r="CO231" i="1" a="1"/>
  <c r="Y233" i="1" a="1"/>
  <c r="BY220" i="1" a="1"/>
  <c r="BA165" i="1" a="1"/>
  <c r="BU162" i="1" a="1"/>
  <c r="AP56" i="1" a="1"/>
  <c r="CR139" i="1" a="1"/>
  <c r="AD197" i="1" a="1"/>
  <c r="AC186" i="1" a="1"/>
  <c r="R135" i="1" a="1"/>
  <c r="CP223" i="1" a="1"/>
  <c r="BX226" i="1" a="1"/>
  <c r="AR221" i="1" a="1"/>
  <c r="N57" i="1" a="1"/>
  <c r="DC179" i="1" a="1"/>
  <c r="M210" i="1" a="1"/>
  <c r="AV187" i="1" a="1"/>
  <c r="BD141" i="1" a="1"/>
  <c r="CO236" i="1" a="1"/>
  <c r="DC221" i="1" a="1"/>
  <c r="CB221" i="1" a="1"/>
  <c r="DF165" i="1" a="1"/>
  <c r="AR152" i="1" a="1"/>
  <c r="T153" i="1" a="1"/>
  <c r="CI165" i="1" a="1"/>
  <c r="BW106" i="1" a="1"/>
  <c r="AE57" i="1" a="1"/>
  <c r="CW137" i="1" a="1"/>
  <c r="AC172" i="1" a="1"/>
  <c r="U132" i="1" a="1"/>
  <c r="DG230" i="1" a="1"/>
  <c r="CF227" i="1" a="1"/>
  <c r="AJ163" i="1" a="1"/>
  <c r="R158" i="1" a="1"/>
  <c r="DG157" i="1" a="1"/>
  <c r="AO152" i="1" a="1"/>
  <c r="DG104" i="1" a="1"/>
  <c r="CN99" i="1" a="1"/>
  <c r="CT85" i="1" a="1"/>
  <c r="CI85" i="1" a="1"/>
  <c r="CR49" i="1" a="1"/>
  <c r="CS51" i="1" a="1"/>
  <c r="CW53" i="1" a="1"/>
  <c r="CK33" i="1" a="1"/>
  <c r="DE35" i="1" a="1"/>
  <c r="DE180" i="1" a="1"/>
  <c r="S196" i="1" a="1"/>
  <c r="BF183" i="1" a="1"/>
  <c r="AJ134" i="1" a="1"/>
  <c r="AE222" i="1" a="1"/>
  <c r="AN225" i="1" a="1"/>
  <c r="DF164" i="1" a="1"/>
  <c r="O163" i="1" a="1"/>
  <c r="CF153" i="1" a="1"/>
  <c r="BI151" i="1" a="1"/>
  <c r="BT105" i="1" a="1"/>
  <c r="CC106" i="1" a="1"/>
  <c r="DE107" i="1" a="1"/>
  <c r="BW74" i="1" a="1"/>
  <c r="DI82" i="1" a="1"/>
  <c r="DD78" i="1" a="1"/>
  <c r="AO56" i="1" a="1"/>
  <c r="BY129" i="1" a="1"/>
  <c r="AH205" i="1" a="1"/>
  <c r="BC135" i="1" a="1"/>
  <c r="BB232" i="1" a="1"/>
  <c r="DJ221" i="1" a="1"/>
  <c r="DM230" i="1" a="1"/>
  <c r="X165" i="1" a="1"/>
  <c r="CC157" i="1" a="1"/>
  <c r="AB157" i="1" a="1"/>
  <c r="CF154" i="1" a="1"/>
  <c r="DA106" i="1" a="1"/>
  <c r="BT109" i="1" a="1"/>
  <c r="DK108" i="1" a="1"/>
  <c r="CU83" i="1" a="1"/>
  <c r="CD77" i="1" a="1"/>
  <c r="BU49" i="1" a="1"/>
  <c r="DJ198" i="1" a="1"/>
  <c r="DH137" i="1" a="1"/>
  <c r="AL177" i="1" a="1"/>
  <c r="AL138" i="1" a="1"/>
  <c r="DJ230" i="1" a="1"/>
  <c r="CR228" i="1" a="1"/>
  <c r="W236" i="1" a="1"/>
  <c r="AZ166" i="1" a="1"/>
  <c r="AQ165" i="1" a="1"/>
  <c r="BV152" i="1" a="1"/>
  <c r="AL152" i="1" a="1"/>
  <c r="BV101" i="1" a="1"/>
  <c r="DK109" i="1" a="1"/>
  <c r="AC59" i="1" a="1"/>
  <c r="DA134" i="1" a="1"/>
  <c r="X205" i="1" a="1"/>
  <c r="AE184" i="1" a="1"/>
  <c r="BG142" i="1" a="1"/>
  <c r="DG228" i="1" a="1"/>
  <c r="CI221" i="1" a="1"/>
  <c r="BE225" i="1" a="1"/>
  <c r="CI164" i="1" a="1"/>
  <c r="DC157" i="1" a="1"/>
  <c r="CO164" i="1" a="1"/>
  <c r="AR151" i="1" a="1"/>
  <c r="V159" i="1" a="1"/>
  <c r="DC102" i="1" a="1"/>
  <c r="DM99" i="1" a="1"/>
  <c r="BV107" i="1" a="1"/>
  <c r="CQ73" i="1" a="1"/>
  <c r="DB87" i="1" a="1"/>
  <c r="CF84" i="1" a="1"/>
  <c r="CS74" i="1" a="1"/>
  <c r="DE55" i="1" a="1"/>
  <c r="CP53" i="1" a="1"/>
  <c r="CK49" i="1" a="1"/>
  <c r="CH34" i="1" a="1"/>
  <c r="CN31" i="1" a="1"/>
  <c r="DP174" i="1" a="1"/>
  <c r="BA207" i="1" a="1"/>
  <c r="M128" i="1" a="1"/>
  <c r="DM236" i="1" a="1"/>
  <c r="AN236" i="1" a="1"/>
  <c r="BY232" i="1" a="1"/>
  <c r="CU162" i="1" a="1"/>
  <c r="X154" i="1" a="1"/>
  <c r="BY161" i="1" a="1"/>
  <c r="DA112" i="1" a="1"/>
  <c r="DM111" i="1" a="1"/>
  <c r="BU82" i="1" a="1"/>
  <c r="DH82" i="1" a="1"/>
  <c r="DF79" i="1" a="1"/>
  <c r="CS52" i="1" a="1"/>
  <c r="BT53" i="1" a="1"/>
  <c r="DP37" i="1" a="1"/>
  <c r="DF42" i="1" a="1"/>
  <c r="BZ29" i="1" a="1"/>
  <c r="CQ14" i="1" a="1"/>
  <c r="DB10" i="1" a="1"/>
  <c r="T29" i="1" a="1"/>
  <c r="DG195" i="1" a="1"/>
  <c r="AF34" i="1" a="1"/>
  <c r="CN198" i="1" a="1"/>
  <c r="DH203" i="1" a="1"/>
  <c r="CQ179" i="1" a="1"/>
  <c r="BS204" i="1" a="1"/>
  <c r="CU183" i="1" a="1"/>
  <c r="CU201" i="1" a="1"/>
  <c r="AU185" i="1" a="1"/>
  <c r="CT195" i="1" a="1"/>
  <c r="AF39" i="1" a="1"/>
  <c r="DI195" i="1" a="1"/>
  <c r="BD54" i="1" a="1"/>
  <c r="CP129" i="1" a="1"/>
  <c r="AJ178" i="1" a="1"/>
  <c r="AI52" i="1" a="1"/>
  <c r="DE172" i="1" a="1"/>
  <c r="DI205" i="1" a="1"/>
  <c r="X55" i="1" a="1"/>
  <c r="DC181" i="1" a="1"/>
  <c r="AF55" i="1" a="1"/>
  <c r="BZ176" i="1" a="1"/>
  <c r="AI208" i="1" a="1"/>
  <c r="AF175" i="1" a="1"/>
  <c r="AY142" i="1" a="1"/>
  <c r="CN186" i="1" a="1"/>
  <c r="AW202" i="1" a="1"/>
  <c r="AX187" i="1" a="1"/>
  <c r="Y234" i="1" a="1"/>
  <c r="DO185" i="1" a="1"/>
  <c r="P40" i="1" a="1"/>
  <c r="CQ130" i="1" a="1"/>
  <c r="AZ174" i="1" a="1"/>
  <c r="BS174" i="1" a="1"/>
  <c r="AS206" i="1" a="1"/>
  <c r="CJ202" i="1" a="1"/>
  <c r="DA141" i="1" a="1"/>
  <c r="AN198" i="1" a="1"/>
  <c r="N181" i="1" a="1"/>
  <c r="AU130" i="1" a="1"/>
  <c r="AE58" i="1" a="1"/>
  <c r="DE143" i="1" a="1"/>
  <c r="O207" i="1" a="1"/>
  <c r="AB130" i="1" a="1"/>
  <c r="AH136" i="1" a="1"/>
  <c r="T230" i="1" a="1"/>
  <c r="BH224" i="1" a="1"/>
  <c r="CR167" i="1" a="1"/>
  <c r="BH52" i="1" a="1"/>
  <c r="CN187" i="1" a="1"/>
  <c r="AW196" i="1" a="1"/>
  <c r="AS187" i="1" a="1"/>
  <c r="Q132" i="1" a="1"/>
  <c r="BC130" i="1" a="1"/>
  <c r="CZ230" i="1" a="1"/>
  <c r="CD229" i="1" a="1"/>
  <c r="CN228" i="1" a="1"/>
  <c r="AC35" i="1" a="1"/>
  <c r="CZ175" i="1" a="1"/>
  <c r="AO200" i="1" a="1"/>
  <c r="O197" i="1" a="1"/>
  <c r="AH178" i="1" a="1"/>
  <c r="AU137" i="1" a="1"/>
  <c r="AF133" i="1" a="1"/>
  <c r="DA230" i="1" a="1"/>
  <c r="BA227" i="1" a="1"/>
  <c r="AI231" i="1" a="1"/>
  <c r="DP196" i="1" a="1"/>
  <c r="CW132" i="1" a="1"/>
  <c r="BD197" i="1" a="1"/>
  <c r="BE182" i="1" a="1"/>
  <c r="AM180" i="1" a="1"/>
  <c r="X137" i="1" a="1"/>
  <c r="CH231" i="1" a="1"/>
  <c r="AV235" i="1" a="1"/>
  <c r="BE226" i="1" a="1"/>
  <c r="BS208" i="1" a="1"/>
  <c r="DE142" i="1" a="1"/>
  <c r="W195" i="1" a="1"/>
  <c r="AL184" i="1" a="1"/>
  <c r="T138" i="1" a="1"/>
  <c r="W142" i="1" a="1"/>
  <c r="U234" i="1" a="1"/>
  <c r="AS229" i="1" a="1"/>
  <c r="BH236" i="1" a="1"/>
  <c r="DF229" i="1" a="1"/>
  <c r="CB160" i="1" a="1"/>
  <c r="Q57" i="1" a="1"/>
  <c r="CQ137" i="1" a="1"/>
  <c r="AL200" i="1" a="1"/>
  <c r="AN184" i="1" a="1"/>
  <c r="S135" i="1" a="1"/>
  <c r="T234" i="1" a="1"/>
  <c r="AH225" i="1" a="1"/>
  <c r="CQ233" i="1" a="1"/>
  <c r="Q163" i="1" a="1"/>
  <c r="CT159" i="1" a="1"/>
  <c r="AJ167" i="1" a="1"/>
  <c r="CE151" i="1" a="1"/>
  <c r="CK111" i="1" a="1"/>
  <c r="DJ183" i="1" a="1"/>
  <c r="AP197" i="1" a="1"/>
  <c r="AA177" i="1" a="1"/>
  <c r="BG143" i="1" a="1"/>
  <c r="AH235" i="1" a="1"/>
  <c r="DE229" i="1" a="1"/>
  <c r="AV228" i="1" a="1"/>
  <c r="AX163" i="1" a="1"/>
  <c r="AI164" i="1" a="1"/>
  <c r="AT54" i="1" a="1"/>
  <c r="CQ138" i="1" a="1"/>
  <c r="BA202" i="1" a="1"/>
  <c r="V179" i="1" a="1"/>
  <c r="AO138" i="1" a="1"/>
  <c r="DA232" i="1" a="1"/>
  <c r="BY224" i="1" a="1"/>
  <c r="BA222" i="1" a="1"/>
  <c r="DB162" i="1" a="1"/>
  <c r="AF156" i="1" a="1"/>
  <c r="U43" i="1" a="1"/>
  <c r="CZ135" i="1" a="1"/>
  <c r="BA208" i="1" a="1"/>
  <c r="AN180" i="1" a="1"/>
  <c r="AV129" i="1" a="1"/>
  <c r="AA234" i="1" a="1"/>
  <c r="AF228" i="1" a="1"/>
  <c r="BU166" i="1" a="1"/>
  <c r="BI56" i="1" a="1"/>
  <c r="DI180" i="1" a="1"/>
  <c r="AX196" i="1" a="1"/>
  <c r="AB183" i="1" a="1"/>
  <c r="V142" i="1" a="1"/>
  <c r="BC230" i="1" a="1"/>
  <c r="AC229" i="1" a="1"/>
  <c r="W227" i="1" a="1"/>
  <c r="DK164" i="1" a="1"/>
  <c r="P151" i="1" a="1"/>
  <c r="AR161" i="1" a="1"/>
  <c r="U160" i="1" a="1"/>
  <c r="CO98" i="1" a="1"/>
  <c r="AD40" i="1" a="1"/>
  <c r="BZ134" i="1" a="1"/>
  <c r="AC184" i="1" a="1"/>
  <c r="AP136" i="1" a="1"/>
  <c r="CB236" i="1" a="1"/>
  <c r="BT233" i="1" a="1"/>
  <c r="DM167" i="1" a="1"/>
  <c r="AZ154" i="1" a="1"/>
  <c r="BY153" i="1" a="1"/>
  <c r="AI158" i="1" a="1"/>
  <c r="BU99" i="1" a="1"/>
  <c r="DF106" i="1" a="1"/>
  <c r="CJ88" i="1" a="1"/>
  <c r="BT75" i="1" a="1"/>
  <c r="BY52" i="1" a="1"/>
  <c r="CB52" i="1" a="1"/>
  <c r="CN58" i="1" a="1"/>
  <c r="CV30" i="1" a="1"/>
  <c r="DB37" i="1" a="1"/>
  <c r="CN180" i="1" a="1"/>
  <c r="Y202" i="1" a="1"/>
  <c r="AD184" i="1" a="1"/>
  <c r="AY135" i="1" a="1"/>
  <c r="BX235" i="1" a="1"/>
  <c r="BU226" i="1" a="1"/>
  <c r="T225" i="1" a="1"/>
  <c r="DI156" i="1" a="1"/>
  <c r="O152" i="1" a="1"/>
  <c r="CL161" i="1" a="1"/>
  <c r="CK97" i="1" a="1"/>
  <c r="CI102" i="1" a="1"/>
  <c r="CO104" i="1" a="1"/>
  <c r="CZ80" i="1" a="1"/>
  <c r="CQ88" i="1" a="1"/>
  <c r="BS76" i="1" a="1"/>
  <c r="U59" i="1" a="1"/>
  <c r="DC137" i="1" a="1"/>
  <c r="AU172" i="1" a="1"/>
  <c r="AF142" i="1" a="1"/>
  <c r="CJ232" i="1" a="1"/>
  <c r="X229" i="1" a="1"/>
  <c r="V228" i="1" a="1"/>
  <c r="O162" i="1" a="1"/>
  <c r="CO157" i="1" a="1"/>
  <c r="CW151" i="1" a="1"/>
  <c r="T159" i="1" a="1"/>
  <c r="BV100" i="1" a="1"/>
  <c r="CD101" i="1" a="1"/>
  <c r="BS102" i="1" a="1"/>
  <c r="CO81" i="1" a="1"/>
  <c r="DD81" i="1" a="1"/>
  <c r="BT52" i="1" a="1"/>
  <c r="DA210" i="1" a="1"/>
  <c r="DI139" i="1" a="1"/>
  <c r="BB180" i="1" a="1"/>
  <c r="X133" i="1" a="1"/>
  <c r="BH232" i="1" a="1"/>
  <c r="BW225" i="1" a="1"/>
  <c r="BZ227" i="1" a="1"/>
  <c r="AT162" i="1" a="1"/>
  <c r="DG159" i="1" a="1"/>
  <c r="AE161" i="1" a="1"/>
  <c r="AD157" i="1" a="1"/>
  <c r="BV108" i="1" a="1"/>
  <c r="DF102" i="1" a="1"/>
  <c r="AY49" i="1" a="1"/>
  <c r="DH138" i="1" a="1"/>
  <c r="U206" i="1" a="1"/>
  <c r="AF184" i="1" a="1"/>
  <c r="N135" i="1" a="1"/>
  <c r="CO230" i="1" a="1"/>
  <c r="DO227" i="1" a="1"/>
  <c r="BD225" i="1" a="1"/>
  <c r="CB166" i="1" a="1"/>
  <c r="V156" i="1" a="1"/>
  <c r="AL159" i="1" a="1"/>
  <c r="AJ155" i="1" a="1"/>
  <c r="DG151" i="1" a="1"/>
  <c r="CZ105" i="1" a="1"/>
  <c r="CU101" i="1" a="1"/>
  <c r="CB101" i="1" a="1"/>
  <c r="BX76" i="1" a="1"/>
  <c r="DC85" i="1" a="1"/>
  <c r="CU74" i="1" a="1"/>
  <c r="DO75" i="1" a="1"/>
  <c r="BY51" i="1" a="1"/>
  <c r="CQ61" i="1" a="1"/>
  <c r="CG55" i="1" a="1"/>
  <c r="CG37" i="1" a="1"/>
  <c r="DJ43" i="1" a="1"/>
  <c r="CC173" i="1" a="1"/>
  <c r="BB199" i="1" a="1"/>
  <c r="AH132" i="1" a="1"/>
  <c r="AP232" i="1" a="1"/>
  <c r="AD234" i="1" a="1"/>
  <c r="BC225" i="1" a="1"/>
  <c r="S165" i="1" a="1"/>
  <c r="CX158" i="1" a="1"/>
  <c r="CW157" i="1" a="1"/>
  <c r="CQ103" i="1" a="1"/>
  <c r="DI106" i="1" a="1"/>
  <c r="CQ75" i="1" a="1"/>
  <c r="DC79" i="1" a="1"/>
  <c r="CH73" i="1" a="1"/>
  <c r="DG57" i="1" a="1"/>
  <c r="CU53" i="1" a="1"/>
  <c r="DM40" i="1" a="1"/>
  <c r="CR38" i="1" a="1"/>
  <c r="CE39" i="1" a="1"/>
  <c r="BX17" i="1" a="1"/>
  <c r="CD14" i="1" a="1"/>
  <c r="CS10" i="1" a="1"/>
  <c r="BS9" i="1" a="1"/>
  <c r="X110" i="1" a="1"/>
  <c r="P36" i="1" a="1"/>
  <c r="CQ210" i="1" a="1"/>
  <c r="AW37" i="1" a="1"/>
  <c r="DH172" i="1" a="1"/>
  <c r="DM199" i="1" a="1"/>
  <c r="CU174" i="1" a="1"/>
  <c r="DH178" i="1" a="1"/>
  <c r="DH186" i="1" a="1"/>
  <c r="CF211" i="1" a="1"/>
  <c r="AB176" i="1" a="1"/>
  <c r="CE206" i="1" a="1"/>
  <c r="CR206" i="1" a="1"/>
  <c r="BY211" i="1" a="1"/>
  <c r="AS43" i="1" a="1"/>
  <c r="CG144" i="1" a="1"/>
  <c r="O184" i="1" a="1"/>
  <c r="P63" i="1" a="1"/>
  <c r="DP141" i="1" a="1"/>
  <c r="CN200" i="1" a="1"/>
  <c r="Y64" i="1" a="1"/>
  <c r="DI186" i="1" a="1"/>
  <c r="Q56" i="1" a="1"/>
  <c r="DK185" i="1" a="1"/>
  <c r="BE199" i="1" a="1"/>
  <c r="AA172" i="1" a="1"/>
  <c r="AJ144" i="1" a="1"/>
  <c r="CL131" i="1" a="1"/>
  <c r="AC201" i="1" a="1"/>
  <c r="BF179" i="1" a="1"/>
  <c r="BZ231" i="1" a="1"/>
  <c r="BX174" i="1" a="1"/>
  <c r="DM198" i="1" a="1"/>
  <c r="DI137" i="1" a="1"/>
  <c r="BG59" i="1" a="1"/>
  <c r="BX132" i="1" a="1"/>
  <c r="AW210" i="1" a="1"/>
  <c r="CC198" i="1" a="1"/>
  <c r="BT144" i="1" a="1"/>
  <c r="O200" i="1" a="1"/>
  <c r="AX180" i="1" a="1"/>
  <c r="AV132" i="1" a="1"/>
  <c r="R33" i="1" a="1"/>
  <c r="DI138" i="1" a="1"/>
  <c r="AK211" i="1" a="1"/>
  <c r="AO133" i="1" a="1"/>
  <c r="BS232" i="1" a="1"/>
  <c r="AZ227" i="1" a="1"/>
  <c r="DD232" i="1" a="1"/>
  <c r="AM162" i="1" a="1"/>
  <c r="BB33" i="1" a="1"/>
  <c r="DM185" i="1" a="1"/>
  <c r="S205" i="1" a="1"/>
  <c r="BA177" i="1" a="1"/>
  <c r="AJ130" i="1" a="1"/>
  <c r="AF132" i="1" a="1"/>
  <c r="AQ236" i="1" a="1"/>
  <c r="AG235" i="1" a="1"/>
  <c r="CN223" i="1" a="1"/>
  <c r="AW36" i="1" a="1"/>
  <c r="CR180" i="1" a="1"/>
  <c r="AS197" i="1" a="1"/>
  <c r="Q196" i="1" a="1"/>
  <c r="AU179" i="1" a="1"/>
  <c r="S141" i="1" a="1"/>
  <c r="L131" i="1" a="1"/>
  <c r="CY230" i="1" a="1"/>
  <c r="CD234" i="1" a="1"/>
  <c r="W224" i="1" a="1"/>
  <c r="DD208" i="1" a="1"/>
  <c r="BW128" i="1" a="1"/>
  <c r="AU196" i="1" a="1"/>
  <c r="AY179" i="1" a="1"/>
  <c r="AF173" i="1" a="1"/>
  <c r="T142" i="1" a="1"/>
  <c r="T236" i="1" a="1"/>
  <c r="AR236" i="1" a="1"/>
  <c r="R223" i="1" a="1"/>
  <c r="CV184" i="1" a="1"/>
  <c r="DK130" i="1" a="1"/>
  <c r="AT211" i="1" a="1"/>
  <c r="AP182" i="1" a="1"/>
  <c r="AJ131" i="1" a="1"/>
  <c r="BA142" i="1" a="1"/>
  <c r="CB230" i="1" a="1"/>
  <c r="CI234" i="1" a="1"/>
  <c r="BA228" i="1" a="1"/>
  <c r="CH235" i="1" a="1"/>
  <c r="O158" i="1" a="1"/>
  <c r="AM60" i="1" a="1"/>
  <c r="BW131" i="1" a="1"/>
  <c r="AB199" i="1" a="1"/>
  <c r="Q186" i="1" a="1"/>
  <c r="BB143" i="1" a="1"/>
  <c r="AZ236" i="1" a="1"/>
  <c r="L221" i="1" a="1"/>
  <c r="BT235" i="1" a="1"/>
  <c r="BW161" i="1" a="1"/>
  <c r="N165" i="1" a="1"/>
  <c r="CG153" i="1" a="1"/>
  <c r="BB151" i="1" a="1"/>
  <c r="BY97" i="1" a="1"/>
  <c r="CE186" i="1" a="1"/>
  <c r="O210" i="1" a="1"/>
  <c r="BA186" i="1" a="1"/>
  <c r="R128" i="1" a="1"/>
  <c r="O236" i="1" a="1"/>
  <c r="CO222" i="1" a="1"/>
  <c r="CE220" i="1" a="1"/>
  <c r="AM160" i="1" a="1"/>
  <c r="DI153" i="1" a="1"/>
  <c r="BH62" i="1" a="1"/>
  <c r="DP131" i="1" a="1"/>
  <c r="AU205" i="1" a="1"/>
  <c r="AT175" i="1" a="1"/>
  <c r="R143" i="1" a="1"/>
  <c r="DK233" i="1" a="1"/>
  <c r="DD226" i="1" a="1"/>
  <c r="CD167" i="1" a="1"/>
  <c r="AX161" i="1" a="1"/>
  <c r="X159" i="1" a="1"/>
  <c r="BI44" i="1" a="1"/>
  <c r="CN143" i="1" a="1"/>
  <c r="N200" i="1" a="1"/>
  <c r="AG133" i="1" a="1"/>
  <c r="BE144" i="1" a="1"/>
  <c r="BT231" i="1" a="1"/>
  <c r="AP231" i="1" a="1"/>
  <c r="N166" i="1" a="1"/>
  <c r="BH57" i="1" a="1"/>
  <c r="DA132" i="1" a="1"/>
  <c r="BI202" i="1" a="1"/>
  <c r="AZ180" i="1" a="1"/>
  <c r="BD130" i="1" a="1"/>
  <c r="AR232" i="1" a="1"/>
  <c r="AK226" i="1" a="1"/>
  <c r="N229" i="1" a="1"/>
  <c r="Z161" i="1" a="1"/>
  <c r="CI161" i="1" a="1"/>
  <c r="CN154" i="1" a="1"/>
  <c r="CC167" i="1" a="1"/>
  <c r="CC110" i="1" a="1"/>
  <c r="AI43" i="1" a="1"/>
  <c r="CU138" i="1" a="1"/>
  <c r="AI177" i="1" a="1"/>
  <c r="O130" i="1" a="1"/>
  <c r="AC233" i="1" a="1"/>
  <c r="CE229" i="1" a="1"/>
  <c r="BB165" i="1" a="1"/>
  <c r="CW152" i="1" a="1"/>
  <c r="AT155" i="1" a="1"/>
  <c r="V154" i="1" a="1"/>
  <c r="CQ108" i="1" a="1"/>
  <c r="BT99" i="1" a="1"/>
  <c r="DG78" i="1" a="1"/>
  <c r="CG86" i="1" a="1"/>
  <c r="DC54" i="1" a="1"/>
  <c r="CH54" i="1" a="1"/>
  <c r="CI52" i="1" a="1"/>
  <c r="BW44" i="1" a="1"/>
  <c r="CR34" i="1" a="1"/>
  <c r="CM181" i="1" a="1"/>
  <c r="AO209" i="1" a="1"/>
  <c r="Z180" i="1" a="1"/>
  <c r="X129" i="1" a="1"/>
  <c r="AG232" i="1" a="1"/>
  <c r="AH230" i="1" a="1"/>
  <c r="CC220" i="1" a="1"/>
  <c r="CL153" i="1" a="1"/>
  <c r="AC157" i="1" a="1"/>
  <c r="AV164" i="1" a="1"/>
  <c r="CH100" i="1" a="1"/>
  <c r="DL113" i="1" a="1"/>
  <c r="DA108" i="1" a="1"/>
  <c r="CR88" i="1" a="1"/>
  <c r="CX85" i="1" a="1"/>
  <c r="CG52" i="1" a="1"/>
  <c r="W40" i="1" a="1"/>
  <c r="DI142" i="1" a="1"/>
  <c r="AC177" i="1" a="1"/>
  <c r="BG132" i="1" a="1"/>
  <c r="CQ236" i="1" a="1"/>
  <c r="DI221" i="1" a="1"/>
  <c r="CM221" i="1" a="1"/>
  <c r="CF159" i="1" a="1"/>
  <c r="AJ154" i="1" a="1"/>
  <c r="DH157" i="1" a="1"/>
  <c r="AY151" i="1" a="1"/>
  <c r="DA107" i="1" a="1"/>
  <c r="BU109" i="1" a="1"/>
  <c r="DP72" i="1" a="1"/>
  <c r="DM77" i="1" a="1"/>
  <c r="DE81" i="1" a="1"/>
  <c r="DP54" i="1" a="1"/>
  <c r="CU199" i="1" a="1"/>
  <c r="AI198" i="1" a="1"/>
  <c r="AA178" i="1" a="1"/>
  <c r="AC142" i="1" a="1"/>
  <c r="DP236" i="1" a="1"/>
  <c r="CP220" i="1" a="1"/>
  <c r="BV223" i="1" a="1"/>
  <c r="AT160" i="1" a="1"/>
  <c r="BT161" i="1" a="1"/>
  <c r="AN154" i="1" a="1"/>
  <c r="CQ154" i="1" a="1"/>
  <c r="CC112" i="1" a="1"/>
  <c r="CB110" i="1" a="1"/>
  <c r="AP39" i="1" a="1"/>
  <c r="CT132" i="1" a="1"/>
  <c r="BC211" i="1" a="1"/>
  <c r="AL183" i="1" a="1"/>
  <c r="AV138" i="1" a="1"/>
  <c r="BD234" i="1" a="1"/>
  <c r="CH221" i="1" a="1"/>
  <c r="DP225" i="1" a="1"/>
  <c r="BZ164" i="1" a="1"/>
  <c r="DI163" i="1" a="1"/>
  <c r="DI154" i="1" a="1"/>
  <c r="DC163" i="1" a="1"/>
  <c r="DK153" i="1" a="1"/>
  <c r="BT98" i="1" a="1"/>
  <c r="CA111" i="1" a="1"/>
  <c r="CC107" i="1" a="1"/>
  <c r="DB78" i="1" a="1"/>
  <c r="CR85" i="1" a="1"/>
  <c r="CO77" i="1" a="1"/>
  <c r="DD74" i="1" a="1"/>
  <c r="CV62" i="1" a="1"/>
  <c r="CR54" i="1" a="1"/>
  <c r="CT62" i="1" a="1"/>
  <c r="BY39" i="1" a="1"/>
  <c r="BZ33" i="1" a="1"/>
  <c r="CM180" i="1" a="1"/>
  <c r="Y204" i="1" a="1"/>
  <c r="AE128" i="1" a="1"/>
  <c r="AZ228" i="1" a="1"/>
  <c r="CF220" i="1" a="1"/>
  <c r="BF165" i="1" a="1"/>
  <c r="AN155" i="1" a="1"/>
  <c r="CC161" i="1" a="1"/>
  <c r="BA155" i="1" a="1"/>
  <c r="CK106" i="1" a="1"/>
  <c r="BV105" i="1" a="1"/>
  <c r="BT85" i="1" a="1"/>
  <c r="CP80" i="1" a="1"/>
  <c r="CJ49" i="1" a="1"/>
  <c r="CS64" i="1" a="1"/>
  <c r="CY52" i="1" a="1"/>
  <c r="DJ29" i="1" a="1"/>
  <c r="BT40" i="1" a="1"/>
  <c r="CD40" i="1" a="1"/>
  <c r="DB19" i="1" a="1"/>
  <c r="DI17" i="1" a="1"/>
  <c r="L29" i="1" a="1"/>
  <c r="O43" i="1" a="1"/>
  <c r="AG61" i="1" a="1"/>
  <c r="BV207" i="1" a="1"/>
  <c r="CV131" i="1" a="1"/>
  <c r="BG32" i="1" a="1"/>
  <c r="DC185" i="1" a="1"/>
  <c r="BH182" i="1" a="1"/>
  <c r="DA142" i="1" a="1"/>
  <c r="DB196" i="1" a="1"/>
  <c r="CF203" i="1" a="1"/>
  <c r="U202" i="1" a="1"/>
  <c r="Q50" i="1" a="1"/>
  <c r="CX134" i="1" a="1"/>
  <c r="CB183" i="1" a="1"/>
  <c r="CJ186" i="1" a="1"/>
  <c r="AE31" i="1" a="1"/>
  <c r="BZ140" i="1" a="1"/>
  <c r="S173" i="1" a="1"/>
  <c r="M31" i="1" a="1"/>
  <c r="AQ198" i="1" a="1"/>
  <c r="AE143" i="1" a="1"/>
  <c r="N60" i="1" a="1"/>
  <c r="DH132" i="1" a="1"/>
  <c r="DL134" i="1" a="1"/>
  <c r="CV208" i="1" a="1"/>
  <c r="AP199" i="1" a="1"/>
  <c r="CG195" i="1" a="1"/>
  <c r="AR200" i="1" a="1"/>
  <c r="AX178" i="1" a="1"/>
  <c r="BA135" i="1" a="1"/>
  <c r="DL205" i="1" a="1"/>
  <c r="Q199" i="1" a="1"/>
  <c r="AP140" i="1" a="1"/>
  <c r="BI229" i="1" a="1"/>
  <c r="BW220" i="1" a="1"/>
  <c r="AA157" i="1" a="1"/>
  <c r="CR204" i="1" a="1"/>
  <c r="DL130" i="1" a="1"/>
  <c r="BE184" i="1" a="1"/>
  <c r="AD137" i="1" a="1"/>
  <c r="AM236" i="1" a="1"/>
  <c r="AP227" i="1" a="1"/>
  <c r="AC222" i="1" a="1"/>
  <c r="DD211" i="1" a="1"/>
  <c r="Q211" i="1" a="1"/>
  <c r="AW178" i="1" a="1"/>
  <c r="BE133" i="1" a="1"/>
  <c r="V236" i="1" a="1"/>
  <c r="BH229" i="1" a="1"/>
  <c r="R228" i="1" a="1"/>
  <c r="CV197" i="1" a="1"/>
  <c r="CO136" i="1" a="1"/>
  <c r="AJ210" i="1" a="1"/>
  <c r="AZ184" i="1" a="1"/>
  <c r="BF143" i="1" a="1"/>
  <c r="CK234" i="1" a="1"/>
  <c r="AR51" i="1" a="1"/>
  <c r="CT182" i="1" a="1"/>
  <c r="R203" i="1" a="1"/>
  <c r="T172" i="1" a="1"/>
  <c r="AQ141" i="1" a="1"/>
  <c r="AX234" i="1" a="1"/>
  <c r="CZ228" i="1" a="1"/>
  <c r="DK222" i="1" a="1"/>
  <c r="DH165" i="1" a="1"/>
  <c r="AA30" i="1" a="1"/>
  <c r="CF138" i="1" a="1"/>
  <c r="P181" i="1" a="1"/>
  <c r="Z144" i="1" a="1"/>
  <c r="CV233" i="1" a="1"/>
  <c r="BS226" i="1" a="1"/>
  <c r="V160" i="1" a="1"/>
  <c r="CO160" i="1" a="1"/>
  <c r="DP165" i="1" a="1"/>
  <c r="CV108" i="1" a="1"/>
  <c r="CL129" i="1" a="1"/>
  <c r="AP179" i="1" a="1"/>
  <c r="BD129" i="1" a="1"/>
  <c r="CA227" i="1" a="1"/>
  <c r="CD227" i="1" a="1"/>
  <c r="DL155" i="1" a="1"/>
  <c r="BT159" i="1" a="1"/>
  <c r="DH184" i="1" a="1"/>
  <c r="AT203" i="1" a="1"/>
  <c r="O136" i="1" a="1"/>
  <c r="X235" i="1" a="1"/>
  <c r="CY221" i="1" a="1"/>
  <c r="Q228" i="1" a="1"/>
  <c r="CT163" i="1" a="1"/>
  <c r="BE36" i="1" a="1"/>
  <c r="Z204" i="1" a="1"/>
  <c r="AR178" i="1" a="1"/>
  <c r="Z143" i="1" a="1"/>
  <c r="DM232" i="1" a="1"/>
  <c r="CQ225" i="1" a="1"/>
  <c r="AB53" i="1" a="1"/>
  <c r="CJ143" i="1" a="1"/>
  <c r="AJ183" i="1" a="1"/>
  <c r="AV140" i="1" a="1"/>
  <c r="BC231" i="1" a="1"/>
  <c r="DM226" i="1" a="1"/>
  <c r="AD158" i="1" a="1"/>
  <c r="CI163" i="1" a="1"/>
  <c r="DE156" i="1" a="1"/>
  <c r="CQ101" i="1" a="1"/>
  <c r="DF174" i="1" a="1"/>
  <c r="AJ211" i="1" a="1"/>
  <c r="AJ137" i="1" a="1"/>
  <c r="CI223" i="1" a="1"/>
  <c r="AW227" i="1" a="1"/>
  <c r="BW160" i="1" a="1"/>
  <c r="CQ153" i="1" a="1"/>
  <c r="CO99" i="1" a="1"/>
  <c r="CT100" i="1" a="1"/>
  <c r="CR87" i="1" a="1"/>
  <c r="CD80" i="1" a="1"/>
  <c r="CN61" i="1" a="1"/>
  <c r="DP63" i="1" a="1"/>
  <c r="CQ40" i="1" a="1"/>
  <c r="DA136" i="1" a="1"/>
  <c r="BI176" i="1" a="1"/>
  <c r="AX144" i="1" a="1"/>
  <c r="DI230" i="1" a="1"/>
  <c r="X222" i="1" a="1"/>
  <c r="CQ158" i="1" a="1"/>
  <c r="R152" i="1" a="1"/>
  <c r="AB153" i="1" a="1"/>
  <c r="CB100" i="1" a="1"/>
  <c r="CC103" i="1" a="1"/>
  <c r="CW72" i="1" a="1"/>
  <c r="BT86" i="1" a="1"/>
  <c r="AK28" i="1" a="1"/>
  <c r="AG201" i="1" a="1"/>
  <c r="AW177" i="1" a="1"/>
  <c r="DE231" i="1" a="1"/>
  <c r="AU229" i="1" a="1"/>
  <c r="W167" i="1" a="1"/>
  <c r="AZ152" i="1" a="1"/>
  <c r="DA156" i="1" a="1"/>
  <c r="CE102" i="1" a="1"/>
  <c r="CL107" i="1" a="1"/>
  <c r="CP78" i="1" a="1"/>
  <c r="CK73" i="1" a="1"/>
  <c r="CO61" i="1" a="1"/>
  <c r="DD178" i="1" a="1"/>
  <c r="AA210" i="1" a="1"/>
  <c r="AV133" i="1" a="1"/>
  <c r="CD226" i="1" a="1"/>
  <c r="BT224" i="1" a="1"/>
  <c r="N158" i="1" a="1"/>
  <c r="AR155" i="1" a="1"/>
  <c r="P162" i="1" a="1"/>
  <c r="CF100" i="1" a="1"/>
  <c r="CM106" i="1" a="1"/>
  <c r="CQ183" i="1" a="1"/>
  <c r="V205" i="1" a="1"/>
  <c r="L176" i="1" a="1"/>
  <c r="CW236" i="1" a="1"/>
  <c r="CX225" i="1" a="1"/>
  <c r="P221" i="1" a="1"/>
  <c r="AI157" i="1" a="1"/>
  <c r="AV161" i="1" a="1"/>
  <c r="CN162" i="1" a="1"/>
  <c r="CD160" i="1" a="1"/>
  <c r="BX97" i="1" a="1"/>
  <c r="DF97" i="1" a="1"/>
  <c r="BW76" i="1" a="1"/>
  <c r="DK80" i="1" a="1"/>
  <c r="CT55" i="1" a="1"/>
  <c r="BU54" i="1" a="1"/>
  <c r="DO56" i="1" a="1"/>
  <c r="DE44" i="1" a="1"/>
  <c r="AQ29" i="1" a="1"/>
  <c r="AS203" i="1" a="1"/>
  <c r="BI142" i="1" a="1"/>
  <c r="CY227" i="1" a="1"/>
  <c r="U166" i="1" a="1"/>
  <c r="AN153" i="1" a="1"/>
  <c r="BF154" i="1" a="1"/>
  <c r="DD98" i="1" a="1"/>
  <c r="DO109" i="1" a="1"/>
  <c r="BY87" i="1" a="1"/>
  <c r="CF53" i="1" a="1"/>
  <c r="DK58" i="1" a="1"/>
  <c r="BS55" i="1" a="1"/>
  <c r="CM44" i="1" a="1"/>
  <c r="CX35" i="1" a="1"/>
  <c r="CH13" i="1" a="1"/>
  <c r="CL18" i="1" a="1"/>
  <c r="BB101" i="1" a="1"/>
  <c r="O104" i="1" a="1"/>
  <c r="AQ101" i="1" a="1"/>
  <c r="R97" i="1" a="1"/>
  <c r="AW78" i="1" a="1"/>
  <c r="BE88" i="1" a="1"/>
  <c r="Q74" i="1" a="1"/>
  <c r="X79" i="1" a="1"/>
  <c r="AC86" i="1" a="1"/>
  <c r="X72" i="1" a="1"/>
  <c r="DM143" i="1" a="1"/>
  <c r="M187" i="1" a="1"/>
  <c r="AL141" i="1" a="1"/>
  <c r="CM228" i="1" a="1"/>
  <c r="DF235" i="1" a="1"/>
  <c r="CI229" i="1" a="1"/>
  <c r="CU156" i="1" a="1"/>
  <c r="AP151" i="1" a="1"/>
  <c r="BH161" i="1" a="1"/>
  <c r="DE102" i="1" a="1"/>
  <c r="DH112" i="1" a="1"/>
  <c r="DN83" i="1" a="1"/>
  <c r="CY78" i="1" a="1"/>
  <c r="BZ53" i="1" a="1"/>
  <c r="BY58" i="1" a="1"/>
  <c r="BX56" i="1" a="1"/>
  <c r="DC43" i="1" a="1"/>
  <c r="BV42" i="1" a="1"/>
  <c r="CT44" i="1" a="1"/>
  <c r="CC13" i="1" a="1"/>
  <c r="DE5" i="1" a="1"/>
  <c r="CK17" i="1" a="1"/>
  <c r="AT109" i="1" a="1"/>
  <c r="Q103" i="1" a="1"/>
  <c r="U108" i="1" a="1"/>
  <c r="AT75" i="1" a="1"/>
  <c r="DP204" i="1" a="1"/>
  <c r="BF202" i="1" a="1"/>
  <c r="AE173" i="1" a="1"/>
  <c r="AQ138" i="1" a="1"/>
  <c r="CP224" i="1" a="1"/>
  <c r="CD221" i="1" a="1"/>
  <c r="CU157" i="1" a="1"/>
  <c r="AS158" i="1" a="1"/>
  <c r="DB152" i="1" a="1"/>
  <c r="CE97" i="1" a="1"/>
  <c r="CI111" i="1" a="1"/>
  <c r="CI74" i="1" a="1"/>
  <c r="CU206" i="1" a="1"/>
  <c r="CA204" i="1" a="1"/>
  <c r="M55" i="1" a="1"/>
  <c r="DJ205" i="1" a="1"/>
  <c r="BY132" i="1" a="1"/>
  <c r="CO196" i="1" a="1"/>
  <c r="CK135" i="1" a="1"/>
  <c r="T129" i="1" a="1"/>
  <c r="CG133" i="1" a="1"/>
  <c r="CZ197" i="1" a="1"/>
  <c r="DM207" i="1" a="1"/>
  <c r="AL172" i="1" a="1"/>
  <c r="BD64" i="1" a="1"/>
  <c r="CU143" i="1" a="1"/>
  <c r="DN137" i="1" a="1"/>
  <c r="DB134" i="1" a="1"/>
  <c r="CW207" i="1" a="1"/>
  <c r="CF139" i="1" a="1"/>
  <c r="R187" i="1" a="1"/>
  <c r="CC197" i="1" a="1"/>
  <c r="BF196" i="1" a="1"/>
  <c r="AD129" i="1" a="1"/>
  <c r="AA29" i="1" a="1"/>
  <c r="CY136" i="1" a="1"/>
  <c r="DK139" i="1" a="1"/>
  <c r="DK195" i="1" a="1"/>
  <c r="BH195" i="1" a="1"/>
  <c r="BW199" i="1" a="1"/>
  <c r="AA200" i="1" a="1"/>
  <c r="AN179" i="1" a="1"/>
  <c r="AW139" i="1" a="1"/>
  <c r="DO208" i="1" a="1"/>
  <c r="P206" i="1" a="1"/>
  <c r="BC143" i="1" a="1"/>
  <c r="BU227" i="1" a="1"/>
  <c r="CZ223" i="1" a="1"/>
  <c r="DD155" i="1" a="1"/>
  <c r="CI205" i="1" a="1"/>
  <c r="CM130" i="1" a="1"/>
  <c r="AA175" i="1" a="1"/>
  <c r="AQ140" i="1" a="1"/>
  <c r="AW233" i="1" a="1"/>
  <c r="CT229" i="1" a="1"/>
  <c r="DA228" i="1" a="1"/>
  <c r="DI176" i="1" a="1"/>
  <c r="BC197" i="1" a="1"/>
  <c r="BD173" i="1" a="1"/>
  <c r="BF140" i="1" a="1"/>
  <c r="AP230" i="1" a="1"/>
  <c r="DP229" i="1" a="1"/>
  <c r="AI229" i="1" a="1"/>
  <c r="DE195" i="1" a="1"/>
  <c r="DH144" i="1" a="1"/>
  <c r="AF195" i="1" a="1"/>
  <c r="L181" i="1" a="1"/>
  <c r="Q140" i="1" a="1"/>
  <c r="AC235" i="1" a="1"/>
  <c r="AF49" i="1" a="1"/>
  <c r="DJ185" i="1" a="1"/>
  <c r="AO210" i="1" a="1"/>
  <c r="T186" i="1" a="1"/>
  <c r="Q128" i="1" a="1"/>
  <c r="BH231" i="1" a="1"/>
  <c r="AQ225" i="1" a="1"/>
  <c r="AN229" i="1" a="1"/>
  <c r="AR163" i="1" a="1"/>
  <c r="AW28" i="1" a="1"/>
  <c r="CS144" i="1" a="1"/>
  <c r="Y177" i="1" a="1"/>
  <c r="BB140" i="1" a="1"/>
  <c r="AO229" i="1" a="1"/>
  <c r="CT228" i="1" a="1"/>
  <c r="CI158" i="1" a="1"/>
  <c r="CN156" i="1" a="1"/>
  <c r="DJ164" i="1" a="1"/>
  <c r="CJ107" i="1" a="1"/>
  <c r="CT131" i="1" a="1"/>
  <c r="Y173" i="1" a="1"/>
  <c r="W134" i="1" a="1"/>
  <c r="AD233" i="1" a="1"/>
  <c r="BT220" i="1" a="1"/>
  <c r="AT167" i="1" a="1"/>
  <c r="AB164" i="1" a="1"/>
  <c r="BW184" i="1" a="1"/>
  <c r="AP202" i="1" a="1"/>
  <c r="R141" i="1" a="1"/>
  <c r="BC234" i="1" a="1"/>
  <c r="CS222" i="1" a="1"/>
  <c r="L165" i="1" a="1"/>
  <c r="CK156" i="1" a="1"/>
  <c r="CU208" i="1" a="1"/>
  <c r="AZ195" i="1" a="1"/>
  <c r="BF185" i="1" a="1"/>
  <c r="BB131" i="1" a="1"/>
  <c r="BD226" i="1" a="1"/>
  <c r="CT234" i="1" a="1"/>
  <c r="AU28" i="1" a="1"/>
  <c r="CS134" i="1" a="1"/>
  <c r="BB177" i="1" a="1"/>
  <c r="AU132" i="1" a="1"/>
  <c r="CR222" i="1" a="1"/>
  <c r="BA223" i="1" a="1"/>
  <c r="CQ156" i="1" a="1"/>
  <c r="CI155" i="1" a="1"/>
  <c r="DP153" i="1" a="1"/>
  <c r="CN97" i="1" a="1"/>
  <c r="DN184" i="1" a="1"/>
  <c r="BD203" i="1" a="1"/>
  <c r="AT134" i="1" a="1"/>
  <c r="CA233" i="1" a="1"/>
  <c r="BZ167" i="1" a="1"/>
  <c r="CH156" i="1" a="1"/>
  <c r="AO156" i="1" a="1"/>
  <c r="DJ97" i="1" a="1"/>
  <c r="CE104" i="1" a="1"/>
  <c r="DK76" i="1" a="1"/>
  <c r="CQ83" i="1" a="1"/>
  <c r="DL54" i="1" a="1"/>
  <c r="BS64" i="1" a="1"/>
  <c r="CO33" i="1" a="1"/>
  <c r="DL143" i="1" a="1"/>
  <c r="S176" i="1" a="1"/>
  <c r="AX136" i="1" a="1"/>
  <c r="AY222" i="1" a="1"/>
  <c r="CK225" i="1" a="1"/>
  <c r="BB156" i="1" a="1"/>
  <c r="BY151" i="1" a="1"/>
  <c r="BD157" i="1" a="1"/>
  <c r="CT113" i="1" a="1"/>
  <c r="CT107" i="1" a="1"/>
  <c r="DL87" i="1" a="1"/>
  <c r="CJ82" i="1" a="1"/>
  <c r="V44" i="1" a="1"/>
  <c r="AO197" i="1" a="1"/>
  <c r="AR187" i="1" a="1"/>
  <c r="Y231" i="1" a="1"/>
  <c r="AQ221" i="1" a="1"/>
  <c r="CX164" i="1" a="1"/>
  <c r="BG166" i="1" a="1"/>
  <c r="AJ151" i="1" a="1"/>
  <c r="CB105" i="1" a="1"/>
  <c r="DP100" i="1" a="1"/>
  <c r="CH84" i="1" a="1"/>
  <c r="CD83" i="1" a="1"/>
  <c r="DF64" i="1" a="1"/>
  <c r="CO183" i="1" a="1"/>
  <c r="M208" i="1" a="1"/>
  <c r="AO128" i="1" a="1"/>
  <c r="DP230" i="1" a="1"/>
  <c r="BD224" i="1" a="1"/>
  <c r="AD156" i="1" a="1"/>
  <c r="AY153" i="1" a="1"/>
  <c r="Y152" i="1" a="1"/>
  <c r="CV106" i="1" a="1"/>
  <c r="DA110" i="1" a="1"/>
  <c r="CS172" i="1" a="1"/>
  <c r="AH211" i="1" a="1"/>
  <c r="BA129" i="1" a="1"/>
  <c r="BU236" i="1" a="1"/>
  <c r="BU228" i="1" a="1"/>
  <c r="BD231" i="1" a="1"/>
  <c r="S155" i="1" a="1"/>
  <c r="BW163" i="1" a="1"/>
  <c r="DG155" i="1" a="1"/>
  <c r="CM166" i="1" a="1"/>
  <c r="CD108" i="1" a="1"/>
  <c r="CO109" i="1" a="1"/>
  <c r="DK81" i="1" a="1"/>
  <c r="DK87" i="1" a="1"/>
  <c r="CA58" i="1" a="1"/>
  <c r="DE56" i="1" a="1"/>
  <c r="CT61" i="1" a="1"/>
  <c r="DM29" i="1" a="1"/>
  <c r="L13" i="1" a="1"/>
  <c r="V198" i="1" a="1"/>
  <c r="O140" i="1" a="1"/>
  <c r="DM223" i="1" a="1"/>
  <c r="AW226" i="1" a="1"/>
  <c r="DF222" i="1" a="1"/>
  <c r="DD152" i="1" a="1"/>
  <c r="DD112" i="1" a="1"/>
  <c r="CM108" i="1" a="1"/>
  <c r="DM85" i="1" a="1"/>
  <c r="CS56" i="1" a="1"/>
  <c r="BV56" i="1" a="1"/>
  <c r="DG29" i="1" a="1"/>
  <c r="CE38" i="1" a="1"/>
  <c r="CR44" i="1" a="1"/>
  <c r="DH18" i="1" a="1"/>
  <c r="DG13" i="1" a="1"/>
  <c r="AF104" i="1" a="1"/>
  <c r="N112" i="1" a="1"/>
  <c r="N104" i="1" a="1"/>
  <c r="AV97" i="1" a="1"/>
  <c r="M85" i="1" a="1"/>
  <c r="AU84" i="1" a="1"/>
  <c r="M77" i="1" a="1"/>
  <c r="AZ81" i="1" a="1"/>
  <c r="AN84" i="1" a="1"/>
  <c r="AI72" i="1" a="1"/>
  <c r="CB132" i="1" a="1"/>
  <c r="AK184" i="1" a="1"/>
  <c r="BI144" i="1" a="1"/>
  <c r="AZ229" i="1" a="1"/>
  <c r="T226" i="1" a="1"/>
  <c r="CY166" i="1" a="1"/>
  <c r="AF153" i="1" a="1"/>
  <c r="DH155" i="1" a="1"/>
  <c r="S164" i="1" a="1"/>
  <c r="CY109" i="1" a="1"/>
  <c r="CQ111" i="1" a="1"/>
  <c r="CD84" i="1" a="1"/>
  <c r="CO86" i="1" a="1"/>
  <c r="DJ56" i="1" a="1"/>
  <c r="DB59" i="1" a="1"/>
  <c r="DI50" i="1" a="1"/>
  <c r="DD31" i="1" a="1"/>
  <c r="CS38" i="1" a="1"/>
  <c r="DG39" i="1" a="1"/>
  <c r="DG15" i="1" a="1"/>
  <c r="CE8" i="1" a="1"/>
  <c r="BU15" i="1" a="1"/>
  <c r="X112" i="1" a="1"/>
  <c r="AO111" i="1" a="1"/>
  <c r="BB113" i="1" a="1"/>
  <c r="AG86" i="1" a="1"/>
  <c r="CV211" i="1" a="1"/>
  <c r="AV207" i="1" a="1"/>
  <c r="AR179" i="1" a="1"/>
  <c r="CN233" i="1" a="1"/>
  <c r="M226" i="1" a="1"/>
  <c r="AA224" i="1" a="1"/>
  <c r="Z155" i="1" a="1"/>
  <c r="DL153" i="1" a="1"/>
  <c r="CM158" i="1" a="1"/>
  <c r="DB110" i="1" a="1"/>
  <c r="CV98" i="1" a="1"/>
  <c r="BW78" i="1" a="1"/>
  <c r="CX76" i="1" a="1"/>
  <c r="BU77" i="1" a="1"/>
  <c r="BZ54" i="1" a="1"/>
  <c r="DD57" i="1" a="1"/>
  <c r="CG32" i="1" a="1"/>
  <c r="CL40" i="1" a="1"/>
  <c r="DK41" i="1" a="1"/>
  <c r="CV9" i="1" a="1"/>
  <c r="CY17" i="1" a="1"/>
  <c r="BT15" i="1" a="1"/>
  <c r="CN21" i="1" a="1"/>
  <c r="AB104" i="1" a="1"/>
  <c r="AH98" i="1" a="1"/>
  <c r="Y103" i="1" a="1"/>
  <c r="AT81" i="1" a="1"/>
  <c r="BD78" i="1" a="1"/>
  <c r="BD73" i="1" a="1"/>
  <c r="DO204" i="1" a="1"/>
  <c r="CM196" i="1" a="1"/>
  <c r="O62" i="1" a="1"/>
  <c r="DI197" i="1" a="1"/>
  <c r="X51" i="1" a="1"/>
  <c r="BZ201" i="1" a="1"/>
  <c r="BU128" i="1" a="1"/>
  <c r="N49" i="1" a="1"/>
  <c r="U50" i="1" a="1"/>
  <c r="DJ172" i="1" a="1"/>
  <c r="BV206" i="1" a="1"/>
  <c r="O172" i="1" a="1"/>
  <c r="AG34" i="1" a="1"/>
  <c r="AM62" i="1" a="1"/>
  <c r="DJ131" i="1" a="1"/>
  <c r="DJ136" i="1" a="1"/>
  <c r="DB199" i="1" a="1"/>
  <c r="CF140" i="1" a="1"/>
  <c r="BB185" i="1" a="1"/>
  <c r="CK208" i="1" a="1"/>
  <c r="X198" i="1" a="1"/>
  <c r="AA132" i="1" a="1"/>
  <c r="AQ38" i="1" a="1"/>
  <c r="BV131" i="1" a="1"/>
  <c r="AD195" i="1" a="1"/>
  <c r="DL196" i="1" a="1"/>
  <c r="AI200" i="1" a="1"/>
  <c r="BV174" i="1" a="1"/>
  <c r="BH203" i="1" a="1"/>
  <c r="AY187" i="1" a="1"/>
  <c r="M136" i="1" a="1"/>
  <c r="CN176" i="1" a="1"/>
  <c r="AJ201" i="1" a="1"/>
  <c r="AL130" i="1" a="1"/>
  <c r="DB235" i="1" a="1"/>
  <c r="CM229" i="1" a="1"/>
  <c r="CQ167" i="1" a="1"/>
  <c r="CY197" i="1" a="1"/>
  <c r="BS136" i="1" a="1"/>
  <c r="U186" i="1" a="1"/>
  <c r="O144" i="1" a="1"/>
  <c r="BG230" i="1" a="1"/>
  <c r="Y225" i="1" a="1"/>
  <c r="X223" i="1" a="1"/>
  <c r="CW176" i="1" a="1"/>
  <c r="AW206" i="1" a="1"/>
  <c r="N187" i="1" a="1"/>
  <c r="Y134" i="1" a="1"/>
  <c r="R235" i="1" a="1"/>
  <c r="AI227" i="1" a="1"/>
  <c r="BC223" i="1" a="1"/>
  <c r="CH202" i="1" a="1"/>
  <c r="CT135" i="1" a="1"/>
  <c r="AI206" i="1" a="1"/>
  <c r="AB129" i="1" a="1"/>
  <c r="AS133" i="1" a="1"/>
  <c r="CY233" i="1" a="1"/>
  <c r="AL53" i="1" a="1"/>
  <c r="CR128" i="1" a="1"/>
  <c r="BG199" i="1" a="1"/>
  <c r="AO176" i="1" a="1"/>
  <c r="AA136" i="1" a="1"/>
  <c r="DH235" i="1" a="1"/>
  <c r="AX222" i="1" a="1"/>
  <c r="AH222" i="1" a="1"/>
  <c r="Z166" i="1" a="1"/>
  <c r="AS28" i="1" a="1"/>
  <c r="AV201" i="1" a="1"/>
  <c r="BD177" i="1" a="1"/>
  <c r="AJ141" i="1" a="1"/>
  <c r="BB227" i="1" a="1"/>
  <c r="DB220" i="1" a="1"/>
  <c r="AE167" i="1" a="1"/>
  <c r="CP153" i="1" a="1"/>
  <c r="AD153" i="1" a="1"/>
  <c r="P55" i="1" a="1"/>
  <c r="DC140" i="1" a="1"/>
  <c r="X182" i="1" a="1"/>
  <c r="AK142" i="1" a="1"/>
  <c r="CA236" i="1" a="1"/>
  <c r="AF224" i="1" a="1"/>
  <c r="CP165" i="1" a="1"/>
  <c r="Z160" i="1" a="1"/>
  <c r="DB186" i="1" a="1"/>
  <c r="BB172" i="1" a="1"/>
  <c r="O129" i="1" a="1"/>
  <c r="CR236" i="1" a="1"/>
  <c r="BY221" i="1" a="1"/>
  <c r="AI165" i="1" a="1"/>
  <c r="AM159" i="1" a="1"/>
  <c r="DI203" i="1" a="1"/>
  <c r="R209" i="1" a="1"/>
  <c r="BF173" i="1" a="1"/>
  <c r="AK235" i="1" a="1"/>
  <c r="CS233" i="1" a="1"/>
  <c r="BX222" i="1" a="1"/>
  <c r="AS40" i="1" a="1"/>
  <c r="AS196" i="1" a="1"/>
  <c r="AC176" i="1" a="1"/>
  <c r="BI133" i="1" a="1"/>
  <c r="BA232" i="1" a="1"/>
  <c r="BB225" i="1" a="1"/>
  <c r="AH155" i="1" a="1"/>
  <c r="DD153" i="1" a="1"/>
  <c r="W159" i="1" a="1"/>
  <c r="BY105" i="1" a="1"/>
  <c r="DO178" i="1" a="1"/>
  <c r="BH174" i="1" a="1"/>
  <c r="AE141" i="1" a="1"/>
  <c r="CV232" i="1" a="1"/>
  <c r="DN164" i="1" a="1"/>
  <c r="AJ157" i="1" a="1"/>
  <c r="AK167" i="1" a="1"/>
  <c r="DB105" i="1" a="1"/>
  <c r="DB109" i="1" a="1"/>
  <c r="BZ72" i="1" a="1"/>
  <c r="BV83" i="1" a="1"/>
  <c r="CL63" i="1" a="1"/>
  <c r="CR28" i="1" a="1"/>
  <c r="CT43" i="1" a="1"/>
  <c r="BU137" i="1" a="1"/>
  <c r="AS176" i="1" a="1"/>
  <c r="Z129" i="1" a="1"/>
  <c r="Y230" i="1" a="1"/>
  <c r="BI233" i="1" a="1"/>
  <c r="CP167" i="1" a="1"/>
  <c r="Q152" i="1" a="1"/>
  <c r="DB164" i="1" a="1"/>
  <c r="CJ99" i="1" a="1"/>
  <c r="DF113" i="1" a="1"/>
  <c r="CX77" i="1" a="1"/>
  <c r="DB84" i="1" a="1"/>
  <c r="CX195" i="1" a="1"/>
  <c r="AY210" i="1" a="1"/>
  <c r="AU174" i="1" a="1"/>
  <c r="CJ236" i="1" a="1"/>
  <c r="BH225" i="1" a="1"/>
  <c r="DB167" i="1" a="1"/>
  <c r="AO160" i="1" a="1"/>
  <c r="P154" i="1" a="1"/>
  <c r="CS97" i="1" a="1"/>
  <c r="BY98" i="1" a="1"/>
  <c r="DJ76" i="1" a="1"/>
  <c r="DI88" i="1" a="1"/>
  <c r="DI51" i="1" a="1"/>
  <c r="CR183" i="1" a="1"/>
  <c r="AG204" i="1" a="1"/>
  <c r="Q129" i="1" a="1"/>
  <c r="CI225" i="1" a="1"/>
  <c r="DC226" i="1" a="1"/>
  <c r="BS165" i="1" a="1"/>
  <c r="DE155" i="1" a="1"/>
  <c r="AE157" i="1" a="1"/>
  <c r="DL100" i="1" a="1"/>
  <c r="CI103" i="1" a="1"/>
  <c r="BX177" i="1" a="1"/>
  <c r="Y209" i="1" a="1"/>
  <c r="AD136" i="1" a="1"/>
  <c r="AQ231" i="1" a="1"/>
  <c r="CC228" i="1" a="1"/>
  <c r="CY225" i="1" a="1"/>
  <c r="AH166" i="1" a="1"/>
  <c r="L159" i="1" a="1"/>
  <c r="CZ163" i="1" a="1"/>
  <c r="CK152" i="1" a="1"/>
  <c r="CY105" i="1" a="1"/>
  <c r="CF107" i="1" a="1"/>
  <c r="CT86" i="1" a="1"/>
  <c r="BV81" i="1" a="1"/>
  <c r="CV49" i="1" a="1"/>
  <c r="CV63" i="1" a="1"/>
  <c r="CE56" i="1" a="1"/>
  <c r="DD43" i="1" a="1"/>
  <c r="CR205" i="1" a="1"/>
  <c r="AT173" i="1" a="1"/>
  <c r="W141" i="1" a="1"/>
  <c r="X225" i="1" a="1"/>
  <c r="AO164" i="1" a="1"/>
  <c r="AO158" i="1" a="1"/>
  <c r="BW153" i="1" a="1"/>
  <c r="DF103" i="1" a="1"/>
  <c r="CW107" i="1" a="1"/>
  <c r="BZ87" i="1" a="1"/>
  <c r="DF59" i="1" a="1"/>
  <c r="CI51" i="1" a="1"/>
  <c r="BT29" i="1" a="1"/>
  <c r="BU37" i="1" a="1"/>
  <c r="CO34" i="1" a="1"/>
  <c r="DB5" i="1" a="1"/>
  <c r="CL5" i="1" a="1"/>
  <c r="BH106" i="1" a="1"/>
  <c r="BD102" i="1" a="1"/>
  <c r="AT103" i="1" a="1"/>
  <c r="BH73" i="1" a="1"/>
  <c r="O73" i="1" a="1"/>
  <c r="AV84" i="1" a="1"/>
  <c r="Y88" i="1" a="1"/>
  <c r="AF76" i="1" a="1"/>
  <c r="BE77" i="1" a="1"/>
  <c r="AP64" i="1" a="1"/>
  <c r="CD138" i="1" a="1"/>
  <c r="R178" i="1" a="1"/>
  <c r="BI143" i="1" a="1"/>
  <c r="AC221" i="1" a="1"/>
  <c r="Y222" i="1" a="1"/>
  <c r="BT162" i="1" a="1"/>
  <c r="AB166" i="1" a="1"/>
  <c r="DI160" i="1" a="1"/>
  <c r="DH97" i="1" a="1"/>
  <c r="DC98" i="1" a="1"/>
  <c r="DD105" i="1" a="1"/>
  <c r="CJ87" i="1" a="1"/>
  <c r="CZ87" i="1" a="1"/>
  <c r="DF61" i="1" a="1"/>
  <c r="CU56" i="1" a="1"/>
  <c r="BZ61" i="1" a="1"/>
  <c r="CV35" i="1" a="1"/>
  <c r="CH40" i="1" a="1"/>
  <c r="CC30" i="1" a="1"/>
  <c r="CN18" i="1" a="1"/>
  <c r="DP17" i="1" a="1"/>
  <c r="CH5" i="1" a="1"/>
  <c r="AY99" i="1" a="1"/>
  <c r="BC103" i="1" a="1"/>
  <c r="BF105" i="1" a="1"/>
  <c r="AM73" i="1" a="1"/>
  <c r="DC203" i="1" a="1"/>
  <c r="AA211" i="1" a="1"/>
  <c r="AW186" i="1" a="1"/>
  <c r="BT236" i="1" a="1"/>
  <c r="CW225" i="1" a="1"/>
  <c r="DB222" i="1" a="1"/>
  <c r="CH165" i="1" a="1"/>
  <c r="BA162" i="1" a="1"/>
  <c r="AM164" i="1" a="1"/>
  <c r="CG106" i="1" a="1"/>
  <c r="CM110" i="1" a="1"/>
  <c r="CE74" i="1" a="1"/>
  <c r="BC64" i="1" a="1"/>
  <c r="CM207" i="1" a="1"/>
  <c r="AV64" i="1" a="1"/>
  <c r="CS210" i="1" a="1"/>
  <c r="AH64" i="1" a="1"/>
  <c r="DC199" i="1" a="1"/>
  <c r="BX134" i="1" a="1"/>
  <c r="AF52" i="1" a="1"/>
  <c r="AE40" i="1" a="1"/>
  <c r="CG181" i="1" a="1"/>
  <c r="CG176" i="1" a="1"/>
  <c r="T177" i="1" a="1"/>
  <c r="CM200" i="1" a="1"/>
  <c r="L56" i="1" a="1"/>
  <c r="CU128" i="1" a="1"/>
  <c r="DC134" i="1" a="1"/>
  <c r="BZ199" i="1" a="1"/>
  <c r="AP195" i="1" a="1"/>
  <c r="M184" i="1" a="1"/>
  <c r="CD197" i="1" a="1"/>
  <c r="Q208" i="1" a="1"/>
  <c r="AD130" i="1" a="1"/>
  <c r="AR32" i="1" a="1"/>
  <c r="AR58" i="1" a="1"/>
  <c r="O195" i="1" a="1"/>
  <c r="BU207" i="1" a="1"/>
  <c r="AC203" i="1" a="1"/>
  <c r="DE177" i="1" a="1"/>
  <c r="BC200" i="1" a="1"/>
  <c r="AV175" i="1" a="1"/>
  <c r="AN138" i="1" a="1"/>
  <c r="CX184" i="1" a="1"/>
  <c r="Q206" i="1" a="1"/>
  <c r="AE137" i="1" a="1"/>
  <c r="BG231" i="1" a="1"/>
  <c r="L225" i="1" a="1"/>
  <c r="CL163" i="1" a="1"/>
  <c r="CS209" i="1" a="1"/>
  <c r="AI197" i="1" a="1"/>
  <c r="M175" i="1" a="1"/>
  <c r="AT130" i="1" a="1"/>
  <c r="CC236" i="1" a="1"/>
  <c r="R220" i="1" a="1"/>
  <c r="AO224" i="1" a="1"/>
  <c r="DJ179" i="1" a="1"/>
  <c r="N210" i="1" a="1"/>
  <c r="AL176" i="1" a="1"/>
  <c r="AL137" i="1" a="1"/>
  <c r="DP231" i="1" a="1"/>
  <c r="AI225" i="1" a="1"/>
  <c r="DM220" i="1" a="1"/>
  <c r="BS196" i="1" a="1"/>
  <c r="BY133" i="1" a="1"/>
  <c r="L200" i="1" a="1"/>
  <c r="BH130" i="1" a="1"/>
  <c r="AE133" i="1" a="1"/>
  <c r="DI233" i="1" a="1"/>
  <c r="AL54" i="1" a="1"/>
  <c r="DO132" i="1" a="1"/>
  <c r="N204" i="1" a="1"/>
  <c r="BG180" i="1" a="1"/>
  <c r="AS140" i="1" a="1"/>
  <c r="BG236" i="1" a="1"/>
  <c r="DC230" i="1" a="1"/>
  <c r="N220" i="1" a="1"/>
  <c r="CV163" i="1" a="1"/>
  <c r="AT29" i="1" a="1"/>
  <c r="AX207" i="1" a="1"/>
  <c r="BB182" i="1" a="1"/>
  <c r="CN236" i="1" a="1"/>
  <c r="BY223" i="1" a="1"/>
  <c r="N228" i="1" a="1"/>
  <c r="CL162" i="1" a="1"/>
  <c r="DO157" i="1" a="1"/>
  <c r="AV159" i="1" a="1"/>
  <c r="AC56" i="1" a="1"/>
  <c r="CE128" i="1" a="1"/>
  <c r="R174" i="1" a="1"/>
  <c r="AX135" i="1" a="1"/>
  <c r="CL228" i="1" a="1"/>
  <c r="CH228" i="1" a="1"/>
  <c r="DL162" i="1" a="1"/>
  <c r="AT157" i="1" a="1"/>
  <c r="DC182" i="1" a="1"/>
  <c r="AQ174" i="1" a="1"/>
  <c r="AQ133" i="1" a="1"/>
  <c r="AH229" i="1" a="1"/>
  <c r="Q235" i="1" a="1"/>
  <c r="BU164" i="1" a="1"/>
  <c r="BY152" i="1" a="1"/>
  <c r="CO207" i="1" a="1"/>
  <c r="AC204" i="1" a="1"/>
  <c r="AH182" i="1" a="1"/>
  <c r="DN234" i="1" a="1"/>
  <c r="S226" i="1" a="1"/>
  <c r="S231" i="1" a="1"/>
  <c r="W29" i="1" a="1"/>
  <c r="V206" i="1" a="1"/>
  <c r="M179" i="1" a="1"/>
  <c r="L129" i="1" a="1"/>
  <c r="AT226" i="1" a="1"/>
  <c r="CN231" i="1" a="1"/>
  <c r="BS167" i="1" a="1"/>
  <c r="CB152" i="1" a="1"/>
  <c r="CP160" i="1" a="1"/>
  <c r="DB102" i="1" a="1"/>
  <c r="CW184" i="1" a="1"/>
  <c r="AR176" i="1" a="1"/>
  <c r="L135" i="1" a="1"/>
  <c r="BW221" i="1" a="1"/>
  <c r="AZ222" i="1" a="1"/>
  <c r="BV160" i="1" a="1"/>
  <c r="DC156" i="1" a="1"/>
  <c r="CK103" i="1" a="1"/>
  <c r="BS107" i="1" a="1"/>
  <c r="CA88" i="1" a="1"/>
  <c r="CR77" i="1" a="1"/>
  <c r="BW50" i="1" a="1"/>
  <c r="BY31" i="1" a="1"/>
  <c r="DN29" i="1" a="1"/>
  <c r="CL137" i="1" a="1"/>
  <c r="N176" i="1" a="1"/>
  <c r="AH138" i="1" a="1"/>
  <c r="AO222" i="1" a="1"/>
  <c r="DN235" i="1" a="1"/>
  <c r="AQ166" i="1" a="1"/>
  <c r="Y158" i="1" a="1"/>
  <c r="AH160" i="1" a="1"/>
  <c r="DB108" i="1" a="1"/>
  <c r="DH72" i="1" a="1"/>
  <c r="CC73" i="1" a="1"/>
  <c r="CL81" i="1" a="1"/>
  <c r="DB195" i="1" a="1"/>
  <c r="AE205" i="1" a="1"/>
  <c r="L180" i="1" a="1"/>
  <c r="CM232" i="1" a="1"/>
  <c r="AF222" i="1" a="1"/>
  <c r="DA162" i="1" a="1"/>
  <c r="CP155" i="1" a="1"/>
  <c r="T158" i="1" a="1"/>
  <c r="CP100" i="1" a="1"/>
  <c r="BY107" i="1" a="1"/>
  <c r="CO83" i="1" a="1"/>
  <c r="CV72" i="1" a="1"/>
  <c r="CC55" i="1" a="1"/>
  <c r="BZ139" i="1" a="1"/>
  <c r="V173" i="1" a="1"/>
  <c r="P130" i="1" a="1"/>
  <c r="BX229" i="1" a="1"/>
  <c r="L222" i="1" a="1"/>
  <c r="AP163" i="1" a="1"/>
  <c r="CC158" i="1" a="1"/>
  <c r="BU160" i="1" a="1"/>
  <c r="DC107" i="1" a="1"/>
  <c r="CH109" i="1" a="1"/>
  <c r="CB128" i="1" a="1"/>
  <c r="Y198" i="1" a="1"/>
  <c r="W128" i="1" a="1"/>
  <c r="DE230" i="1" a="1"/>
  <c r="DN224" i="1" a="1"/>
  <c r="CG227" i="1" a="1"/>
  <c r="AL162" i="1" a="1"/>
  <c r="DF154" i="1" a="1"/>
  <c r="Z153" i="1" a="1"/>
  <c r="DE153" i="1" a="1"/>
  <c r="CT105" i="1" a="1"/>
  <c r="CG108" i="1" a="1"/>
  <c r="BX72" i="1" a="1"/>
  <c r="CY82" i="1" a="1"/>
  <c r="CU52" i="1" a="1"/>
  <c r="CI57" i="1" a="1"/>
  <c r="BS54" i="1" a="1"/>
  <c r="BW33" i="1" a="1"/>
  <c r="CT204" i="1" a="1"/>
  <c r="BB186" i="1" a="1"/>
  <c r="AB135" i="1" a="1"/>
  <c r="CZ227" i="1" a="1"/>
  <c r="AY164" i="1" a="1"/>
  <c r="AV163" i="1" a="1"/>
  <c r="DH151" i="1" a="1"/>
  <c r="BU101" i="1" a="1"/>
  <c r="BS97" i="1" a="1"/>
  <c r="CL75" i="1" a="1"/>
  <c r="DN52" i="1" a="1"/>
  <c r="CT60" i="1" a="1"/>
  <c r="DN31" i="1" a="1"/>
  <c r="CD41" i="1" a="1"/>
  <c r="CN37" i="1" a="1"/>
  <c r="CA16" i="1" a="1"/>
  <c r="CJ16" i="1" a="1"/>
  <c r="AL109" i="1" a="1"/>
  <c r="AD111" i="1" a="1"/>
  <c r="AW111" i="1" a="1"/>
  <c r="AL76" i="1" a="1"/>
  <c r="AW79" i="1" a="1"/>
  <c r="W82" i="1" a="1"/>
  <c r="Z86" i="1" a="1"/>
  <c r="BH78" i="1" a="1"/>
  <c r="AA78" i="1" a="1"/>
  <c r="BA61" i="1" a="1"/>
  <c r="CN144" i="1" a="1"/>
  <c r="AD179" i="1" a="1"/>
  <c r="AM130" i="1" a="1"/>
  <c r="AJ227" i="1" a="1"/>
  <c r="CB220" i="1" a="1"/>
  <c r="AA159" i="1" a="1"/>
  <c r="DJ157" i="1" a="1"/>
  <c r="CQ152" i="1" a="1"/>
  <c r="CM102" i="1" a="1"/>
  <c r="CT97" i="1" a="1"/>
  <c r="CK109" i="1" a="1"/>
  <c r="BX85" i="1" a="1"/>
  <c r="CG88" i="1" a="1"/>
  <c r="DO49" i="1" a="1"/>
  <c r="CT52" i="1" a="1"/>
  <c r="CV58" i="1" a="1"/>
  <c r="DC40" i="1" a="1"/>
  <c r="CV28" i="1" a="1"/>
  <c r="CG35" i="1" a="1"/>
  <c r="BU21" i="1" a="1"/>
  <c r="CJ7" i="1" a="1"/>
  <c r="CE21" i="1" a="1"/>
  <c r="AC102" i="1" a="1"/>
  <c r="T113" i="1" a="1"/>
  <c r="AE111" i="1" a="1"/>
  <c r="L83" i="1" a="1"/>
  <c r="DL175" i="1" a="1"/>
  <c r="AT208" i="1" a="1"/>
  <c r="S130" i="1" a="1"/>
  <c r="AK236" i="1" a="1"/>
  <c r="AG233" i="1" a="1"/>
  <c r="CU220" i="1" a="1"/>
  <c r="AW162" i="1" a="1"/>
  <c r="U153" i="1" a="1"/>
  <c r="BV157" i="1" a="1"/>
  <c r="BT113" i="1" a="1"/>
  <c r="DL98" i="1" a="1"/>
  <c r="DC82" i="1" a="1"/>
  <c r="CT84" i="1" a="1"/>
  <c r="DH85" i="1" a="1"/>
  <c r="DM53" i="1" a="1"/>
  <c r="CQ57" i="1" a="1"/>
  <c r="CI38" i="1" a="1"/>
  <c r="DA43" i="1" a="1"/>
  <c r="CM33" i="1" a="1"/>
  <c r="DG14" i="1" a="1"/>
  <c r="CA11" i="1" a="1"/>
  <c r="CE20" i="1" a="1"/>
  <c r="BY14" i="1" a="1"/>
  <c r="S104" i="1" a="1"/>
  <c r="AA101" i="1" a="1"/>
  <c r="AC99" i="1" a="1"/>
  <c r="Z81" i="1" a="1"/>
  <c r="BA76" i="1" a="1"/>
  <c r="AR49" i="1" a="1"/>
  <c r="CI128" i="1" a="1"/>
  <c r="AM32" i="1" a="1"/>
  <c r="AF60" i="1" a="1"/>
  <c r="BZ196" i="1" a="1"/>
  <c r="AB60" i="1" a="1"/>
  <c r="DA129" i="1" a="1"/>
  <c r="V174" i="1" a="1"/>
  <c r="CI197" i="1" a="1"/>
  <c r="CH130" i="1" a="1"/>
  <c r="AB195" i="1" a="1"/>
  <c r="CW200" i="1" a="1"/>
  <c r="CW201" i="1" a="1"/>
  <c r="DP210" i="1" a="1"/>
  <c r="DG209" i="1" a="1"/>
  <c r="AD198" i="1" a="1"/>
  <c r="BA133" i="1" a="1"/>
  <c r="AT200" i="1" a="1"/>
  <c r="M141" i="1" a="1"/>
  <c r="CC134" i="1" a="1"/>
  <c r="BD199" i="1" a="1"/>
  <c r="CK129" i="1" a="1"/>
  <c r="AM185" i="1" a="1"/>
  <c r="AD200" i="1" a="1"/>
  <c r="Z132" i="1" a="1"/>
  <c r="AZ36" i="1" a="1"/>
  <c r="AY207" i="1" a="1"/>
  <c r="AO139" i="1" a="1"/>
  <c r="AL225" i="1" a="1"/>
  <c r="CE159" i="1" a="1"/>
  <c r="DC133" i="1" a="1"/>
  <c r="AV200" i="1" a="1"/>
  <c r="BI134" i="1" a="1"/>
  <c r="X231" i="1" a="1"/>
  <c r="AK220" i="1" a="1"/>
  <c r="CU175" i="1" a="1"/>
  <c r="U203" i="1" a="1"/>
  <c r="AG176" i="1" a="1"/>
  <c r="BB236" i="1" a="1"/>
  <c r="AL227" i="1" a="1"/>
  <c r="BH55" i="1" a="1"/>
  <c r="DL136" i="1" a="1"/>
  <c r="AW176" i="1" a="1"/>
  <c r="BG129" i="1" a="1"/>
  <c r="AV234" i="1" a="1"/>
  <c r="DL204" i="1" a="1"/>
  <c r="BB205" i="1" a="1"/>
  <c r="Q180" i="1" a="1"/>
  <c r="AV137" i="1" a="1"/>
  <c r="BE222" i="1" a="1"/>
  <c r="CN224" i="1" a="1"/>
  <c r="DK157" i="1" a="1"/>
  <c r="BY141" i="1" a="1"/>
  <c r="BF177" i="1" a="1"/>
  <c r="CA229" i="1" a="1"/>
  <c r="DB224" i="1" a="1"/>
  <c r="AK161" i="1" a="1"/>
  <c r="CA151" i="1" a="1"/>
  <c r="CF99" i="1" a="1"/>
  <c r="DL138" i="1" a="1"/>
  <c r="AR186" i="1" a="1"/>
  <c r="BU229" i="1" a="1"/>
  <c r="CK226" i="1" a="1"/>
  <c r="CD162" i="1" a="1"/>
  <c r="CY198" i="1" a="1"/>
  <c r="AR173" i="1" a="1"/>
  <c r="AM140" i="1" a="1"/>
  <c r="BB229" i="1" a="1"/>
  <c r="CD166" i="1" a="1"/>
  <c r="T160" i="1" a="1"/>
  <c r="CK132" i="1" a="1"/>
  <c r="BH138" i="1" a="1"/>
  <c r="X236" i="1" a="1"/>
  <c r="AY227" i="1" a="1"/>
  <c r="CL210" i="1" a="1"/>
  <c r="BE203" i="1" a="1"/>
  <c r="Q130" i="1" a="1"/>
  <c r="BV228" i="1" a="1"/>
  <c r="DO167" i="1" a="1"/>
  <c r="M159" i="1" a="1"/>
  <c r="Q154" i="1" a="1"/>
  <c r="CA113" i="1" a="1"/>
  <c r="BC210" i="1" a="1"/>
  <c r="BC232" i="1" a="1"/>
  <c r="BF220" i="1" a="1"/>
  <c r="CH161" i="1" a="1"/>
  <c r="DA159" i="1" a="1"/>
  <c r="BU108" i="1" a="1"/>
  <c r="CV80" i="1" a="1"/>
  <c r="CJ57" i="1" a="1"/>
  <c r="CJ60" i="1" a="1"/>
  <c r="CT34" i="1" a="1"/>
  <c r="DJ129" i="1" a="1"/>
  <c r="L182" i="1" a="1"/>
  <c r="AO233" i="1" a="1"/>
  <c r="CC226" i="1" a="1"/>
  <c r="AR154" i="1" a="1"/>
  <c r="O153" i="1" a="1"/>
  <c r="CA104" i="1" a="1"/>
  <c r="CC80" i="1" a="1"/>
  <c r="DB80" i="1" a="1"/>
  <c r="CW206" i="1" a="1"/>
  <c r="BA176" i="1" a="1"/>
  <c r="AA128" i="1" a="1"/>
  <c r="CK224" i="1" a="1"/>
  <c r="BB158" i="1" a="1"/>
  <c r="DD166" i="1" a="1"/>
  <c r="DJ111" i="1" a="1"/>
  <c r="CA108" i="1" a="1"/>
  <c r="BY72" i="1" a="1"/>
  <c r="DC49" i="1" a="1"/>
  <c r="BD206" i="1" a="1"/>
  <c r="L183" i="1" a="1"/>
  <c r="AB231" i="1" a="1"/>
  <c r="DJ166" i="1" a="1"/>
  <c r="BE166" i="1" a="1"/>
  <c r="DP161" i="1" a="1"/>
  <c r="CJ104" i="1" a="1"/>
  <c r="DH210" i="1" a="1"/>
  <c r="AD173" i="1" a="1"/>
  <c r="BB134" i="1" a="1"/>
  <c r="AA230" i="1" a="1"/>
  <c r="BU222" i="1" a="1"/>
  <c r="DO155" i="1" a="1"/>
  <c r="AV156" i="1" a="1"/>
  <c r="BY101" i="1" a="1"/>
  <c r="DH103" i="1" a="1"/>
  <c r="CP79" i="1" a="1"/>
  <c r="CU85" i="1" a="1"/>
  <c r="CV56" i="1" a="1"/>
  <c r="DK60" i="1" a="1"/>
  <c r="CQ36" i="1" a="1"/>
  <c r="CW130" i="1" a="1"/>
  <c r="AT137" i="1" a="1"/>
  <c r="BU233" i="1" a="1"/>
  <c r="Z167" i="1" a="1"/>
  <c r="AN156" i="1" a="1"/>
  <c r="CN109" i="1" a="1"/>
  <c r="DA78" i="1" a="1"/>
  <c r="BW81" i="1" a="1"/>
  <c r="CB54" i="1" a="1"/>
  <c r="CI31" i="1" a="1"/>
  <c r="CP44" i="1" a="1"/>
  <c r="CZ17" i="1" a="1"/>
  <c r="DM20" i="1" a="1"/>
  <c r="T103" i="1" a="1"/>
  <c r="AT104" i="1" a="1"/>
  <c r="AZ78" i="1" a="1"/>
  <c r="AA84" i="1" a="1"/>
  <c r="BI72" i="1" a="1"/>
  <c r="N86" i="1" a="1"/>
  <c r="AS76" i="1" a="1"/>
  <c r="DP140" i="1" a="1"/>
  <c r="AO184" i="1" a="1"/>
  <c r="AB228" i="1" a="1"/>
  <c r="BT222" i="1" a="1"/>
  <c r="AP155" i="1" a="1"/>
  <c r="AT161" i="1" a="1"/>
  <c r="CY106" i="1" a="1"/>
  <c r="CO111" i="1" a="1"/>
  <c r="CK85" i="1" a="1"/>
  <c r="CS73" i="1" a="1"/>
  <c r="CO53" i="1" a="1"/>
  <c r="CA54" i="1" a="1"/>
  <c r="CJ31" i="1" a="1"/>
  <c r="CC40" i="1" a="1"/>
  <c r="DJ19" i="1" a="1"/>
  <c r="CK8" i="1" a="1"/>
  <c r="CS19" i="1" a="1"/>
  <c r="BC98" i="1" a="1"/>
  <c r="AR107" i="1" a="1"/>
  <c r="BA75" i="1" a="1"/>
  <c r="CS133" i="1" a="1"/>
  <c r="BD134" i="1" a="1"/>
  <c r="DF232" i="1" a="1"/>
  <c r="CG229" i="1" a="1"/>
  <c r="BW164" i="1" a="1"/>
  <c r="U157" i="1" a="1"/>
  <c r="DK102" i="1" a="1"/>
  <c r="CU104" i="1" a="1"/>
  <c r="BY74" i="1" a="1"/>
  <c r="BT87" i="1" a="1"/>
  <c r="CB50" i="1" a="1"/>
  <c r="CF57" i="1" a="1"/>
  <c r="CJ29" i="1" a="1"/>
  <c r="DO39" i="1" a="1"/>
  <c r="BX30" i="1" a="1"/>
  <c r="DD10" i="1" a="1"/>
  <c r="CV8" i="1" a="1"/>
  <c r="CI5" i="1" a="1"/>
  <c r="AQ107" i="1" a="1"/>
  <c r="V104" i="1" a="1"/>
  <c r="BD113" i="1" a="1"/>
  <c r="AK80" i="1" a="1"/>
  <c r="AD74" i="1" a="1"/>
  <c r="CC205" i="1" a="1"/>
  <c r="AC210" i="1" a="1"/>
  <c r="AQ130" i="1" a="1"/>
  <c r="CF234" i="1" a="1"/>
  <c r="CZ224" i="1" a="1"/>
  <c r="AS222" i="1" a="1"/>
  <c r="Q162" i="1" a="1"/>
  <c r="BE152" i="1" a="1"/>
  <c r="AX154" i="1" a="1"/>
  <c r="CR113" i="1" a="1"/>
  <c r="DM103" i="1" a="1"/>
  <c r="CN83" i="1" a="1"/>
  <c r="CV85" i="1" a="1"/>
  <c r="DP87" i="1" a="1"/>
  <c r="CL49" i="1" a="1"/>
  <c r="CS60" i="1" a="1"/>
  <c r="DG38" i="1" a="1"/>
  <c r="CL44" i="1" a="1"/>
  <c r="CD39" i="1" a="1"/>
  <c r="BZ15" i="1" a="1"/>
  <c r="CM208" i="1" a="1"/>
  <c r="AP201" i="1" a="1"/>
  <c r="AI179" i="1" a="1"/>
  <c r="N141" i="1" a="1"/>
  <c r="CI220" i="1" a="1"/>
  <c r="P223" i="1" a="1"/>
  <c r="CY160" i="1" a="1"/>
  <c r="CE166" i="1" a="1"/>
  <c r="V151" i="1" a="1"/>
  <c r="CS105" i="1" a="1"/>
  <c r="BW100" i="1" a="1"/>
  <c r="DI79" i="1" a="1"/>
  <c r="DB73" i="1" a="1"/>
  <c r="DF82" i="1" a="1"/>
  <c r="CR52" i="1" a="1"/>
  <c r="CK61" i="1" a="1"/>
  <c r="CX30" i="1" a="1"/>
  <c r="CP32" i="1" a="1"/>
  <c r="CP40" i="1" a="1"/>
  <c r="BS28" i="1" a="1"/>
  <c r="DN19" i="1" a="1"/>
  <c r="CR11" i="1" a="1"/>
  <c r="CE16" i="1" a="1"/>
  <c r="AS110" i="1" a="1"/>
  <c r="BC108" i="1" a="1"/>
  <c r="BF112" i="1" a="1"/>
  <c r="N77" i="1" a="1"/>
  <c r="AQ78" i="1" a="1"/>
  <c r="AH77" i="1" a="1"/>
  <c r="AT50" i="1" a="1"/>
  <c r="AB210" i="1" a="1"/>
  <c r="AR128" i="1" a="1"/>
  <c r="AM229" i="1" a="1"/>
  <c r="BH163" i="1" a="1"/>
  <c r="BE163" i="1" a="1"/>
  <c r="CR157" i="1" a="1"/>
  <c r="CU109" i="1" a="1"/>
  <c r="BW73" i="1" a="1"/>
  <c r="BU83" i="1" a="1"/>
  <c r="DP55" i="1" a="1"/>
  <c r="CD183" i="1" a="1"/>
  <c r="S185" i="1" a="1"/>
  <c r="AH231" i="1" a="1"/>
  <c r="N31" i="1" a="1"/>
  <c r="O41" i="1" a="1"/>
  <c r="CD206" i="1" a="1"/>
  <c r="Q60" i="1" a="1"/>
  <c r="CJ140" i="1" a="1"/>
  <c r="BC180" i="1" a="1"/>
  <c r="CI210" i="1" a="1"/>
  <c r="DI141" i="1" a="1"/>
  <c r="BC209" i="1" a="1"/>
  <c r="CG199" i="1" a="1"/>
  <c r="CG177" i="1" a="1"/>
  <c r="CV202" i="1" a="1"/>
  <c r="CD203" i="1" a="1"/>
  <c r="P196" i="1" a="1"/>
  <c r="AK56" i="1" a="1"/>
  <c r="AD210" i="1" a="1"/>
  <c r="AY128" i="1" a="1"/>
  <c r="DA139" i="1" a="1"/>
  <c r="BI198" i="1" a="1"/>
  <c r="CE137" i="1" a="1"/>
  <c r="AV52" i="1" a="1"/>
  <c r="AX195" i="1" a="1"/>
  <c r="AE135" i="1" a="1"/>
  <c r="P33" i="1" a="1"/>
  <c r="AL181" i="1" a="1"/>
  <c r="AY137" i="1" a="1"/>
  <c r="BW228" i="1" a="1"/>
  <c r="CU155" i="1" a="1"/>
  <c r="CK140" i="1" a="1"/>
  <c r="BD207" i="1" a="1"/>
  <c r="BA134" i="1" a="1"/>
  <c r="U231" i="1" a="1"/>
  <c r="AO228" i="1" a="1"/>
  <c r="BS179" i="1" a="1"/>
  <c r="R211" i="1" a="1"/>
  <c r="BH184" i="1" a="1"/>
  <c r="CZ236" i="1" a="1"/>
  <c r="DG227" i="1" a="1"/>
  <c r="AL42" i="1" a="1"/>
  <c r="AL195" i="1" a="1"/>
  <c r="Z184" i="1" a="1"/>
  <c r="AK134" i="1" a="1"/>
  <c r="O227" i="1" a="1"/>
  <c r="CF196" i="1" a="1"/>
  <c r="BE211" i="1" a="1"/>
  <c r="BC187" i="1" a="1"/>
  <c r="Z130" i="1" a="1"/>
  <c r="S236" i="1" a="1"/>
  <c r="AD223" i="1" a="1"/>
  <c r="CI156" i="1" a="1"/>
  <c r="DD130" i="1" a="1"/>
  <c r="V175" i="1" a="1"/>
  <c r="AU235" i="1" a="1"/>
  <c r="AY224" i="1" a="1"/>
  <c r="O164" i="1" a="1"/>
  <c r="L156" i="1" a="1"/>
  <c r="BX106" i="1" a="1"/>
  <c r="DH133" i="1" a="1"/>
  <c r="AS179" i="1" a="1"/>
  <c r="AD230" i="1" a="1"/>
  <c r="BB220" i="1" a="1"/>
  <c r="AC161" i="1" a="1"/>
  <c r="BW198" i="1" a="1"/>
  <c r="AB184" i="1" a="1"/>
  <c r="AW129" i="1" a="1"/>
  <c r="N225" i="1" a="1"/>
  <c r="AD163" i="1" a="1"/>
  <c r="CT157" i="1" a="1"/>
  <c r="CD141" i="1" a="1"/>
  <c r="AM143" i="1" a="1"/>
  <c r="DJ228" i="1" a="1"/>
  <c r="AB221" i="1" a="1"/>
  <c r="CP204" i="1" a="1"/>
  <c r="AH207" i="1" a="1"/>
  <c r="S136" i="1" a="1"/>
  <c r="AK229" i="1" a="1"/>
  <c r="CY223" i="1" a="1"/>
  <c r="AW155" i="1" a="1"/>
  <c r="AD151" i="1" a="1"/>
  <c r="CT99" i="1" a="1"/>
  <c r="X200" i="1" a="1"/>
  <c r="CK232" i="1" a="1"/>
  <c r="BD235" i="1" a="1"/>
  <c r="AK164" i="1" a="1"/>
  <c r="AP162" i="1" a="1"/>
  <c r="DB99" i="1" a="1"/>
  <c r="CZ76" i="1" a="1"/>
  <c r="CY51" i="1" a="1"/>
  <c r="CL57" i="1" a="1"/>
  <c r="BT32" i="1" a="1"/>
  <c r="CJ135" i="1" a="1"/>
  <c r="AO132" i="1" a="1"/>
  <c r="CG232" i="1" a="1"/>
  <c r="CT225" i="1" a="1"/>
  <c r="CX166" i="1" a="1"/>
  <c r="DF155" i="1" a="1"/>
  <c r="BT102" i="1" a="1"/>
  <c r="DI77" i="1" a="1"/>
  <c r="BW84" i="1" a="1"/>
  <c r="CF176" i="1" a="1"/>
  <c r="M177" i="1" a="1"/>
  <c r="AN137" i="1" a="1"/>
  <c r="BF225" i="1" a="1"/>
  <c r="AT156" i="1" a="1"/>
  <c r="BT157" i="1" a="1"/>
  <c r="DJ98" i="1" a="1"/>
  <c r="DO104" i="1" a="1"/>
  <c r="DO80" i="1" a="1"/>
  <c r="CL61" i="1" a="1"/>
  <c r="AU206" i="1" a="1"/>
  <c r="AS129" i="1" a="1"/>
  <c r="CR221" i="1" a="1"/>
  <c r="AB167" i="1" a="1"/>
  <c r="AK159" i="1" a="1"/>
  <c r="BF152" i="1" a="1"/>
  <c r="DF104" i="1" a="1"/>
  <c r="CT205" i="1" a="1"/>
  <c r="AR180" i="1" a="1"/>
  <c r="V134" i="1" a="1"/>
  <c r="AR231" i="1" a="1"/>
  <c r="CX221" i="1" a="1"/>
  <c r="Q153" i="1" a="1"/>
  <c r="AN152" i="1" a="1"/>
  <c r="BV104" i="1" a="1"/>
  <c r="DN98" i="1" a="1"/>
  <c r="CJ85" i="1" a="1"/>
  <c r="CZ86" i="1" a="1"/>
  <c r="DF62" i="1" a="1"/>
  <c r="CM56" i="1" a="1"/>
  <c r="CB41" i="1" a="1"/>
  <c r="CG128" i="1" a="1"/>
  <c r="AS131" i="1" a="1"/>
  <c r="BA221" i="1" a="1"/>
  <c r="CM161" i="1" a="1"/>
  <c r="AD161" i="1" a="1"/>
  <c r="DK97" i="1" a="1"/>
  <c r="CC85" i="1" a="1"/>
  <c r="BV88" i="1" a="1"/>
  <c r="CW55" i="1" a="1"/>
  <c r="CK35" i="1" a="1"/>
  <c r="CK42" i="1" a="1"/>
  <c r="CJ15" i="1" a="1"/>
  <c r="CQ17" i="1" a="1"/>
  <c r="Y98" i="1" a="1"/>
  <c r="T111" i="1" a="1"/>
  <c r="AD81" i="1" a="1"/>
  <c r="BC76" i="1" a="1"/>
  <c r="BC72" i="1" a="1"/>
  <c r="BG78" i="1" a="1"/>
  <c r="X78" i="1" a="1"/>
  <c r="AO198" i="1" a="1"/>
  <c r="AP184" i="1" a="1"/>
  <c r="CR233" i="1" a="1"/>
  <c r="CJ227" i="1" a="1"/>
  <c r="P164" i="1" a="1"/>
  <c r="CI151" i="1" a="1"/>
  <c r="DO99" i="1" a="1"/>
  <c r="CU100" i="1" a="1"/>
  <c r="DL78" i="1" a="1"/>
  <c r="CZ81" i="1" a="1"/>
  <c r="DO62" i="1" a="1"/>
  <c r="CJ58" i="1" a="1"/>
  <c r="DD38" i="1" a="1"/>
  <c r="DF43" i="1" a="1"/>
  <c r="CK5" i="1" a="1"/>
  <c r="BY18" i="1" a="1"/>
  <c r="CZ16" i="1" a="1"/>
  <c r="AT98" i="1" a="1"/>
  <c r="AJ101" i="1" a="1"/>
  <c r="T86" i="1" a="1"/>
  <c r="BS130" i="1" a="1"/>
  <c r="BC128" i="1" a="1"/>
  <c r="BF236" i="1" a="1"/>
  <c r="CC221" i="1" a="1"/>
  <c r="BI154" i="1" a="1"/>
  <c r="AC151" i="1" a="1"/>
  <c r="DG106" i="1" a="1"/>
  <c r="DK107" i="1" a="1"/>
  <c r="DG84" i="1" a="1"/>
  <c r="CO74" i="1" a="1"/>
  <c r="BX54" i="1" a="1"/>
  <c r="BU58" i="1" a="1"/>
  <c r="CL35" i="1" a="1"/>
  <c r="BT42" i="1" a="1"/>
  <c r="DO43" i="1" a="1"/>
  <c r="CK13" i="1" a="1"/>
  <c r="CT18" i="1" a="1"/>
  <c r="DI19" i="1" a="1"/>
  <c r="U110" i="1" a="1"/>
  <c r="AY109" i="1" a="1"/>
  <c r="P109" i="1" a="1"/>
  <c r="AE86" i="1" a="1"/>
  <c r="AS86" i="1" a="1"/>
  <c r="BT184" i="1" a="1"/>
  <c r="BE198" i="1" a="1"/>
  <c r="N136" i="1" a="1"/>
  <c r="BY236" i="1" a="1"/>
  <c r="V227" i="1" a="1"/>
  <c r="DE222" i="1" a="1"/>
  <c r="DN160" i="1" a="1"/>
  <c r="V155" i="1" a="1"/>
  <c r="CS155" i="1" a="1"/>
  <c r="CQ105" i="1" a="1"/>
  <c r="BW98" i="1" a="1"/>
  <c r="BX79" i="1" a="1"/>
  <c r="CW85" i="1" a="1"/>
  <c r="BS75" i="1" a="1"/>
  <c r="CM59" i="1" a="1"/>
  <c r="DD58" i="1" a="1"/>
  <c r="DD41" i="1" a="1"/>
  <c r="CM41" i="1" a="1"/>
  <c r="CR42" i="1" a="1"/>
  <c r="DD17" i="1" a="1"/>
  <c r="DH208" i="1" a="1"/>
  <c r="AX205" i="1" a="1"/>
  <c r="AQ184" i="1" a="1"/>
  <c r="AL132" i="1" a="1"/>
  <c r="Q224" i="1" a="1"/>
  <c r="AY225" i="1" a="1"/>
  <c r="BW157" i="1" a="1"/>
  <c r="DE157" i="1" a="1"/>
  <c r="T151" i="1" a="1"/>
  <c r="CE101" i="1" a="1"/>
  <c r="CN112" i="1" a="1"/>
  <c r="CH75" i="1" a="1"/>
  <c r="CV83" i="1" a="1"/>
  <c r="CQ72" i="1" a="1"/>
  <c r="CV61" i="1" a="1"/>
  <c r="BY62" i="1" a="1"/>
  <c r="DH29" i="1" a="1"/>
  <c r="CG36" i="1" a="1"/>
  <c r="CN34" i="1" a="1"/>
  <c r="CP7" i="1" a="1"/>
  <c r="DO8" i="1" a="1"/>
  <c r="DD7" i="1" a="1"/>
  <c r="CT10" i="1" a="1"/>
  <c r="AP98" i="1" a="1"/>
  <c r="BE111" i="1" a="1"/>
  <c r="BB100" i="1" a="1"/>
  <c r="AP79" i="1" a="1"/>
  <c r="AX86" i="1" a="1"/>
  <c r="BF76" i="1" a="1"/>
  <c r="BI28" i="1" a="1"/>
  <c r="AC42" i="1" a="1"/>
  <c r="V36" i="1" a="1"/>
  <c r="CL209" i="1" a="1"/>
  <c r="BC59" i="1" a="1"/>
  <c r="AQ49" i="1" a="1"/>
  <c r="AK183" i="1" a="1"/>
  <c r="CH208" i="1" a="1"/>
  <c r="DK135" i="1" a="1"/>
  <c r="AD207" i="1" a="1"/>
  <c r="DK206" i="1" a="1"/>
  <c r="CR184" i="1" a="1"/>
  <c r="CP179" i="1" a="1"/>
  <c r="BU174" i="1" a="1"/>
  <c r="AV209" i="1" a="1"/>
  <c r="AN64" i="1" a="1"/>
  <c r="BI209" i="1" a="1"/>
  <c r="P129" i="1" a="1"/>
  <c r="DC143" i="1" a="1"/>
  <c r="BF206" i="1" a="1"/>
  <c r="BU143" i="1" a="1"/>
  <c r="AN61" i="1" a="1"/>
  <c r="W205" i="1" a="1"/>
  <c r="AB138" i="1" a="1"/>
  <c r="R39" i="1" a="1"/>
  <c r="AD185" i="1" a="1"/>
  <c r="AW130" i="1" a="1"/>
  <c r="O221" i="1" a="1"/>
  <c r="AS167" i="1" a="1"/>
  <c r="DJ141" i="1" a="1"/>
  <c r="AO195" i="1" a="1"/>
  <c r="AN129" i="1" a="1"/>
  <c r="AB235" i="1" a="1"/>
  <c r="BG221" i="1" a="1"/>
  <c r="DK133" i="1" a="1"/>
  <c r="BD209" i="1" a="1"/>
  <c r="AI185" i="1" a="1"/>
  <c r="AJ234" i="1" a="1"/>
  <c r="DD224" i="1" a="1"/>
  <c r="AS30" i="1" a="1"/>
  <c r="N198" i="1" a="1"/>
  <c r="BG181" i="1" a="1"/>
  <c r="AU142" i="1" a="1"/>
  <c r="DF224" i="1" a="1"/>
  <c r="BY209" i="1" a="1"/>
  <c r="P203" i="1" a="1"/>
  <c r="T181" i="1" a="1"/>
  <c r="AA137" i="1" a="1"/>
  <c r="AL229" i="1" a="1"/>
  <c r="DL224" i="1" a="1"/>
  <c r="AX155" i="1" a="1"/>
  <c r="DF135" i="1" a="1"/>
  <c r="L178" i="1" a="1"/>
  <c r="AM230" i="1" a="1"/>
  <c r="AM226" i="1" a="1"/>
  <c r="CH158" i="1" a="1"/>
  <c r="CC164" i="1" a="1"/>
  <c r="CX102" i="1" a="1"/>
  <c r="AO201" i="1" a="1"/>
  <c r="AB186" i="1" a="1"/>
  <c r="DB231" i="1" a="1"/>
  <c r="DE221" i="1" a="1"/>
  <c r="BW158" i="1" a="1"/>
  <c r="DC208" i="1" a="1"/>
  <c r="AW175" i="1" a="1"/>
  <c r="AH144" i="1" a="1"/>
  <c r="CD222" i="1" a="1"/>
  <c r="CF161" i="1" a="1"/>
  <c r="DJ162" i="1" a="1"/>
  <c r="AK196" i="1" a="1"/>
  <c r="BH131" i="1" a="1"/>
  <c r="BS235" i="1" a="1"/>
  <c r="DJ222" i="1" a="1"/>
  <c r="CU196" i="1" a="1"/>
  <c r="BH209" i="1" a="1"/>
  <c r="AH130" i="1" a="1"/>
  <c r="CX232" i="1" a="1"/>
  <c r="AZ164" i="1" a="1"/>
  <c r="BU158" i="1" a="1"/>
  <c r="CN166" i="1" a="1"/>
  <c r="CC99" i="1" a="1"/>
  <c r="BC201" i="1" a="1"/>
  <c r="CD233" i="1" a="1"/>
  <c r="AC224" i="1" a="1"/>
  <c r="O157" i="1" a="1"/>
  <c r="AP154" i="1" a="1"/>
  <c r="BY108" i="1" a="1"/>
  <c r="DN87" i="1" a="1"/>
  <c r="CW57" i="1" a="1"/>
  <c r="CV64" i="1" a="1"/>
  <c r="CC39" i="1" a="1"/>
  <c r="CW143" i="1" a="1"/>
  <c r="AU135" i="1" a="1"/>
  <c r="CC231" i="1" a="1"/>
  <c r="DH233" i="1" a="1"/>
  <c r="BA160" i="1" a="1"/>
  <c r="BE159" i="1" a="1"/>
  <c r="CJ108" i="1" a="1"/>
  <c r="BY84" i="1" a="1"/>
  <c r="BT74" i="1" a="1"/>
  <c r="DH180" i="1" a="1"/>
  <c r="AT178" i="1" a="1"/>
  <c r="AX130" i="1" a="1"/>
  <c r="AQ226" i="1" a="1"/>
  <c r="BT167" i="1" a="1"/>
  <c r="CO161" i="1" a="1"/>
  <c r="DH104" i="1" a="1"/>
  <c r="CZ110" i="1" a="1"/>
  <c r="DJ83" i="1" a="1"/>
  <c r="DA55" i="1" a="1"/>
  <c r="AL211" i="1" a="1"/>
  <c r="V136" i="1" a="1"/>
  <c r="X228" i="1" a="1"/>
  <c r="DF166" i="1" a="1"/>
  <c r="AK155" i="1" a="1"/>
  <c r="DG161" i="1" a="1"/>
  <c r="DL112" i="1" a="1"/>
  <c r="BY182" i="1" a="1"/>
  <c r="Q179" i="1" a="1"/>
  <c r="AV131" i="1" a="1"/>
  <c r="AX224" i="1" a="1"/>
  <c r="DB227" i="1" a="1"/>
  <c r="Y151" i="1" a="1"/>
  <c r="CN160" i="1" a="1"/>
  <c r="CA107" i="1" a="1"/>
  <c r="CW110" i="1" a="1"/>
  <c r="BX78" i="1" a="1"/>
  <c r="CI78" i="1" a="1"/>
  <c r="CV54" i="1" a="1"/>
  <c r="BW59" i="1" a="1"/>
  <c r="DM28" i="1" a="1"/>
  <c r="CB137" i="1" a="1"/>
  <c r="AY141" i="1" a="1"/>
  <c r="U222" i="1" a="1"/>
  <c r="DG158" i="1" a="1"/>
  <c r="W153" i="1" a="1"/>
  <c r="BZ97" i="1" a="1"/>
  <c r="CW73" i="1" a="1"/>
  <c r="CK74" i="1" a="1"/>
  <c r="CX55" i="1" a="1"/>
  <c r="CJ40" i="1" a="1"/>
  <c r="CR36" i="1" a="1"/>
  <c r="CA10" i="1" a="1"/>
  <c r="CX10" i="1" a="1"/>
  <c r="AC105" i="1" a="1"/>
  <c r="AB107" i="1" a="1"/>
  <c r="AP73" i="1" a="1"/>
  <c r="AW85" i="1" a="1"/>
  <c r="AA72" i="1" a="1"/>
  <c r="AH73" i="1" a="1"/>
  <c r="AN83" i="1" a="1"/>
  <c r="P207" i="1" a="1"/>
  <c r="BH129" i="1" a="1"/>
  <c r="AA232" i="1" a="1"/>
  <c r="CS228" i="1" a="1"/>
  <c r="BE162" i="1" a="1"/>
  <c r="BC153" i="1" a="1"/>
  <c r="DJ104" i="1" a="1"/>
  <c r="DC113" i="1" a="1"/>
  <c r="CD86" i="1" a="1"/>
  <c r="BT78" i="1" a="1"/>
  <c r="CD53" i="1" a="1"/>
  <c r="DI49" i="1" a="1"/>
  <c r="CZ30" i="1" a="1"/>
  <c r="DP30" i="1" a="1"/>
  <c r="DO7" i="1" a="1"/>
  <c r="BT9" i="1" a="1"/>
  <c r="CV12" i="1" a="1"/>
  <c r="Z105" i="1" a="1"/>
  <c r="M104" i="1" a="1"/>
  <c r="V72" i="1" a="1"/>
  <c r="AU199" i="1" a="1"/>
  <c r="AS138" i="1" a="1"/>
  <c r="DM228" i="1" a="1"/>
  <c r="DA226" i="1" a="1"/>
  <c r="AC152" i="1" a="1"/>
  <c r="BV155" i="1" a="1"/>
  <c r="CX100" i="1" a="1"/>
  <c r="DC97" i="1" a="1"/>
  <c r="BW85" i="1" a="1"/>
  <c r="DH75" i="1" a="1"/>
  <c r="DJ50" i="1" a="1"/>
  <c r="DC57" i="1" a="1"/>
  <c r="CN41" i="1" a="1"/>
  <c r="CO28" i="1" a="1"/>
  <c r="DI39" i="1" a="1"/>
  <c r="DO15" i="1" a="1"/>
  <c r="CE9" i="1" a="1"/>
  <c r="CW5" i="1" a="1"/>
  <c r="AW112" i="1" a="1"/>
  <c r="BC99" i="1" a="1"/>
  <c r="AG111" i="1" a="1"/>
  <c r="AC79" i="1" a="1"/>
  <c r="M86" i="1" a="1"/>
  <c r="DI172" i="1" a="1"/>
  <c r="BB206" i="1" a="1"/>
  <c r="V129" i="1" a="1"/>
  <c r="DA227" i="1" a="1"/>
  <c r="Y229" i="1" a="1"/>
  <c r="DE220" i="1" a="1"/>
  <c r="AK154" i="1" a="1"/>
  <c r="AJ159" i="1" a="1"/>
  <c r="AB151" i="1" a="1"/>
  <c r="CL109" i="1" a="1"/>
  <c r="CF113" i="1" a="1"/>
  <c r="DK72" i="1" a="1"/>
  <c r="CB82" i="1" a="1"/>
  <c r="CY50" i="1" a="1"/>
  <c r="CQ52" i="1" a="1"/>
  <c r="CT57" i="1" a="1"/>
  <c r="CQ31" i="1" a="1"/>
  <c r="DI44" i="1" a="1"/>
  <c r="DL42" i="1" a="1"/>
  <c r="CK20" i="1" a="1"/>
  <c r="DE202" i="1" a="1"/>
  <c r="AN204" i="1" a="1"/>
  <c r="AP174" i="1" a="1"/>
  <c r="CX230" i="1" a="1"/>
  <c r="BF223" i="1" a="1"/>
  <c r="AD221" i="1" a="1"/>
  <c r="DG154" i="1" a="1"/>
  <c r="AI153" i="1" a="1"/>
  <c r="CD157" i="1" a="1"/>
  <c r="BV97" i="1" a="1"/>
  <c r="CM107" i="1" a="1"/>
  <c r="DC78" i="1" a="1"/>
  <c r="CW78" i="1" a="1"/>
  <c r="DE88" i="1" a="1"/>
  <c r="CN60" i="1" a="1"/>
  <c r="CE62" i="1" a="1"/>
  <c r="DM32" i="1" a="1"/>
  <c r="DF41" i="1" a="1"/>
  <c r="DF29" i="1" a="1"/>
  <c r="BW10" i="1" a="1"/>
  <c r="BV18" i="1" a="1"/>
  <c r="DG17" i="1" a="1"/>
  <c r="CS18" i="1" a="1"/>
  <c r="AA105" i="1" a="1"/>
  <c r="AL102" i="1" a="1"/>
  <c r="AQ106" i="1" a="1"/>
  <c r="T82" i="1" a="1"/>
  <c r="AI80" i="1" a="1"/>
  <c r="AO78" i="1" a="1"/>
  <c r="O29" i="1" a="1"/>
  <c r="BG210" i="1" a="1"/>
  <c r="V133" i="1" a="1"/>
  <c r="CG221" i="1" a="1"/>
  <c r="AU162" i="1" a="1"/>
  <c r="BI159" i="1" a="1"/>
  <c r="CS152" i="1" a="1"/>
  <c r="DP104" i="1" a="1"/>
  <c r="BY77" i="1" a="1"/>
  <c r="BW88" i="1" a="1"/>
  <c r="CA52" i="1" a="1"/>
  <c r="CA129" i="1" a="1"/>
  <c r="S187" i="1" a="1"/>
  <c r="BC31" i="1" a="1"/>
  <c r="M38" i="1" a="1"/>
  <c r="Y57" i="1" a="1"/>
  <c r="Q31" i="1" a="1"/>
  <c r="BC50" i="1" a="1"/>
  <c r="X176" i="1" a="1"/>
  <c r="CX208" i="1" a="1"/>
  <c r="CE142" i="1" a="1"/>
  <c r="V202" i="1" a="1"/>
  <c r="DN211" i="1" a="1"/>
  <c r="CT172" i="1" a="1"/>
  <c r="CX180" i="1" a="1"/>
  <c r="CL184" i="1" a="1"/>
  <c r="BE197" i="1" a="1"/>
  <c r="Z29" i="1" a="1"/>
  <c r="R198" i="1" a="1"/>
  <c r="AI134" i="1" a="1"/>
  <c r="BX135" i="1" a="1"/>
  <c r="BI204" i="1" a="1"/>
  <c r="CZ132" i="1" a="1"/>
  <c r="V42" i="1" a="1"/>
  <c r="AZ202" i="1" a="1"/>
  <c r="V144" i="1" a="1"/>
  <c r="AP41" i="1" a="1"/>
  <c r="BF178" i="1" a="1"/>
  <c r="AA144" i="1" a="1"/>
  <c r="CX224" i="1" a="1"/>
  <c r="L166" i="1" a="1"/>
  <c r="DK144" i="1" a="1"/>
  <c r="AC173" i="1" a="1"/>
  <c r="AM138" i="1" a="1"/>
  <c r="DL230" i="1" a="1"/>
  <c r="DL227" i="1" a="1"/>
  <c r="CY143" i="1" a="1"/>
  <c r="AE198" i="1" a="1"/>
  <c r="Y132" i="1" a="1"/>
  <c r="AV227" i="1" a="1"/>
  <c r="Z228" i="1" a="1"/>
  <c r="AB31" i="1" a="1"/>
  <c r="BH204" i="1" a="1"/>
  <c r="BF174" i="1" a="1"/>
  <c r="O139" i="1" a="1"/>
  <c r="AL234" i="1" a="1"/>
  <c r="CS206" i="1" a="1"/>
  <c r="AV205" i="1" a="1"/>
  <c r="AG181" i="1" a="1"/>
  <c r="AO137" i="1" a="1"/>
  <c r="DK226" i="1" a="1"/>
  <c r="CX233" i="1" a="1"/>
  <c r="AC164" i="1" a="1"/>
  <c r="CY144" i="1" a="1"/>
  <c r="N128" i="1" a="1"/>
  <c r="CT236" i="1" a="1"/>
  <c r="R229" i="1" a="1"/>
  <c r="AO153" i="1" a="1"/>
  <c r="DO159" i="1" a="1"/>
  <c r="CN110" i="1" a="1"/>
  <c r="AH195" i="1" a="1"/>
  <c r="AV142" i="1" a="1"/>
  <c r="DO232" i="1" a="1"/>
  <c r="AV229" i="1" a="1"/>
  <c r="CP154" i="1" a="1"/>
  <c r="CX181" i="1" a="1"/>
  <c r="AC175" i="1" a="1"/>
  <c r="DJ235" i="1" a="1"/>
  <c r="AL231" i="1" a="1"/>
  <c r="CR158" i="1" a="1"/>
  <c r="DM156" i="1" a="1"/>
  <c r="BC202" i="1" a="1"/>
  <c r="AU136" i="1" a="1"/>
  <c r="CB229" i="1" a="1"/>
  <c r="CH223" i="1" a="1"/>
  <c r="CG175" i="1" a="1"/>
  <c r="Q205" i="1" a="1"/>
  <c r="AD132" i="1" a="1"/>
  <c r="DM225" i="1" a="1"/>
  <c r="DA167" i="1" a="1"/>
  <c r="BS159" i="1" a="1"/>
  <c r="AI151" i="1" a="1"/>
  <c r="BU111" i="1" a="1"/>
  <c r="AF207" i="1" a="1"/>
  <c r="X234" i="1" a="1"/>
  <c r="AG236" i="1" a="1"/>
  <c r="DB153" i="1" a="1"/>
  <c r="AZ153" i="1" a="1"/>
  <c r="CW103" i="1" a="1"/>
  <c r="DA82" i="1" a="1"/>
  <c r="DL60" i="1" a="1"/>
  <c r="DG59" i="1" a="1"/>
  <c r="BZ44" i="1" a="1"/>
  <c r="BH197" i="1" a="1"/>
  <c r="P142" i="1" a="1"/>
  <c r="CT230" i="1" a="1"/>
  <c r="AP165" i="1" a="1"/>
  <c r="DA155" i="1" a="1"/>
  <c r="DB161" i="1" a="1"/>
  <c r="BU100" i="1" a="1"/>
  <c r="CQ76" i="1" a="1"/>
  <c r="CM80" i="1" a="1"/>
  <c r="DK181" i="1" a="1"/>
  <c r="AH177" i="1" a="1"/>
  <c r="Q139" i="1" a="1"/>
  <c r="T229" i="1" a="1"/>
  <c r="DO165" i="1" a="1"/>
  <c r="M151" i="1" a="1"/>
  <c r="CM100" i="1" a="1"/>
  <c r="CY104" i="1" a="1"/>
  <c r="CT74" i="1" a="1"/>
  <c r="DP52" i="1" a="1"/>
  <c r="AG196" i="1" a="1"/>
  <c r="AP133" i="1" a="1"/>
  <c r="DH225" i="1" a="1"/>
  <c r="AA167" i="1" a="1"/>
  <c r="DD160" i="1" a="1"/>
  <c r="DK158" i="1" a="1"/>
  <c r="DM106" i="1" a="1"/>
  <c r="CE183" i="1" a="1"/>
  <c r="AF178" i="1" a="1"/>
  <c r="BF128" i="1" a="1"/>
  <c r="AG229" i="1" a="1"/>
  <c r="T220" i="1" a="1"/>
  <c r="CL160" i="1" a="1"/>
  <c r="Z154" i="1" a="1"/>
  <c r="CE100" i="1" a="1"/>
  <c r="CD113" i="1" a="1"/>
  <c r="CI84" i="1" a="1"/>
  <c r="DG86" i="1" a="1"/>
  <c r="DG60" i="1" a="1"/>
  <c r="CA64" i="1" a="1"/>
  <c r="CW42" i="1" a="1"/>
  <c r="CZ138" i="1" a="1"/>
  <c r="BE138" i="1" a="1"/>
  <c r="Z220" i="1" a="1"/>
  <c r="BF155" i="1" a="1"/>
  <c r="DG152" i="1" a="1"/>
  <c r="CX112" i="1" a="1"/>
  <c r="BY83" i="1" a="1"/>
  <c r="DC72" i="1" a="1"/>
  <c r="DH53" i="1" a="1"/>
  <c r="DC29" i="1" a="1"/>
  <c r="CE41" i="1" a="1"/>
  <c r="CH21" i="1" a="1"/>
  <c r="CS6" i="1" a="1"/>
  <c r="AI98" i="1" a="1"/>
  <c r="U107" i="1" a="1"/>
  <c r="AA80" i="1" a="1"/>
  <c r="AQ77" i="1" a="1"/>
  <c r="AN105" i="1" a="1"/>
  <c r="S80" i="1" a="1"/>
  <c r="BH87" i="1" a="1"/>
  <c r="AT199" i="1" a="1"/>
  <c r="Y133" i="1" a="1"/>
  <c r="CJ233" i="1" a="1"/>
  <c r="M224" i="1" a="1"/>
  <c r="CZ164" i="1" a="1"/>
  <c r="BX158" i="1" a="1"/>
  <c r="CX108" i="1" a="1"/>
  <c r="DL109" i="1" a="1"/>
  <c r="DK73" i="1" a="1"/>
  <c r="DP79" i="1" a="1"/>
  <c r="BX58" i="1" a="1"/>
  <c r="DD61" i="1" a="1"/>
  <c r="CC35" i="1" a="1"/>
  <c r="CR40" i="1" a="1"/>
  <c r="CV10" i="1" a="1"/>
  <c r="CX18" i="1" a="1"/>
  <c r="BS17" i="1" a="1"/>
  <c r="AJ112" i="1" a="1"/>
  <c r="AR105" i="1" a="1"/>
  <c r="BC62" i="1" a="1"/>
  <c r="AG207" i="1" a="1"/>
  <c r="AJ132" i="1" a="1"/>
  <c r="CE234" i="1" a="1"/>
  <c r="AF226" i="1" a="1"/>
  <c r="AC160" i="1" a="1"/>
  <c r="BF160" i="1" a="1"/>
  <c r="BU105" i="1" a="1"/>
  <c r="CM101" i="1" a="1"/>
  <c r="CK88" i="1" a="1"/>
  <c r="CC77" i="1" a="1"/>
  <c r="CK51" i="1" a="1"/>
  <c r="DG55" i="1" a="1"/>
  <c r="DJ30" i="1" a="1"/>
  <c r="CZ39" i="1" a="1"/>
  <c r="CO30" i="1" a="1"/>
  <c r="CV18" i="1" a="1"/>
  <c r="CZ8" i="1" a="1"/>
  <c r="CZ20" i="1" a="1"/>
  <c r="M111" i="1" a="1"/>
  <c r="Q110" i="1" a="1"/>
  <c r="AN97" i="1" a="1"/>
  <c r="AM85" i="1" a="1"/>
  <c r="AW83" i="1" a="1"/>
  <c r="CK176" i="1" a="1"/>
  <c r="U209" i="1" a="1"/>
  <c r="BI138" i="1" a="1"/>
  <c r="CG231" i="1" a="1"/>
  <c r="CW229" i="1" a="1"/>
  <c r="AO165" i="1" a="1"/>
  <c r="AW151" i="1" a="1"/>
  <c r="AP164" i="1" a="1"/>
  <c r="CY159" i="1" a="1"/>
  <c r="BZ102" i="1" a="1"/>
  <c r="CX111" i="1" a="1"/>
  <c r="CH80" i="1" a="1"/>
  <c r="CT76" i="1" a="1"/>
  <c r="DL53" i="1" a="1"/>
  <c r="BT51" i="1" a="1"/>
  <c r="BW63" i="1" a="1"/>
  <c r="CX32" i="1" a="1"/>
  <c r="DB30" i="1" a="1"/>
  <c r="DB31" i="1" a="1"/>
  <c r="DI5" i="1" a="1"/>
  <c r="CR211" i="1" a="1"/>
  <c r="AG208" i="1" a="1"/>
  <c r="AM187" i="1" a="1"/>
  <c r="CI235" i="1" a="1"/>
  <c r="CG236" i="1" a="1"/>
  <c r="O220" i="1" a="1"/>
  <c r="CN164" i="1" a="1"/>
  <c r="AY160" i="1" a="1"/>
  <c r="DB159" i="1" a="1"/>
  <c r="CN108" i="1" a="1"/>
  <c r="DD103" i="1" a="1"/>
  <c r="DI75" i="1" a="1"/>
  <c r="BX74" i="1" a="1"/>
  <c r="CY79" i="1" a="1"/>
  <c r="CQ64" i="1" a="1"/>
  <c r="BX60" i="1" a="1"/>
  <c r="DJ35" i="1" a="1"/>
  <c r="CD31" i="1" a="1"/>
  <c r="BY33" i="1" a="1"/>
  <c r="DA12" i="1" a="1"/>
  <c r="CJ8" i="1" a="1"/>
  <c r="CW18" i="1" a="1"/>
  <c r="CD13" i="1" a="1"/>
  <c r="AG98" i="1" a="1"/>
  <c r="V113" i="1" a="1"/>
  <c r="AR101" i="1" a="1"/>
  <c r="AY75" i="1" a="1"/>
  <c r="BG87" i="1" a="1"/>
  <c r="P86" i="1" a="1"/>
  <c r="CT211" i="1" a="1"/>
  <c r="BW208" i="1" a="1"/>
  <c r="CQ181" i="1" a="1"/>
  <c r="CR141" i="1" a="1"/>
  <c r="AI61" i="1" a="1"/>
  <c r="CI173" i="1" a="1"/>
  <c r="CG187" i="1" a="1"/>
  <c r="BI185" i="1" a="1"/>
  <c r="CR143" i="1" a="1"/>
  <c r="DN206" i="1" a="1"/>
  <c r="DK184" i="1" a="1"/>
  <c r="AG132" i="1" a="1"/>
  <c r="BW134" i="1" a="1"/>
  <c r="BI235" i="1" a="1"/>
  <c r="BS200" i="1" a="1"/>
  <c r="CS199" i="1" a="1"/>
  <c r="BY177" i="1" a="1"/>
  <c r="BC174" i="1" a="1"/>
  <c r="AV233" i="1" a="1"/>
  <c r="AY185" i="1" a="1"/>
  <c r="AF231" i="1" a="1"/>
  <c r="AH167" i="1" a="1"/>
  <c r="CF133" i="1" a="1"/>
  <c r="BH181" i="1" a="1"/>
  <c r="AR229" i="1" a="1"/>
  <c r="AQ232" i="1" a="1"/>
  <c r="CT128" i="1" a="1"/>
  <c r="N182" i="1" a="1"/>
  <c r="DP233" i="1" a="1"/>
  <c r="BS231" i="1" a="1"/>
  <c r="CK136" i="1" a="1"/>
  <c r="AC180" i="1" a="1"/>
  <c r="CH236" i="1" a="1"/>
  <c r="R38" i="1" a="1"/>
  <c r="BF209" i="1" a="1"/>
  <c r="AW134" i="1" a="1"/>
  <c r="BS233" i="1" a="1"/>
  <c r="BB221" i="1" a="1"/>
  <c r="DM211" i="1" a="1"/>
  <c r="BE178" i="1" a="1"/>
  <c r="AG228" i="1" a="1"/>
  <c r="BI164" i="1" a="1"/>
  <c r="AQ152" i="1" a="1"/>
  <c r="AV58" i="1" a="1"/>
  <c r="W203" i="1" a="1"/>
  <c r="CE236" i="1" a="1"/>
  <c r="CM167" i="1" a="1"/>
  <c r="AB165" i="1" a="1"/>
  <c r="AB206" i="1" a="1"/>
  <c r="CR231" i="1" a="1"/>
  <c r="AZ224" i="1" a="1"/>
  <c r="DM163" i="1" a="1"/>
  <c r="AH202" i="1" a="1"/>
  <c r="AF131" i="1" a="1"/>
  <c r="CV231" i="1" a="1"/>
  <c r="BV172" i="1" a="1"/>
  <c r="AS186" i="1" a="1"/>
  <c r="CV226" i="1" a="1"/>
  <c r="T164" i="1" a="1"/>
  <c r="AO157" i="1" a="1"/>
  <c r="DD111" i="1" a="1"/>
  <c r="U184" i="1" a="1"/>
  <c r="BH226" i="1" a="1"/>
  <c r="CQ160" i="1" a="1"/>
  <c r="DL158" i="1" a="1"/>
  <c r="CG75" i="1" a="1"/>
  <c r="DF88" i="1" a="1"/>
  <c r="DH58" i="1" a="1"/>
  <c r="AF28" i="1" a="1"/>
  <c r="Q175" i="1" a="1"/>
  <c r="BW226" i="1" a="1"/>
  <c r="CV159" i="1" a="1"/>
  <c r="Z151" i="1" a="1"/>
  <c r="DB113" i="1" a="1"/>
  <c r="BZ88" i="1" a="1"/>
  <c r="CG49" i="1" a="1"/>
  <c r="AF179" i="1" a="1"/>
  <c r="N222" i="1" a="1"/>
  <c r="CN157" i="1" a="1"/>
  <c r="AR153" i="1" a="1"/>
  <c r="BX110" i="1" a="1"/>
  <c r="CJ83" i="1" a="1"/>
  <c r="P59" i="1" a="1"/>
  <c r="AA173" i="1" a="1"/>
  <c r="AD235" i="1" a="1"/>
  <c r="BI166" i="1" a="1"/>
  <c r="AT163" i="1" a="1"/>
  <c r="CW99" i="1" a="1"/>
  <c r="CN136" i="1" a="1"/>
  <c r="V177" i="1" a="1"/>
  <c r="AE229" i="1" a="1"/>
  <c r="M167" i="1" a="1"/>
  <c r="CZ159" i="1" a="1"/>
  <c r="N151" i="1" a="1"/>
  <c r="CQ109" i="1" a="1"/>
  <c r="DI81" i="1" a="1"/>
  <c r="CU55" i="1" a="1"/>
  <c r="CI29" i="1" a="1"/>
  <c r="CB35" i="1" a="1"/>
  <c r="X181" i="1" a="1"/>
  <c r="CE227" i="1" a="1"/>
  <c r="AV162" i="1" a="1"/>
  <c r="DG99" i="1" a="1"/>
  <c r="DP80" i="1" a="1"/>
  <c r="CE49" i="1" a="1"/>
  <c r="DJ31" i="1" a="1"/>
  <c r="CR41" i="1" a="1"/>
  <c r="DF17" i="1" a="1"/>
  <c r="AA107" i="1" a="1"/>
  <c r="AZ113" i="1" a="1"/>
  <c r="O86" i="1" a="1"/>
  <c r="AS82" i="1" a="1"/>
  <c r="AF86" i="1" a="1"/>
  <c r="CM205" i="1" a="1"/>
  <c r="AG186" i="1" a="1"/>
  <c r="AG224" i="1" a="1"/>
  <c r="R165" i="1" a="1"/>
  <c r="O154" i="1" a="1"/>
  <c r="CK110" i="1" a="1"/>
  <c r="BT72" i="1" a="1"/>
  <c r="DJ80" i="1" a="1"/>
  <c r="CO49" i="1" a="1"/>
  <c r="BY32" i="1" a="1"/>
  <c r="BT38" i="1" a="1"/>
  <c r="CS8" i="1" a="1"/>
  <c r="CF14" i="1" a="1"/>
  <c r="AV103" i="1" a="1"/>
  <c r="X97" i="1" a="1"/>
  <c r="CB179" i="1" a="1"/>
  <c r="AZ179" i="1" a="1"/>
  <c r="CS226" i="1" a="1"/>
  <c r="DP163" i="1" a="1"/>
  <c r="CJ155" i="1" a="1"/>
  <c r="CQ104" i="1" a="1"/>
  <c r="DE105" i="1" a="1"/>
  <c r="CD74" i="1" a="1"/>
  <c r="CA59" i="1" a="1"/>
  <c r="BX62" i="1" a="1"/>
  <c r="DN38" i="1" a="1"/>
  <c r="CM40" i="1" a="1"/>
  <c r="BT7" i="1" a="1"/>
  <c r="CG18" i="1" a="1"/>
  <c r="BB110" i="1" a="1"/>
  <c r="AT111" i="1" a="1"/>
  <c r="R79" i="1" a="1"/>
  <c r="AK78" i="1" a="1"/>
  <c r="CM139" i="1" a="1"/>
  <c r="AY178" i="1" a="1"/>
  <c r="CU231" i="1" a="1"/>
  <c r="AH221" i="1" a="1"/>
  <c r="DO160" i="1" a="1"/>
  <c r="BB152" i="1" a="1"/>
  <c r="CI98" i="1" a="1"/>
  <c r="CY112" i="1" a="1"/>
  <c r="DJ86" i="1" a="1"/>
  <c r="CT77" i="1" a="1"/>
  <c r="BV52" i="1" a="1"/>
  <c r="DF58" i="1" a="1"/>
  <c r="CO36" i="1" a="1"/>
  <c r="CB40" i="1" a="1"/>
  <c r="CP8" i="1" a="1"/>
  <c r="CQ135" i="1" a="1"/>
  <c r="W177" i="1" a="1"/>
  <c r="BF234" i="1" a="1"/>
  <c r="CS231" i="1" a="1"/>
  <c r="AI161" i="1" a="1"/>
  <c r="BF151" i="1" a="1"/>
  <c r="CQ159" i="1" a="1"/>
  <c r="DM107" i="1" a="1"/>
  <c r="CY84" i="1" a="1"/>
  <c r="DO84" i="1" a="1"/>
  <c r="CA63" i="1" a="1"/>
  <c r="DN61" i="1" a="1"/>
  <c r="CA36" i="1" a="1"/>
  <c r="CA31" i="1" a="1"/>
  <c r="CH15" i="1" a="1"/>
  <c r="CH18" i="1" a="1"/>
  <c r="DF9" i="1" a="1"/>
  <c r="AK105" i="1" a="1"/>
  <c r="S106" i="1" a="1"/>
  <c r="AB77" i="1" a="1"/>
  <c r="AF78" i="1" a="1"/>
  <c r="S85" i="1" a="1"/>
  <c r="DP138" i="1" a="1"/>
  <c r="AU144" i="1" a="1"/>
  <c r="CH229" i="1" a="1"/>
  <c r="R164" i="1" a="1"/>
  <c r="BB155" i="1" a="1"/>
  <c r="CR109" i="1" a="1"/>
  <c r="BS112" i="1" a="1"/>
  <c r="DN84" i="1" a="1"/>
  <c r="CO50" i="1" a="1"/>
  <c r="CN175" i="1" a="1"/>
  <c r="AJ177" i="1" a="1"/>
  <c r="AU230" i="1" a="1"/>
  <c r="CS220" i="1" a="1"/>
  <c r="V161" i="1" a="1"/>
  <c r="CK154" i="1" a="1"/>
  <c r="CJ112" i="1" a="1"/>
  <c r="DL76" i="1" a="1"/>
  <c r="CT137" i="1" a="1"/>
  <c r="AT136" i="1" a="1"/>
  <c r="AS230" i="1" a="1"/>
  <c r="P231" i="1" a="1"/>
  <c r="AV153" i="1" a="1"/>
  <c r="DA184" i="1" a="1"/>
  <c r="AA174" i="1" a="1"/>
  <c r="AZ230" i="1" a="1"/>
  <c r="CB165" i="1" a="1"/>
  <c r="AT154" i="1" a="1"/>
  <c r="CZ102" i="1" a="1"/>
  <c r="BS113" i="1" a="1"/>
  <c r="CF86" i="1" a="1"/>
  <c r="CT54" i="1" a="1"/>
  <c r="CY60" i="1" a="1"/>
  <c r="CT31" i="1" a="1"/>
  <c r="BV30" i="1" a="1"/>
  <c r="BY6" i="1" a="1"/>
  <c r="DC16" i="1" a="1"/>
  <c r="AT105" i="1" a="1"/>
  <c r="AF110" i="1" a="1"/>
  <c r="AQ98" i="1" a="1"/>
  <c r="V75" i="1" a="1"/>
  <c r="S86" i="1" a="1"/>
  <c r="DI83" i="1" a="1"/>
  <c r="DA36" i="1" a="1"/>
  <c r="CC37" i="1" a="1"/>
  <c r="BX6" i="1" a="1"/>
  <c r="AM113" i="1" a="1"/>
  <c r="AK111" i="1" a="1"/>
  <c r="Y87" i="1" a="1"/>
  <c r="CL140" i="1" a="1"/>
  <c r="DJ163" i="1" a="1"/>
  <c r="DF83" i="1" a="1"/>
  <c r="CK28" i="1" a="1"/>
  <c r="DD8" i="1" a="1"/>
  <c r="AE107" i="1" a="1"/>
  <c r="U88" i="1" a="1"/>
  <c r="BV40" i="1" a="1"/>
  <c r="W105" i="1" a="1"/>
  <c r="AM77" i="1" a="1"/>
  <c r="DK31" i="1" a="1"/>
  <c r="BE108" i="1" a="1"/>
  <c r="AO83" i="1" a="1"/>
  <c r="DK128" i="1" a="1"/>
  <c r="R140" i="1" a="1"/>
  <c r="V223" i="1" a="1"/>
  <c r="AG164" i="1" a="1"/>
  <c r="AH152" i="1" a="1"/>
  <c r="CJ111" i="1" a="1"/>
  <c r="CL79" i="1" a="1"/>
  <c r="CU75" i="1" a="1"/>
  <c r="DM54" i="1" a="1"/>
  <c r="CL31" i="1" a="1"/>
  <c r="CU7" i="1" a="1"/>
  <c r="AM97" i="1" a="1"/>
  <c r="AD72" i="1" a="1"/>
  <c r="AN222" i="1" a="1"/>
  <c r="AF155" i="1" a="1"/>
  <c r="CJ76" i="1" a="1"/>
  <c r="CL37" i="1" a="1"/>
  <c r="BU11" i="1" a="1"/>
  <c r="AT82" i="1" a="1"/>
  <c r="BW42" i="1" a="1"/>
  <c r="DM7" i="1" a="1"/>
  <c r="BI113" i="1" a="1"/>
  <c r="BG80" i="1" a="1"/>
  <c r="BW5" i="1" a="1"/>
  <c r="AT99" i="1" a="1"/>
  <c r="Y77" i="1" a="1"/>
  <c r="BV138" i="1" a="1"/>
  <c r="AF143" i="1" a="1"/>
  <c r="AH224" i="1" a="1"/>
  <c r="DO158" i="1" a="1"/>
  <c r="R160" i="1" a="1"/>
  <c r="BZ112" i="1" a="1"/>
  <c r="CT79" i="1" a="1"/>
  <c r="CM83" i="1" a="1"/>
  <c r="CD51" i="1" a="1"/>
  <c r="CR60" i="1" a="1"/>
  <c r="DJ39" i="1" a="1"/>
  <c r="CU32" i="1" a="1"/>
  <c r="DI14" i="1" a="1"/>
  <c r="CE6" i="1" a="1"/>
  <c r="W101" i="1" a="1"/>
  <c r="BI101" i="1" a="1"/>
  <c r="R113" i="1" a="1"/>
  <c r="U84" i="1" a="1"/>
  <c r="AU87" i="1" a="1"/>
  <c r="CR229" i="1" a="1"/>
  <c r="CZ104" i="1" a="1"/>
  <c r="CB63" i="1" a="1"/>
  <c r="CV31" i="1" a="1"/>
  <c r="R99" i="1" a="1"/>
  <c r="V81" i="1" a="1"/>
  <c r="CY64" i="1" a="1"/>
  <c r="DP8" i="1" a="1"/>
  <c r="AQ108" i="1" a="1"/>
  <c r="AL86" i="1" a="1"/>
  <c r="CM9" i="1" a="1"/>
  <c r="AJ105" i="1" a="1"/>
  <c r="AG87" i="1" a="1"/>
  <c r="DN139" i="1" a="1"/>
  <c r="AF137" i="1" a="1"/>
  <c r="DL225" i="1" a="1"/>
  <c r="AF166" i="1" a="1"/>
  <c r="AB162" i="1" a="1"/>
  <c r="DD113" i="1" a="1"/>
  <c r="CF72" i="1" a="1"/>
  <c r="CL88" i="1" a="1"/>
  <c r="BY63" i="1" a="1"/>
  <c r="CA134" i="1" a="1"/>
  <c r="O138" i="1" a="1"/>
  <c r="CG225" i="1" a="1"/>
  <c r="DA165" i="1" a="1"/>
  <c r="AW160" i="1" a="1"/>
  <c r="DN97" i="1" a="1"/>
  <c r="CY72" i="1" a="1"/>
  <c r="CB77" i="1" a="1"/>
  <c r="DP50" i="1" a="1"/>
  <c r="BV51" i="1" a="1"/>
  <c r="CH43" i="1" a="1"/>
  <c r="DA40" i="1" a="1"/>
  <c r="CC9" i="1" a="1"/>
  <c r="DF10" i="1" a="1"/>
  <c r="AE105" i="1" a="1"/>
  <c r="L113" i="1" a="1"/>
  <c r="Q97" i="1" a="1"/>
  <c r="BA77" i="1" a="1"/>
  <c r="AA75" i="1" a="1"/>
  <c r="DH128" i="1" a="1"/>
  <c r="AK129" i="1" a="1"/>
  <c r="DB223" i="1" a="1"/>
  <c r="CZ156" i="1" a="1"/>
  <c r="BE161" i="1" a="1"/>
  <c r="BX103" i="1" a="1"/>
  <c r="DJ72" i="1" a="1"/>
  <c r="CN78" i="1" a="1"/>
  <c r="BT54" i="1" a="1"/>
  <c r="DJ60" i="1" a="1"/>
  <c r="BS138" i="1" a="1"/>
  <c r="CY236" i="1" a="1"/>
  <c r="AW154" i="1" a="1"/>
  <c r="BX100" i="1" a="1"/>
  <c r="BY73" i="1" a="1"/>
  <c r="DP58" i="1" a="1"/>
  <c r="DK29" i="1" a="1"/>
  <c r="DC17" i="1" a="1"/>
  <c r="BH101" i="1" a="1"/>
  <c r="AL97" i="1" a="1"/>
  <c r="AI84" i="1" a="1"/>
  <c r="CX41" i="1" a="1"/>
  <c r="DB9" i="1" a="1"/>
  <c r="V103" i="1" a="1"/>
  <c r="AZ83" i="1" a="1"/>
  <c r="AH101" i="1" a="1"/>
  <c r="AF72" i="1" a="1"/>
  <c r="CP113" i="1" a="1"/>
  <c r="DH36" i="1" a="1"/>
  <c r="N73" i="1" a="1"/>
  <c r="BT8" i="1" a="1"/>
  <c r="CT231" i="1" a="1"/>
  <c r="DB51" i="1" a="1"/>
  <c r="U113" i="1" a="1"/>
  <c r="CP157" i="1" a="1"/>
  <c r="DA32" i="1" a="1"/>
  <c r="AS134" i="1" a="1"/>
  <c r="DG156" i="1" a="1"/>
  <c r="CM99" i="1" a="1"/>
  <c r="CI75" i="1" a="1"/>
  <c r="BW62" i="1" a="1"/>
  <c r="CH12" i="1" a="1"/>
  <c r="AB98" i="1" a="1"/>
  <c r="AE82" i="1" a="1"/>
  <c r="P165" i="1" a="1"/>
  <c r="CX56" i="1" a="1"/>
  <c r="N105" i="1" a="1"/>
  <c r="DG80" i="1" a="1"/>
  <c r="AV79" i="1" a="1"/>
  <c r="CH157" i="1" a="1"/>
  <c r="DO14" i="1" a="1"/>
  <c r="CD199" i="1" a="1"/>
  <c r="CN82" i="1" a="1"/>
  <c r="L198" i="1" a="1"/>
  <c r="Y220" i="1" a="1"/>
  <c r="BZ153" i="1" a="1"/>
  <c r="CM104" i="1" a="1"/>
  <c r="CL52" i="1" a="1"/>
  <c r="CP39" i="1" a="1"/>
  <c r="DN28" i="1" a="1"/>
  <c r="AS102" i="1" a="1"/>
  <c r="CA156" i="1" a="1"/>
  <c r="DG52" i="1" a="1"/>
  <c r="BT18" i="1" a="1"/>
  <c r="AO72" i="1" a="1"/>
  <c r="T73" i="1" a="1"/>
  <c r="CJ153" i="1" a="1"/>
  <c r="CH35" i="1" a="1"/>
  <c r="P42" i="1" a="1"/>
  <c r="DE87" i="1" a="1"/>
  <c r="AL206" i="1" a="1"/>
  <c r="AN226" i="1" a="1"/>
  <c r="AF159" i="1" a="1"/>
  <c r="CR99" i="1" a="1"/>
  <c r="CT75" i="1" a="1"/>
  <c r="DP28" i="1" a="1"/>
  <c r="CG34" i="1" a="1"/>
  <c r="CS17" i="1" a="1"/>
  <c r="L103" i="1" a="1"/>
  <c r="AR77" i="1" a="1"/>
  <c r="AN85" i="1" a="1"/>
  <c r="AI34" i="1" a="1"/>
  <c r="CH234" i="1" a="1"/>
  <c r="DI159" i="1" a="1"/>
  <c r="CA101" i="1" a="1"/>
  <c r="CV86" i="1" a="1"/>
  <c r="BT60" i="1" a="1"/>
  <c r="CF35" i="1" a="1"/>
  <c r="BZ6" i="1" a="1"/>
  <c r="AL105" i="1" a="1"/>
  <c r="AV99" i="1" a="1"/>
  <c r="AS78" i="1" a="1"/>
  <c r="BW144" i="1" a="1"/>
  <c r="CO225" i="1" a="1"/>
  <c r="BC154" i="1" a="1"/>
  <c r="CI100" i="1" a="1"/>
  <c r="BZ82" i="1" a="1"/>
  <c r="CZ63" i="1" a="1"/>
  <c r="DP40" i="1" a="1"/>
  <c r="DB13" i="1" a="1"/>
  <c r="BI103" i="1" a="1"/>
  <c r="AL73" i="1" a="1"/>
  <c r="BD77" i="1" a="1"/>
  <c r="AB140" i="1" a="1"/>
  <c r="AA161" i="1" a="1"/>
  <c r="DJ103" i="1" a="1"/>
  <c r="DD79" i="1" a="1"/>
  <c r="CF63" i="1" a="1"/>
  <c r="CR17" i="1" a="1"/>
  <c r="R222" i="1" a="1"/>
  <c r="DC42" i="1" a="1"/>
  <c r="AB73" i="1" a="1"/>
  <c r="U159" i="1" a="1"/>
  <c r="CZ186" i="1" a="1"/>
  <c r="CR98" i="1" a="1"/>
  <c r="CQ38" i="1" a="1"/>
  <c r="BS20" i="1" a="1"/>
  <c r="AC80" i="1" a="1"/>
  <c r="AL157" i="1" a="1"/>
  <c r="CY57" i="1" a="1"/>
  <c r="DM14" i="1" a="1"/>
  <c r="BD76" i="1" a="1"/>
  <c r="W160" i="1" a="1"/>
  <c r="CL53" i="1" a="1"/>
  <c r="DL19" i="1" a="1"/>
  <c r="AR85" i="1" a="1"/>
  <c r="CR165" i="1" a="1"/>
  <c r="CB16" i="1" a="1"/>
  <c r="DO11" i="1" a="1"/>
  <c r="AI108" i="1" a="1"/>
  <c r="Q107" i="1" a="1"/>
  <c r="AE53" i="1" a="1"/>
  <c r="DA178" i="1" a="1"/>
  <c r="DM128" i="1" a="1"/>
  <c r="AF61" i="1" a="1"/>
  <c r="CP186" i="1" a="1"/>
  <c r="BU180" i="1" a="1"/>
  <c r="AJ186" i="1" a="1"/>
  <c r="DK142" i="1" a="1"/>
  <c r="DK202" i="1" a="1"/>
  <c r="CL187" i="1" a="1"/>
  <c r="W135" i="1" a="1"/>
  <c r="DJ130" i="1" a="1"/>
  <c r="DJ232" i="1" a="1"/>
  <c r="CY175" i="1" a="1"/>
  <c r="CW179" i="1" a="1"/>
  <c r="CV174" i="1" a="1"/>
  <c r="AD181" i="1" a="1"/>
  <c r="AB232" i="1" a="1"/>
  <c r="AG183" i="1" a="1"/>
  <c r="W228" i="1" a="1"/>
  <c r="BW165" i="1" a="1"/>
  <c r="CT144" i="1" a="1"/>
  <c r="AG182" i="1" a="1"/>
  <c r="BD227" i="1" a="1"/>
  <c r="Q232" i="1" a="1"/>
  <c r="BX143" i="1" a="1"/>
  <c r="AA182" i="1" a="1"/>
  <c r="BW234" i="1" a="1"/>
  <c r="CM222" i="1" a="1"/>
  <c r="BZ141" i="1" a="1"/>
  <c r="AJ179" i="1" a="1"/>
  <c r="DG233" i="1" a="1"/>
  <c r="AX33" i="1" a="1"/>
  <c r="W206" i="1" a="1"/>
  <c r="M138" i="1" a="1"/>
  <c r="CB233" i="1" a="1"/>
  <c r="BV167" i="1" a="1"/>
  <c r="DI196" i="1" a="1"/>
  <c r="AH183" i="1" a="1"/>
  <c r="T221" i="1" a="1"/>
  <c r="CK165" i="1" a="1"/>
  <c r="DC160" i="1" a="1"/>
  <c r="X31" i="1" a="1"/>
  <c r="AR209" i="1" a="1"/>
  <c r="DI231" i="1" a="1"/>
  <c r="CW167" i="1" a="1"/>
  <c r="CN221" i="1" a="1"/>
  <c r="AB203" i="1" a="1"/>
  <c r="DO234" i="1" a="1"/>
  <c r="CL226" i="1" a="1"/>
  <c r="M160" i="1" a="1"/>
  <c r="M202" i="1" a="1"/>
  <c r="S129" i="1" a="1"/>
  <c r="BD222" i="1" a="1"/>
  <c r="CC186" i="1" a="1"/>
  <c r="O183" i="1" a="1"/>
  <c r="CG223" i="1" a="1"/>
  <c r="O222" i="1" a="1"/>
  <c r="BG156" i="1" a="1"/>
  <c r="CV112" i="1" a="1"/>
  <c r="R175" i="1" a="1"/>
  <c r="AM231" i="1" a="1"/>
  <c r="DK167" i="1" a="1"/>
  <c r="AE155" i="1" a="1"/>
  <c r="DK77" i="1" a="1"/>
  <c r="CN85" i="1" a="1"/>
  <c r="BZ56" i="1" a="1"/>
  <c r="O40" i="1" a="1"/>
  <c r="AY176" i="1" a="1"/>
  <c r="AV232" i="1" a="1"/>
  <c r="CV157" i="1" a="1"/>
  <c r="M158" i="1" a="1"/>
  <c r="DO105" i="1" a="1"/>
  <c r="CU88" i="1" a="1"/>
  <c r="DP60" i="1" a="1"/>
  <c r="BH173" i="1" a="1"/>
  <c r="AS235" i="1" a="1"/>
  <c r="AS220" i="1" a="1"/>
  <c r="AF161" i="1" a="1"/>
  <c r="DN113" i="1" a="1"/>
  <c r="CK78" i="1" a="1"/>
  <c r="R55" i="1" a="1"/>
  <c r="AO180" i="1" a="1"/>
  <c r="DC231" i="1" a="1"/>
  <c r="CS167" i="1" a="1"/>
  <c r="S156" i="1" a="1"/>
  <c r="BT101" i="1" a="1"/>
  <c r="CX142" i="1" a="1"/>
  <c r="AB182" i="1" a="1"/>
  <c r="DO236" i="1" a="1"/>
  <c r="CR166" i="1" a="1"/>
  <c r="DM154" i="1" a="1"/>
  <c r="BF153" i="1" a="1"/>
  <c r="DG111" i="1" a="1"/>
  <c r="DL75" i="1" a="1"/>
  <c r="CT58" i="1" a="1"/>
  <c r="CC28" i="1" a="1"/>
  <c r="AT58" i="1" a="1"/>
  <c r="BD175" i="1" a="1"/>
  <c r="AL223" i="1" a="1"/>
  <c r="L157" i="1" a="1"/>
  <c r="DB104" i="1" a="1"/>
  <c r="DD86" i="1" a="1"/>
  <c r="CS49" i="1" a="1"/>
  <c r="CE35" i="1" a="1"/>
  <c r="BS33" i="1" a="1"/>
  <c r="CL8" i="1" a="1"/>
  <c r="BC109" i="1" a="1"/>
  <c r="AF113" i="1" a="1"/>
  <c r="BE75" i="1" a="1"/>
  <c r="BA85" i="1" a="1"/>
  <c r="T85" i="1" a="1"/>
  <c r="CN195" i="1" a="1"/>
  <c r="AJ182" i="1" a="1"/>
  <c r="DI236" i="1" a="1"/>
  <c r="M166" i="1" a="1"/>
  <c r="CF162" i="1" a="1"/>
  <c r="DK105" i="1" a="1"/>
  <c r="DE75" i="1" a="1"/>
  <c r="CU72" i="1" a="1"/>
  <c r="DB61" i="1" a="1"/>
  <c r="BV35" i="1" a="1"/>
  <c r="CB31" i="1" a="1"/>
  <c r="DD13" i="1" a="1"/>
  <c r="DL8" i="1" a="1"/>
  <c r="AG110" i="1" a="1"/>
  <c r="R74" i="1" a="1"/>
  <c r="CL175" i="1" a="1"/>
  <c r="AZ186" i="1" a="1"/>
  <c r="X224" i="1" a="1"/>
  <c r="AW220" i="1" a="1"/>
  <c r="X161" i="1" a="1"/>
  <c r="DM108" i="1" a="1"/>
  <c r="CB72" i="1" a="1"/>
  <c r="DM81" i="1" a="1"/>
  <c r="CK63" i="1" a="1"/>
  <c r="DM56" i="1" a="1"/>
  <c r="CK31" i="1" a="1"/>
  <c r="CC31" i="1" a="1"/>
  <c r="DA7" i="1" a="1"/>
  <c r="DK17" i="1" a="1"/>
  <c r="X99" i="1" a="1"/>
  <c r="AW99" i="1" a="1"/>
  <c r="AO74" i="1" a="1"/>
  <c r="AH88" i="1" a="1"/>
  <c r="CF141" i="1" a="1"/>
  <c r="AY180" i="1" a="1"/>
  <c r="CU229" i="1" a="1"/>
  <c r="CT222" i="1" a="1"/>
  <c r="CE157" i="1" a="1"/>
  <c r="CW155" i="1" a="1"/>
  <c r="CD103" i="1" a="1"/>
  <c r="BT112" i="1" a="1"/>
  <c r="CV75" i="1" a="1"/>
  <c r="CA85" i="1" a="1"/>
  <c r="DE59" i="1" a="1"/>
  <c r="DH64" i="1" a="1"/>
  <c r="BY42" i="1" a="1"/>
  <c r="DE33" i="1" a="1"/>
  <c r="BW11" i="1" a="1"/>
  <c r="DC136" i="1" a="1"/>
  <c r="P184" i="1" a="1"/>
  <c r="DK235" i="1" a="1"/>
  <c r="AP220" i="1" a="1"/>
  <c r="AU158" i="1" a="1"/>
  <c r="BS154" i="1" a="1"/>
  <c r="CE153" i="1" a="1"/>
  <c r="DH100" i="1" a="1"/>
  <c r="CQ79" i="1" a="1"/>
  <c r="CF87" i="1" a="1"/>
  <c r="DC50" i="1" a="1"/>
  <c r="BV59" i="1" a="1"/>
  <c r="CS31" i="1" a="1"/>
  <c r="CR31" i="1" a="1"/>
  <c r="DL17" i="1" a="1"/>
  <c r="CX13" i="1" a="1"/>
  <c r="DH7" i="1" a="1"/>
  <c r="BI111" i="1" a="1"/>
  <c r="AC111" i="1" a="1"/>
  <c r="BD79" i="1" a="1"/>
  <c r="BF85" i="1" a="1"/>
  <c r="AX88" i="1" a="1"/>
  <c r="BE196" i="1" a="1"/>
  <c r="AC132" i="1" a="1"/>
  <c r="CV225" i="1" a="1"/>
  <c r="BW159" i="1" a="1"/>
  <c r="CK158" i="1" a="1"/>
  <c r="CQ102" i="1" a="1"/>
  <c r="DN74" i="1" a="1"/>
  <c r="CW87" i="1" a="1"/>
  <c r="CX60" i="1" a="1"/>
  <c r="CS128" i="1" a="1"/>
  <c r="AB187" i="1" a="1"/>
  <c r="DB230" i="1" a="1"/>
  <c r="DH234" i="1" a="1"/>
  <c r="BD153" i="1" a="1"/>
  <c r="AG157" i="1" a="1"/>
  <c r="CA112" i="1" a="1"/>
  <c r="CJ73" i="1" a="1"/>
  <c r="S209" i="1" a="1"/>
  <c r="BE134" i="1" a="1"/>
  <c r="DB226" i="1" a="1"/>
  <c r="BI167" i="1" a="1"/>
  <c r="DL160" i="1" a="1"/>
  <c r="CT180" i="1" a="1"/>
  <c r="L186" i="1" a="1"/>
  <c r="Z232" i="1" a="1"/>
  <c r="DP158" i="1" a="1"/>
  <c r="CU152" i="1" a="1"/>
  <c r="CF97" i="1" a="1"/>
  <c r="DF74" i="1" a="1"/>
  <c r="CK86" i="1" a="1"/>
  <c r="BW58" i="1" a="1"/>
  <c r="CJ51" i="1" a="1"/>
  <c r="CR33" i="1" a="1"/>
  <c r="BT39" i="1" a="1"/>
  <c r="BX13" i="1" a="1"/>
  <c r="DO20" i="1" a="1"/>
  <c r="BD108" i="1" a="1"/>
  <c r="T99" i="1" a="1"/>
  <c r="BE106" i="1" a="1"/>
  <c r="AS83" i="1" a="1"/>
  <c r="N88" i="1" a="1"/>
  <c r="CK59" i="1" a="1"/>
  <c r="CW40" i="1" a="1"/>
  <c r="CY33" i="1" a="1"/>
  <c r="DC13" i="1" a="1"/>
  <c r="BF106" i="1" a="1"/>
  <c r="AJ97" i="1" a="1"/>
  <c r="BC87" i="1" a="1"/>
  <c r="CX137" i="1" a="1"/>
  <c r="DJ153" i="1" a="1"/>
  <c r="BY88" i="1" a="1"/>
  <c r="CV41" i="1" a="1"/>
  <c r="CP9" i="1" a="1"/>
  <c r="AO103" i="1" a="1"/>
  <c r="AM76" i="1" a="1"/>
  <c r="CA6" i="1" a="1"/>
  <c r="AU104" i="1" a="1"/>
  <c r="U79" i="1" a="1"/>
  <c r="BS44" i="1" a="1"/>
  <c r="AP100" i="1" a="1"/>
  <c r="S83" i="1" a="1"/>
  <c r="CR130" i="1" a="1"/>
  <c r="X143" i="1" a="1"/>
  <c r="BG224" i="1" a="1"/>
  <c r="R159" i="1" a="1"/>
  <c r="AN161" i="1" a="1"/>
  <c r="CU112" i="1" a="1"/>
  <c r="BW83" i="1" a="1"/>
  <c r="CZ77" i="1" a="1"/>
  <c r="CG53" i="1" a="1"/>
  <c r="BX9" i="1" a="1"/>
  <c r="BS8" i="1" a="1"/>
  <c r="BH77" i="1" a="1"/>
  <c r="AJ72" i="1" a="1"/>
  <c r="CA222" i="1" a="1"/>
  <c r="M153" i="1" a="1"/>
  <c r="CP51" i="1" a="1"/>
  <c r="CM28" i="1" a="1"/>
  <c r="DO5" i="1" a="1"/>
  <c r="L76" i="1" a="1"/>
  <c r="BZ40" i="1" a="1"/>
  <c r="CI21" i="1" a="1"/>
  <c r="O100" i="1" a="1"/>
  <c r="S82" i="1" a="1"/>
  <c r="DF19" i="1" a="1"/>
  <c r="BB102" i="1" a="1"/>
  <c r="AF82" i="1" a="1"/>
  <c r="DP136" i="1" a="1"/>
  <c r="BD133" i="1" a="1"/>
  <c r="CY220" i="1" a="1"/>
  <c r="CO166" i="1" a="1"/>
  <c r="AS155" i="1" a="1"/>
  <c r="DN112" i="1" a="1"/>
  <c r="DP84" i="1" a="1"/>
  <c r="CE80" i="1" a="1"/>
  <c r="CJ63" i="1" a="1"/>
  <c r="BZ60" i="1" a="1"/>
  <c r="CF37" i="1" a="1"/>
  <c r="DL35" i="1" a="1"/>
  <c r="CT8" i="1" a="1"/>
  <c r="DE7" i="1" a="1"/>
  <c r="AG104" i="1" a="1"/>
  <c r="BF113" i="1" a="1"/>
  <c r="AZ97" i="1" a="1"/>
  <c r="AW74" i="1" a="1"/>
  <c r="AO85" i="1" a="1"/>
  <c r="DI224" i="1" a="1"/>
  <c r="CD109" i="1" a="1"/>
  <c r="CP61" i="1" a="1"/>
  <c r="CD36" i="1" a="1"/>
  <c r="AD109" i="1" a="1"/>
  <c r="AS84" i="1" a="1"/>
  <c r="CF33" i="1" a="1"/>
  <c r="BY10" i="1" a="1"/>
  <c r="AU107" i="1" a="1"/>
  <c r="Y85" i="1" a="1"/>
  <c r="CN11" i="1" a="1"/>
  <c r="AA100" i="1" a="1"/>
  <c r="BI88" i="1" a="1"/>
  <c r="W202" i="1" a="1"/>
  <c r="AD143" i="1" a="1"/>
  <c r="CD228" i="1" a="1"/>
  <c r="AA225" i="1" a="1"/>
  <c r="AG154" i="1" a="1"/>
  <c r="CE107" i="1" a="1"/>
  <c r="DO83" i="1" a="1"/>
  <c r="CU73" i="1" a="1"/>
  <c r="CW50" i="1" a="1"/>
  <c r="AM196" i="1" a="1"/>
  <c r="AW128" i="1" a="1"/>
  <c r="CB227" i="1" a="1"/>
  <c r="BY167" i="1" a="1"/>
  <c r="CU153" i="1" a="1"/>
  <c r="CI110" i="1" a="1"/>
  <c r="CZ84" i="1" a="1"/>
  <c r="CG74" i="1" a="1"/>
  <c r="DN50" i="1" a="1"/>
  <c r="CJ28" i="1" a="1"/>
  <c r="BZ36" i="1" a="1"/>
  <c r="CX36" i="1" a="1"/>
  <c r="CU13" i="1" a="1"/>
  <c r="CB20" i="1" a="1"/>
  <c r="AW108" i="1" a="1"/>
  <c r="W104" i="1" a="1"/>
  <c r="AP97" i="1" a="1"/>
  <c r="AB88" i="1" a="1"/>
  <c r="BD87" i="1" a="1"/>
  <c r="DP132" i="1" a="1"/>
  <c r="AT129" i="1" a="1"/>
  <c r="L227" i="1" a="1"/>
  <c r="BB162" i="1" a="1"/>
  <c r="BD161" i="1" a="1"/>
  <c r="CA102" i="1" a="1"/>
  <c r="CG72" i="1" a="1"/>
  <c r="CS75" i="1" a="1"/>
  <c r="CP52" i="1" a="1"/>
  <c r="CZ28" i="1" a="1"/>
  <c r="AM195" i="1" a="1"/>
  <c r="AV225" i="1" a="1"/>
  <c r="CU160" i="1" a="1"/>
  <c r="DL107" i="1" a="1"/>
  <c r="BU74" i="1" a="1"/>
  <c r="BS51" i="1" a="1"/>
  <c r="DH41" i="1" a="1"/>
  <c r="DN9" i="1" a="1"/>
  <c r="AG101" i="1" a="1"/>
  <c r="AD76" i="1" a="1"/>
  <c r="AK85" i="1" a="1"/>
  <c r="CK32" i="1" a="1"/>
  <c r="CV15" i="1" a="1"/>
  <c r="AD108" i="1" a="1"/>
  <c r="BB74" i="1" a="1"/>
  <c r="Q105" i="1" a="1"/>
  <c r="V29" i="1" a="1"/>
  <c r="DO100" i="1" a="1"/>
  <c r="CE43" i="1" a="1"/>
  <c r="S88" i="1" a="1"/>
  <c r="DA15" i="1" a="1"/>
  <c r="DA224" i="1" a="1"/>
  <c r="DF53" i="1" a="1"/>
  <c r="N80" i="1" a="1"/>
  <c r="CJ152" i="1" a="1"/>
  <c r="Q41" i="1" a="1"/>
  <c r="L142" i="1" a="1"/>
  <c r="Y162" i="1" a="1"/>
  <c r="CD100" i="1" a="1"/>
  <c r="CS81" i="1" a="1"/>
  <c r="DJ62" i="1" a="1"/>
  <c r="DA19" i="1" a="1"/>
  <c r="R111" i="1" a="1"/>
  <c r="AE83" i="1" a="1"/>
  <c r="CR154" i="1" a="1"/>
  <c r="CS62" i="1" a="1"/>
  <c r="O109" i="1" a="1"/>
  <c r="CE34" i="1" a="1"/>
  <c r="BD81" i="1" a="1"/>
  <c r="BU104" i="1" a="1"/>
  <c r="DA10" i="1" a="1"/>
  <c r="V186" i="1" a="1"/>
  <c r="BU52" i="1" a="1"/>
  <c r="AC182" i="1" a="1"/>
  <c r="CK230" i="1" a="1"/>
  <c r="AN167" i="1" a="1"/>
  <c r="DJ78" i="1" a="1"/>
  <c r="CI63" i="1" a="1"/>
  <c r="CN32" i="1" a="1"/>
  <c r="BT5" i="1" a="1"/>
  <c r="Z109" i="1" a="1"/>
  <c r="P153" i="1" a="1"/>
  <c r="DA52" i="1" a="1"/>
  <c r="AJ98" i="1" a="1"/>
  <c r="CI73" i="1" a="1"/>
  <c r="AF80" i="1" a="1"/>
  <c r="BV111" i="1" a="1"/>
  <c r="BX10" i="1" a="1"/>
  <c r="AN211" i="1" a="1"/>
  <c r="CQ58" i="1" a="1"/>
  <c r="AP209" i="1" a="1"/>
  <c r="BI226" i="1" a="1"/>
  <c r="BV154" i="1" a="1"/>
  <c r="DH99" i="1" a="1"/>
  <c r="CE54" i="1" a="1"/>
  <c r="CP31" i="1" a="1"/>
  <c r="BV39" i="1" a="1"/>
  <c r="CE13" i="1" a="1"/>
  <c r="L107" i="1" a="1"/>
  <c r="V73" i="1" a="1"/>
  <c r="L79" i="1" a="1"/>
  <c r="DL197" i="1" a="1"/>
  <c r="CV234" i="1" a="1"/>
  <c r="AG156" i="1" a="1"/>
  <c r="CO102" i="1" a="1"/>
  <c r="DO85" i="1" a="1"/>
  <c r="DH60" i="1" a="1"/>
  <c r="DD36" i="1" a="1"/>
  <c r="BW15" i="1" a="1"/>
  <c r="AP111" i="1" a="1"/>
  <c r="AU99" i="1" a="1"/>
  <c r="R84" i="1" a="1"/>
  <c r="AI209" i="1" a="1"/>
  <c r="AY228" i="1" a="1"/>
  <c r="AH153" i="1" a="1"/>
  <c r="CU98" i="1" a="1"/>
  <c r="BV77" i="1" a="1"/>
  <c r="CQ29" i="1" a="1"/>
  <c r="CW33" i="1" a="1"/>
  <c r="CM7" i="1" a="1"/>
  <c r="AH108" i="1" a="1"/>
  <c r="X80" i="1" a="1"/>
  <c r="AA85" i="1" a="1"/>
  <c r="AE138" i="1" a="1"/>
  <c r="CJ164" i="1" a="1"/>
  <c r="CZ106" i="1" a="1"/>
  <c r="CV74" i="1" a="1"/>
  <c r="DB63" i="1" a="1"/>
  <c r="BD100" i="1" a="1"/>
  <c r="CE235" i="1" a="1"/>
  <c r="DG28" i="1" a="1"/>
  <c r="Y82" i="1" a="1"/>
  <c r="AK158" i="1" a="1"/>
  <c r="AC207" i="1" a="1"/>
  <c r="DM97" i="1" a="1"/>
  <c r="CZ33" i="1" a="1"/>
  <c r="AN108" i="1" a="1"/>
  <c r="AM74" i="1" a="1"/>
  <c r="AZ158" i="1" a="1"/>
  <c r="BW53" i="1" a="1"/>
  <c r="DK21" i="1" a="1"/>
  <c r="AK87" i="1" a="1"/>
  <c r="BE156" i="1" a="1"/>
  <c r="CM51" i="1" a="1"/>
  <c r="DE18" i="1" a="1"/>
  <c r="BI73" i="1" a="1"/>
  <c r="P158" i="1" a="1"/>
  <c r="CS7" i="1" a="1"/>
  <c r="BC107" i="1" a="1"/>
  <c r="AV111" i="1" a="1"/>
  <c r="BB80" i="1" a="1"/>
  <c r="N108" i="1" a="1"/>
  <c r="L101" i="1" a="1"/>
  <c r="CX11" i="1" a="1"/>
  <c r="BV7" i="1" a="1"/>
  <c r="AZ111" i="1" a="1"/>
  <c r="AA104" i="1" a="1"/>
  <c r="CU135" i="1" a="1"/>
  <c r="AW174" i="1" a="1"/>
  <c r="AK81" i="1" a="1"/>
  <c r="BE81" i="1" a="1"/>
  <c r="BG83" i="1" a="1"/>
  <c r="AY86" i="1" a="1"/>
  <c r="BF75" i="1" a="1"/>
  <c r="AF103" i="1" a="1"/>
  <c r="CG59" i="1" a="1"/>
  <c r="AW197" i="1" a="1"/>
  <c r="CW235" i="1" a="1"/>
  <c r="M204" i="1" a="1"/>
  <c r="AI81" i="1" a="1"/>
  <c r="BG73" i="1" a="1"/>
  <c r="V102" i="1" a="1"/>
  <c r="BI100" i="1" a="1"/>
  <c r="BZ11" i="1" a="1"/>
  <c r="CZ6" i="1" a="1"/>
  <c r="CW227" i="1" a="1"/>
  <c r="BX84" i="1" a="1"/>
  <c r="DJ12" i="1" a="1"/>
  <c r="BI105" i="1" a="1"/>
  <c r="BC104" i="1" a="1"/>
  <c r="BB112" i="1" a="1"/>
  <c r="AV155" i="1" a="1"/>
  <c r="CW51" i="1" a="1"/>
  <c r="BU8" i="1" a="1"/>
  <c r="S79" i="1" a="1"/>
  <c r="CO221" i="1" a="1"/>
  <c r="CO82" i="1" a="1"/>
  <c r="BT14" i="1" a="1"/>
  <c r="AQ113" i="1" a="1"/>
  <c r="BC133" i="1" a="1"/>
  <c r="DI84" i="1" a="1"/>
  <c r="CE30" i="1" a="1"/>
  <c r="T108" i="1" a="1"/>
  <c r="AD231" i="1" a="1"/>
  <c r="CG10" i="1" a="1"/>
  <c r="DP21" i="1" a="1"/>
  <c r="CA37" i="1" a="1"/>
  <c r="CU50" i="1" a="1"/>
  <c r="CC82" i="1" a="1"/>
  <c r="BW82" i="1" a="1"/>
  <c r="CG82" i="1" a="1"/>
  <c r="DP113" i="1" a="1"/>
  <c r="AR54" i="1" a="1"/>
  <c r="CC181" i="1" a="1"/>
  <c r="DO139" i="1" a="1"/>
  <c r="Q38" i="1" a="1"/>
  <c r="CT185" i="1" a="1"/>
  <c r="DF176" i="1" a="1"/>
  <c r="AU180" i="1" a="1"/>
  <c r="CA136" i="1" a="1"/>
  <c r="CG197" i="1" a="1"/>
  <c r="CZ137" i="1" a="1"/>
  <c r="AH140" i="1" a="1"/>
  <c r="DK141" i="1" a="1"/>
  <c r="AB58" i="1" a="1"/>
  <c r="CM184" i="1" a="1"/>
  <c r="CR185" i="1" a="1"/>
  <c r="CH179" i="1" a="1"/>
  <c r="P173" i="1" a="1"/>
  <c r="AO234" i="1" a="1"/>
  <c r="U179" i="1" a="1"/>
  <c r="DN225" i="1" a="1"/>
  <c r="AI232" i="1" a="1"/>
  <c r="DI136" i="1" a="1"/>
  <c r="Q176" i="1" a="1"/>
  <c r="DE234" i="1" a="1"/>
  <c r="BW235" i="1" a="1"/>
  <c r="DF142" i="1" a="1"/>
  <c r="AD174" i="1" a="1"/>
  <c r="DM231" i="1" a="1"/>
  <c r="BG233" i="1" a="1"/>
  <c r="CY128" i="1" a="1"/>
  <c r="AP181" i="1" a="1"/>
  <c r="AQ230" i="1" a="1"/>
  <c r="AK39" i="1" a="1"/>
  <c r="BC205" i="1" a="1"/>
  <c r="P128" i="1" a="1"/>
  <c r="AX227" i="1" a="1"/>
  <c r="AX223" i="1" a="1"/>
  <c r="CO209" i="1" a="1"/>
  <c r="M181" i="1" a="1"/>
  <c r="DI228" i="1" a="1"/>
  <c r="BZ165" i="1" a="1"/>
  <c r="DG166" i="1" a="1"/>
  <c r="BB34" i="1" a="1"/>
  <c r="Y199" i="1" a="1"/>
  <c r="AA235" i="1" a="1"/>
  <c r="CY164" i="1" a="1"/>
  <c r="BH153" i="1" a="1"/>
  <c r="AC198" i="1" a="1"/>
  <c r="DN236" i="1" a="1"/>
  <c r="BD220" i="1" a="1"/>
  <c r="W157" i="1" a="1"/>
  <c r="AW209" i="1" a="1"/>
  <c r="AQ143" i="1" a="1"/>
  <c r="CU226" i="1" a="1"/>
  <c r="CK180" i="1" a="1"/>
  <c r="M129" i="1" a="1"/>
  <c r="AS231" i="1" a="1"/>
  <c r="DC162" i="1" a="1"/>
  <c r="CD152" i="1" a="1"/>
  <c r="CS103" i="1" a="1"/>
  <c r="AX181" i="1" a="1"/>
  <c r="CG233" i="1" a="1"/>
  <c r="DH163" i="1" a="1"/>
  <c r="DG98" i="1" a="1"/>
  <c r="CC72" i="1" a="1"/>
  <c r="CW88" i="1" a="1"/>
  <c r="CF62" i="1" a="1"/>
  <c r="DP195" i="1" a="1"/>
  <c r="BB181" i="1" a="1"/>
  <c r="AU232" i="1" a="1"/>
  <c r="AY155" i="1" a="1"/>
  <c r="AU151" i="1" a="1"/>
  <c r="CG113" i="1" a="1"/>
  <c r="DE80" i="1" a="1"/>
  <c r="CF55" i="1" a="1"/>
  <c r="V182" i="1" a="1"/>
  <c r="AP226" i="1" a="1"/>
  <c r="BS162" i="1" a="1"/>
  <c r="BX162" i="1" a="1"/>
  <c r="CU97" i="1" a="1"/>
  <c r="CN73" i="1" a="1"/>
  <c r="BB58" i="1" a="1"/>
  <c r="N184" i="1" a="1"/>
  <c r="AX229" i="1" a="1"/>
  <c r="CW164" i="1" a="1"/>
  <c r="BI165" i="1" a="1"/>
  <c r="CV111" i="1" a="1"/>
  <c r="CH140" i="1" a="1"/>
  <c r="AH184" i="1" a="1"/>
  <c r="AS226" i="1" a="1"/>
  <c r="DE166" i="1" a="1"/>
  <c r="AQ153" i="1" a="1"/>
  <c r="DF160" i="1" a="1"/>
  <c r="DC104" i="1" a="1"/>
  <c r="CA78" i="1" a="1"/>
  <c r="CQ62" i="1" a="1"/>
  <c r="DG30" i="1" a="1"/>
  <c r="M54" i="1" a="1"/>
  <c r="AF176" i="1" a="1"/>
  <c r="CO220" i="1" a="1"/>
  <c r="CW158" i="1" a="1"/>
  <c r="CP108" i="1" a="1"/>
  <c r="DA84" i="1" a="1"/>
  <c r="CG58" i="1" a="1"/>
  <c r="CT28" i="1" a="1"/>
  <c r="CY6" i="1" a="1"/>
  <c r="CK18" i="1" a="1"/>
  <c r="AG112" i="1" a="1"/>
  <c r="AK101" i="1" a="1"/>
  <c r="AW84" i="1" a="1"/>
  <c r="AK73" i="1" a="1"/>
  <c r="AZ76" i="1" a="1"/>
  <c r="CD175" i="1" a="1"/>
  <c r="AQ176" i="1" a="1"/>
  <c r="DA221" i="1" a="1"/>
  <c r="AD224" i="1" a="1"/>
  <c r="DO153" i="1" a="1"/>
  <c r="DI112" i="1" a="1"/>
  <c r="CC79" i="1" a="1"/>
  <c r="CN79" i="1" a="1"/>
  <c r="BZ55" i="1" a="1"/>
  <c r="CA38" i="1" a="1"/>
  <c r="BY38" i="1" a="1"/>
  <c r="BT19" i="1" a="1"/>
  <c r="DJ16" i="1" a="1"/>
  <c r="AM103" i="1" a="1"/>
  <c r="BB73" i="1" a="1"/>
  <c r="CD182" i="1" a="1"/>
  <c r="AX186" i="1" a="1"/>
  <c r="BI236" i="1" a="1"/>
  <c r="BZ166" i="1" a="1"/>
  <c r="BC167" i="1" a="1"/>
  <c r="DC100" i="1" a="1"/>
  <c r="DM75" i="1" a="1"/>
  <c r="CG84" i="1" a="1"/>
  <c r="CW58" i="1" a="1"/>
  <c r="CK52" i="1" a="1"/>
  <c r="CY35" i="1" a="1"/>
  <c r="BW38" i="1" a="1"/>
  <c r="CX14" i="1" a="1"/>
  <c r="CS16" i="1" a="1"/>
  <c r="BG105" i="1" a="1"/>
  <c r="AI106" i="1" a="1"/>
  <c r="AU86" i="1" a="1"/>
  <c r="AR87" i="1" a="1"/>
  <c r="BS131" i="1" a="1"/>
  <c r="W184" i="1" a="1"/>
  <c r="U235" i="1" a="1"/>
  <c r="AB233" i="1" a="1"/>
  <c r="DO154" i="1" a="1"/>
  <c r="Q166" i="1" a="1"/>
  <c r="CH107" i="1" a="1"/>
  <c r="BY104" i="1" a="1"/>
  <c r="CZ85" i="1" a="1"/>
  <c r="CP81" i="1" a="1"/>
  <c r="CQ55" i="1" a="1"/>
  <c r="BV60" i="1" a="1"/>
  <c r="DI32" i="1" a="1"/>
  <c r="CD28" i="1" a="1"/>
  <c r="DA13" i="1" a="1"/>
  <c r="CB129" i="1" a="1"/>
  <c r="BB175" i="1" a="1"/>
  <c r="CS227" i="1" a="1"/>
  <c r="CS230" i="1" a="1"/>
  <c r="AI155" i="1" a="1"/>
  <c r="AW158" i="1" a="1"/>
  <c r="CP162" i="1" a="1"/>
  <c r="DP101" i="1" a="1"/>
  <c r="BW72" i="1" a="1"/>
  <c r="DB83" i="1" a="1"/>
  <c r="CM55" i="1" a="1"/>
  <c r="DN57" i="1" a="1"/>
  <c r="BX31" i="1" a="1"/>
  <c r="BU40" i="1" a="1"/>
  <c r="CS20" i="1" a="1"/>
  <c r="CB10" i="1" a="1"/>
  <c r="DL6" i="1" a="1"/>
  <c r="AH100" i="1" a="1"/>
  <c r="O110" i="1" a="1"/>
  <c r="AH82" i="1" a="1"/>
  <c r="AY79" i="1" a="1"/>
  <c r="AS81" i="1" a="1"/>
  <c r="AH196" i="1" a="1"/>
  <c r="AZ135" i="1" a="1"/>
  <c r="CW222" i="1" a="1"/>
  <c r="DK155" i="1" a="1"/>
  <c r="AI160" i="1" a="1"/>
  <c r="CD110" i="1" a="1"/>
  <c r="DA72" i="1" a="1"/>
  <c r="BT76" i="1" a="1"/>
  <c r="CA55" i="1" a="1"/>
  <c r="BT131" i="1" a="1"/>
  <c r="O135" i="1" a="1"/>
  <c r="Y227" i="1" a="1"/>
  <c r="BU224" i="1" a="1"/>
  <c r="AJ161" i="1" a="1"/>
  <c r="BG151" i="1" a="1"/>
  <c r="DC108" i="1" a="1"/>
  <c r="DK78" i="1" a="1"/>
  <c r="BI201" i="1" a="1"/>
  <c r="AZ132" i="1" a="1"/>
  <c r="AU226" i="1" a="1"/>
  <c r="BG226" i="1" a="1"/>
  <c r="AN165" i="1" a="1"/>
  <c r="DN144" i="1" a="1"/>
  <c r="BG139" i="1" a="1"/>
  <c r="AE223" i="1" a="1"/>
  <c r="AU164" i="1" a="1"/>
  <c r="AV152" i="1" a="1"/>
  <c r="BZ103" i="1" a="1"/>
  <c r="CB73" i="1" a="1"/>
  <c r="CU76" i="1" a="1"/>
  <c r="CZ53" i="1" a="1"/>
  <c r="CF59" i="1" a="1"/>
  <c r="CM38" i="1" a="1"/>
  <c r="CX33" i="1" a="1"/>
  <c r="CR20" i="1" a="1"/>
  <c r="CG11" i="1" a="1"/>
  <c r="AN112" i="1" a="1"/>
  <c r="Y111" i="1" a="1"/>
  <c r="AK100" i="1" a="1"/>
  <c r="AG74" i="1" a="1"/>
  <c r="N79" i="1" a="1"/>
  <c r="DM64" i="1" a="1"/>
  <c r="DO42" i="1" a="1"/>
  <c r="CG44" i="1" a="1"/>
  <c r="CI17" i="1" a="1"/>
  <c r="BD110" i="1" a="1"/>
  <c r="AP74" i="1" a="1"/>
  <c r="BA88" i="1" a="1"/>
  <c r="AP203" i="1" a="1"/>
  <c r="CW166" i="1" a="1"/>
  <c r="DH77" i="1" a="1"/>
  <c r="DC39" i="1" a="1"/>
  <c r="BX11" i="1" a="1"/>
  <c r="S109" i="1" a="1"/>
  <c r="AZ88" i="1" a="1"/>
  <c r="BW18" i="1" a="1"/>
  <c r="BB99" i="1" a="1"/>
  <c r="W79" i="1" a="1"/>
  <c r="CA14" i="1" a="1"/>
  <c r="AJ109" i="1" a="1"/>
  <c r="AJ87" i="1" a="1"/>
  <c r="CW134" i="1" a="1"/>
  <c r="AT133" i="1" a="1"/>
  <c r="DI220" i="1" a="1"/>
  <c r="DH166" i="1" a="1"/>
  <c r="CH155" i="1" a="1"/>
  <c r="DO111" i="1" a="1"/>
  <c r="BV82" i="1" a="1"/>
  <c r="CN86" i="1" a="1"/>
  <c r="CV60" i="1" a="1"/>
  <c r="BT21" i="1" a="1"/>
  <c r="AJ102" i="1" a="1"/>
  <c r="AT77" i="1" a="1"/>
  <c r="AU77" i="1" a="1"/>
  <c r="DO220" i="1" a="1"/>
  <c r="CG100" i="1" a="1"/>
  <c r="CE57" i="1" a="1"/>
  <c r="DK35" i="1" a="1"/>
  <c r="BH102" i="1" a="1"/>
  <c r="AM87" i="1" a="1"/>
  <c r="DM44" i="1" a="1"/>
  <c r="CK15" i="1" a="1"/>
  <c r="AB109" i="1" a="1"/>
  <c r="R72" i="1" a="1"/>
  <c r="CP11" i="1" a="1"/>
  <c r="BD111" i="1" a="1"/>
  <c r="R76" i="1" a="1"/>
  <c r="BE200" i="1" a="1"/>
  <c r="AQ137" i="1" a="1"/>
  <c r="CL222" i="1" a="1"/>
  <c r="DB160" i="1" a="1"/>
  <c r="CS160" i="1" a="1"/>
  <c r="CL112" i="1" a="1"/>
  <c r="CM82" i="1" a="1"/>
  <c r="CN87" i="1" a="1"/>
  <c r="BY49" i="1" a="1"/>
  <c r="BS49" i="1" a="1"/>
  <c r="DH42" i="1" a="1"/>
  <c r="DO32" i="1" a="1"/>
  <c r="DL12" i="1" a="1"/>
  <c r="CM13" i="1" a="1"/>
  <c r="Y108" i="1" a="1"/>
  <c r="AN99" i="1" a="1"/>
  <c r="BC97" i="1" a="1"/>
  <c r="AB87" i="1" a="1"/>
  <c r="W84" i="1" a="1"/>
  <c r="BX228" i="1" a="1"/>
  <c r="DK100" i="1" a="1"/>
  <c r="DH63" i="1" a="1"/>
  <c r="BV34" i="1" a="1"/>
  <c r="AO104" i="1" a="1"/>
  <c r="AE76" i="1" a="1"/>
  <c r="CP29" i="1" a="1"/>
  <c r="BX12" i="1" a="1"/>
  <c r="AY110" i="1" a="1"/>
  <c r="BE72" i="1" a="1"/>
  <c r="DM13" i="1" a="1"/>
  <c r="AH102" i="1" a="1"/>
  <c r="AW72" i="1" a="1"/>
  <c r="AV198" i="1" a="1"/>
  <c r="AK132" i="1" a="1"/>
  <c r="BX220" i="1" a="1"/>
  <c r="BV153" i="1" a="1"/>
  <c r="DE154" i="1" a="1"/>
  <c r="CK98" i="1" a="1"/>
  <c r="DM82" i="1" a="1"/>
  <c r="BW86" i="1" a="1"/>
  <c r="DC64" i="1" a="1"/>
  <c r="N196" i="1" a="1"/>
  <c r="P140" i="1" a="1"/>
  <c r="BA220" i="1" a="1"/>
  <c r="CP152" i="1" a="1"/>
  <c r="BT153" i="1" a="1"/>
  <c r="CC101" i="1" a="1"/>
  <c r="CG83" i="1" a="1"/>
  <c r="BW87" i="1" a="1"/>
  <c r="CT51" i="1" a="1"/>
  <c r="DA28" i="1" a="1"/>
  <c r="BW43" i="1" a="1"/>
  <c r="BS42" i="1" a="1"/>
  <c r="CN19" i="1" a="1"/>
  <c r="CF20" i="1" a="1"/>
  <c r="BG111" i="1" a="1"/>
  <c r="L111" i="1" a="1"/>
  <c r="AF75" i="1" a="1"/>
  <c r="Q83" i="1" a="1"/>
  <c r="AT83" i="1" a="1"/>
  <c r="DN132" i="1" a="1"/>
  <c r="AO135" i="1" a="1"/>
  <c r="CQ223" i="1" a="1"/>
  <c r="AP157" i="1" a="1"/>
  <c r="CL156" i="1" a="1"/>
  <c r="DF98" i="1" a="1"/>
  <c r="CX83" i="1" a="1"/>
  <c r="DC73" i="1" a="1"/>
  <c r="DK51" i="1" a="1"/>
  <c r="DI28" i="1" a="1"/>
  <c r="AW199" i="1" a="1"/>
  <c r="CK228" i="1" a="1"/>
  <c r="BZ159" i="1" a="1"/>
  <c r="CF110" i="1" a="1"/>
  <c r="CW52" i="1" a="1"/>
  <c r="CY30" i="1" a="1"/>
  <c r="DN41" i="1" a="1"/>
  <c r="BZ9" i="1" a="1"/>
  <c r="AA98" i="1" a="1"/>
  <c r="P83" i="1" a="1"/>
  <c r="AG88" i="1" a="1"/>
  <c r="DP42" i="1" a="1"/>
  <c r="CJ9" i="1" a="1"/>
  <c r="AI112" i="1" a="1"/>
  <c r="AC81" i="1" a="1"/>
  <c r="BF100" i="1" a="1"/>
  <c r="AM205" i="1" a="1"/>
  <c r="CE76" i="1" a="1"/>
  <c r="BV19" i="1" a="1"/>
  <c r="AS73" i="1" a="1"/>
  <c r="AQ103" i="1" a="1"/>
  <c r="AO225" i="1" a="1"/>
  <c r="CM34" i="1" a="1"/>
  <c r="AN77" i="1" a="1"/>
  <c r="AP156" i="1" a="1"/>
  <c r="CO202" i="1" a="1"/>
  <c r="CY232" i="1" a="1"/>
  <c r="DI165" i="1" a="1"/>
  <c r="DD107" i="1" a="1"/>
  <c r="CE83" i="1" a="1"/>
  <c r="DB62" i="1" a="1"/>
  <c r="M102" i="1" a="1"/>
  <c r="S107" i="1" a="1"/>
  <c r="AI85" i="1" a="1"/>
  <c r="DE159" i="1" a="1"/>
  <c r="CH31" i="1" a="1"/>
  <c r="AY102" i="1" a="1"/>
  <c r="CC38" i="1" a="1"/>
  <c r="BG79" i="1" a="1"/>
  <c r="CX105" i="1" a="1"/>
  <c r="CY13" i="1" a="1"/>
  <c r="AA141" i="1" a="1"/>
  <c r="DA59" i="1" a="1"/>
  <c r="BA181" i="1" a="1"/>
  <c r="DD228" i="1" a="1"/>
  <c r="AL153" i="1" a="1"/>
  <c r="DI74" i="1" a="1"/>
  <c r="CU51" i="1" a="1"/>
  <c r="CI41" i="1" a="1"/>
  <c r="CT11" i="1" a="1"/>
  <c r="BI87" i="1" a="1"/>
  <c r="AW166" i="1" a="1"/>
  <c r="CN56" i="1" a="1"/>
  <c r="BA102" i="1" a="1"/>
  <c r="CU42" i="1" a="1"/>
  <c r="T88" i="1" a="1"/>
  <c r="CD99" i="1" a="1"/>
  <c r="DM15" i="1" a="1"/>
  <c r="AI132" i="1" a="1"/>
  <c r="CH49" i="1" a="1"/>
  <c r="L208" i="1" a="1"/>
  <c r="AX221" i="1" a="1"/>
  <c r="BH165" i="1" a="1"/>
  <c r="CH112" i="1" a="1"/>
  <c r="CR53" i="1" a="1"/>
  <c r="DF39" i="1" a="1"/>
  <c r="DC44" i="1" a="1"/>
  <c r="CC8" i="1" a="1"/>
  <c r="AU108" i="1" a="1"/>
  <c r="BF79" i="1" a="1"/>
  <c r="AD84" i="1" a="1"/>
  <c r="DO175" i="1" a="1"/>
  <c r="AX233" i="1" a="1"/>
  <c r="L152" i="1" a="1"/>
  <c r="BX99" i="1" a="1"/>
  <c r="DJ88" i="1" a="1"/>
  <c r="BV63" i="1" a="1"/>
  <c r="CV42" i="1" a="1"/>
  <c r="BW12" i="1" a="1"/>
  <c r="AA103" i="1" a="1"/>
  <c r="AQ112" i="1" a="1"/>
  <c r="M78" i="1" a="1"/>
  <c r="BA198" i="1" a="1"/>
  <c r="AK225" i="1" a="1"/>
  <c r="AQ162" i="1" a="1"/>
  <c r="CH105" i="1" a="1"/>
  <c r="BX81" i="1" a="1"/>
  <c r="BW34" i="1" a="1"/>
  <c r="CL42" i="1" a="1"/>
  <c r="CL10" i="1" a="1"/>
  <c r="AS109" i="1" a="1"/>
  <c r="BE79" i="1" a="1"/>
  <c r="BH75" i="1" a="1"/>
  <c r="N131" i="1" a="1"/>
  <c r="R155" i="1" a="1"/>
  <c r="CT110" i="1" a="1"/>
  <c r="BZ85" i="1" a="1"/>
  <c r="DF50" i="1" a="1"/>
  <c r="Y107" i="1" a="1"/>
  <c r="V162" i="1" a="1"/>
  <c r="BZ28" i="1" a="1"/>
  <c r="W76" i="1" a="1"/>
  <c r="BW97" i="1" a="1"/>
  <c r="AD186" i="1" a="1"/>
  <c r="DJ105" i="1" a="1"/>
  <c r="DN43" i="1" a="1"/>
  <c r="AS106" i="1" a="1"/>
  <c r="AO73" i="1" a="1"/>
  <c r="DE161" i="1" a="1"/>
  <c r="CU64" i="1" a="1"/>
  <c r="CO15" i="1" a="1"/>
  <c r="AN78" i="1" a="1"/>
  <c r="CL152" i="1" a="1"/>
  <c r="CK62" i="1" a="1"/>
  <c r="CX19" i="1" a="1"/>
  <c r="AG84" i="1" a="1"/>
  <c r="CD158" i="1" a="1"/>
  <c r="BS6" i="1" a="1"/>
  <c r="AP101" i="1" a="1"/>
  <c r="AA81" i="1" a="1"/>
  <c r="AU73" i="1" a="1"/>
  <c r="AK44" i="1" a="1"/>
  <c r="BD59" i="1" a="1"/>
  <c r="DF139" i="1" a="1"/>
  <c r="BH37" i="1" a="1"/>
  <c r="CH172" i="1" a="1"/>
  <c r="BS185" i="1" a="1"/>
  <c r="P187" i="1" a="1"/>
  <c r="CQ142" i="1" a="1"/>
  <c r="CZ210" i="1" a="1"/>
  <c r="CY134" i="1" a="1"/>
  <c r="AM136" i="1" a="1"/>
  <c r="BT136" i="1" a="1"/>
  <c r="U60" i="1" a="1"/>
  <c r="CF187" i="1" a="1"/>
  <c r="DN172" i="1" a="1"/>
  <c r="BU177" i="1" a="1"/>
  <c r="AL175" i="1" a="1"/>
  <c r="CJ234" i="1" a="1"/>
  <c r="AX172" i="1" a="1"/>
  <c r="AP223" i="1" a="1"/>
  <c r="AS164" i="1" a="1"/>
  <c r="CL142" i="1" a="1"/>
  <c r="AA187" i="1" a="1"/>
  <c r="DB234" i="1" a="1"/>
  <c r="V63" i="1" a="1"/>
  <c r="CY131" i="1" a="1"/>
  <c r="AE176" i="1" a="1"/>
  <c r="CQ234" i="1" a="1"/>
  <c r="Q229" i="1" a="1"/>
  <c r="CL135" i="1" a="1"/>
  <c r="Y182" i="1" a="1"/>
  <c r="CH233" i="1" a="1"/>
  <c r="AO44" i="1" a="1"/>
  <c r="AN197" i="1" a="1"/>
  <c r="AD138" i="1" a="1"/>
  <c r="M225" i="1" a="1"/>
  <c r="CL167" i="1" a="1"/>
  <c r="DO207" i="1" a="1"/>
  <c r="Y184" i="1" a="1"/>
  <c r="DJ225" i="1" a="1"/>
  <c r="T163" i="1" a="1"/>
  <c r="AW156" i="1" a="1"/>
  <c r="DN205" i="1" a="1"/>
  <c r="AT172" i="1" a="1"/>
  <c r="M230" i="1" a="1"/>
  <c r="DP167" i="1" a="1"/>
  <c r="AO163" i="1" a="1"/>
  <c r="BG208" i="1" a="1"/>
  <c r="CI233" i="1" a="1"/>
  <c r="AB226" i="1" a="1"/>
  <c r="AQ164" i="1" a="1"/>
  <c r="AL209" i="1" a="1"/>
  <c r="BC141" i="1" a="1"/>
  <c r="S222" i="1" a="1"/>
  <c r="CJ173" i="1" a="1"/>
  <c r="P134" i="1" a="1"/>
  <c r="AN228" i="1" a="1"/>
  <c r="DL159" i="1" a="1"/>
  <c r="CM160" i="1" a="1"/>
  <c r="CT98" i="1" a="1"/>
  <c r="AL180" i="1" a="1"/>
  <c r="CE230" i="1" a="1"/>
  <c r="DA163" i="1" a="1"/>
  <c r="CC97" i="1" a="1"/>
  <c r="DG74" i="1" a="1"/>
  <c r="CG81" i="1" a="1"/>
  <c r="CD56" i="1" a="1"/>
  <c r="DD206" i="1" a="1"/>
  <c r="P185" i="1" a="1"/>
  <c r="BD221" i="1" a="1"/>
  <c r="CQ162" i="1" a="1"/>
  <c r="BG154" i="1" a="1"/>
  <c r="DD104" i="1" a="1"/>
  <c r="BV72" i="1" a="1"/>
  <c r="CW60" i="1" a="1"/>
  <c r="AW187" i="1" a="1"/>
  <c r="CR230" i="1" a="1"/>
  <c r="CA160" i="1" a="1"/>
  <c r="U163" i="1" a="1"/>
  <c r="CD105" i="1" a="1"/>
  <c r="DN72" i="1" a="1"/>
  <c r="AA41" i="1" a="1"/>
  <c r="AP176" i="1" a="1"/>
  <c r="BW229" i="1" a="1"/>
  <c r="BX161" i="1" a="1"/>
  <c r="AU153" i="1" a="1"/>
  <c r="DP107" i="1" a="1"/>
  <c r="DN138" i="1" a="1"/>
  <c r="AI181" i="1" a="1"/>
  <c r="BT221" i="1" a="1"/>
  <c r="AJ166" i="1" a="1"/>
  <c r="BC164" i="1" a="1"/>
  <c r="DC151" i="1" a="1"/>
  <c r="CQ110" i="1" a="1"/>
  <c r="DL73" i="1" a="1"/>
  <c r="CN49" i="1" a="1"/>
  <c r="CN33" i="1" a="1"/>
  <c r="Q35" i="1" a="1"/>
  <c r="BG182" i="1" a="1"/>
  <c r="CP222" i="1" a="1"/>
  <c r="AU154" i="1" a="1"/>
  <c r="BT110" i="1" a="1"/>
  <c r="CI80" i="1" a="1"/>
  <c r="CV51" i="1" a="1"/>
  <c r="CL43" i="1" a="1"/>
  <c r="CF9" i="1" a="1"/>
  <c r="CL14" i="1" a="1"/>
  <c r="AC103" i="1" a="1"/>
  <c r="AI109" i="1" a="1"/>
  <c r="AS75" i="1" a="1"/>
  <c r="S75" i="1" a="1"/>
  <c r="BC77" i="1" a="1"/>
  <c r="CF174" i="1" a="1"/>
  <c r="X178" i="1" a="1"/>
  <c r="DJ224" i="1" a="1"/>
  <c r="U164" i="1" a="1"/>
  <c r="AI156" i="1" a="1"/>
  <c r="BX104" i="1" a="1"/>
  <c r="CA74" i="1" a="1"/>
  <c r="DL83" i="1" a="1"/>
  <c r="DK62" i="1" a="1"/>
  <c r="BX41" i="1" a="1"/>
  <c r="BU32" i="1" a="1"/>
  <c r="CK6" i="1" a="1"/>
  <c r="DJ17" i="1" a="1"/>
  <c r="AQ110" i="1" a="1"/>
  <c r="V74" i="1" a="1"/>
  <c r="BZ130" i="1" a="1"/>
  <c r="M178" i="1" a="1"/>
  <c r="BZ221" i="1" a="1"/>
  <c r="BC162" i="1" a="1"/>
  <c r="R153" i="1" a="1"/>
  <c r="CJ101" i="1" a="1"/>
  <c r="CK79" i="1" a="1"/>
  <c r="CB79" i="1" a="1"/>
  <c r="CX50" i="1" a="1"/>
  <c r="CX63" i="1" a="1"/>
  <c r="CW29" i="1" a="1"/>
  <c r="DE38" i="1" a="1"/>
  <c r="DI18" i="1" a="1"/>
  <c r="DF5" i="1" a="1"/>
  <c r="O99" i="1" a="1"/>
  <c r="BG98" i="1" a="1"/>
  <c r="AG73" i="1" a="1"/>
  <c r="AY73" i="1" a="1"/>
  <c r="S202" i="1" a="1"/>
  <c r="BC184" i="1" a="1"/>
  <c r="CM226" i="1" a="1"/>
  <c r="CM220" i="1" a="1"/>
  <c r="DE164" i="1" a="1"/>
  <c r="DF153" i="1" a="1"/>
  <c r="CO101" i="1" a="1"/>
  <c r="BZ101" i="1" a="1"/>
  <c r="DM86" i="1" a="1"/>
  <c r="CK84" i="1" a="1"/>
  <c r="BX64" i="1" a="1"/>
  <c r="DN56" i="1" a="1"/>
  <c r="DD39" i="1" a="1"/>
  <c r="CI32" i="1" a="1"/>
  <c r="CH16" i="1" a="1"/>
  <c r="DB139" i="1" a="1"/>
  <c r="AA185" i="1" a="1"/>
  <c r="BI230" i="1" a="1"/>
  <c r="BV221" i="1" a="1"/>
  <c r="AR164" i="1" a="1"/>
  <c r="Z163" i="1" a="1"/>
  <c r="BX154" i="1" a="1"/>
  <c r="DK112" i="1" a="1"/>
  <c r="CC81" i="1" a="1"/>
  <c r="CO88" i="1" a="1"/>
  <c r="DB52" i="1" a="1"/>
  <c r="CF49" i="1" a="1"/>
  <c r="DH32" i="1" a="1"/>
  <c r="CN29" i="1" a="1"/>
  <c r="BT6" i="1" a="1"/>
  <c r="CP10" i="1" a="1"/>
  <c r="CQ18" i="1" a="1"/>
  <c r="AL107" i="1" a="1"/>
  <c r="AW103" i="1" a="1"/>
  <c r="AJ74" i="1" a="1"/>
  <c r="AP87" i="1" a="1"/>
  <c r="AM80" i="1" a="1"/>
  <c r="S208" i="1" a="1"/>
  <c r="BD139" i="1" a="1"/>
  <c r="AG220" i="1" a="1"/>
  <c r="DD163" i="1" a="1"/>
  <c r="DA158" i="1" a="1"/>
  <c r="DN110" i="1" a="1"/>
  <c r="DM76" i="1" a="1"/>
  <c r="DB75" i="1" a="1"/>
  <c r="CE51" i="1" a="1"/>
  <c r="DG133" i="1" a="1"/>
  <c r="AH133" i="1" a="1"/>
  <c r="CI226" i="1" a="1"/>
  <c r="AT166" i="1" a="1"/>
  <c r="BX165" i="1" a="1"/>
  <c r="X156" i="1" a="1"/>
  <c r="DG109" i="1" a="1"/>
  <c r="BW80" i="1" a="1"/>
  <c r="BG205" i="1" a="1"/>
  <c r="AC134" i="1" a="1"/>
  <c r="DF226" i="1" a="1"/>
  <c r="CU166" i="1" a="1"/>
  <c r="AW159" i="1" a="1"/>
  <c r="CM128" i="1" a="1"/>
  <c r="P143" i="1" a="1"/>
  <c r="AD229" i="1" a="1"/>
  <c r="AX159" i="1" a="1"/>
  <c r="V152" i="1" a="1"/>
  <c r="DD110" i="1" a="1"/>
  <c r="CD79" i="1" a="1"/>
  <c r="CN72" i="1" a="1"/>
  <c r="CK54" i="1" a="1"/>
  <c r="CR50" i="1" a="1"/>
  <c r="BW39" i="1" a="1"/>
  <c r="DA44" i="1" a="1"/>
  <c r="CT13" i="1" a="1"/>
  <c r="CQ13" i="1" a="1"/>
  <c r="BE100" i="1" a="1"/>
  <c r="M113" i="1" a="1"/>
  <c r="S108" i="1" a="1"/>
  <c r="AA83" i="1" a="1"/>
  <c r="BH85" i="1" a="1"/>
  <c r="DM60" i="1" a="1"/>
  <c r="DC38" i="1" a="1"/>
  <c r="CZ5" i="1" a="1"/>
  <c r="DA11" i="1" a="1"/>
  <c r="AO98" i="1" a="1"/>
  <c r="T81" i="1" a="1"/>
  <c r="AR79" i="1" a="1"/>
  <c r="AE203" i="1" a="1"/>
  <c r="CD161" i="1" a="1"/>
  <c r="BY79" i="1" a="1"/>
  <c r="CW44" i="1" a="1"/>
  <c r="CX20" i="1" a="1"/>
  <c r="N113" i="1" a="1"/>
  <c r="AT72" i="1" a="1"/>
  <c r="BV12" i="1" a="1"/>
  <c r="AL113" i="1" a="1"/>
  <c r="P88" i="1" a="1"/>
  <c r="DN8" i="1" a="1"/>
  <c r="V108" i="1" a="1"/>
  <c r="AW75" i="1" a="1"/>
  <c r="AA198" i="1" a="1"/>
  <c r="AS135" i="1" a="1"/>
  <c r="Z223" i="1" a="1"/>
  <c r="BA161" i="1" a="1"/>
  <c r="DD156" i="1" a="1"/>
  <c r="DJ112" i="1" a="1"/>
  <c r="CT81" i="1" a="1"/>
  <c r="CP87" i="1" a="1"/>
  <c r="DE57" i="1" a="1"/>
  <c r="DP14" i="1" a="1"/>
  <c r="N109" i="1" a="1"/>
  <c r="U75" i="1" a="1"/>
  <c r="AZ72" i="1" a="1"/>
  <c r="CG220" i="1" a="1"/>
  <c r="CP102" i="1" a="1"/>
  <c r="DL55" i="1" a="1"/>
  <c r="CR30" i="1" a="1"/>
  <c r="U98" i="1" a="1"/>
  <c r="AL88" i="1" a="1"/>
  <c r="CK34" i="1" a="1"/>
  <c r="BV17" i="1" a="1"/>
  <c r="Z113" i="1" a="1"/>
  <c r="BS105" i="1" a="1"/>
  <c r="CC11" i="1" a="1"/>
  <c r="AN110" i="1" a="1"/>
  <c r="AI87" i="1" a="1"/>
  <c r="AV202" i="1" a="1"/>
  <c r="AZ136" i="1" a="1"/>
  <c r="BE223" i="1" a="1"/>
  <c r="U154" i="1" a="1"/>
  <c r="BZ155" i="1" a="1"/>
  <c r="CZ108" i="1" a="1"/>
  <c r="CE82" i="1" a="1"/>
  <c r="CY80" i="1" a="1"/>
  <c r="CA62" i="1" a="1"/>
  <c r="BU28" i="1" a="1"/>
  <c r="CW37" i="1" a="1"/>
  <c r="BS37" i="1" a="1"/>
  <c r="CE17" i="1" a="1"/>
  <c r="CS14" i="1" a="1"/>
  <c r="AI111" i="1" a="1"/>
  <c r="O107" i="1" a="1"/>
  <c r="BF74" i="1" a="1"/>
  <c r="AM81" i="1" a="1"/>
  <c r="AZ85" i="1" a="1"/>
  <c r="V224" i="1" a="1"/>
  <c r="DJ110" i="1" a="1"/>
  <c r="CO59" i="1" a="1"/>
  <c r="DP5" i="1" a="1"/>
  <c r="AW102" i="1" a="1"/>
  <c r="AL84" i="1" a="1"/>
  <c r="CL30" i="1" a="1"/>
  <c r="BZ21" i="1" a="1"/>
  <c r="R100" i="1" a="1"/>
  <c r="CN107" i="1" a="1"/>
  <c r="CW21" i="1" a="1"/>
  <c r="AX110" i="1" a="1"/>
  <c r="AE34" i="1" a="1"/>
  <c r="AM207" i="1" a="1"/>
  <c r="W139" i="1" a="1"/>
  <c r="DA235" i="1" a="1"/>
  <c r="BA158" i="1" a="1"/>
  <c r="DE151" i="1" a="1"/>
  <c r="CW106" i="1" a="1"/>
  <c r="CL73" i="1" a="1"/>
  <c r="CP83" i="1" a="1"/>
  <c r="DO64" i="1" a="1"/>
  <c r="T208" i="1" a="1"/>
  <c r="BH134" i="1" a="1"/>
  <c r="N227" i="1" a="1"/>
  <c r="AP158" i="1" a="1"/>
  <c r="CH151" i="1" a="1"/>
  <c r="BT107" i="1" a="1"/>
  <c r="CK75" i="1" a="1"/>
  <c r="DE86" i="1" a="1"/>
  <c r="BZ49" i="1" a="1"/>
  <c r="CV33" i="1" a="1"/>
  <c r="CK43" i="1" a="1"/>
  <c r="CI6" i="1" a="1"/>
  <c r="DE10" i="1" a="1"/>
  <c r="CN16" i="1" a="1"/>
  <c r="BF104" i="1" a="1"/>
  <c r="AC108" i="1" a="1"/>
  <c r="AP78" i="1" a="1"/>
  <c r="AG79" i="1" a="1"/>
  <c r="U82" i="1" a="1"/>
  <c r="DA131" i="1" a="1"/>
  <c r="AI138" i="1" a="1"/>
  <c r="AQ224" i="1" a="1"/>
  <c r="AD165" i="1" a="1"/>
  <c r="CB159" i="1" a="1"/>
  <c r="CK99" i="1" a="1"/>
  <c r="CJ77" i="1" a="1"/>
  <c r="DP78" i="1" a="1"/>
  <c r="CG56" i="1" a="1"/>
  <c r="DD33" i="1" a="1"/>
  <c r="L210" i="1" a="1"/>
  <c r="AJ221" i="1" a="1"/>
  <c r="AX153" i="1" a="1"/>
  <c r="CH98" i="1" a="1"/>
  <c r="CX59" i="1" a="1"/>
  <c r="BZ39" i="1" a="1"/>
  <c r="CD44" i="1" a="1"/>
  <c r="CT14" i="1" a="1"/>
  <c r="BG100" i="1" a="1"/>
  <c r="AR78" i="1" a="1"/>
  <c r="AA79" i="1" a="1"/>
  <c r="CJ33" i="1" a="1"/>
  <c r="DJ6" i="1" a="1"/>
  <c r="W112" i="1" a="1"/>
  <c r="AE84" i="1" a="1"/>
  <c r="AV102" i="1" a="1"/>
  <c r="BI182" i="1" a="1"/>
  <c r="DM73" i="1" a="1"/>
  <c r="CF5" i="1" a="1"/>
  <c r="P77" i="1" a="1"/>
  <c r="AD104" i="1" a="1"/>
  <c r="V166" i="1" a="1"/>
  <c r="CS41" i="1" a="1"/>
  <c r="P78" i="1" a="1"/>
  <c r="DG153" i="1" a="1"/>
  <c r="CG180" i="1" a="1"/>
  <c r="CG235" i="1" a="1"/>
  <c r="CK153" i="1" a="1"/>
  <c r="CI112" i="1" a="1"/>
  <c r="CI76" i="1" a="1"/>
  <c r="CE52" i="1" a="1"/>
  <c r="AN98" i="1" a="1"/>
  <c r="BG102" i="1" a="1"/>
  <c r="AB75" i="1" a="1"/>
  <c r="N153" i="1" a="1"/>
  <c r="DB41" i="1" a="1"/>
  <c r="AJ108" i="1" a="1"/>
  <c r="CY43" i="1" a="1"/>
  <c r="AC75" i="1" a="1"/>
  <c r="DP103" i="1" a="1"/>
  <c r="CP13" i="1" a="1"/>
  <c r="AS233" i="1" a="1"/>
  <c r="CJ64" i="1" a="1"/>
  <c r="BG186" i="1" a="1"/>
  <c r="BY230" i="1" a="1"/>
  <c r="CY153" i="1" a="1"/>
  <c r="CK81" i="1" a="1"/>
  <c r="CA51" i="1" a="1"/>
  <c r="DN34" i="1" a="1"/>
  <c r="DK18" i="1" a="1"/>
  <c r="Z85" i="1" a="1"/>
  <c r="AF157" i="1" a="1"/>
  <c r="DH28" i="1" a="1"/>
  <c r="AL104" i="1" a="1"/>
  <c r="CQ32" i="1" a="1"/>
  <c r="AQ83" i="1" a="1"/>
  <c r="DN101" i="1" a="1"/>
  <c r="CW15" i="1" a="1"/>
  <c r="L236" i="1" a="1"/>
  <c r="CL50" i="1" a="1"/>
  <c r="V183" i="1" a="1"/>
  <c r="AI222" i="1" a="1"/>
  <c r="BY159" i="1" a="1"/>
  <c r="BT80" i="1" a="1"/>
  <c r="CW49" i="1" a="1"/>
  <c r="CB33" i="1" a="1"/>
  <c r="CJ5" i="1" a="1"/>
  <c r="CH14" i="1" a="1"/>
  <c r="BH108" i="1" a="1"/>
  <c r="AB79" i="1" a="1"/>
  <c r="M80" i="1" a="1"/>
  <c r="CK138" i="1" a="1"/>
  <c r="CV222" i="1" a="1"/>
  <c r="CL157" i="1" a="1"/>
  <c r="BX112" i="1" a="1"/>
  <c r="BX75" i="1" a="1"/>
  <c r="DA57" i="1" a="1"/>
  <c r="CJ35" i="1" a="1"/>
  <c r="CQ16" i="1" a="1"/>
  <c r="AE109" i="1" a="1"/>
  <c r="AJ111" i="1" a="1"/>
  <c r="BA78" i="1" a="1"/>
  <c r="N197" i="1" a="1"/>
  <c r="DE225" i="1" a="1"/>
  <c r="L153" i="1" a="1"/>
  <c r="BZ109" i="1" a="1"/>
  <c r="CU54" i="1" a="1"/>
  <c r="BY40" i="1" a="1"/>
  <c r="CH32" i="1" a="1"/>
  <c r="CA9" i="1" a="1"/>
  <c r="AU100" i="1" a="1"/>
  <c r="AO76" i="1" a="1"/>
  <c r="AE72" i="1" a="1"/>
  <c r="N233" i="1" a="1"/>
  <c r="AN159" i="1" a="1"/>
  <c r="DK101" i="1" a="1"/>
  <c r="DE82" i="1" a="1"/>
  <c r="CS58" i="1" a="1"/>
  <c r="BH100" i="1" a="1"/>
  <c r="AW161" i="1" a="1"/>
  <c r="DL30" i="1" a="1"/>
  <c r="AR80" i="1" a="1"/>
  <c r="CK108" i="1" a="1"/>
  <c r="M176" i="1" a="1"/>
  <c r="CW98" i="1" a="1"/>
  <c r="DH44" i="1" a="1"/>
  <c r="T112" i="1" a="1"/>
  <c r="AY77" i="1" a="1"/>
  <c r="CU158" i="1" a="1"/>
  <c r="DD56" i="1" a="1"/>
  <c r="CF8" i="1" a="1"/>
  <c r="O84" i="1" a="1"/>
  <c r="BD158" i="1" a="1"/>
  <c r="BS50" i="1" a="1"/>
  <c r="BS12" i="1" a="1"/>
  <c r="AR76" i="1" a="1"/>
  <c r="CO107" i="1" a="1"/>
  <c r="AU112" i="1" a="1"/>
  <c r="AL80" i="1" a="1"/>
  <c r="W81" i="1" a="1"/>
  <c r="AJ75" i="1" a="1"/>
  <c r="BA81" i="1" a="1"/>
  <c r="AS85" i="1" a="1"/>
  <c r="BH103" i="1" a="1"/>
  <c r="N102" i="1" a="1"/>
  <c r="M87" i="1" a="1"/>
  <c r="AG82" i="1" a="1"/>
  <c r="CJ222" i="1" a="1"/>
  <c r="BH220" i="1" a="1"/>
  <c r="CX139" i="1" a="1"/>
  <c r="DN183" i="1" a="1"/>
  <c r="BI135" i="1" a="1"/>
  <c r="AZ198" i="1" a="1"/>
  <c r="AL83" i="1" a="1"/>
  <c r="AS79" i="1" a="1"/>
  <c r="CY28" i="1" a="1"/>
  <c r="DG75" i="1" a="1"/>
  <c r="CM151" i="1" a="1"/>
  <c r="DA220" i="1" a="1"/>
  <c r="BS202" i="1" a="1"/>
  <c r="Q174" i="1" a="1"/>
  <c r="AI83" i="1" a="1"/>
  <c r="BC85" i="1" a="1"/>
  <c r="X108" i="1" a="1"/>
  <c r="BS7" i="1" a="1"/>
  <c r="BT156" i="1" a="1"/>
  <c r="CQ59" i="1" a="1"/>
  <c r="CL16" i="1" a="1"/>
  <c r="N76" i="1" a="1"/>
  <c r="BX133" i="1" a="1"/>
  <c r="AJ73" i="1" a="1"/>
  <c r="DL156" i="1" a="1"/>
  <c r="CO58" i="1" a="1"/>
  <c r="DN5" i="1" a="1"/>
  <c r="BC83" i="1" a="1"/>
  <c r="AC166" i="1" a="1"/>
  <c r="DI59" i="1" a="1"/>
  <c r="DO19" i="1" a="1"/>
  <c r="AZ82" i="1" a="1"/>
  <c r="BZ226" i="1" a="1"/>
  <c r="CW83" i="1" a="1"/>
  <c r="CG16" i="1" a="1"/>
  <c r="AD112" i="1" a="1"/>
  <c r="Q165" i="1" a="1"/>
  <c r="Y100" i="1" a="1"/>
  <c r="DI8" i="1" a="1"/>
  <c r="BZ5" i="1" a="1"/>
  <c r="BV38" i="1" a="1"/>
  <c r="CT35" i="1" a="1"/>
  <c r="DD50" i="1" a="1"/>
  <c r="CK36" i="1" a="1"/>
  <c r="CQ82" i="1" a="1"/>
  <c r="CN204" i="1" a="1"/>
  <c r="AZ51" i="1" a="1"/>
  <c r="DE186" i="1" a="1"/>
  <c r="BX186" i="1" a="1"/>
  <c r="CI183" i="1" a="1"/>
  <c r="CQ176" i="1" a="1"/>
  <c r="BV137" i="1" a="1"/>
  <c r="BC198" i="1" a="1"/>
  <c r="CE139" i="1" a="1"/>
  <c r="AU37" i="1" a="1"/>
  <c r="AQ202" i="1" a="1"/>
  <c r="M172" i="1" a="1"/>
  <c r="X179" i="1" a="1"/>
  <c r="DE133" i="1" a="1"/>
  <c r="CL236" i="1" a="1"/>
  <c r="O165" i="1" a="1"/>
  <c r="BB201" i="1" a="1"/>
  <c r="BF129" i="1" a="1"/>
  <c r="S43" i="1" a="1"/>
  <c r="L204" i="1" a="1"/>
  <c r="AG139" i="1" a="1"/>
  <c r="AU220" i="1" a="1"/>
  <c r="AK195" i="1" a="1"/>
  <c r="V143" i="1" a="1"/>
  <c r="CY179" i="1" a="1"/>
  <c r="Y183" i="1" a="1"/>
  <c r="Q234" i="1" a="1"/>
  <c r="CC166" i="1" a="1"/>
  <c r="AV203" i="1" a="1"/>
  <c r="U232" i="1" a="1"/>
  <c r="BY165" i="1" a="1"/>
  <c r="CQ98" i="1" a="1"/>
  <c r="AE208" i="1" a="1"/>
  <c r="BX233" i="1" a="1"/>
  <c r="BF161" i="1" a="1"/>
  <c r="CL132" i="1" a="1"/>
  <c r="S224" i="1" a="1"/>
  <c r="DK159" i="1" a="1"/>
  <c r="CN173" i="1" a="1"/>
  <c r="BA229" i="1" a="1"/>
  <c r="AE164" i="1" a="1"/>
  <c r="BG175" i="1" a="1"/>
  <c r="CV227" i="1" a="1"/>
  <c r="CK162" i="1" a="1"/>
  <c r="CS104" i="1" a="1"/>
  <c r="AJ173" i="1" a="1"/>
  <c r="V220" i="1" a="1"/>
  <c r="BH151" i="1" a="1"/>
  <c r="CN77" i="1" a="1"/>
  <c r="DF54" i="1" a="1"/>
  <c r="CT42" i="1" a="1"/>
  <c r="AY132" i="1" a="1"/>
  <c r="CF228" i="1" a="1"/>
  <c r="S151" i="1" a="1"/>
  <c r="CR103" i="1" a="1"/>
  <c r="DK54" i="1" a="1"/>
  <c r="BD195" i="1" a="1"/>
  <c r="X226" i="1" a="1"/>
  <c r="DJ161" i="1" a="1"/>
  <c r="DL105" i="1" a="1"/>
  <c r="CG87" i="1" a="1"/>
  <c r="CT143" i="1" a="1"/>
  <c r="L128" i="1" a="1"/>
  <c r="AS161" i="1" a="1"/>
  <c r="P157" i="1" a="1"/>
  <c r="W31" i="1" a="1"/>
  <c r="AG134" i="1" a="1"/>
  <c r="AK223" i="1" a="1"/>
  <c r="AR156" i="1" a="1"/>
  <c r="CI109" i="1" a="1"/>
  <c r="BT73" i="1" a="1"/>
  <c r="CI83" i="1" a="1"/>
  <c r="BU36" i="1" a="1"/>
  <c r="BB197" i="1" a="1"/>
  <c r="DH229" i="1" a="1"/>
  <c r="BD152" i="1" a="1"/>
  <c r="CF112" i="1" a="1"/>
  <c r="CZ56" i="1" a="1"/>
  <c r="CK38" i="1" a="1"/>
  <c r="CY15" i="1" a="1"/>
  <c r="P112" i="1" a="1"/>
  <c r="AY101" i="1" a="1"/>
  <c r="AF77" i="1" a="1"/>
  <c r="AL81" i="1" a="1"/>
  <c r="CC172" i="1" a="1"/>
  <c r="AQ129" i="1" a="1"/>
  <c r="CE224" i="1" a="1"/>
  <c r="CI152" i="1" a="1"/>
  <c r="CN113" i="1" a="1"/>
  <c r="DK75" i="1" a="1"/>
  <c r="CH61" i="1" a="1"/>
  <c r="DP39" i="1" a="1"/>
  <c r="CN9" i="1" a="1"/>
  <c r="CQ19" i="1" a="1"/>
  <c r="AK109" i="1" a="1"/>
  <c r="AV62" i="1" a="1"/>
  <c r="AH142" i="1" a="1"/>
  <c r="CJ220" i="1" a="1"/>
  <c r="CY157" i="1" a="1"/>
  <c r="CV104" i="1" a="1"/>
  <c r="DD85" i="1" a="1"/>
  <c r="CM49" i="1" a="1"/>
  <c r="CJ59" i="1" a="1"/>
  <c r="CX29" i="1" a="1"/>
  <c r="CC21" i="1" a="1"/>
  <c r="DJ21" i="1" a="1"/>
  <c r="P105" i="1" a="1"/>
  <c r="AF79" i="1" a="1"/>
  <c r="BB88" i="1" a="1"/>
  <c r="BA204" i="1" a="1"/>
  <c r="AC135" i="1" a="1"/>
  <c r="AU223" i="1" a="1"/>
  <c r="BZ163" i="1" a="1"/>
  <c r="BD163" i="1" a="1"/>
  <c r="CS102" i="1" a="1"/>
  <c r="CT88" i="1" a="1"/>
  <c r="DP62" i="1" a="1"/>
  <c r="DO51" i="1" a="1"/>
  <c r="BY41" i="1" a="1"/>
  <c r="BS36" i="1" a="1"/>
  <c r="BU130" i="1" a="1"/>
  <c r="AP134" i="1" a="1"/>
  <c r="CM224" i="1" a="1"/>
  <c r="DN161" i="1" a="1"/>
  <c r="CR159" i="1" a="1"/>
  <c r="CB111" i="1" a="1"/>
  <c r="BU87" i="1" a="1"/>
  <c r="CV73" i="1" a="1"/>
  <c r="CZ58" i="1" a="1"/>
  <c r="CY36" i="1" a="1"/>
  <c r="DL31" i="1" a="1"/>
  <c r="DG11" i="1" a="1"/>
  <c r="CB17" i="1" a="1"/>
  <c r="AC113" i="1" a="1"/>
  <c r="AH97" i="1" a="1"/>
  <c r="AB83" i="1" a="1"/>
  <c r="CG204" i="1" a="1"/>
  <c r="S186" i="1" a="1"/>
  <c r="DL220" i="1" a="1"/>
  <c r="AB154" i="1" a="1"/>
  <c r="CK104" i="1" a="1"/>
  <c r="DI76" i="1" a="1"/>
  <c r="BZ51" i="1" a="1"/>
  <c r="AS31" i="1" a="1"/>
  <c r="AE129" i="1" a="1"/>
  <c r="AV223" i="1" a="1"/>
  <c r="CS165" i="1" a="1"/>
  <c r="X155" i="1" a="1"/>
  <c r="CV100" i="1" a="1"/>
  <c r="DM131" i="1" a="1"/>
  <c r="AE142" i="1" a="1"/>
  <c r="DG235" i="1" a="1"/>
  <c r="BY160" i="1" a="1"/>
  <c r="DA144" i="1" a="1"/>
  <c r="AS141" i="1" a="1"/>
  <c r="AW167" i="1" a="1"/>
  <c r="DM155" i="1" a="1"/>
  <c r="CZ107" i="1" a="1"/>
  <c r="CL77" i="1" a="1"/>
  <c r="CR64" i="1" a="1"/>
  <c r="CS36" i="1" a="1"/>
  <c r="CB42" i="1" a="1"/>
  <c r="DK7" i="1" a="1"/>
  <c r="DM12" i="1" a="1"/>
  <c r="BB98" i="1" a="1"/>
  <c r="AY97" i="1" a="1"/>
  <c r="BH86" i="1" a="1"/>
  <c r="BA72" i="1" a="1"/>
  <c r="DE28" i="1" a="1"/>
  <c r="CE19" i="1" a="1"/>
  <c r="O101" i="1" a="1"/>
  <c r="AB74" i="1" a="1"/>
  <c r="AY87" i="1" a="1"/>
  <c r="DJ231" i="1" a="1"/>
  <c r="CE87" i="1" a="1"/>
  <c r="DL38" i="1" a="1"/>
  <c r="O108" i="1" a="1"/>
  <c r="CR63" i="1" a="1"/>
  <c r="CH9" i="1" a="1"/>
  <c r="R82" i="1" a="1"/>
  <c r="BV20" i="1" a="1"/>
  <c r="AF101" i="1" a="1"/>
  <c r="CN203" i="1" a="1"/>
  <c r="AI136" i="1" a="1"/>
  <c r="CE228" i="1" a="1"/>
  <c r="CE162" i="1" a="1"/>
  <c r="CU105" i="1" a="1"/>
  <c r="DL88" i="1" a="1"/>
  <c r="BT55" i="1" a="1"/>
  <c r="CM14" i="1" a="1"/>
  <c r="BA104" i="1" a="1"/>
  <c r="AJ86" i="1" a="1"/>
  <c r="CU167" i="1" a="1"/>
  <c r="BY111" i="1" a="1"/>
  <c r="DB29" i="1" a="1"/>
  <c r="AG108" i="1" a="1"/>
  <c r="AE79" i="1" a="1"/>
  <c r="CH8" i="1" a="1"/>
  <c r="AF97" i="1" a="1"/>
  <c r="BU34" i="1" a="1"/>
  <c r="AU105" i="1" a="1"/>
  <c r="AG80" i="1" a="1"/>
  <c r="AG175" i="1" a="1"/>
  <c r="CC234" i="1" a="1"/>
  <c r="DF158" i="1" a="1"/>
  <c r="DH153" i="1" a="1"/>
  <c r="CJ103" i="1" a="1"/>
  <c r="CR74" i="1" a="1"/>
  <c r="CE59" i="1" a="1"/>
  <c r="CF44" i="1" a="1"/>
  <c r="DH5" i="1" a="1"/>
  <c r="DG20" i="1" a="1"/>
  <c r="AZ102" i="1" a="1"/>
  <c r="AG106" i="1" a="1"/>
  <c r="N81" i="1" a="1"/>
  <c r="Q88" i="1" a="1"/>
  <c r="AZ221" i="1" a="1"/>
  <c r="BZ86" i="1" a="1"/>
  <c r="CA34" i="1" a="1"/>
  <c r="BC113" i="1" a="1"/>
  <c r="BF81" i="1" a="1"/>
  <c r="CM10" i="1" a="1"/>
  <c r="AF109" i="1" a="1"/>
  <c r="CU30" i="1" a="1"/>
  <c r="Y109" i="1" a="1"/>
  <c r="DF209" i="1" a="1"/>
  <c r="Z174" i="1" a="1"/>
  <c r="BC235" i="1" a="1"/>
  <c r="BD156" i="1" a="1"/>
  <c r="CO100" i="1" a="1"/>
  <c r="BS110" i="1" a="1"/>
  <c r="CM88" i="1" a="1"/>
  <c r="AQ42" i="1" a="1"/>
  <c r="R180" i="1" a="1"/>
  <c r="BU234" i="1" a="1"/>
  <c r="Q157" i="1" a="1"/>
  <c r="DG108" i="1" a="1"/>
  <c r="CL76" i="1" a="1"/>
  <c r="CO51" i="1" a="1"/>
  <c r="CI60" i="1" a="1"/>
  <c r="DA39" i="1" a="1"/>
  <c r="DF8" i="1" a="1"/>
  <c r="DL21" i="1" a="1"/>
  <c r="AE100" i="1" a="1"/>
  <c r="AO106" i="1" a="1"/>
  <c r="AE77" i="1" a="1"/>
  <c r="Y86" i="1" a="1"/>
  <c r="M206" i="1" a="1"/>
  <c r="U229" i="1" a="1"/>
  <c r="DL165" i="1" a="1"/>
  <c r="AI152" i="1" a="1"/>
  <c r="CD106" i="1" a="1"/>
  <c r="CO78" i="1" a="1"/>
  <c r="DK52" i="1" a="1"/>
  <c r="CX204" i="1" a="1"/>
  <c r="AN235" i="1" a="1"/>
  <c r="CB97" i="1" a="1"/>
  <c r="CG79" i="1" a="1"/>
  <c r="BW31" i="1" a="1"/>
  <c r="CB14" i="1" a="1"/>
  <c r="AZ110" i="1" a="1"/>
  <c r="AP83" i="1" a="1"/>
  <c r="BV98" i="1" a="1"/>
  <c r="BX21" i="1" a="1"/>
  <c r="AR113" i="1" a="1"/>
  <c r="O80" i="1" a="1"/>
  <c r="AZ87" i="1" a="1"/>
  <c r="CG77" i="1" a="1"/>
  <c r="BY12" i="1" a="1"/>
  <c r="CQ10" i="1" a="1"/>
  <c r="CO167" i="1" a="1"/>
  <c r="BV5" i="1" a="1"/>
  <c r="AL140" i="1" a="1"/>
  <c r="DF138" i="1" a="1"/>
  <c r="DE227" i="1" a="1"/>
  <c r="Q156" i="1" a="1"/>
  <c r="DD84" i="1" a="1"/>
  <c r="DA31" i="1" a="1"/>
  <c r="CB7" i="1" a="1"/>
  <c r="AJ80" i="1" a="1"/>
  <c r="CS79" i="1" a="1"/>
  <c r="BZ12" i="1" a="1"/>
  <c r="DN42" i="1" a="1"/>
  <c r="V43" i="1" a="1"/>
  <c r="BV33" i="1" a="1"/>
  <c r="CM225" i="1" a="1"/>
  <c r="O28" i="1" a="1"/>
  <c r="AH236" i="1" a="1"/>
  <c r="BS157" i="1" a="1"/>
  <c r="BV76" i="1" a="1"/>
  <c r="BV58" i="1" a="1"/>
  <c r="CR14" i="1" a="1"/>
  <c r="AQ185" i="1" a="1"/>
  <c r="DM84" i="1" a="1"/>
  <c r="AS101" i="1" a="1"/>
  <c r="DH19" i="1" a="1"/>
  <c r="S161" i="1" a="1"/>
  <c r="DF20" i="1" a="1"/>
  <c r="AS160" i="1" a="1"/>
  <c r="BY174" i="1" a="1"/>
  <c r="O226" i="1" a="1"/>
  <c r="CC105" i="1" a="1"/>
  <c r="CV88" i="1" a="1"/>
  <c r="BX42" i="1" a="1"/>
  <c r="CP5" i="1" a="1"/>
  <c r="S103" i="1" a="1"/>
  <c r="AO75" i="1" a="1"/>
  <c r="L73" i="1" a="1"/>
  <c r="AA139" i="1" a="1"/>
  <c r="CB154" i="1" a="1"/>
  <c r="BS108" i="1" a="1"/>
  <c r="CA61" i="1" a="1"/>
  <c r="DF37" i="1" a="1"/>
  <c r="DB8" i="1" a="1"/>
  <c r="AN101" i="1" a="1"/>
  <c r="R85" i="1" a="1"/>
  <c r="AI139" i="1" a="1"/>
  <c r="CJ159" i="1" a="1"/>
  <c r="CJ72" i="1" a="1"/>
  <c r="CZ61" i="1" a="1"/>
  <c r="CX37" i="1" a="1"/>
  <c r="DP18" i="1" a="1"/>
  <c r="AG107" i="1" a="1"/>
  <c r="AG77" i="1" a="1"/>
  <c r="BY233" i="1" a="1"/>
  <c r="DL152" i="1" a="1"/>
  <c r="DD80" i="1" a="1"/>
  <c r="BX50" i="1" a="1"/>
  <c r="M79" i="1" a="1"/>
  <c r="CB55" i="1" a="1"/>
  <c r="AZ79" i="1" a="1"/>
  <c r="CJ54" i="1" a="1"/>
  <c r="CS158" i="1" a="1"/>
  <c r="CT37" i="1" a="1"/>
  <c r="Z104" i="1" a="1"/>
  <c r="CT227" i="1" a="1"/>
  <c r="DA64" i="1" a="1"/>
  <c r="AC112" i="1" a="1"/>
  <c r="DL233" i="1" a="1"/>
  <c r="CF28" i="1" a="1"/>
  <c r="AH105" i="1" a="1"/>
  <c r="CU165" i="1" a="1"/>
  <c r="S112" i="1" a="1"/>
  <c r="CQ97" i="1" a="1"/>
  <c r="DB28" i="1" a="1"/>
  <c r="BC105" i="1" a="1"/>
  <c r="AP85" i="1" a="1"/>
  <c r="AT206" i="1" a="1"/>
  <c r="AW164" i="1" a="1"/>
  <c r="DI29" i="1" a="1"/>
  <c r="BX16" i="1" a="1"/>
  <c r="AW97" i="1" a="1"/>
  <c r="L104" i="1" a="1"/>
  <c r="AP233" i="1" a="1"/>
  <c r="CO110" i="1" a="1"/>
  <c r="DC76" i="1" a="1"/>
  <c r="DF85" i="1" a="1"/>
  <c r="AL112" i="1" a="1"/>
  <c r="BE85" i="1" a="1"/>
  <c r="AF135" i="1" a="1"/>
  <c r="DC159" i="1" a="1"/>
  <c r="DD100" i="1" a="1"/>
  <c r="DH108" i="1" a="1"/>
  <c r="DH79" i="1" a="1"/>
  <c r="DL110" i="1" a="1"/>
  <c r="CB60" i="1" a="1"/>
  <c r="P222" i="1" a="1"/>
  <c r="CW62" i="1" a="1"/>
  <c r="CY5" i="1" a="1"/>
  <c r="BE73" i="1" a="1"/>
  <c r="BW167" i="1" a="1"/>
  <c r="DK221" i="1" a="1"/>
  <c r="BS88" i="1" a="1"/>
  <c r="DD5" i="1" a="1"/>
  <c r="AV74" i="1" a="1"/>
  <c r="AP166" i="1" a="1"/>
  <c r="CG31" i="1" a="1"/>
  <c r="AI99" i="1" a="1"/>
  <c r="DP209" i="1" a="1"/>
  <c r="CI105" i="1" a="1"/>
  <c r="DG40" i="1" a="1"/>
  <c r="AD80" i="1" a="1"/>
  <c r="DB163" i="1" a="1"/>
  <c r="BH172" i="1" a="1"/>
  <c r="BT198" i="1" a="1"/>
  <c r="BY164" i="1" a="1"/>
  <c r="AZ156" i="1" a="1"/>
  <c r="CV97" i="1" a="1"/>
  <c r="DN35" i="1" a="1"/>
  <c r="CP33" i="1" a="1"/>
  <c r="AG10" i="1" a="1"/>
  <c r="AD9" i="1" a="1"/>
  <c r="AS17" i="1" a="1"/>
  <c r="AE11" i="1" a="1"/>
  <c r="AV19" i="1" a="1"/>
  <c r="AZ5" i="1" a="1"/>
  <c r="AN21" i="1" a="1"/>
  <c r="AS21" i="1" a="1"/>
  <c r="AK20" i="1" a="1"/>
  <c r="AF5" i="1" a="1"/>
  <c r="Q18" i="1" a="1"/>
  <c r="AX20" i="1" a="1"/>
  <c r="AC10" i="1" a="1"/>
  <c r="L18" i="1" a="1"/>
  <c r="BE9" i="1" a="1"/>
  <c r="BI19" i="1" a="1"/>
  <c r="BH10" i="1" a="1"/>
  <c r="AV6" i="1" a="1"/>
  <c r="AP6" i="1" a="1"/>
  <c r="BC19" i="1" a="1"/>
  <c r="AC19" i="1" a="1"/>
  <c r="L9" i="1" a="1"/>
  <c r="X5" i="1" a="1"/>
  <c r="AA7" i="1" a="1"/>
  <c r="AP12" i="1" a="1"/>
  <c r="AS13" i="1" a="1"/>
  <c r="S6" i="1" a="1"/>
  <c r="AI13" i="1" a="1"/>
  <c r="BC9" i="1" a="1"/>
  <c r="S14" i="1" a="1"/>
  <c r="M8" i="1" a="1"/>
  <c r="AR7" i="1" a="1"/>
  <c r="AW11" i="1" a="1"/>
  <c r="AD12" i="1" a="1"/>
  <c r="BD15" i="1" a="1"/>
  <c r="BG20" i="1" a="1"/>
  <c r="W19" i="1" a="1"/>
  <c r="AM13" i="1" a="1"/>
  <c r="BI12" i="1" a="1"/>
  <c r="AS11" i="1" a="1"/>
  <c r="AE15" i="1" a="1"/>
  <c r="AC16" i="1" a="1"/>
  <c r="BD10" i="1" a="1"/>
  <c r="AJ19" i="1" a="1"/>
  <c r="X19" i="1" a="1"/>
  <c r="BF8" i="1" a="1"/>
  <c r="AX12" i="1" a="1"/>
  <c r="AY19" i="1" a="1"/>
  <c r="R11" i="1" a="1"/>
  <c r="AK8" i="1" a="1"/>
  <c r="O11" i="1" a="1"/>
  <c r="AX11" i="1" a="1"/>
  <c r="Z11" i="1" a="1"/>
  <c r="AW5" i="1" a="1"/>
  <c r="AS5" i="1" a="1"/>
  <c r="CV133" i="1" a="1"/>
  <c r="BG152" i="1" a="1"/>
  <c r="BI61" i="1" a="1"/>
  <c r="BG56" i="1" a="1"/>
  <c r="BV182" i="1" a="1"/>
  <c r="CJ182" i="1" a="1"/>
  <c r="CO182" i="1" a="1"/>
  <c r="CE178" i="1" a="1"/>
  <c r="CM144" i="1" a="1"/>
  <c r="W209" i="1" a="1"/>
  <c r="DN129" i="1" a="1"/>
  <c r="CG198" i="1" a="1"/>
  <c r="BC204" i="1" a="1"/>
  <c r="U181" i="1" a="1"/>
  <c r="AR182" i="1" a="1"/>
  <c r="DH130" i="1" a="1"/>
  <c r="DC233" i="1" a="1"/>
  <c r="CQ163" i="1" a="1"/>
  <c r="M207" i="1" a="1"/>
  <c r="AP130" i="1" a="1"/>
  <c r="AK40" i="1" a="1"/>
  <c r="U174" i="1" a="1"/>
  <c r="BI140" i="1" a="1"/>
  <c r="AH227" i="1" a="1"/>
  <c r="AS210" i="1" a="1"/>
  <c r="AK143" i="1" a="1"/>
  <c r="CH180" i="1" a="1"/>
  <c r="S180" i="1" a="1"/>
  <c r="W230" i="1" a="1"/>
  <c r="Z165" i="1" a="1"/>
  <c r="T206" i="1" a="1"/>
  <c r="AJ235" i="1" a="1"/>
  <c r="BS163" i="1" a="1"/>
  <c r="DB103" i="1" a="1"/>
  <c r="AZ199" i="1" a="1"/>
  <c r="CJ223" i="1" a="1"/>
  <c r="DE165" i="1" a="1"/>
  <c r="BS141" i="1" a="1"/>
  <c r="CU235" i="1" a="1"/>
  <c r="BH166" i="1" a="1"/>
  <c r="BZ178" i="1" a="1"/>
  <c r="BE233" i="1" a="1"/>
  <c r="CE164" i="1" a="1"/>
  <c r="Z175" i="1" a="1"/>
  <c r="BB222" i="1" a="1"/>
  <c r="AB159" i="1" a="1"/>
  <c r="BZ107" i="1" a="1"/>
  <c r="L173" i="1" a="1"/>
  <c r="BD228" i="1" a="1"/>
  <c r="BE158" i="1" a="1"/>
  <c r="BU80" i="1" a="1"/>
  <c r="DP59" i="1" a="1"/>
  <c r="DH35" i="1" a="1"/>
  <c r="AR139" i="1" a="1"/>
  <c r="AR220" i="1" a="1"/>
  <c r="CK157" i="1" a="1"/>
  <c r="DG112" i="1" a="1"/>
  <c r="CR57" i="1" a="1"/>
  <c r="AY197" i="1" a="1"/>
  <c r="AJ230" i="1" a="1"/>
  <c r="CG159" i="1" a="1"/>
  <c r="DM113" i="1" a="1"/>
  <c r="CG80" i="1" a="1"/>
  <c r="CW138" i="1" a="1"/>
  <c r="T232" i="1" a="1"/>
  <c r="CK161" i="1" a="1"/>
  <c r="CX99" i="1" a="1"/>
  <c r="O36" i="1" a="1"/>
  <c r="AO142" i="1" a="1"/>
  <c r="CJ230" i="1" a="1"/>
  <c r="U162" i="1" a="1"/>
  <c r="CZ101" i="1" a="1"/>
  <c r="CX75" i="1" a="1"/>
  <c r="BS78" i="1" a="1"/>
  <c r="CY38" i="1" a="1"/>
  <c r="N206" i="1" a="1"/>
  <c r="AT221" i="1" a="1"/>
  <c r="CM153" i="1" a="1"/>
  <c r="DC99" i="1" a="1"/>
  <c r="CU60" i="1" a="1"/>
  <c r="CN30" i="1" a="1"/>
  <c r="CF18" i="1" a="1"/>
  <c r="AQ99" i="1" a="1"/>
  <c r="R101" i="1" a="1"/>
  <c r="AA87" i="1" a="1"/>
  <c r="BE80" i="1" a="1"/>
  <c r="DP179" i="1" a="1"/>
  <c r="AQ136" i="1" a="1"/>
  <c r="AT223" i="1" a="1"/>
  <c r="AL154" i="1" a="1"/>
  <c r="CH111" i="1" a="1"/>
  <c r="CG85" i="1" a="1"/>
  <c r="DO55" i="1" a="1"/>
  <c r="DO44" i="1" a="1"/>
  <c r="BU12" i="1" a="1"/>
  <c r="CA18" i="1" a="1"/>
  <c r="AJ113" i="1" a="1"/>
  <c r="AB28" i="1" a="1"/>
  <c r="S128" i="1" a="1"/>
  <c r="BB234" i="1" a="1"/>
  <c r="CW161" i="1" a="1"/>
  <c r="DF110" i="1" a="1"/>
  <c r="DD83" i="1" a="1"/>
  <c r="CI53" i="1" a="1"/>
  <c r="DB56" i="1" a="1"/>
  <c r="CW38" i="1" a="1"/>
  <c r="DC8" i="1" a="1"/>
  <c r="DM18" i="1" a="1"/>
  <c r="AN113" i="1" a="1"/>
  <c r="BH81" i="1" a="1"/>
  <c r="X84" i="1" a="1"/>
  <c r="BF175" i="1" a="1"/>
  <c r="AF140" i="1" a="1"/>
  <c r="DK228" i="1" a="1"/>
  <c r="BH157" i="1" a="1"/>
  <c r="AA154" i="1" a="1"/>
  <c r="DG105" i="1" a="1"/>
  <c r="CB83" i="1" a="1"/>
  <c r="CT50" i="1" a="1"/>
  <c r="CG62" i="1" a="1"/>
  <c r="CH29" i="1" a="1"/>
  <c r="CH7" i="1" a="1"/>
  <c r="DO142" i="1" a="1"/>
  <c r="BF142" i="1" a="1"/>
  <c r="CQ226" i="1" a="1"/>
  <c r="DA160" i="1" a="1"/>
  <c r="CR161" i="1" a="1"/>
  <c r="DN106" i="1" a="1"/>
  <c r="DH76" i="1" a="1"/>
  <c r="BS77" i="1" a="1"/>
  <c r="BY50" i="1" a="1"/>
  <c r="CH42" i="1" a="1"/>
  <c r="CT29" i="1" a="1"/>
  <c r="CG15" i="1" a="1"/>
  <c r="BS13" i="1" a="1"/>
  <c r="AZ105" i="1" a="1"/>
  <c r="AR97" i="1" a="1"/>
  <c r="X77" i="1" a="1"/>
  <c r="CJ172" i="1" a="1"/>
  <c r="AK185" i="1" a="1"/>
  <c r="AW221" i="1" a="1"/>
  <c r="CS163" i="1" a="1"/>
  <c r="CY99" i="1" a="1"/>
  <c r="CF74" i="1" a="1"/>
  <c r="DJ55" i="1" a="1"/>
  <c r="CQ198" i="1" a="1"/>
  <c r="S134" i="1" a="1"/>
  <c r="BF222" i="1" a="1"/>
  <c r="CZ161" i="1" a="1"/>
  <c r="BU152" i="1" a="1"/>
  <c r="BX111" i="1" a="1"/>
  <c r="CD130" i="1" a="1"/>
  <c r="AT142" i="1" a="1"/>
  <c r="DG225" i="1" a="1"/>
  <c r="CX152" i="1" a="1"/>
  <c r="AJ197" i="1" a="1"/>
  <c r="O233" i="1" a="1"/>
  <c r="CM165" i="1" a="1"/>
  <c r="AK165" i="1" a="1"/>
  <c r="BW109" i="1" a="1"/>
  <c r="CA75" i="1" a="1"/>
  <c r="CI56" i="1" a="1"/>
  <c r="CG40" i="1" a="1"/>
  <c r="BU39" i="1" a="1"/>
  <c r="CP12" i="1" a="1"/>
  <c r="CF19" i="1" a="1"/>
  <c r="AP110" i="1" a="1"/>
  <c r="AE97" i="1" a="1"/>
  <c r="BI79" i="1" a="1"/>
  <c r="P72" i="1" a="1"/>
  <c r="DL43" i="1" a="1"/>
  <c r="CU6" i="1" a="1"/>
  <c r="BG107" i="1" a="1"/>
  <c r="BD80" i="1" a="1"/>
  <c r="AV72" i="1" a="1"/>
  <c r="AL220" i="1" a="1"/>
  <c r="CQ84" i="1" a="1"/>
  <c r="CY41" i="1" a="1"/>
  <c r="BE101" i="1" a="1"/>
  <c r="CS63" i="1" a="1"/>
  <c r="BT16" i="1" a="1"/>
  <c r="BB81" i="1" a="1"/>
  <c r="DG21" i="1" a="1"/>
  <c r="Q101" i="1" a="1"/>
  <c r="CE173" i="1" a="1"/>
  <c r="BE128" i="1" a="1"/>
  <c r="U224" i="1" a="1"/>
  <c r="CS156" i="1" a="1"/>
  <c r="DI111" i="1" a="1"/>
  <c r="DF80" i="1" a="1"/>
  <c r="CD50" i="1" a="1"/>
  <c r="CC14" i="1" a="1"/>
  <c r="AK99" i="1" a="1"/>
  <c r="AQ81" i="1" a="1"/>
  <c r="AS165" i="1" a="1"/>
  <c r="BW77" i="1" a="1"/>
  <c r="CJ41" i="1" a="1"/>
  <c r="AF99" i="1" a="1"/>
  <c r="AI78" i="1" a="1"/>
  <c r="DC19" i="1" a="1"/>
  <c r="AH78" i="1" a="1"/>
  <c r="DG43" i="1" a="1"/>
  <c r="BE105" i="1" a="1"/>
  <c r="AD51" i="1" a="1"/>
  <c r="V187" i="1" a="1"/>
  <c r="CI228" i="1" a="1"/>
  <c r="CG158" i="1" a="1"/>
  <c r="DN99" i="1" a="1"/>
  <c r="BS111" i="1" a="1"/>
  <c r="DO81" i="1" a="1"/>
  <c r="CY59" i="1" a="1"/>
  <c r="DN40" i="1" a="1"/>
  <c r="DD9" i="1" a="1"/>
  <c r="CO6" i="1" a="1"/>
  <c r="L106" i="1" a="1"/>
  <c r="U112" i="1" a="1"/>
  <c r="T76" i="1" a="1"/>
  <c r="AW86" i="1" a="1"/>
  <c r="BC222" i="1" a="1"/>
  <c r="CY81" i="1" a="1"/>
  <c r="DH40" i="1" a="1"/>
  <c r="BA111" i="1" a="1"/>
  <c r="BE84" i="1" a="1"/>
  <c r="CR21" i="1" a="1"/>
  <c r="M97" i="1" a="1"/>
  <c r="CE37" i="1" a="1"/>
  <c r="AD103" i="1" a="1"/>
  <c r="BV176" i="1" a="1"/>
  <c r="M180" i="1" a="1"/>
  <c r="CD225" i="1" a="1"/>
  <c r="BU151" i="1" a="1"/>
  <c r="BU97" i="1" a="1"/>
  <c r="CE77" i="1" a="1"/>
  <c r="CD73" i="1" a="1"/>
  <c r="CI195" i="1" a="1"/>
  <c r="AH131" i="1" a="1"/>
  <c r="Q226" i="1" a="1"/>
  <c r="DE160" i="1" a="1"/>
  <c r="DJ102" i="1" a="1"/>
  <c r="CB76" i="1" a="1"/>
  <c r="DC58" i="1" a="1"/>
  <c r="DJ63" i="1" a="1"/>
  <c r="BY43" i="1" a="1"/>
  <c r="CD12" i="1" a="1"/>
  <c r="DF18" i="1" a="1"/>
  <c r="AS108" i="1" a="1"/>
  <c r="AZ100" i="1" a="1"/>
  <c r="W86" i="1" a="1"/>
  <c r="P87" i="1" a="1"/>
  <c r="BH211" i="1" a="1"/>
  <c r="DG223" i="1" a="1"/>
  <c r="CH152" i="1" a="1"/>
  <c r="BU155" i="1" a="1"/>
  <c r="CU77" i="1" a="1"/>
  <c r="BS85" i="1" a="1"/>
  <c r="CR51" i="1" a="1"/>
  <c r="CY177" i="1" a="1"/>
  <c r="CX231" i="1" a="1"/>
  <c r="CQ99" i="1" a="1"/>
  <c r="DJ82" i="1" a="1"/>
  <c r="CH28" i="1" a="1"/>
  <c r="DB20" i="1" a="1"/>
  <c r="AW100" i="1" a="1"/>
  <c r="AS87" i="1" a="1"/>
  <c r="BS59" i="1" a="1"/>
  <c r="CD15" i="1" a="1"/>
  <c r="U111" i="1" a="1"/>
  <c r="BC75" i="1" a="1"/>
  <c r="AK83" i="1" a="1"/>
  <c r="BV84" i="1" a="1"/>
  <c r="Z111" i="1" a="1"/>
  <c r="CL13" i="1" a="1"/>
  <c r="CP166" i="1" a="1"/>
  <c r="BW20" i="1" a="1"/>
  <c r="CL231" i="1" a="1"/>
  <c r="CJ133" i="1" a="1"/>
  <c r="BV220" i="1" a="1"/>
  <c r="CD159" i="1" a="1"/>
  <c r="CA86" i="1" a="1"/>
  <c r="CS34" i="1" a="1"/>
  <c r="DH10" i="1" a="1"/>
  <c r="AR72" i="1" a="1"/>
  <c r="DA87" i="1" a="1"/>
  <c r="DB7" i="1" a="1"/>
  <c r="CC20" i="1" a="1"/>
  <c r="BF181" i="1" a="1"/>
  <c r="DG34" i="1" a="1"/>
  <c r="Z225" i="1" a="1"/>
  <c r="CF207" i="1" a="1"/>
  <c r="AN234" i="1" a="1"/>
  <c r="DM100" i="1" a="1"/>
  <c r="DK83" i="1" a="1"/>
  <c r="BU51" i="1" a="1"/>
  <c r="CD18" i="1" a="1"/>
  <c r="R132" i="1" a="1"/>
  <c r="DC83" i="1" a="1"/>
  <c r="AI104" i="1" a="1"/>
  <c r="CC10" i="1" a="1"/>
  <c r="AF158" i="1" a="1"/>
  <c r="BW16" i="1" a="1"/>
  <c r="DJ158" i="1" a="1"/>
  <c r="DL133" i="1" a="1"/>
  <c r="X167" i="1" a="1"/>
  <c r="BV102" i="1" a="1"/>
  <c r="DA88" i="1" a="1"/>
  <c r="CT38" i="1" a="1"/>
  <c r="CV19" i="1" a="1"/>
  <c r="W109" i="1" a="1"/>
  <c r="W74" i="1" a="1"/>
  <c r="AO79" i="1" a="1"/>
  <c r="N138" i="1" a="1"/>
  <c r="CB153" i="1" a="1"/>
  <c r="CB80" i="1" a="1"/>
  <c r="CF56" i="1" a="1"/>
  <c r="DM43" i="1" a="1"/>
  <c r="CL15" i="1" a="1"/>
  <c r="AZ109" i="1" a="1"/>
  <c r="AU75" i="1" a="1"/>
  <c r="BI139" i="1" a="1"/>
  <c r="CQ155" i="1" a="1"/>
  <c r="BU72" i="1" a="1"/>
  <c r="CL58" i="1" a="1"/>
  <c r="DJ42" i="1" a="1"/>
  <c r="DN14" i="1" a="1"/>
  <c r="L105" i="1" a="1"/>
  <c r="BF77" i="1" a="1"/>
  <c r="CH232" i="1" a="1"/>
  <c r="CT161" i="1" a="1"/>
  <c r="CM79" i="1" a="1"/>
  <c r="CY29" i="1" a="1"/>
  <c r="S74" i="1" a="1"/>
  <c r="BX63" i="1" a="1"/>
  <c r="AU72" i="1" a="1"/>
  <c r="BZ52" i="1" a="1"/>
  <c r="AL163" i="1" a="1"/>
  <c r="CU35" i="1" a="1"/>
  <c r="BD105" i="1" a="1"/>
  <c r="AP221" i="1" a="1"/>
  <c r="CE28" i="1" a="1"/>
  <c r="AD99" i="1" a="1"/>
  <c r="CH225" i="1" a="1"/>
  <c r="BX34" i="1" a="1"/>
  <c r="BC112" i="1" a="1"/>
  <c r="BX159" i="1" a="1"/>
  <c r="BD75" i="1" a="1"/>
  <c r="DJ84" i="1" a="1"/>
  <c r="CV11" i="1" a="1"/>
  <c r="BC82" i="1" a="1"/>
  <c r="AJ175" i="1" a="1"/>
  <c r="L137" i="1" a="1"/>
  <c r="BY103" i="1" a="1"/>
  <c r="DB43" i="1" a="1"/>
  <c r="AT110" i="1" a="1"/>
  <c r="AH80" i="1" a="1"/>
  <c r="AW81" i="1" a="1"/>
  <c r="BY154" i="1" a="1"/>
  <c r="CF73" i="1" a="1"/>
  <c r="DF56" i="1" a="1"/>
  <c r="CS59" i="1" a="1"/>
  <c r="V84" i="1" a="1"/>
  <c r="AX85" i="1" a="1"/>
  <c r="AD160" i="1" a="1"/>
  <c r="DE163" i="1" a="1"/>
  <c r="CP82" i="1" a="1"/>
  <c r="DH81" i="1" a="1"/>
  <c r="CL56" i="1" a="1"/>
  <c r="CY87" i="1" a="1"/>
  <c r="CZ37" i="1" a="1"/>
  <c r="BB166" i="1" a="1"/>
  <c r="CO55" i="1" a="1"/>
  <c r="CN8" i="1" a="1"/>
  <c r="AT86" i="1" a="1"/>
  <c r="L112" i="1" a="1"/>
  <c r="AH223" i="1" a="1"/>
  <c r="CZ59" i="1" a="1"/>
  <c r="CF6" i="1" a="1"/>
  <c r="BG76" i="1" a="1"/>
  <c r="Q155" i="1" a="1"/>
  <c r="CG42" i="1" a="1"/>
  <c r="W98" i="1" a="1"/>
  <c r="DO137" i="1" a="1"/>
  <c r="DI113" i="1" a="1"/>
  <c r="BS43" i="1" a="1"/>
  <c r="BH82" i="1" a="1"/>
  <c r="R154" i="1" a="1"/>
  <c r="R224" i="1" a="1"/>
  <c r="CJ221" i="1" a="1"/>
  <c r="R151" i="1" a="1"/>
  <c r="DF157" i="1" a="1"/>
  <c r="DO58" i="1" a="1"/>
  <c r="CR6" i="1" a="1"/>
  <c r="BT34" i="1" a="1"/>
  <c r="N13" i="1" a="1"/>
  <c r="AE9" i="1" a="1"/>
  <c r="X9" i="1" a="1"/>
  <c r="BI13" i="1" a="1"/>
  <c r="AK7" i="1" a="1"/>
  <c r="P16" i="1" a="1"/>
  <c r="Y12" i="1" a="1"/>
  <c r="BC10" i="1" a="1"/>
  <c r="AE17" i="1" a="1"/>
  <c r="V17" i="1" a="1"/>
  <c r="Z12" i="1" a="1"/>
  <c r="BI17" i="1" a="1"/>
  <c r="O18" i="1" a="1"/>
  <c r="AZ9" i="1" a="1"/>
  <c r="M13" i="1" a="1"/>
  <c r="AZ19" i="1" a="1"/>
  <c r="AJ20" i="1" a="1"/>
  <c r="N19" i="1" a="1"/>
  <c r="AK11" i="1" a="1"/>
  <c r="Y7" i="1" a="1"/>
  <c r="Q21" i="1" a="1"/>
  <c r="S7" i="1" a="1"/>
  <c r="AA6" i="1" a="1"/>
  <c r="AF10" i="1" a="1"/>
  <c r="AP21" i="1" a="1"/>
  <c r="Q17" i="1" a="1"/>
  <c r="N8" i="1" a="1"/>
  <c r="T18" i="1" a="1"/>
  <c r="BD7" i="1" a="1"/>
  <c r="AV12" i="1" a="1"/>
  <c r="AI21" i="1" a="1"/>
  <c r="AJ13" i="1" a="1"/>
  <c r="AW17" i="1" a="1"/>
  <c r="BI21" i="1" a="1"/>
  <c r="BC5" i="1" a="1"/>
  <c r="AV15" i="1" a="1"/>
  <c r="BB11" i="1" a="1"/>
  <c r="AC5" i="1" a="1"/>
  <c r="BG14" i="1" a="1"/>
  <c r="AD14" i="1" a="1"/>
  <c r="BF13" i="1" a="1"/>
  <c r="AG15" i="1" a="1"/>
  <c r="AE19" i="1" a="1"/>
  <c r="AI17" i="1" a="1"/>
  <c r="AX10" i="1" a="1"/>
  <c r="BH14" i="1" a="1"/>
  <c r="BF14" i="1" a="1"/>
  <c r="AA18" i="1" a="1"/>
  <c r="BI7" i="1" a="1"/>
  <c r="AE10" i="1" a="1"/>
  <c r="O8" i="1" a="1"/>
  <c r="AR17" i="1" a="1"/>
  <c r="AM8" i="1" a="1"/>
  <c r="BU161" i="1" a="1"/>
  <c r="AP18" i="1" a="1"/>
  <c r="S11" i="1" a="1"/>
  <c r="L10" i="1" a="1"/>
  <c r="AU17" i="1" a="1"/>
  <c r="AZ16" i="1" a="1"/>
  <c r="AM19" i="1" a="1"/>
  <c r="L8" i="1" a="1"/>
  <c r="N6" i="1" a="1"/>
  <c r="R16" i="1" a="1"/>
  <c r="AE5" i="1" a="1"/>
  <c r="BF10" i="1" a="1"/>
  <c r="BF18" i="1" a="1"/>
  <c r="AB16" i="1" a="1"/>
  <c r="AX16" i="1" a="1"/>
  <c r="AV5" i="1" a="1"/>
  <c r="AK13" i="1" a="1"/>
  <c r="AK6" i="1" a="1"/>
  <c r="BA19" i="1" a="1"/>
  <c r="BE21" i="1" a="1"/>
  <c r="AM5" i="1" a="1"/>
  <c r="S12" i="1" a="1"/>
  <c r="AF13" i="1" a="1"/>
  <c r="P6" i="1" a="1"/>
  <c r="AW12" i="1" a="1"/>
  <c r="S21" i="1" a="1"/>
  <c r="X21" i="1" a="1"/>
  <c r="R14" i="1" a="1"/>
  <c r="AB19" i="1" a="1"/>
  <c r="AC18" i="1" a="1"/>
  <c r="Q9" i="1" a="1"/>
  <c r="P12" i="1" a="1"/>
  <c r="U19" i="1" a="1"/>
  <c r="W20" i="1" a="1"/>
  <c r="AY9" i="1" a="1"/>
  <c r="BG19" i="1" a="1"/>
  <c r="W15" i="1" a="1"/>
  <c r="AF9" i="1" a="1"/>
  <c r="AW34" i="1" a="1"/>
  <c r="DC139" i="1" a="1"/>
  <c r="CI135" i="1" a="1"/>
  <c r="V199" i="1" a="1"/>
  <c r="AH61" i="1" a="1"/>
  <c r="R134" i="1" a="1"/>
  <c r="AS225" i="1" a="1"/>
  <c r="AE183" i="1" a="1"/>
  <c r="BV208" i="1" a="1"/>
  <c r="AX230" i="1" a="1"/>
  <c r="AI173" i="1" a="1"/>
  <c r="CN130" i="1" a="1"/>
  <c r="DK223" i="1" a="1"/>
  <c r="AE195" i="1" a="1"/>
  <c r="DB151" i="1" a="1"/>
  <c r="AW183" i="1" a="1"/>
  <c r="CG152" i="1" a="1"/>
  <c r="DJ227" i="1" a="1"/>
  <c r="AB174" i="1" a="1"/>
  <c r="CB158" i="1" a="1"/>
  <c r="AN231" i="1" a="1"/>
  <c r="DH195" i="1" a="1"/>
  <c r="DD157" i="1" a="1"/>
  <c r="DB72" i="1" a="1"/>
  <c r="CA198" i="1" a="1"/>
  <c r="CZ167" i="1" a="1"/>
  <c r="CO75" i="1" a="1"/>
  <c r="M131" i="1" a="1"/>
  <c r="BX153" i="1" a="1"/>
  <c r="DM83" i="1" a="1"/>
  <c r="AM223" i="1" a="1"/>
  <c r="DF100" i="1" a="1"/>
  <c r="P137" i="1" a="1"/>
  <c r="BH155" i="1" a="1"/>
  <c r="BZ80" i="1" a="1"/>
  <c r="DE31" i="1" a="1"/>
  <c r="BZ228" i="1" a="1"/>
  <c r="BY75" i="1" a="1"/>
  <c r="DN37" i="1" a="1"/>
  <c r="AR103" i="1" a="1"/>
  <c r="Z87" i="1" a="1"/>
  <c r="AD204" i="1" a="1"/>
  <c r="AU156" i="1" a="1"/>
  <c r="BU107" i="1" a="1"/>
  <c r="CY55" i="1" a="1"/>
  <c r="DG16" i="1" a="1"/>
  <c r="W103" i="1" a="1"/>
  <c r="T233" i="1" a="1"/>
  <c r="DB74" i="1" a="1"/>
  <c r="CE32" i="1" a="1"/>
  <c r="CC6" i="1" a="1"/>
  <c r="AJ104" i="1" a="1"/>
  <c r="M34" i="1" a="1"/>
  <c r="CD232" i="1" a="1"/>
  <c r="CF167" i="1" a="1"/>
  <c r="DD97" i="1" a="1"/>
  <c r="BW57" i="1" a="1"/>
  <c r="DL28" i="1" a="1"/>
  <c r="U195" i="1" a="1"/>
  <c r="AJ220" i="1" a="1"/>
  <c r="BX152" i="1" a="1"/>
  <c r="CN74" i="1" a="1"/>
  <c r="CT59" i="1" a="1"/>
  <c r="BW32" i="1" a="1"/>
  <c r="V105" i="1" a="1"/>
  <c r="AI82" i="1" a="1"/>
  <c r="CZ128" i="1" a="1"/>
  <c r="DL221" i="1" a="1"/>
  <c r="CD107" i="1" a="1"/>
  <c r="DH62" i="1" a="1"/>
  <c r="CH160" i="1" a="1"/>
  <c r="BU103" i="1" a="1"/>
  <c r="AT141" i="1" a="1"/>
  <c r="AA162" i="1" a="1"/>
  <c r="BV235" i="1" a="1"/>
  <c r="CS162" i="1" a="1"/>
  <c r="CC75" i="1" a="1"/>
  <c r="CJ38" i="1" a="1"/>
  <c r="CM5" i="1" a="1"/>
  <c r="AS112" i="1" a="1"/>
  <c r="AB85" i="1" a="1"/>
  <c r="AY63" i="1" a="1"/>
  <c r="AI31" i="1" a="1"/>
  <c r="DF132" i="1" a="1"/>
  <c r="BW179" i="1" a="1"/>
  <c r="CL179" i="1" a="1"/>
  <c r="BZ177" i="1" a="1"/>
  <c r="CS138" i="1" a="1"/>
  <c r="BC195" i="1" a="1"/>
  <c r="CQ144" i="1" a="1"/>
  <c r="CL197" i="1" a="1"/>
  <c r="AK204" i="1" a="1"/>
  <c r="P172" i="1" a="1"/>
  <c r="BD179" i="1" a="1"/>
  <c r="BU140" i="1" a="1"/>
  <c r="BY231" i="1" a="1"/>
  <c r="CT153" i="1" a="1"/>
  <c r="AF199" i="1" a="1"/>
  <c r="W132" i="1" a="1"/>
  <c r="P35" i="1" a="1"/>
  <c r="AH173" i="1" a="1"/>
  <c r="BH137" i="1" a="1"/>
  <c r="T51" i="1" a="1"/>
  <c r="AF205" i="1" a="1"/>
  <c r="L132" i="1" a="1"/>
  <c r="DB172" i="1" a="1"/>
  <c r="BD181" i="1" a="1"/>
  <c r="CZ234" i="1" a="1"/>
  <c r="P220" i="1" a="1"/>
  <c r="AI196" i="1" a="1"/>
  <c r="BF230" i="1" a="1"/>
  <c r="CV161" i="1" a="1"/>
  <c r="CJ98" i="1" a="1"/>
  <c r="AB211" i="1" a="1"/>
  <c r="AX235" i="1" a="1"/>
  <c r="BD167" i="1" a="1"/>
  <c r="BI195" i="1" a="1"/>
  <c r="CB228" i="1" a="1"/>
  <c r="X166" i="1" a="1"/>
  <c r="DJ175" i="1" a="1"/>
  <c r="AR228" i="1" a="1"/>
  <c r="BB223" i="1" a="1"/>
  <c r="AQ183" i="1" a="1"/>
  <c r="DB229" i="1" a="1"/>
  <c r="N163" i="1" a="1"/>
  <c r="DE101" i="1" a="1"/>
  <c r="AX131" i="1" a="1"/>
  <c r="AC227" i="1" a="1"/>
  <c r="CZ151" i="1" a="1"/>
  <c r="DE83" i="1" a="1"/>
  <c r="CH52" i="1" a="1"/>
  <c r="T53" i="1" a="1"/>
  <c r="AV136" i="1" a="1"/>
  <c r="Q230" i="1" a="1"/>
  <c r="AC153" i="1" a="1"/>
  <c r="BZ104" i="1" a="1"/>
  <c r="BY60" i="1" a="1"/>
  <c r="AQ203" i="1" a="1"/>
  <c r="AI221" i="1" a="1"/>
  <c r="AO161" i="1" a="1"/>
  <c r="CV99" i="1" a="1"/>
  <c r="DP81" i="1" a="1"/>
  <c r="BU134" i="1" a="1"/>
  <c r="Q231" i="1" a="1"/>
  <c r="U156" i="1" a="1"/>
  <c r="CU102" i="1" a="1"/>
  <c r="DL210" i="1" a="1"/>
  <c r="T132" i="1" a="1"/>
  <c r="DF221" i="1" a="1"/>
  <c r="DF156" i="1" a="1"/>
  <c r="CE108" i="1" a="1"/>
  <c r="CE78" i="1" a="1"/>
  <c r="CI50" i="1" a="1"/>
  <c r="CF41" i="1" a="1"/>
  <c r="Y196" i="1" a="1"/>
  <c r="AT227" i="1" a="1"/>
  <c r="BC159" i="1" a="1"/>
  <c r="CO112" i="1" a="1"/>
  <c r="DF49" i="1" a="1"/>
  <c r="DP34" i="1" a="1"/>
  <c r="DJ20" i="1" a="1"/>
  <c r="U102" i="1" a="1"/>
  <c r="BE113" i="1" a="1"/>
  <c r="BB85" i="1" a="1"/>
  <c r="AM86" i="1" a="1"/>
  <c r="DO129" i="1" a="1"/>
  <c r="AS144" i="1" a="1"/>
  <c r="U225" i="1" a="1"/>
  <c r="AD152" i="1" a="1"/>
  <c r="DG110" i="1" a="1"/>
  <c r="CB84" i="1" a="1"/>
  <c r="CO56" i="1" a="1"/>
  <c r="CJ43" i="1" a="1"/>
  <c r="CY14" i="1" a="1"/>
  <c r="CB11" i="1" a="1"/>
  <c r="AL99" i="1" a="1"/>
  <c r="BF42" i="1" a="1"/>
  <c r="AA129" i="1" a="1"/>
  <c r="AJ225" i="1" a="1"/>
  <c r="DI161" i="1" a="1"/>
  <c r="DJ109" i="1" a="1"/>
  <c r="CI88" i="1" a="1"/>
  <c r="BV57" i="1" a="1"/>
  <c r="BS57" i="1" a="1"/>
  <c r="CT32" i="1" a="1"/>
  <c r="DN13" i="1" a="1"/>
  <c r="BS10" i="1" a="1"/>
  <c r="AN106" i="1" a="1"/>
  <c r="L74" i="1" a="1"/>
  <c r="V60" i="1" a="1"/>
  <c r="U177" i="1" a="1"/>
  <c r="BU232" i="1" a="1"/>
  <c r="W222" i="1" a="1"/>
  <c r="AZ160" i="1" a="1"/>
  <c r="BI155" i="1" a="1"/>
  <c r="CY103" i="1" a="1"/>
  <c r="CK77" i="1" a="1"/>
  <c r="CP54" i="1" a="1"/>
  <c r="CU61" i="1" a="1"/>
  <c r="CQ28" i="1" a="1"/>
  <c r="DL9" i="1" a="1"/>
  <c r="BS139" i="1" a="1"/>
  <c r="Y140" i="1" a="1"/>
  <c r="U226" i="1" a="1"/>
  <c r="AC154" i="1" a="1"/>
  <c r="AR166" i="1" a="1"/>
  <c r="DE98" i="1" a="1"/>
  <c r="BX87" i="1" a="1"/>
  <c r="DG50" i="1" a="1"/>
  <c r="CM64" i="1" a="1"/>
  <c r="CG33" i="1" a="1"/>
  <c r="DJ41" i="1" a="1"/>
  <c r="CW19" i="1" a="1"/>
  <c r="P100" i="1" a="1"/>
  <c r="AE99" i="1" a="1"/>
  <c r="S97" i="1" a="1"/>
  <c r="BC74" i="1" a="1"/>
  <c r="DG174" i="1" a="1"/>
  <c r="AQ131" i="1" a="1"/>
  <c r="AZ233" i="1" a="1"/>
  <c r="BF166" i="1" a="1"/>
  <c r="CI107" i="1" a="1"/>
  <c r="DG83" i="1" a="1"/>
  <c r="CJ50" i="1" a="1"/>
  <c r="CZ203" i="1" a="1"/>
  <c r="BB139" i="1" a="1"/>
  <c r="CA226" i="1" a="1"/>
  <c r="DN152" i="1" a="1"/>
  <c r="AZ157" i="1" a="1"/>
  <c r="CL108" i="1" a="1"/>
  <c r="CJ129" i="1" a="1"/>
  <c r="BG135" i="1" a="1"/>
  <c r="DH227" i="1" a="1"/>
  <c r="BV159" i="1" a="1"/>
  <c r="P195" i="1" a="1"/>
  <c r="X230" i="1" a="1"/>
  <c r="DA166" i="1" a="1"/>
  <c r="AR158" i="1" a="1"/>
  <c r="CE109" i="1" a="1"/>
  <c r="DB77" i="1" a="1"/>
  <c r="DA60" i="1" a="1"/>
  <c r="CX42" i="1" a="1"/>
  <c r="CB36" i="1" a="1"/>
  <c r="DH16" i="1" a="1"/>
  <c r="CQ8" i="1" a="1"/>
  <c r="AP104" i="1" a="1"/>
  <c r="AH74" i="1" a="1"/>
  <c r="AA74" i="1" a="1"/>
  <c r="T72" i="1" a="1"/>
  <c r="CK39" i="1" a="1"/>
  <c r="DK20" i="1" a="1"/>
  <c r="S102" i="1" a="1"/>
  <c r="BI83" i="1" a="1"/>
  <c r="AO80" i="1" a="1"/>
  <c r="AO221" i="1" a="1"/>
  <c r="CP84" i="1" a="1"/>
  <c r="CI39" i="1" a="1"/>
  <c r="BE99" i="1" a="1"/>
  <c r="CB28" i="1" a="1"/>
  <c r="CI16" i="1" a="1"/>
  <c r="M74" i="1" a="1"/>
  <c r="DE13" i="1" a="1"/>
  <c r="AC97" i="1" a="1"/>
  <c r="CA177" i="1" a="1"/>
  <c r="X138" i="1" a="1"/>
  <c r="AO167" i="1" a="1"/>
  <c r="CU151" i="1" a="1"/>
  <c r="BY99" i="1" a="1"/>
  <c r="BZ77" i="1" a="1"/>
  <c r="BU50" i="1" a="1"/>
  <c r="CZ12" i="1" a="1"/>
  <c r="BI112" i="1" a="1"/>
  <c r="M88" i="1" a="1"/>
  <c r="W158" i="1" a="1"/>
  <c r="DA85" i="1" a="1"/>
  <c r="BW40" i="1" a="1"/>
  <c r="R108" i="1" a="1"/>
  <c r="Y72" i="1" a="1"/>
  <c r="CO21" i="1" a="1"/>
  <c r="T78" i="1" a="1"/>
  <c r="DH39" i="1" a="1"/>
  <c r="BA100" i="1" a="1"/>
  <c r="CD178" i="1" a="1"/>
  <c r="BA182" i="1" a="1"/>
  <c r="W231" i="1" a="1"/>
  <c r="CK151" i="1" a="1"/>
  <c r="CA106" i="1" a="1"/>
  <c r="DD76" i="1" a="1"/>
  <c r="CL84" i="1" a="1"/>
  <c r="BT59" i="1" a="1"/>
  <c r="DN33" i="1" a="1"/>
  <c r="CR13" i="1" a="1"/>
  <c r="CM20" i="1" a="1"/>
  <c r="V109" i="1" a="1"/>
  <c r="M103" i="1" a="1"/>
  <c r="AB84" i="1" a="1"/>
  <c r="Z76" i="1" a="1"/>
  <c r="Y167" i="1" a="1"/>
  <c r="DO82" i="1" a="1"/>
  <c r="CP41" i="1" a="1"/>
  <c r="AK112" i="1" a="1"/>
  <c r="AU76" i="1" a="1"/>
  <c r="CQ15" i="1" a="1"/>
  <c r="X75" i="1" a="1"/>
  <c r="CZ38" i="1" a="1"/>
  <c r="BF101" i="1" a="1"/>
  <c r="DP128" i="1" a="1"/>
  <c r="S183" i="1" a="1"/>
  <c r="N236" i="1" a="1"/>
  <c r="Y166" i="1" a="1"/>
  <c r="DC103" i="1" a="1"/>
  <c r="CQ74" i="1" a="1"/>
  <c r="CX51" i="1" a="1"/>
  <c r="DF203" i="1" a="1"/>
  <c r="N129" i="1" a="1"/>
  <c r="AN220" i="1" a="1"/>
  <c r="CE160" i="1" a="1"/>
  <c r="DA100" i="1" a="1"/>
  <c r="CJ78" i="1" a="1"/>
  <c r="DN64" i="1" a="1"/>
  <c r="DE54" i="1" a="1"/>
  <c r="DE36" i="1" a="1"/>
  <c r="BZ16" i="1" a="1"/>
  <c r="CC18" i="1" a="1"/>
  <c r="W100" i="1" a="1"/>
  <c r="Y110" i="1" a="1"/>
  <c r="BI76" i="1" a="1"/>
  <c r="BE74" i="1" a="1"/>
  <c r="N186" i="1" a="1"/>
  <c r="BI228" i="1" a="1"/>
  <c r="BI157" i="1" a="1"/>
  <c r="U158" i="1" a="1"/>
  <c r="DF75" i="1" a="1"/>
  <c r="DN51" i="1" a="1"/>
  <c r="CJ62" i="1" a="1"/>
  <c r="CC177" i="1" a="1"/>
  <c r="BC228" i="1" a="1"/>
  <c r="BU110" i="1" a="1"/>
  <c r="CX88" i="1" a="1"/>
  <c r="CI34" i="1" a="1"/>
  <c r="CD17" i="1" a="1"/>
  <c r="BA106" i="1" a="1"/>
  <c r="U85" i="1" a="1"/>
  <c r="DL29" i="1" a="1"/>
  <c r="CI18" i="1" a="1"/>
  <c r="AF98" i="1" a="1"/>
  <c r="AS72" i="1" a="1"/>
  <c r="M83" i="1" a="1"/>
  <c r="DH74" i="1" a="1"/>
  <c r="AY100" i="1" a="1"/>
  <c r="DB14" i="1" a="1"/>
  <c r="AS159" i="1" a="1"/>
  <c r="CT21" i="1" a="1"/>
  <c r="AR223" i="1" a="1"/>
  <c r="V195" i="1" a="1"/>
  <c r="BF231" i="1" a="1"/>
  <c r="CJ97" i="1" a="1"/>
  <c r="DP75" i="1" a="1"/>
  <c r="DM36" i="1" a="1"/>
  <c r="DA16" i="1" a="1"/>
  <c r="CV196" i="1" a="1"/>
  <c r="BU84" i="1" a="1"/>
  <c r="CK10" i="1" a="1"/>
  <c r="CI20" i="1" a="1"/>
  <c r="BI132" i="1" a="1"/>
  <c r="CA44" i="1" a="1"/>
  <c r="CR160" i="1" a="1"/>
  <c r="DI184" i="1" a="1"/>
  <c r="Y221" i="1" a="1"/>
  <c r="DM101" i="1" a="1"/>
  <c r="CV84" i="1" a="1"/>
  <c r="BS52" i="1" a="1"/>
  <c r="CQ5" i="1" a="1"/>
  <c r="AE130" i="1" a="1"/>
  <c r="DD53" i="1" a="1"/>
  <c r="Y99" i="1" a="1"/>
  <c r="BV9" i="1" a="1"/>
  <c r="CR152" i="1" a="1"/>
  <c r="BA98" i="1" a="1"/>
  <c r="CY107" i="1" a="1"/>
  <c r="DA133" i="1" a="1"/>
  <c r="AF164" i="1" a="1"/>
  <c r="CY100" i="1" a="1"/>
  <c r="DP77" i="1" a="1"/>
  <c r="CW30" i="1" a="1"/>
  <c r="DM5" i="1" a="1"/>
  <c r="T101" i="1" a="1"/>
  <c r="AT87" i="1" a="1"/>
  <c r="BY205" i="1" a="1"/>
  <c r="Z135" i="1" a="1"/>
  <c r="DD154" i="1" a="1"/>
  <c r="DI78" i="1" a="1"/>
  <c r="DK57" i="1" a="1"/>
  <c r="DM31" i="1" a="1"/>
  <c r="DL13" i="1" a="1"/>
  <c r="BE103" i="1" a="1"/>
  <c r="T75" i="1" a="1"/>
  <c r="AY136" i="1" a="1"/>
  <c r="DI151" i="1" a="1"/>
  <c r="BW79" i="1" a="1"/>
  <c r="DM61" i="1" a="1"/>
  <c r="CH36" i="1" a="1"/>
  <c r="CG6" i="1" a="1"/>
  <c r="BI104" i="1" a="1"/>
  <c r="BB75" i="1" a="1"/>
  <c r="CM231" i="1" a="1"/>
  <c r="DC152" i="1" a="1"/>
  <c r="DN85" i="1" a="1"/>
  <c r="CY32" i="1" a="1"/>
  <c r="BZ144" i="1" a="1"/>
  <c r="CG50" i="1" a="1"/>
  <c r="CS139" i="1" a="1"/>
  <c r="DB54" i="1" a="1"/>
  <c r="CR153" i="1" a="1"/>
  <c r="CF32" i="1" a="1"/>
  <c r="AR73" i="1" a="1"/>
  <c r="DP226" i="1" a="1"/>
  <c r="DJ33" i="1" a="1"/>
  <c r="AJ103" i="1" a="1"/>
  <c r="AA221" i="1" a="1"/>
  <c r="CY44" i="1" a="1"/>
  <c r="BH105" i="1" a="1"/>
  <c r="BZ152" i="1" a="1"/>
  <c r="AM79" i="1" a="1"/>
  <c r="DO52" i="1" a="1"/>
  <c r="CK9" i="1" a="1"/>
  <c r="AP72" i="1" a="1"/>
  <c r="AW142" i="1" a="1"/>
  <c r="DK234" i="1" a="1"/>
  <c r="CS82" i="1" a="1"/>
  <c r="CY12" i="1" a="1"/>
  <c r="AQ109" i="1" a="1"/>
  <c r="AD88" i="1" a="1"/>
  <c r="AY230" i="1" a="1"/>
  <c r="CB102" i="1" a="1"/>
  <c r="BU85" i="1" a="1"/>
  <c r="CM57" i="1" a="1"/>
  <c r="CW43" i="1" a="1"/>
  <c r="Q195" i="1" a="1"/>
  <c r="Y84" i="1" a="1"/>
  <c r="CC100" i="1" a="1"/>
  <c r="CB108" i="1" a="1"/>
  <c r="CG61" i="1" a="1"/>
  <c r="CX61" i="1" a="1"/>
  <c r="CB56" i="1" a="1"/>
  <c r="DE58" i="1" a="1"/>
  <c r="CV36" i="1" a="1"/>
  <c r="BA152" i="1" a="1"/>
  <c r="CH53" i="1" a="1"/>
  <c r="BT10" i="1" a="1"/>
  <c r="AM83" i="1" a="1"/>
  <c r="CL155" i="1" a="1"/>
  <c r="AK166" i="1" a="1"/>
  <c r="BX49" i="1" a="1"/>
  <c r="DJ18" i="1" a="1"/>
  <c r="BG84" i="1" a="1"/>
  <c r="CE156" i="1" a="1"/>
  <c r="DA33" i="1" a="1"/>
  <c r="BG113" i="1" a="1"/>
  <c r="AZ196" i="1" a="1"/>
  <c r="CG76" i="1" a="1"/>
  <c r="CX9" i="1" a="1"/>
  <c r="AK84" i="1" a="1"/>
  <c r="BW99" i="1" a="1"/>
  <c r="CX159" i="1" a="1"/>
  <c r="CT106" i="1" a="1"/>
  <c r="CW112" i="1" a="1"/>
  <c r="DK33" i="1" a="1"/>
  <c r="CM17" i="1" a="1"/>
  <c r="CJ11" i="1" a="1"/>
  <c r="AR15" i="1" a="1"/>
  <c r="R15" i="1" a="1"/>
  <c r="AP16" i="1" a="1"/>
  <c r="S9" i="1" a="1"/>
  <c r="T13" i="1" a="1"/>
  <c r="AH15" i="1" a="1"/>
  <c r="AT18" i="1" a="1"/>
  <c r="AH12" i="1" a="1"/>
  <c r="Q5" i="1" a="1"/>
  <c r="AI14" i="1" a="1"/>
  <c r="M20" i="1" a="1"/>
  <c r="AC21" i="1" a="1"/>
  <c r="W9" i="1" a="1"/>
  <c r="AC14" i="1" a="1"/>
  <c r="AX19" i="1" a="1"/>
  <c r="AN15" i="1" a="1"/>
  <c r="AU11" i="1" a="1"/>
  <c r="BI6" i="1" a="1"/>
  <c r="O13" i="1" a="1"/>
  <c r="AO5" i="1" a="1"/>
  <c r="N14" i="1" a="1"/>
  <c r="AA5" i="1" a="1"/>
  <c r="P20" i="1" a="1"/>
  <c r="AA21" i="1" a="1"/>
  <c r="S15" i="1" a="1"/>
  <c r="AU5" i="1" a="1"/>
  <c r="CT174" i="1" a="1"/>
  <c r="Y131" i="1" a="1"/>
  <c r="AE61" i="1" a="1"/>
  <c r="BH40" i="1" a="1"/>
  <c r="CY142" i="1" a="1"/>
  <c r="DJ135" i="1" a="1"/>
  <c r="DP133" i="1" a="1"/>
  <c r="CF173" i="1" a="1"/>
  <c r="CM131" i="1" a="1"/>
  <c r="BI206" i="1" a="1"/>
  <c r="BT139" i="1" a="1"/>
  <c r="CO211" i="1" a="1"/>
  <c r="AJ206" i="1" a="1"/>
  <c r="Z179" i="1" a="1"/>
  <c r="U128" i="1" a="1"/>
  <c r="Z199" i="1" a="1"/>
  <c r="BD236" i="1" a="1"/>
  <c r="AY162" i="1" a="1"/>
  <c r="Z196" i="1" a="1"/>
  <c r="L138" i="1" a="1"/>
  <c r="DI202" i="1" a="1"/>
  <c r="BI187" i="1" a="1"/>
  <c r="AS142" i="1" a="1"/>
  <c r="AA58" i="1" a="1"/>
  <c r="O205" i="1" a="1"/>
  <c r="CS235" i="1" a="1"/>
  <c r="DC174" i="1" a="1"/>
  <c r="BE173" i="1" a="1"/>
  <c r="BD230" i="1" a="1"/>
  <c r="AT165" i="1" a="1"/>
  <c r="AJ207" i="1" a="1"/>
  <c r="AM233" i="1" a="1"/>
  <c r="AU160" i="1" a="1"/>
  <c r="CB106" i="1" a="1"/>
  <c r="U201" i="1" a="1"/>
  <c r="AO227" i="1" a="1"/>
  <c r="P167" i="1" a="1"/>
  <c r="AA208" i="1" a="1"/>
  <c r="CR225" i="1" a="1"/>
  <c r="BV162" i="1" a="1"/>
  <c r="CF130" i="1" a="1"/>
  <c r="AH233" i="1" a="1"/>
  <c r="DM162" i="1" a="1"/>
  <c r="BG176" i="1" a="1"/>
  <c r="AP224" i="1" a="1"/>
  <c r="BV158" i="1" a="1"/>
  <c r="DP106" i="1" a="1"/>
  <c r="AM135" i="1" a="1"/>
  <c r="DO226" i="1" a="1"/>
  <c r="L160" i="1" a="1"/>
  <c r="DA73" i="1" a="1"/>
  <c r="DJ57" i="1" a="1"/>
  <c r="AE36" i="1" a="1"/>
  <c r="P141" i="1" a="1"/>
  <c r="DG222" i="1" a="1"/>
  <c r="DN154" i="1" a="1"/>
  <c r="DL103" i="1" a="1"/>
  <c r="DH51" i="1" a="1"/>
  <c r="AO204" i="1" a="1"/>
  <c r="AX225" i="1" a="1"/>
  <c r="CT155" i="1" a="1"/>
  <c r="CC109" i="1" a="1"/>
  <c r="CJ74" i="1" a="1"/>
  <c r="CA139" i="1" a="1"/>
  <c r="Y236" i="1" a="1"/>
  <c r="BE153" i="1" a="1"/>
  <c r="CR105" i="1" a="1"/>
  <c r="CR207" i="1" a="1"/>
  <c r="AC139" i="1" a="1"/>
  <c r="CF223" i="1" a="1"/>
  <c r="CS153" i="1" a="1"/>
  <c r="CS112" i="1" a="1"/>
  <c r="CX72" i="1" a="1"/>
  <c r="DM52" i="1" a="1"/>
  <c r="CF29" i="1" a="1"/>
  <c r="T211" i="1" a="1"/>
  <c r="AG226" i="1" a="1"/>
  <c r="CG151" i="1" a="1"/>
  <c r="CS109" i="1" a="1"/>
  <c r="DB53" i="1" a="1"/>
  <c r="CV39" i="1" a="1"/>
  <c r="BW8" i="1" a="1"/>
  <c r="AW104" i="1" a="1"/>
  <c r="AU97" i="1" a="1"/>
  <c r="AJ88" i="1" a="1"/>
  <c r="R80" i="1" a="1"/>
  <c r="BX137" i="1" a="1"/>
  <c r="O134" i="1" a="1"/>
  <c r="DC222" i="1" a="1"/>
  <c r="AP153" i="1" a="1"/>
  <c r="DM110" i="1" a="1"/>
  <c r="CO80" i="1" a="1"/>
  <c r="CP56" i="1" a="1"/>
  <c r="CL39" i="1" a="1"/>
  <c r="CF17" i="1" a="1"/>
  <c r="DP19" i="1" a="1"/>
  <c r="BF108" i="1" a="1"/>
  <c r="CD208" i="1" a="1"/>
  <c r="U143" i="1" a="1"/>
  <c r="DO221" i="1" a="1"/>
  <c r="AC156" i="1" a="1"/>
  <c r="CK100" i="1" a="1"/>
  <c r="CT87" i="1" a="1"/>
  <c r="BZ62" i="1" a="1"/>
  <c r="BZ30" i="1" a="1"/>
  <c r="DB38" i="1" a="1"/>
  <c r="CC19" i="1" a="1"/>
  <c r="AP99" i="1" a="1"/>
  <c r="AD107" i="1" a="1"/>
  <c r="AN76" i="1" a="1"/>
  <c r="AL43" i="1" a="1"/>
  <c r="W186" i="1" a="1"/>
  <c r="CZ235" i="1" a="1"/>
  <c r="BI220" i="1" a="1"/>
  <c r="AG161" i="1" a="1"/>
  <c r="Z156" i="1" a="1"/>
  <c r="DG102" i="1" a="1"/>
  <c r="DC86" i="1" a="1"/>
  <c r="CF52" i="1" a="1"/>
  <c r="BS62" i="1" a="1"/>
  <c r="CF40" i="1" a="1"/>
  <c r="CS12" i="1" a="1"/>
  <c r="BF207" i="1" a="1"/>
  <c r="M135" i="1" a="1"/>
  <c r="AT229" i="1" a="1"/>
  <c r="Q151" i="1" a="1"/>
  <c r="BX164" i="1" a="1"/>
  <c r="DE111" i="1" a="1"/>
  <c r="CI87" i="1" a="1"/>
  <c r="BW54" i="1" a="1"/>
  <c r="DE62" i="1" a="1"/>
  <c r="CA40" i="1" a="1"/>
  <c r="BY30" i="1" a="1"/>
  <c r="CA8" i="1" a="1"/>
  <c r="AR102" i="1" a="1"/>
  <c r="BA99" i="1" a="1"/>
  <c r="AX74" i="1" a="1"/>
  <c r="AF88" i="1" a="1"/>
  <c r="BT181" i="1" a="1"/>
  <c r="BB129" i="1" a="1"/>
  <c r="AY229" i="1" a="1"/>
  <c r="BI162" i="1" a="1"/>
  <c r="BW107" i="1" a="1"/>
  <c r="DL74" i="1" a="1"/>
  <c r="DD55" i="1" a="1"/>
  <c r="DC184" i="1" a="1"/>
  <c r="AK141" i="1" a="1"/>
  <c r="AY234" i="1" a="1"/>
  <c r="W161" i="1" a="1"/>
  <c r="DN165" i="1" a="1"/>
  <c r="CP98" i="1" a="1"/>
  <c r="CT142" i="1" a="1"/>
  <c r="AS132" i="1" a="1"/>
  <c r="AT225" i="1" a="1"/>
  <c r="CX160" i="1" a="1"/>
  <c r="S207" i="1" a="1"/>
  <c r="O231" i="1" a="1"/>
  <c r="AM166" i="1" a="1"/>
  <c r="AA164" i="1" a="1"/>
  <c r="CO105" i="1" a="1"/>
  <c r="CA82" i="1" a="1"/>
  <c r="CB61" i="1" a="1"/>
  <c r="CQ34" i="1" a="1"/>
  <c r="CS43" i="1" a="1"/>
  <c r="DI6" i="1" a="1"/>
  <c r="BW17" i="1" a="1"/>
  <c r="AA106" i="1" a="1"/>
  <c r="AZ77" i="1" a="1"/>
  <c r="L87" i="1" a="1"/>
  <c r="CP163" i="1" a="1"/>
  <c r="DF38" i="1" a="1"/>
  <c r="BX8" i="1" a="1"/>
  <c r="N98" i="1" a="1"/>
  <c r="AI88" i="1" a="1"/>
  <c r="AL72" i="1" a="1"/>
  <c r="AY166" i="1" a="1"/>
  <c r="CI72" i="1" a="1"/>
  <c r="BS30" i="1" a="1"/>
  <c r="AN103" i="1" a="1"/>
  <c r="CB37" i="1" a="1"/>
  <c r="CP19" i="1" a="1"/>
  <c r="BD85" i="1" a="1"/>
  <c r="DJ8" i="1" a="1"/>
  <c r="AN75" i="1" a="1"/>
  <c r="DN187" i="1" a="1"/>
  <c r="U236" i="1" a="1"/>
  <c r="CE165" i="1" a="1"/>
  <c r="Z152" i="1" a="1"/>
  <c r="CH113" i="1" a="1"/>
  <c r="DM78" i="1" a="1"/>
  <c r="BY57" i="1" a="1"/>
  <c r="BU6" i="1" a="1"/>
  <c r="T105" i="1" a="1"/>
  <c r="AU78" i="1" a="1"/>
  <c r="CM157" i="1" a="1"/>
  <c r="DP88" i="1" a="1"/>
  <c r="DL37" i="1" a="1"/>
  <c r="AX106" i="1" a="1"/>
  <c r="DM63" i="1" a="1"/>
  <c r="CI13" i="1" a="1"/>
  <c r="L85" i="1" a="1"/>
  <c r="CH41" i="1" a="1"/>
  <c r="AY106" i="1" a="1"/>
  <c r="BV139" i="1" a="1"/>
  <c r="O180" i="1" a="1"/>
  <c r="M223" i="1" a="1"/>
  <c r="CY167" i="1" a="1"/>
  <c r="DD102" i="1" a="1"/>
  <c r="CZ73" i="1" a="1"/>
  <c r="CH51" i="1" a="1"/>
  <c r="BX52" i="1" a="1"/>
  <c r="DF40" i="1" a="1"/>
  <c r="DM16" i="1" a="1"/>
  <c r="BW14" i="1" a="1"/>
  <c r="M98" i="1" a="1"/>
  <c r="AE108" i="1" a="1"/>
  <c r="AQ88" i="1" a="1"/>
  <c r="T80" i="1" a="1"/>
  <c r="CM163" i="1" a="1"/>
  <c r="DF72" i="1" a="1"/>
  <c r="CR35" i="1" a="1"/>
  <c r="R112" i="1" a="1"/>
  <c r="AR84" i="1" a="1"/>
  <c r="DL15" i="1" a="1"/>
  <c r="BH74" i="1" a="1"/>
  <c r="BX40" i="1" a="1"/>
  <c r="AS113" i="1" a="1"/>
  <c r="AS59" i="1" a="1"/>
  <c r="BD182" i="1" a="1"/>
  <c r="DP223" i="1" a="1"/>
  <c r="CP158" i="1" a="1"/>
  <c r="DI102" i="1" a="1"/>
  <c r="DJ79" i="1" a="1"/>
  <c r="BT57" i="1" a="1"/>
  <c r="CR175" i="1" a="1"/>
  <c r="AN128" i="1" a="1"/>
  <c r="BV225" i="1" a="1"/>
  <c r="AS153" i="1" a="1"/>
  <c r="DE113" i="1" a="1"/>
  <c r="CA76" i="1" a="1"/>
  <c r="CM60" i="1" a="1"/>
  <c r="DN63" i="1" a="1"/>
  <c r="BT33" i="1" a="1"/>
  <c r="DK19" i="1" a="1"/>
  <c r="CI10" i="1" a="1"/>
  <c r="Q109" i="1" a="1"/>
  <c r="AP105" i="1" a="1"/>
  <c r="N85" i="1" a="1"/>
  <c r="AE80" i="1" a="1"/>
  <c r="V180" i="1" a="1"/>
  <c r="Z226" i="1" a="1"/>
  <c r="CO154" i="1" a="1"/>
  <c r="DE100" i="1" a="1"/>
  <c r="CE72" i="1" a="1"/>
  <c r="CI58" i="1" a="1"/>
  <c r="DE64" i="1" a="1"/>
  <c r="CC138" i="1" a="1"/>
  <c r="CP164" i="1" a="1"/>
  <c r="CB99" i="1" a="1"/>
  <c r="CA79" i="1" a="1"/>
  <c r="CI28" i="1" a="1"/>
  <c r="DK12" i="1" a="1"/>
  <c r="AO99" i="1" a="1"/>
  <c r="N87" i="1" a="1"/>
  <c r="CU28" i="1" a="1"/>
  <c r="CD10" i="1" a="1"/>
  <c r="AK97" i="1" a="1"/>
  <c r="BY9" i="1" a="1"/>
  <c r="BH80" i="1" a="1"/>
  <c r="CQ63" i="1" a="1"/>
  <c r="AL106" i="1" a="1"/>
  <c r="CP20" i="1" a="1"/>
  <c r="AG160" i="1" a="1"/>
  <c r="CC15" i="1" a="1"/>
  <c r="V165" i="1" a="1"/>
  <c r="AT196" i="1" a="1"/>
  <c r="DG229" i="1" a="1"/>
  <c r="CG101" i="1" a="1"/>
  <c r="DE52" i="1" a="1"/>
  <c r="DH31" i="1" a="1"/>
  <c r="CB12" i="1" a="1"/>
  <c r="P200" i="1" a="1"/>
  <c r="CE88" i="1" a="1"/>
  <c r="CZ15" i="1" a="1"/>
  <c r="DD12" i="1" a="1"/>
  <c r="M231" i="1" a="1"/>
  <c r="CZ40" i="1" a="1"/>
  <c r="P155" i="1" a="1"/>
  <c r="CQ131" i="1" a="1"/>
  <c r="CI227" i="1" a="1"/>
  <c r="BV99" i="1" a="1"/>
  <c r="DA80" i="1" a="1"/>
  <c r="BZ31" i="1" a="1"/>
  <c r="CF12" i="1" a="1"/>
  <c r="DA233" i="1" a="1"/>
  <c r="CM53" i="1" a="1"/>
  <c r="AU103" i="1" a="1"/>
  <c r="BF111" i="1" a="1"/>
  <c r="CJ157" i="1" a="1"/>
  <c r="BH104" i="1" a="1"/>
  <c r="BZ110" i="1" a="1"/>
  <c r="AZ208" i="1" a="1"/>
  <c r="BI221" i="1" a="1"/>
  <c r="DK99" i="1" a="1"/>
  <c r="CR79" i="1" a="1"/>
  <c r="CU37" i="1" a="1"/>
  <c r="DJ14" i="1" a="1"/>
  <c r="R105" i="1" a="1"/>
  <c r="AS74" i="1" a="1"/>
  <c r="DL86" i="1" a="1"/>
  <c r="AP138" i="1" a="1"/>
  <c r="AK153" i="1" a="1"/>
  <c r="BW75" i="1" a="1"/>
  <c r="CX52" i="1" a="1"/>
  <c r="BV41" i="1" a="1"/>
  <c r="BY19" i="1" a="1"/>
  <c r="Q102" i="1" a="1"/>
  <c r="BB79" i="1" a="1"/>
  <c r="AJ128" i="1" a="1"/>
  <c r="CA157" i="1" a="1"/>
  <c r="DA75" i="1" a="1"/>
  <c r="BU53" i="1" a="1"/>
  <c r="CR43" i="1" a="1"/>
  <c r="BY7" i="1" a="1"/>
  <c r="AB100" i="1" a="1"/>
  <c r="Q85" i="1" a="1"/>
  <c r="CE225" i="1" a="1"/>
  <c r="BE160" i="1" a="1"/>
  <c r="CD87" i="1" a="1"/>
  <c r="CT39" i="1" a="1"/>
  <c r="AO211" i="1" a="1"/>
  <c r="DI61" i="1" a="1"/>
  <c r="DI133" i="1" a="1"/>
  <c r="CU34" i="1" a="1"/>
  <c r="CH167" i="1" a="1"/>
  <c r="DK10" i="1" a="1"/>
  <c r="AV76" i="1" a="1"/>
  <c r="BC160" i="1" a="1"/>
  <c r="CQ44" i="1" a="1"/>
  <c r="S105" i="1" a="1"/>
  <c r="CS221" i="1" a="1"/>
  <c r="BU31" i="1" a="1"/>
  <c r="AS105" i="1" a="1"/>
  <c r="DI157" i="1" a="1"/>
  <c r="R73" i="1" a="1"/>
  <c r="CD64" i="1" a="1"/>
  <c r="BB108" i="1" a="1"/>
  <c r="DH140" i="1" a="1"/>
  <c r="CZ221" i="1" a="1"/>
  <c r="AY154" i="1" a="1"/>
  <c r="CH59" i="1" a="1"/>
  <c r="DD6" i="1" a="1"/>
  <c r="R83" i="1" a="1"/>
  <c r="AE136" i="1" a="1"/>
  <c r="CG154" i="1" a="1"/>
  <c r="CP85" i="1" a="1"/>
  <c r="CC57" i="1" a="1"/>
  <c r="DH43" i="1" a="1"/>
  <c r="CS30" i="1" a="1"/>
  <c r="DP98" i="1" a="1"/>
  <c r="CP104" i="1" a="1"/>
  <c r="DG81" i="1" a="1"/>
  <c r="DM87" i="1" a="1"/>
  <c r="CN51" i="1" a="1"/>
  <c r="CN54" i="1" a="1"/>
  <c r="CV43" i="1" a="1"/>
  <c r="CE33" i="1" a="1"/>
  <c r="CT16" i="1" a="1"/>
  <c r="CX157" i="1" a="1"/>
  <c r="DL56" i="1" a="1"/>
  <c r="BS5" i="1" a="1"/>
  <c r="BD84" i="1" a="1"/>
  <c r="BA105" i="1" a="1"/>
  <c r="DK161" i="1" a="1"/>
  <c r="DI58" i="1" a="1"/>
  <c r="V101" i="1" a="1"/>
  <c r="X86" i="1" a="1"/>
  <c r="M155" i="1" a="1"/>
  <c r="BX43" i="1" a="1"/>
  <c r="BF102" i="1" a="1"/>
  <c r="AP187" i="1" a="1"/>
  <c r="BT84" i="1" a="1"/>
  <c r="CA20" i="1" a="1"/>
  <c r="AQ76" i="1" a="1"/>
  <c r="DE106" i="1" a="1"/>
  <c r="BX151" i="1" a="1"/>
  <c r="CY102" i="1" a="1"/>
  <c r="CL72" i="1" a="1"/>
  <c r="CQ60" i="1" a="1"/>
  <c r="CG28" i="1" a="1"/>
  <c r="DD15" i="1" a="1"/>
  <c r="CV21" i="1" a="1"/>
  <c r="Y18" i="1" a="1"/>
  <c r="BG9" i="1" a="1"/>
  <c r="W17" i="1" a="1"/>
  <c r="AD5" i="1" a="1"/>
  <c r="BI18" i="1" a="1"/>
  <c r="AO19" i="1" a="1"/>
  <c r="AZ6" i="1" a="1"/>
  <c r="P9" i="1" a="1"/>
  <c r="AQ17" i="1" a="1"/>
  <c r="AU10" i="1" a="1"/>
  <c r="Y6" i="1" a="1"/>
  <c r="AQ19" i="1" a="1"/>
  <c r="AC13" i="1" a="1"/>
  <c r="AT15" i="1" a="1"/>
  <c r="AT5" i="1" a="1"/>
  <c r="BB16" i="1" a="1"/>
  <c r="BI10" i="1" a="1"/>
  <c r="AR13" i="1" a="1"/>
  <c r="X20" i="1" a="1"/>
  <c r="AA9" i="1" a="1"/>
  <c r="AO6" i="1" a="1"/>
  <c r="AE12" i="1" a="1"/>
  <c r="R7" i="1" a="1"/>
  <c r="BF16" i="1" a="1"/>
  <c r="AX7" i="1" a="1"/>
  <c r="AP9" i="1" a="1"/>
  <c r="AO7" i="1" a="1"/>
  <c r="BG11" i="1" a="1"/>
  <c r="Q8" i="1" a="1"/>
  <c r="BE6" i="1" a="1"/>
  <c r="AB11" i="1" a="1"/>
  <c r="X14" i="1" a="1"/>
  <c r="AD15" i="1" a="1"/>
  <c r="AO20" i="1" a="1"/>
  <c r="BA6" i="1" a="1"/>
  <c r="AQ6" i="1" a="1"/>
  <c r="V12" i="1" a="1"/>
  <c r="AT17" i="1" a="1"/>
  <c r="O9" i="1" a="1"/>
  <c r="AV11" i="1" a="1"/>
  <c r="AS18" i="1" a="1"/>
  <c r="BG49" i="1" a="1"/>
  <c r="M44" i="1" a="1"/>
  <c r="AZ175" i="1" a="1"/>
  <c r="DE173" i="1" a="1"/>
  <c r="BV133" i="1" a="1"/>
  <c r="Q197" i="1" a="1"/>
  <c r="AT35" i="1" a="1"/>
  <c r="BU230" i="1" a="1"/>
  <c r="AF186" i="1" a="1"/>
  <c r="DF178" i="1" a="1"/>
  <c r="AF234" i="1" a="1"/>
  <c r="R182" i="1" a="1"/>
  <c r="CA166" i="1" a="1"/>
  <c r="DJ229" i="1" a="1"/>
  <c r="DF108" i="1" a="1"/>
  <c r="CB231" i="1" a="1"/>
  <c r="AV181" i="1" a="1"/>
  <c r="U161" i="1" a="1"/>
  <c r="AX228" i="1" a="1"/>
  <c r="S139" i="1" a="1"/>
  <c r="DK162" i="1" a="1"/>
  <c r="AQ132" i="1" a="1"/>
  <c r="BW103" i="1" a="1"/>
  <c r="CW56" i="1" a="1"/>
  <c r="Z136" i="1" a="1"/>
  <c r="CM156" i="1" a="1"/>
  <c r="DG54" i="1" a="1"/>
  <c r="AM222" i="1" a="1"/>
  <c r="CN104" i="1" a="1"/>
  <c r="BA195" i="1" a="1"/>
  <c r="AO151" i="1" a="1"/>
  <c r="CA135" i="1" a="1"/>
  <c r="BS223" i="1" a="1"/>
  <c r="CQ100" i="1" a="1"/>
  <c r="DA50" i="1" a="1"/>
  <c r="BF182" i="1" a="1"/>
  <c r="CA154" i="1" a="1"/>
  <c r="DD64" i="1" a="1"/>
  <c r="DN6" i="1" a="1"/>
  <c r="P79" i="1" a="1"/>
  <c r="AD86" i="1" a="1"/>
  <c r="CW233" i="1" a="1"/>
  <c r="BH162" i="1" a="1"/>
  <c r="DN73" i="1" a="1"/>
  <c r="CV40" i="1" a="1"/>
  <c r="AH99" i="1" a="1"/>
  <c r="DC135" i="1" a="1"/>
  <c r="DO97" i="1" a="1"/>
  <c r="CP49" i="1" a="1"/>
  <c r="DB32" i="1" a="1"/>
  <c r="T102" i="1" a="1"/>
  <c r="N74" i="1" a="1"/>
  <c r="AQ187" i="1" a="1"/>
  <c r="CG166" i="1" a="1"/>
  <c r="CK105" i="1" a="1"/>
  <c r="CF83" i="1" a="1"/>
  <c r="CP30" i="1" a="1"/>
  <c r="DL18" i="1" a="1"/>
  <c r="Q137" i="1" a="1"/>
  <c r="N159" i="1" a="1"/>
  <c r="BX108" i="1" a="1"/>
  <c r="DH57" i="1" a="1"/>
  <c r="CU29" i="1" a="1"/>
  <c r="CI19" i="1" a="1"/>
  <c r="AH106" i="1" a="1"/>
  <c r="AF85" i="1" a="1"/>
  <c r="O141" i="1" a="1"/>
  <c r="BT154" i="1" a="1"/>
  <c r="DD88" i="1" a="1"/>
  <c r="AP135" i="1" a="1"/>
  <c r="BY100" i="1" a="1"/>
  <c r="AK200" i="1" a="1"/>
  <c r="CL223" i="1" a="1"/>
  <c r="AI203" i="1" a="1"/>
  <c r="U167" i="1" a="1"/>
  <c r="DI110" i="1" a="1"/>
  <c r="CZ54" i="1" a="1"/>
  <c r="DD28" i="1" a="1"/>
  <c r="DD20" i="1" a="1"/>
  <c r="L81" i="1" a="1"/>
  <c r="L59" i="1" a="1"/>
  <c r="CY183" i="1" a="1"/>
  <c r="CE207" i="1" a="1"/>
  <c r="AP131" i="1" a="1"/>
  <c r="AC33" i="1" a="1"/>
  <c r="T139" i="1" a="1"/>
  <c r="AY129" i="1" a="1"/>
  <c r="T38" i="1" a="1"/>
  <c r="Z211" i="1" a="1"/>
  <c r="R210" i="1" a="1"/>
  <c r="BW223" i="1" a="1"/>
  <c r="AG184" i="1" a="1"/>
  <c r="DL232" i="1" a="1"/>
  <c r="AK207" i="1" a="1"/>
  <c r="CL229" i="1" a="1"/>
  <c r="W207" i="1" a="1"/>
  <c r="BD229" i="1" a="1"/>
  <c r="BE210" i="1" a="1"/>
  <c r="CS234" i="1" a="1"/>
  <c r="CX183" i="1" a="1"/>
  <c r="CZ231" i="1" a="1"/>
  <c r="CN165" i="1" a="1"/>
  <c r="AX183" i="1" a="1"/>
  <c r="AM235" i="1" a="1"/>
  <c r="CH143" i="1" a="1"/>
  <c r="BW222" i="1" a="1"/>
  <c r="DM184" i="1" a="1"/>
  <c r="DL228" i="1" a="1"/>
  <c r="AP198" i="1" a="1"/>
  <c r="CT221" i="1" a="1"/>
  <c r="V157" i="1" a="1"/>
  <c r="BC129" i="1" a="1"/>
  <c r="CN153" i="1" a="1"/>
  <c r="CC83" i="1" a="1"/>
  <c r="CO40" i="1" a="1"/>
  <c r="AE172" i="1" a="1"/>
  <c r="BV161" i="1" a="1"/>
  <c r="CF98" i="1" a="1"/>
  <c r="BY176" i="1" a="1"/>
  <c r="CK229" i="1" a="1"/>
  <c r="P159" i="1" a="1"/>
  <c r="DA74" i="1" a="1"/>
  <c r="AS205" i="1" a="1"/>
  <c r="CF225" i="1" a="1"/>
  <c r="DK103" i="1" a="1"/>
  <c r="AW201" i="1" a="1"/>
  <c r="CK236" i="1" a="1"/>
  <c r="CC162" i="1" a="1"/>
  <c r="CZ112" i="1" a="1"/>
  <c r="CC50" i="1" a="1"/>
  <c r="CY129" i="1" a="1"/>
  <c r="CP226" i="1" a="1"/>
  <c r="CP110" i="1" a="1"/>
  <c r="CY62" i="1" a="1"/>
  <c r="DK39" i="1" a="1"/>
  <c r="AX112" i="1" a="1"/>
  <c r="AL79" i="1" a="1"/>
  <c r="AT76" i="1" a="1"/>
  <c r="X206" i="1" a="1"/>
  <c r="BC220" i="1" a="1"/>
  <c r="T155" i="1" a="1"/>
  <c r="DC87" i="1" a="1"/>
  <c r="CJ56" i="1" a="1"/>
  <c r="BX38" i="1" a="1"/>
  <c r="AN104" i="1" a="1"/>
  <c r="BH84" i="1" a="1"/>
  <c r="AA135" i="1" a="1"/>
  <c r="CV164" i="1" a="1"/>
  <c r="DP97" i="1" a="1"/>
  <c r="CO79" i="1" a="1"/>
  <c r="CH60" i="1" a="1"/>
  <c r="DE43" i="1" a="1"/>
  <c r="DE14" i="1" a="1"/>
  <c r="AE106" i="1" a="1"/>
  <c r="BI84" i="1" a="1"/>
  <c r="S172" i="1" a="1"/>
  <c r="BS225" i="1" a="1"/>
  <c r="DP157" i="1" a="1"/>
  <c r="CS98" i="1" a="1"/>
  <c r="DM72" i="1" a="1"/>
  <c r="CX49" i="1" a="1"/>
  <c r="CL41" i="1" a="1"/>
  <c r="BC54" i="1" a="1"/>
  <c r="AL136" i="1" a="1"/>
  <c r="AQ220" i="1" a="1"/>
  <c r="AA152" i="1" a="1"/>
  <c r="DB101" i="1" a="1"/>
  <c r="DE77" i="1" a="1"/>
  <c r="DJ49" i="1" a="1"/>
  <c r="DK28" i="1" a="1"/>
  <c r="BV15" i="1" a="1"/>
  <c r="BI102" i="1" a="1"/>
  <c r="AO113" i="1" a="1"/>
  <c r="S76" i="1" a="1"/>
  <c r="BA179" i="1" a="1"/>
  <c r="BI224" i="1" a="1"/>
  <c r="L161" i="1" a="1"/>
  <c r="CR86" i="1" a="1"/>
  <c r="CC51" i="1" a="1"/>
  <c r="AA186" i="1" a="1"/>
  <c r="CA230" i="1" a="1"/>
  <c r="DB158" i="1" a="1"/>
  <c r="BS103" i="1" a="1"/>
  <c r="AK175" i="1" a="1"/>
  <c r="N224" i="1" a="1"/>
  <c r="X61" i="1" a="1"/>
  <c r="CV235" i="1" a="1"/>
  <c r="M157" i="1" a="1"/>
  <c r="CR104" i="1" a="1"/>
  <c r="DC81" i="1" a="1"/>
  <c r="CO31" i="1" a="1"/>
  <c r="DM8" i="1" a="1"/>
  <c r="CI12" i="1" a="1"/>
  <c r="AZ104" i="1" a="1"/>
  <c r="U74" i="1" a="1"/>
  <c r="DI55" i="1" a="1"/>
  <c r="CE44" i="1" a="1"/>
  <c r="AZ98" i="1" a="1"/>
  <c r="L84" i="1" a="1"/>
  <c r="AK182" i="1" a="1"/>
  <c r="CC111" i="1" a="1"/>
  <c r="CJ21" i="1" a="1"/>
  <c r="AY88" i="1" a="1"/>
  <c r="BU18" i="1" a="1"/>
  <c r="AB76" i="1" a="1"/>
  <c r="CY10" i="1" a="1"/>
  <c r="AP57" i="1" a="1"/>
  <c r="CD230" i="1" a="1"/>
  <c r="AJ162" i="1" a="1"/>
  <c r="CZ103" i="1" a="1"/>
  <c r="CW86" i="1" a="1"/>
  <c r="CN36" i="1" a="1"/>
  <c r="AA111" i="1" a="1"/>
  <c r="DO182" i="1" a="1"/>
  <c r="CD154" i="1" a="1"/>
  <c r="CX62" i="1" a="1"/>
  <c r="AY98" i="1" a="1"/>
  <c r="CI42" i="1" a="1"/>
  <c r="T100" i="1" a="1"/>
  <c r="CM18" i="1" a="1"/>
  <c r="AB82" i="1" a="1"/>
  <c r="AB204" i="1" a="1"/>
  <c r="CF221" i="1" a="1"/>
  <c r="AO166" i="1" a="1"/>
  <c r="DC105" i="1" a="1"/>
  <c r="DK50" i="1" a="1"/>
  <c r="DI36" i="1" a="1"/>
  <c r="CY31" i="1" a="1"/>
  <c r="DO18" i="1" a="1"/>
  <c r="S100" i="1" a="1"/>
  <c r="AB81" i="1" a="1"/>
  <c r="BD83" i="1" a="1"/>
  <c r="AG155" i="1" a="1"/>
  <c r="BT37" i="1" a="1"/>
  <c r="Y113" i="1" a="1"/>
  <c r="DJ40" i="1" a="1"/>
  <c r="AK108" i="1" a="1"/>
  <c r="DH21" i="1" a="1"/>
  <c r="AV86" i="1" a="1"/>
  <c r="X204" i="1" a="1"/>
  <c r="W220" i="1" a="1"/>
  <c r="CB164" i="1" a="1"/>
  <c r="DP110" i="1" a="1"/>
  <c r="CK58" i="1" a="1"/>
  <c r="N208" i="1" a="1"/>
  <c r="CF224" i="1" a="1"/>
  <c r="BF162" i="1" a="1"/>
  <c r="CM111" i="1" a="1"/>
  <c r="BS82" i="1" a="1"/>
  <c r="CE42" i="1" a="1"/>
  <c r="CI36" i="1" a="1"/>
  <c r="CL21" i="1" a="1"/>
  <c r="AW113" i="1" a="1"/>
  <c r="R75" i="1" a="1"/>
  <c r="AY80" i="1" a="1"/>
  <c r="Q187" i="1" a="1"/>
  <c r="CX227" i="1" a="1"/>
  <c r="AW152" i="1" a="1"/>
  <c r="CM76" i="1" a="1"/>
  <c r="CG64" i="1" a="1"/>
  <c r="BX44" i="1" a="1"/>
  <c r="AE156" i="1" a="1"/>
  <c r="BV79" i="1" a="1"/>
  <c r="BU59" i="1" a="1"/>
  <c r="DL20" i="1" a="1"/>
  <c r="AR108" i="1" a="1"/>
  <c r="U86" i="1" a="1"/>
  <c r="CV5" i="1" a="1"/>
  <c r="AD85" i="1" a="1"/>
  <c r="AD87" i="1" a="1"/>
  <c r="CA49" i="1" a="1"/>
  <c r="AO84" i="1" a="1"/>
  <c r="AA204" i="1" a="1"/>
  <c r="AJ107" i="1" a="1"/>
  <c r="CO85" i="1" a="1"/>
  <c r="CS236" i="1" a="1"/>
  <c r="CF111" i="1" a="1"/>
  <c r="BV64" i="1" a="1"/>
  <c r="BF83" i="1" a="1"/>
  <c r="AK177" i="1" a="1"/>
  <c r="CC34" i="1" a="1"/>
  <c r="AH86" i="1" a="1"/>
  <c r="P166" i="1" a="1"/>
  <c r="X111" i="1" a="1"/>
  <c r="DL36" i="1" a="1"/>
  <c r="AY163" i="1" a="1"/>
  <c r="DN104" i="1" a="1"/>
  <c r="CH55" i="1" a="1"/>
  <c r="DL14" i="1" a="1"/>
  <c r="DA154" i="1" a="1"/>
  <c r="CT15" i="1" a="1"/>
  <c r="BF109" i="1" a="1"/>
  <c r="CB59" i="1" a="1"/>
  <c r="S223" i="1" a="1"/>
  <c r="AI186" i="1" a="1"/>
  <c r="Q158" i="1" a="1"/>
  <c r="CO84" i="1" a="1"/>
  <c r="DG41" i="1" a="1"/>
  <c r="CI11" i="1" a="1"/>
  <c r="M100" i="1" a="1"/>
  <c r="BE109" i="1" a="1"/>
  <c r="CV221" i="1" a="1"/>
  <c r="CE110" i="1" a="1"/>
  <c r="CE61" i="1" a="1"/>
  <c r="DN16" i="1" a="1"/>
  <c r="U109" i="1" a="1"/>
  <c r="AY82" i="1" a="1"/>
  <c r="AU221" i="1" a="1"/>
  <c r="DP102" i="1" a="1"/>
  <c r="CS61" i="1" a="1"/>
  <c r="BU10" i="1" a="1"/>
  <c r="P106" i="1" a="1"/>
  <c r="CD181" i="1" a="1"/>
  <c r="T223" i="1" a="1"/>
  <c r="CY111" i="1" a="1"/>
  <c r="CP34" i="1" a="1"/>
  <c r="CT162" i="1" a="1"/>
  <c r="AT112" i="1" a="1"/>
  <c r="BY35" i="1" a="1"/>
  <c r="DF86" i="1" a="1"/>
  <c r="R104" i="1" a="1"/>
  <c r="CZ98" i="1" a="1"/>
  <c r="DL10" i="1" a="1"/>
  <c r="Z40" i="1" a="1"/>
  <c r="CK41" i="1" a="1"/>
  <c r="AF182" i="1" a="1"/>
  <c r="CZ42" i="1" a="1"/>
  <c r="BS39" i="1" a="1"/>
  <c r="BX77" i="1" a="1"/>
  <c r="DF14" i="1" a="1"/>
  <c r="BY80" i="1" a="1"/>
  <c r="AX100" i="1" a="1"/>
  <c r="BU30" i="1" a="1"/>
  <c r="CZ109" i="1" a="1"/>
  <c r="DK32" i="1" a="1"/>
  <c r="CM173" i="1" a="1"/>
  <c r="DI9" i="1" a="1"/>
  <c r="DD139" i="1" a="1"/>
  <c r="Z98" i="1" a="1"/>
  <c r="CE58" i="1" a="1"/>
  <c r="CN6" i="1" a="1"/>
  <c r="Y224" i="1" a="1"/>
  <c r="DA18" i="1" a="1"/>
  <c r="AI75" i="1" a="1"/>
  <c r="BD132" i="1" a="1"/>
  <c r="DJ28" i="1" a="1"/>
  <c r="AI113" i="1" a="1"/>
  <c r="AL103" i="1" a="1"/>
  <c r="DP155" i="1" a="1"/>
  <c r="DG36" i="1" a="1"/>
  <c r="V76" i="1" a="1"/>
  <c r="CX109" i="1" a="1"/>
  <c r="CI8" i="1" a="1"/>
  <c r="BC80" i="1" a="1"/>
  <c r="BS81" i="1" a="1"/>
  <c r="AL101" i="1" a="1"/>
  <c r="CP225" i="1" a="1"/>
  <c r="CD76" i="1" a="1"/>
  <c r="Y102" i="1" a="1"/>
  <c r="BH196" i="1" a="1"/>
  <c r="BU16" i="1" a="1"/>
  <c r="L139" i="1" a="1"/>
  <c r="AH16" i="1" a="1"/>
  <c r="AU8" i="1" a="1"/>
  <c r="AG7" i="1" a="1"/>
  <c r="Q16" i="1" a="1"/>
  <c r="BC18" i="1" a="1"/>
  <c r="AQ8" i="1" a="1"/>
  <c r="BB6" i="1" a="1"/>
  <c r="AF7" i="1" a="1"/>
  <c r="AP19" i="1" a="1"/>
  <c r="AT14" i="1" a="1"/>
  <c r="L11" i="1" a="1"/>
  <c r="AU19" i="1" a="1"/>
  <c r="AY20" i="1" a="1"/>
  <c r="AR12" i="1" a="1"/>
  <c r="Z16" i="1" a="1"/>
  <c r="N16" i="1" a="1"/>
  <c r="AU16" i="1" a="1"/>
  <c r="BF7" i="1" a="1"/>
  <c r="AA10" i="1" a="1"/>
  <c r="S16" i="1" a="1"/>
  <c r="BA8" i="1" a="1"/>
  <c r="AA16" i="1" a="1"/>
  <c r="AA20" i="1" a="1"/>
  <c r="BE7" i="1" a="1"/>
  <c r="Q14" i="1" a="1"/>
  <c r="AF18" i="1" a="1"/>
  <c r="AP7" i="1" a="1"/>
  <c r="P13" i="1" a="1"/>
  <c r="AV7" i="1" a="1"/>
  <c r="AB6" i="1" a="1"/>
  <c r="AM20" i="1" a="1"/>
  <c r="BD18" i="1" a="1"/>
  <c r="AM7" i="1" a="1"/>
  <c r="BH8" i="1" a="1"/>
  <c r="R18" i="1" a="1"/>
  <c r="N18" i="1" a="1"/>
  <c r="AQ5" i="1" a="1"/>
  <c r="Q13" i="1" a="1"/>
  <c r="U10" i="1" a="1"/>
  <c r="AF8" i="1" a="1"/>
  <c r="N11" i="1" a="1"/>
  <c r="BC20" i="1" a="1"/>
  <c r="CQ200" i="1" a="1"/>
  <c r="CW59" i="1" a="1"/>
  <c r="AN87" i="1" a="1"/>
  <c r="DB88" i="1" a="1"/>
  <c r="DM74" i="1" a="1"/>
  <c r="Z72" i="1" a="1"/>
  <c r="DA38" i="1" a="1"/>
  <c r="CA35" i="1" a="1"/>
  <c r="CT78" i="1" a="1"/>
  <c r="CX79" i="1" a="1"/>
  <c r="CM72" i="1" a="1"/>
  <c r="AX79" i="1" a="1"/>
  <c r="V141" i="1" a="1"/>
  <c r="AF100" i="1" a="1"/>
  <c r="CZ75" i="1" a="1"/>
  <c r="CC201" i="1" a="1"/>
  <c r="DC12" i="1" a="1"/>
  <c r="BS86" i="1" a="1"/>
  <c r="AH187" i="1" a="1"/>
  <c r="U78" i="1" a="1"/>
  <c r="CK11" i="1" a="1"/>
  <c r="P135" i="1" a="1"/>
  <c r="CW8" i="1" a="1"/>
  <c r="AS99" i="1" a="1"/>
  <c r="CA30" i="1" a="1"/>
  <c r="BF72" i="1" a="1"/>
  <c r="BV36" i="1" a="1"/>
  <c r="CS13" i="1" a="1"/>
  <c r="DP7" i="1" a="1"/>
  <c r="DB86" i="1" a="1"/>
  <c r="CB6" i="1" a="1"/>
  <c r="AB13" i="1" a="1"/>
  <c r="AH5" i="1" a="1"/>
  <c r="O5" i="1" a="1"/>
  <c r="AB15" i="1" a="1"/>
  <c r="AJ9" i="1" a="1"/>
  <c r="AW19" i="1" a="1"/>
  <c r="AG11" i="1" a="1"/>
  <c r="U21" i="1" a="1"/>
  <c r="V14" i="1" a="1"/>
  <c r="CI208" i="1" a="1"/>
  <c r="DA204" i="1" a="1"/>
  <c r="S210" i="1" a="1"/>
  <c r="AV179" i="1" a="1"/>
  <c r="AS130" i="1" a="1"/>
  <c r="V135" i="1" a="1"/>
  <c r="BI137" i="1" a="1"/>
  <c r="AJ129" i="1" a="1"/>
  <c r="AD172" i="1" a="1"/>
  <c r="DI103" i="1" a="1"/>
  <c r="L163" i="1" a="1"/>
  <c r="CJ167" i="1" a="1"/>
  <c r="BV165" i="1" a="1"/>
  <c r="CY165" i="1" a="1"/>
  <c r="CT232" i="1" a="1"/>
  <c r="CS77" i="1" a="1"/>
  <c r="CQ86" i="1" a="1"/>
  <c r="CC224" i="1" a="1"/>
  <c r="CC86" i="1" a="1"/>
  <c r="Y157" i="1" a="1"/>
  <c r="AG174" i="1" a="1"/>
  <c r="AS163" i="1" a="1"/>
  <c r="T185" i="1" a="1"/>
  <c r="CE55" i="1" a="1"/>
  <c r="AP108" i="1" a="1"/>
  <c r="O88" i="1" a="1"/>
  <c r="AC155" i="1" a="1"/>
  <c r="DN10" i="1" a="1"/>
  <c r="CK141" i="1" a="1"/>
  <c r="BF164" i="1" a="1"/>
  <c r="DO31" i="1" a="1"/>
  <c r="AA97" i="1" a="1"/>
  <c r="T134" i="1" a="1"/>
  <c r="CM112" i="1" a="1"/>
  <c r="CL29" i="1" a="1"/>
  <c r="AR144" i="1" a="1"/>
  <c r="BZ50" i="1" a="1"/>
  <c r="CI33" i="1" a="1"/>
  <c r="BB72" i="1" a="1"/>
  <c r="BW166" i="1" a="1"/>
  <c r="M233" i="1" a="1"/>
  <c r="DO195" i="1" a="1"/>
  <c r="AT204" i="1" a="1"/>
  <c r="DB81" i="1" a="1"/>
  <c r="AB102" i="1" a="1"/>
  <c r="CJ61" i="1" a="1"/>
  <c r="CR232" i="1" a="1"/>
  <c r="AX99" i="1" a="1"/>
  <c r="DP228" i="1" a="1"/>
  <c r="CY39" i="1" a="1"/>
  <c r="CY7" i="1" a="1"/>
  <c r="BX20" i="1" a="1"/>
  <c r="M156" i="1" a="1"/>
  <c r="DC11" i="1" a="1"/>
  <c r="BG206" i="1" a="1"/>
  <c r="CL34" i="1" a="1"/>
  <c r="W143" i="1" a="1"/>
  <c r="CU59" i="1" a="1"/>
  <c r="CP75" i="1" a="1"/>
  <c r="BY15" i="1" a="1"/>
  <c r="BE137" i="1" a="1"/>
  <c r="BX55" i="1" a="1"/>
  <c r="CN39" i="1" a="1"/>
  <c r="AZ99" i="1" a="1"/>
  <c r="DI41" i="1" a="1"/>
  <c r="BG163" i="1" a="1"/>
  <c r="CU227" i="1" a="1"/>
  <c r="BB86" i="1" a="1"/>
  <c r="BU44" i="1" a="1"/>
  <c r="DI207" i="1" a="1"/>
  <c r="CH153" i="1" a="1"/>
  <c r="Q78" i="1" a="1"/>
  <c r="BU29" i="1" a="1"/>
  <c r="CV166" i="1" a="1"/>
  <c r="BD97" i="1" a="1"/>
  <c r="DC15" i="1" a="1"/>
  <c r="BW55" i="1" a="1"/>
  <c r="DH101" i="1" a="1"/>
  <c r="CD20" i="1" a="1"/>
  <c r="BT152" i="1" a="1"/>
  <c r="S72" i="1" a="1"/>
  <c r="BG232" i="1" a="1"/>
  <c r="CL38" i="1" a="1"/>
  <c r="DH136" i="1" a="1"/>
  <c r="CB64" i="1" a="1"/>
  <c r="N137" i="1" a="1"/>
  <c r="BB20" i="1" a="1"/>
  <c r="AC12" i="1" a="1"/>
  <c r="BH16" i="1" a="1"/>
  <c r="AZ13" i="1" a="1"/>
  <c r="BG12" i="1" a="1"/>
  <c r="AT12" i="1" a="1"/>
  <c r="M12" i="1" a="1"/>
  <c r="Y16" i="1" a="1"/>
  <c r="AN17" i="1" a="1"/>
  <c r="AQ15" i="1" a="1"/>
  <c r="DN143" i="1" a="1"/>
  <c r="CG103" i="1" a="1"/>
  <c r="CZ225" i="1" a="1"/>
  <c r="S198" i="1" a="1"/>
  <c r="CG98" i="1" a="1"/>
  <c r="DC75" i="1" a="1"/>
  <c r="CF77" i="1" a="1"/>
  <c r="AM88" i="1" a="1"/>
  <c r="CL97" i="1" a="1"/>
  <c r="O106" i="1" a="1"/>
  <c r="DM112" i="1" a="1"/>
  <c r="AF112" i="1" a="1"/>
  <c r="O166" i="1" a="1"/>
  <c r="CD58" i="1" a="1"/>
  <c r="BY163" i="1" a="1"/>
  <c r="BS63" i="1" a="1"/>
  <c r="CZ18" i="1" a="1"/>
  <c r="BA236" i="1" a="1"/>
  <c r="BH208" i="1" a="1"/>
  <c r="AP159" i="1" a="1"/>
  <c r="CB163" i="1" a="1"/>
  <c r="BF163" i="1" a="1"/>
  <c r="CV38" i="1" a="1"/>
  <c r="AO87" i="1" a="1"/>
  <c r="AM98" i="1" a="1"/>
  <c r="DM19" i="1" a="1"/>
  <c r="N99" i="1" a="1"/>
  <c r="BY102" i="1" a="1"/>
  <c r="BF138" i="1" a="1"/>
  <c r="DH13" i="1" a="1"/>
  <c r="Q141" i="1" a="1"/>
  <c r="DP56" i="1" a="1"/>
  <c r="BC111" i="1" a="1"/>
  <c r="CR15" i="1" a="1"/>
  <c r="DA9" i="1" a="1"/>
  <c r="L151" i="1" a="1"/>
  <c r="O187" i="1" a="1"/>
  <c r="CS80" i="1" a="1"/>
  <c r="CX12" i="1" a="1"/>
  <c r="AN33" i="1" a="1"/>
  <c r="DD75" i="1" a="1"/>
  <c r="BY86" i="1" a="1"/>
  <c r="CX40" i="1" a="1"/>
  <c r="CG29" i="1" a="1"/>
  <c r="AK77" i="1" a="1"/>
  <c r="CB81" i="1" a="1"/>
  <c r="CP21" i="1" a="1"/>
  <c r="BE209" i="1" a="1"/>
  <c r="BV85" i="1" a="1"/>
  <c r="CC88" i="1" a="1"/>
  <c r="AH111" i="1" a="1"/>
  <c r="V40" i="1" a="1"/>
  <c r="CI184" i="1" a="1"/>
  <c r="CK177" i="1" a="1"/>
  <c r="AK130" i="1" a="1"/>
  <c r="W36" i="1" a="1"/>
  <c r="AX141" i="1" a="1"/>
  <c r="AX139" i="1" a="1"/>
  <c r="CG138" i="1" a="1"/>
  <c r="AL204" i="1" a="1"/>
  <c r="AY201" i="1" a="1"/>
  <c r="O224" i="1" a="1"/>
  <c r="AP173" i="1" a="1"/>
  <c r="BY227" i="1" a="1"/>
  <c r="AM175" i="1" a="1"/>
  <c r="AE227" i="1" a="1"/>
  <c r="AZ205" i="1" a="1"/>
  <c r="CX226" i="1" a="1"/>
  <c r="T174" i="1" a="1"/>
  <c r="DL222" i="1" a="1"/>
  <c r="BX179" i="1" a="1"/>
  <c r="AT232" i="1" a="1"/>
  <c r="R162" i="1" a="1"/>
  <c r="AY174" i="1" a="1"/>
  <c r="V226" i="1" a="1"/>
  <c r="W187" i="1" a="1"/>
  <c r="CS224" i="1" a="1"/>
  <c r="DH185" i="1" a="1"/>
  <c r="DM221" i="1" a="1"/>
  <c r="AK209" i="1" a="1"/>
  <c r="DC234" i="1" a="1"/>
  <c r="Y160" i="1" a="1"/>
  <c r="BE143" i="1" a="1"/>
  <c r="Q159" i="1" a="1"/>
  <c r="CT72" i="1" a="1"/>
  <c r="BV43" i="1" a="1"/>
  <c r="L143" i="1" a="1"/>
  <c r="DM157" i="1" a="1"/>
  <c r="DB106" i="1" a="1"/>
  <c r="CU176" i="1" a="1"/>
  <c r="AK230" i="1" a="1"/>
  <c r="DO152" i="1" a="1"/>
  <c r="BV86" i="1" a="1"/>
  <c r="AK203" i="1" a="1"/>
  <c r="BV229" i="1" a="1"/>
  <c r="DH106" i="1" a="1"/>
  <c r="AH197" i="1" a="1"/>
  <c r="DI223" i="1" a="1"/>
  <c r="AY152" i="1" a="1"/>
  <c r="BV113" i="1" a="1"/>
  <c r="DK59" i="1" a="1"/>
  <c r="DD129" i="1" a="1"/>
  <c r="T167" i="1" a="1"/>
  <c r="CG109" i="1" a="1"/>
  <c r="DI57" i="1" a="1"/>
  <c r="CC5" i="1" a="1"/>
  <c r="AQ104" i="1" a="1"/>
  <c r="AU85" i="1" a="1"/>
  <c r="P85" i="1" a="1"/>
  <c r="AQ199" i="1" a="1"/>
  <c r="CT220" i="1" a="1"/>
  <c r="BA153" i="1" a="1"/>
  <c r="CS86" i="1" a="1"/>
  <c r="CJ55" i="1" a="1"/>
  <c r="BZ42" i="1" a="1"/>
  <c r="R107" i="1" a="1"/>
  <c r="BA86" i="1" a="1"/>
  <c r="AQ144" i="1" a="1"/>
  <c r="AP161" i="1" a="1"/>
  <c r="DA113" i="1" a="1"/>
  <c r="BY85" i="1" a="1"/>
  <c r="DC51" i="1" a="1"/>
  <c r="BS34" i="1" a="1"/>
  <c r="CQ11" i="1" a="1"/>
  <c r="Q113" i="1" a="1"/>
  <c r="V78" i="1" a="1"/>
  <c r="N179" i="1" a="1"/>
  <c r="BA234" i="1" a="1"/>
  <c r="BG153" i="1" a="1"/>
  <c r="DO110" i="1" a="1"/>
  <c r="DP85" i="1" a="1"/>
  <c r="CY49" i="1" a="1"/>
  <c r="CT30" i="1" a="1"/>
  <c r="AQ62" i="1" a="1"/>
  <c r="AL129" i="1" a="1"/>
  <c r="BE167" i="1" a="1"/>
  <c r="CB155" i="1" a="1"/>
  <c r="CH102" i="1" a="1"/>
  <c r="DP82" i="1" a="1"/>
  <c r="BW61" i="1" a="1"/>
  <c r="CU40" i="1" a="1"/>
  <c r="DD11" i="1" a="1"/>
  <c r="AM105" i="1" a="1"/>
  <c r="AL108" i="1" a="1"/>
  <c r="AP86" i="1" a="1"/>
  <c r="BG187" i="1" a="1"/>
  <c r="CK167" i="1" a="1"/>
  <c r="DI158" i="1" a="1"/>
  <c r="BZ79" i="1" a="1"/>
  <c r="BD53" i="1" a="1"/>
  <c r="AA142" i="1" a="1"/>
  <c r="CF166" i="1" a="1"/>
  <c r="AS156" i="1" a="1"/>
  <c r="M61" i="1" a="1"/>
  <c r="O181" i="1" a="1"/>
  <c r="CD224" i="1" a="1"/>
  <c r="AU31" i="1" a="1"/>
  <c r="AA226" i="1" a="1"/>
  <c r="AU163" i="1" a="1"/>
  <c r="CN105" i="1" a="1"/>
  <c r="CQ50" i="1" a="1"/>
  <c r="CX31" i="1" a="1"/>
  <c r="CB13" i="1" a="1"/>
  <c r="CR19" i="1" a="1"/>
  <c r="AN109" i="1" a="1"/>
  <c r="Q86" i="1" a="1"/>
  <c r="BT58" i="1" a="1"/>
  <c r="CQ37" i="1" a="1"/>
  <c r="BB105" i="1" a="1"/>
  <c r="BB83" i="1" a="1"/>
  <c r="AO177" i="1" a="1"/>
  <c r="CF104" i="1" a="1"/>
  <c r="CI15" i="1" a="1"/>
  <c r="AT84" i="1" a="1"/>
  <c r="BU19" i="1" a="1"/>
  <c r="AW82" i="1" a="1"/>
  <c r="AH103" i="1" a="1"/>
  <c r="AJ32" i="1" a="1"/>
  <c r="AZ234" i="1" a="1"/>
  <c r="DE158" i="1" a="1"/>
  <c r="CY97" i="1" a="1"/>
  <c r="BU73" i="1" a="1"/>
  <c r="CA32" i="1" a="1"/>
  <c r="P107" i="1" a="1"/>
  <c r="AF201" i="1" a="1"/>
  <c r="CO151" i="1" a="1"/>
  <c r="BX33" i="1" a="1"/>
  <c r="AW106" i="1" a="1"/>
  <c r="CP36" i="1" a="1"/>
  <c r="BG112" i="1" a="1"/>
  <c r="CL12" i="1" a="1"/>
  <c r="AE75" i="1" a="1"/>
  <c r="AH201" i="1" a="1"/>
  <c r="DM229" i="1" a="1"/>
  <c r="DF151" i="1" a="1"/>
  <c r="DE109" i="1" a="1"/>
  <c r="CQ56" i="1" a="1"/>
  <c r="DE40" i="1" a="1"/>
  <c r="BT41" i="1" a="1"/>
  <c r="DP9" i="1" a="1"/>
  <c r="Q111" i="1" a="1"/>
  <c r="AR74" i="1" a="1"/>
  <c r="X88" i="1" a="1"/>
  <c r="DP151" i="1" a="1"/>
  <c r="BU35" i="1" a="1"/>
  <c r="AG99" i="1" a="1"/>
  <c r="CE40" i="1" a="1"/>
  <c r="AK107" i="1" a="1"/>
  <c r="CX16" i="1" a="1"/>
  <c r="Q79" i="1" a="1"/>
  <c r="AO205" i="1" a="1"/>
  <c r="AN221" i="1" a="1"/>
  <c r="CB151" i="1" a="1"/>
  <c r="CD112" i="1" a="1"/>
  <c r="CH64" i="1" a="1"/>
  <c r="AK210" i="1" a="1"/>
  <c r="W229" i="1" a="1"/>
  <c r="CK163" i="1" a="1"/>
  <c r="BX98" i="1" a="1"/>
  <c r="DF51" i="1" a="1"/>
  <c r="DA29" i="1" a="1"/>
  <c r="CU36" i="1" a="1"/>
  <c r="CF16" i="1" a="1"/>
  <c r="BI107" i="1" a="1"/>
  <c r="AB78" i="1" a="1"/>
  <c r="BH83" i="1" a="1"/>
  <c r="W174" i="1" a="1"/>
  <c r="DG224" i="1" a="1"/>
  <c r="AK151" i="1" a="1"/>
  <c r="CV79" i="1" a="1"/>
  <c r="DC63" i="1" a="1"/>
  <c r="DF34" i="1" a="1"/>
  <c r="BF159" i="1" a="1"/>
  <c r="DH80" i="1" a="1"/>
  <c r="DE50" i="1" a="1"/>
  <c r="CG13" i="1" a="1"/>
  <c r="AC100" i="1" a="1"/>
  <c r="AK72" i="1" a="1"/>
  <c r="T98" i="1" a="1"/>
  <c r="V87" i="1" a="1"/>
  <c r="AJ84" i="1" a="1"/>
  <c r="CC49" i="1" a="1"/>
  <c r="AZ86" i="1" a="1"/>
  <c r="N174" i="1" a="1"/>
  <c r="X101" i="1" a="1"/>
  <c r="CK55" i="1" a="1"/>
  <c r="L235" i="1" a="1"/>
  <c r="DA109" i="1" a="1"/>
  <c r="CT56" i="1" a="1"/>
  <c r="BG72" i="1" a="1"/>
  <c r="BH133" i="1" a="1"/>
  <c r="DE34" i="1" a="1"/>
  <c r="AU83" i="1" a="1"/>
  <c r="AZ155" i="1" a="1"/>
  <c r="AX97" i="1" a="1"/>
  <c r="CF43" i="1" a="1"/>
  <c r="DH154" i="1" a="1"/>
  <c r="CG112" i="1" a="1"/>
  <c r="CH63" i="1" a="1"/>
  <c r="CU15" i="1" a="1"/>
  <c r="CZ100" i="1" a="1"/>
  <c r="CQ12" i="1" a="1"/>
  <c r="AK103" i="1" a="1"/>
  <c r="CP57" i="1" a="1"/>
  <c r="N162" i="1" a="1"/>
  <c r="AZ138" i="1" a="1"/>
  <c r="CJ154" i="1" a="1"/>
  <c r="CE86" i="1" a="1"/>
  <c r="DE41" i="1" a="1"/>
  <c r="DN18" i="1" a="1"/>
  <c r="BI97" i="1" a="1"/>
  <c r="CK131" i="1" a="1"/>
  <c r="AI224" i="1" a="1"/>
  <c r="CH101" i="1" a="1"/>
  <c r="CA29" i="1" a="1"/>
  <c r="DL5" i="1" a="1"/>
  <c r="AA108" i="1" a="1"/>
  <c r="BE86" i="1" a="1"/>
  <c r="BH233" i="1" a="1"/>
  <c r="CS100" i="1" a="1"/>
  <c r="CN63" i="1" a="1"/>
  <c r="BZ20" i="1" a="1"/>
  <c r="X102" i="1" a="1"/>
  <c r="CB142" i="1" a="1"/>
  <c r="CT166" i="1" a="1"/>
  <c r="DI72" i="1" a="1"/>
  <c r="BY37" i="1" a="1"/>
  <c r="CQ107" i="1" a="1"/>
  <c r="AR111" i="1" a="1"/>
  <c r="CK40" i="1" a="1"/>
  <c r="CP59" i="1" a="1"/>
  <c r="U104" i="1" a="1"/>
  <c r="CI97" i="1" a="1"/>
  <c r="DP11" i="1" a="1"/>
  <c r="AU181" i="1" a="1"/>
  <c r="CP15" i="1" a="1"/>
  <c r="AK179" i="1" a="1"/>
  <c r="CO38" i="1" a="1"/>
  <c r="DC20" i="1" a="1"/>
  <c r="BU75" i="1" a="1"/>
  <c r="M106" i="1" a="1"/>
  <c r="BZ59" i="1" a="1"/>
  <c r="V79" i="1" a="1"/>
  <c r="CO16" i="1" a="1"/>
  <c r="CR100" i="1" a="1"/>
  <c r="DA5" i="1" a="1"/>
  <c r="DO163" i="1" a="1"/>
  <c r="DD19" i="1" a="1"/>
  <c r="AD208" i="1" a="1"/>
  <c r="AP113" i="1" a="1"/>
  <c r="DD29" i="1" a="1"/>
  <c r="AX103" i="1" a="1"/>
  <c r="AD164" i="1" a="1"/>
  <c r="CM12" i="1" a="1"/>
  <c r="BE202" i="1" a="1"/>
  <c r="BW230" i="1" a="1"/>
  <c r="DI42" i="1" a="1"/>
  <c r="AI102" i="1" a="1"/>
  <c r="CP159" i="1" a="1"/>
  <c r="CX155" i="1" a="1"/>
  <c r="CN40" i="1" a="1"/>
  <c r="AR82" i="1" a="1"/>
  <c r="CH106" i="1" a="1"/>
  <c r="BV6" i="1" a="1"/>
  <c r="AH87" i="1" a="1"/>
  <c r="CV52" i="1" a="1"/>
  <c r="Q100" i="1" a="1"/>
  <c r="BB160" i="1" a="1"/>
  <c r="CV57" i="1" a="1"/>
  <c r="AH83" i="1" a="1"/>
  <c r="BF137" i="1" a="1"/>
  <c r="P108" i="1" a="1"/>
  <c r="CU224" i="1" a="1"/>
  <c r="V5" i="1" a="1"/>
  <c r="AA19" i="1" a="1"/>
  <c r="BF20" i="1" a="1"/>
  <c r="P7" i="1" a="1"/>
  <c r="M10" i="1" a="1"/>
  <c r="X11" i="1" a="1"/>
  <c r="AM17" i="1" a="1"/>
  <c r="AO11" i="1" a="1"/>
  <c r="AG19" i="1" a="1"/>
  <c r="AR16" i="1" a="1"/>
  <c r="AG17" i="1" a="1"/>
  <c r="BC6" i="1" a="1"/>
  <c r="R19" i="1" a="1"/>
  <c r="BC21" i="1" a="1"/>
  <c r="BB5" i="1" a="1"/>
  <c r="BF21" i="1" a="1"/>
  <c r="BD5" i="1" a="1"/>
  <c r="AN6" i="1" a="1"/>
  <c r="AL18" i="1" a="1"/>
  <c r="AH6" i="1" a="1"/>
  <c r="V15" i="1" a="1"/>
  <c r="O7" i="1" a="1"/>
  <c r="AL10" i="1" a="1"/>
  <c r="L6" i="1" a="1"/>
  <c r="AO8" i="1" a="1"/>
  <c r="Y5" i="1" a="1"/>
  <c r="S19" i="1" a="1"/>
  <c r="AV9" i="1" a="1"/>
  <c r="T19" i="1" a="1"/>
  <c r="AQ16" i="1" a="1"/>
  <c r="O16" i="1" a="1"/>
  <c r="AJ5" i="1" a="1"/>
  <c r="AK10" i="1" a="1"/>
  <c r="BA5" i="1" a="1"/>
  <c r="AJ11" i="1" a="1"/>
  <c r="T16" i="1" a="1"/>
  <c r="S5" i="1" a="1"/>
  <c r="V6" i="1" a="1"/>
  <c r="BA10" i="1" a="1"/>
  <c r="AS15" i="1" a="1"/>
  <c r="CO43" i="1" a="1"/>
  <c r="AQ72" i="1" a="1"/>
  <c r="CI154" i="1" a="1"/>
  <c r="AD77" i="1" a="1"/>
  <c r="AO105" i="1" a="1"/>
  <c r="AZ107" i="1" a="1"/>
  <c r="S228" i="1" a="1"/>
  <c r="AN107" i="1" a="1"/>
  <c r="DO107" i="1" a="1"/>
  <c r="AV81" i="1" a="1"/>
  <c r="BV112" i="1" a="1"/>
  <c r="M72" i="1" a="1"/>
  <c r="CE50" i="1" a="1"/>
  <c r="V99" i="1" a="1"/>
  <c r="CI30" i="1" a="1"/>
  <c r="AG81" i="1" a="1"/>
  <c r="AT222" i="1" a="1"/>
  <c r="Y159" i="1" a="1"/>
  <c r="AZ7" i="1" a="1"/>
  <c r="AL9" i="1" a="1"/>
  <c r="AR19" i="1" a="1"/>
  <c r="AA14" i="1" a="1"/>
  <c r="BB13" i="1" a="1"/>
  <c r="AG12" i="1" a="1"/>
  <c r="L12" i="1" a="1"/>
  <c r="R5" i="1" a="1"/>
  <c r="AT19" i="1" a="1"/>
  <c r="Q15" i="1" a="1"/>
  <c r="T8" i="1" a="1"/>
  <c r="BE8" i="1" a="1"/>
  <c r="R9" i="1" a="1"/>
  <c r="V9" i="1" a="1"/>
  <c r="AF16" i="1" a="1"/>
  <c r="Z6" i="1" a="1"/>
  <c r="BD14" i="1" a="1"/>
  <c r="AZ10" i="1" a="1"/>
  <c r="AB12" i="1" a="1"/>
  <c r="AT13" i="1" a="1"/>
  <c r="M17" i="1" a="1"/>
  <c r="AJ21" i="1" a="1"/>
  <c r="AI15" i="1" a="1"/>
  <c r="AI8" i="1" a="1"/>
  <c r="AW7" i="1" a="1"/>
  <c r="BH13" i="1" a="1"/>
  <c r="BA14" i="1" a="1"/>
  <c r="AT11" i="1" a="1"/>
  <c r="V18" i="1" a="1"/>
  <c r="N9" i="1" a="1"/>
  <c r="X18" i="1" a="1"/>
  <c r="AO12" i="1" a="1"/>
  <c r="AE14" i="1" a="1"/>
  <c r="Y10" i="1" a="1"/>
  <c r="T20" i="1" a="1"/>
  <c r="CS174" i="1" a="1"/>
  <c r="CK209" i="1" a="1"/>
  <c r="AT195" i="1" a="1"/>
  <c r="AV177" i="1" a="1"/>
  <c r="AX140" i="1" a="1"/>
  <c r="AF144" i="1" a="1"/>
  <c r="P176" i="1" a="1"/>
  <c r="AY177" i="1" a="1"/>
  <c r="AZ206" i="1" a="1"/>
  <c r="DN162" i="1" a="1"/>
  <c r="BG165" i="1" a="1"/>
  <c r="AD166" i="1" a="1"/>
  <c r="BH167" i="1" a="1"/>
  <c r="BE165" i="1" a="1"/>
  <c r="O229" i="1" a="1"/>
  <c r="DO77" i="1" a="1"/>
  <c r="DO231" i="1" a="1"/>
  <c r="DO74" i="1" a="1"/>
  <c r="CQ227" i="1" a="1"/>
  <c r="CK82" i="1" a="1"/>
  <c r="DO164" i="1" a="1"/>
  <c r="AK178" i="1" a="1"/>
  <c r="AT159" i="1" a="1"/>
  <c r="DK63" i="1" a="1"/>
  <c r="BC156" i="1" a="1"/>
  <c r="BV61" i="1" a="1"/>
  <c r="BB106" i="1" a="1"/>
  <c r="Z73" i="1" a="1"/>
  <c r="V158" i="1" a="1"/>
  <c r="CX82" i="1" a="1"/>
  <c r="CO7" i="1" a="1"/>
  <c r="AR86" i="1" a="1"/>
  <c r="X153" i="1" a="1"/>
  <c r="CA50" i="1" a="1"/>
  <c r="CN17" i="1" a="1"/>
  <c r="AK113" i="1" a="1"/>
  <c r="AP139" i="1" a="1"/>
  <c r="CU99" i="1" a="1"/>
  <c r="DC28" i="1" a="1"/>
  <c r="AD133" i="1" a="1"/>
  <c r="U155" i="1" a="1"/>
  <c r="BU76" i="1" a="1"/>
  <c r="CN43" i="1" a="1"/>
  <c r="W107" i="1" a="1"/>
  <c r="AX83" i="1" a="1"/>
  <c r="CF157" i="1" a="1"/>
  <c r="CS76" i="1" a="1"/>
  <c r="DL236" i="1" a="1"/>
  <c r="BX102" i="1" a="1"/>
  <c r="AL236" i="1" a="1"/>
  <c r="CJ183" i="1" a="1"/>
  <c r="AZ165" i="1" a="1"/>
  <c r="BY56" i="1" a="1"/>
  <c r="CA7" i="1" a="1"/>
  <c r="AV101" i="1" a="1"/>
  <c r="DE16" i="1" a="1"/>
  <c r="CA235" i="1" a="1"/>
  <c r="CC7" i="1" a="1"/>
  <c r="CT9" i="1" a="1"/>
  <c r="BE98" i="1" a="1"/>
  <c r="BE227" i="1" a="1"/>
  <c r="CD102" i="1" a="1"/>
  <c r="BT35" i="1" a="1"/>
  <c r="Z182" i="1" a="1"/>
  <c r="CZ13" i="1" a="1"/>
  <c r="DM34" i="1" a="1"/>
  <c r="DJ13" i="1" a="1"/>
  <c r="AG167" i="1" a="1"/>
  <c r="CP55" i="1" a="1"/>
  <c r="CQ7" i="1" a="1"/>
  <c r="O112" i="1" a="1"/>
  <c r="DC138" i="1" a="1"/>
  <c r="DK11" i="1" a="1"/>
  <c r="DL32" i="1" a="1"/>
  <c r="CH11" i="1" a="1"/>
  <c r="CK166" i="1" a="1"/>
  <c r="CT63" i="1" a="1"/>
  <c r="BT166" i="1" a="1"/>
  <c r="CM77" i="1" a="1"/>
  <c r="CB32" i="1" a="1"/>
  <c r="W102" i="1" a="1"/>
  <c r="R138" i="1" a="1"/>
  <c r="CT104" i="1" a="1"/>
  <c r="CA60" i="1" a="1"/>
  <c r="DG79" i="1" a="1"/>
  <c r="BA113" i="1" a="1"/>
  <c r="BF84" i="1" a="1"/>
  <c r="DE39" i="1" a="1"/>
  <c r="DF30" i="1" a="1"/>
  <c r="DM49" i="1" a="1"/>
  <c r="CG9" i="1" a="1"/>
  <c r="BA196" i="1" a="1"/>
  <c r="CZ10" i="1" a="1"/>
  <c r="DB42" i="1" a="1"/>
  <c r="CM61" i="1" a="1"/>
  <c r="AA209" i="1" a="1"/>
  <c r="CN13" i="1" a="1"/>
  <c r="CA77" i="1" a="1"/>
  <c r="AY202" i="1" a="1"/>
  <c r="DA76" i="1" a="1"/>
  <c r="DO73" i="1" a="1"/>
  <c r="AN232" i="1" a="1"/>
  <c r="CV141" i="1" a="1"/>
  <c r="DP43" i="1" a="1"/>
  <c r="DJ10" i="1" a="1"/>
  <c r="BW154" i="1" a="1"/>
  <c r="CE105" i="1" a="1"/>
  <c r="AO236" i="1" a="1"/>
  <c r="DJ9" i="1" a="1"/>
  <c r="DP111" i="1" a="1"/>
  <c r="AQ9" i="1" a="1"/>
  <c r="AW9" i="1" a="1"/>
  <c r="S17" i="1" a="1"/>
  <c r="AW21" i="1" a="1"/>
  <c r="W7" i="1" a="1"/>
  <c r="BG7" i="1" a="1"/>
  <c r="Y11" i="1" a="1"/>
  <c r="AQ18" i="1" a="1"/>
  <c r="AK9" i="1" a="1"/>
  <c r="L7" i="1" a="1"/>
  <c r="BI63" i="1" a="1"/>
  <c r="CZ155" i="1" a="1"/>
  <c r="AS152" i="1" a="1"/>
  <c r="CF30" i="1" a="1"/>
  <c r="BU20" i="1" a="1"/>
  <c r="CA87" i="1" a="1"/>
  <c r="CX113" i="1" a="1"/>
  <c r="BA73" i="1" a="1"/>
  <c r="CU84" i="1" a="1"/>
  <c r="CN230" i="1" a="1"/>
  <c r="CY63" i="1" a="1"/>
  <c r="AJ99" i="1" a="1"/>
  <c r="AN74" i="1" a="1"/>
  <c r="AF84" i="1" a="1"/>
  <c r="O204" i="1" a="1"/>
  <c r="DO50" i="1" a="1"/>
  <c r="DB100" i="1" a="1"/>
  <c r="BA82" i="1" a="1"/>
  <c r="AT164" i="1" a="1"/>
  <c r="CO29" i="1" a="1"/>
  <c r="AC84" i="1" a="1"/>
  <c r="P75" i="1" a="1"/>
  <c r="AL75" i="1" a="1"/>
  <c r="BY78" i="1" a="1"/>
  <c r="Y154" i="1" a="1"/>
  <c r="CE18" i="1" a="1"/>
  <c r="V64" i="1" a="1"/>
  <c r="CD85" i="1" a="1"/>
  <c r="CM75" i="1" a="1"/>
  <c r="DG42" i="1" a="1"/>
  <c r="CG30" i="1" a="1"/>
  <c r="CQ33" i="1" a="1"/>
  <c r="T104" i="1" a="1"/>
  <c r="CA80" i="1" a="1"/>
  <c r="DH84" i="1" a="1"/>
  <c r="AQ73" i="1" a="1"/>
  <c r="DP234" i="1" a="1"/>
  <c r="AD105" i="1" a="1"/>
  <c r="DL85" i="1" a="1"/>
  <c r="CG182" i="1" a="1"/>
  <c r="DD16" i="1" a="1"/>
  <c r="CD55" i="1" a="1"/>
  <c r="AC231" i="1" a="1"/>
  <c r="AV108" i="1" a="1"/>
  <c r="AT151" i="1" a="1"/>
  <c r="BX5" i="1" a="1"/>
  <c r="AW101" i="1" a="1"/>
  <c r="CT41" i="1" a="1"/>
  <c r="CL20" i="1" a="1"/>
  <c r="CQ157" i="1" a="1"/>
  <c r="DO103" i="1" a="1"/>
  <c r="DD21" i="1" a="1"/>
  <c r="DG87" i="1" a="1"/>
  <c r="BE87" i="1" a="1"/>
  <c r="T6" i="1" a="1"/>
  <c r="Q19" i="1" a="1"/>
  <c r="BC7" i="1" a="1"/>
  <c r="AL7" i="1" a="1"/>
  <c r="AX21" i="1" a="1"/>
  <c r="AY6" i="1" a="1"/>
  <c r="BF9" i="1" a="1"/>
  <c r="M14" i="1" a="1"/>
  <c r="AO9" i="1" a="1"/>
  <c r="W18" i="1" a="1"/>
  <c r="BD19" i="1" a="1"/>
  <c r="W133" i="1" a="1"/>
  <c r="AR36" i="1" a="1"/>
  <c r="DD197" i="1" a="1"/>
  <c r="BG136" i="1" a="1"/>
  <c r="AU42" i="1" a="1"/>
  <c r="CV195" i="1" a="1"/>
  <c r="BI223" i="1" a="1"/>
  <c r="P224" i="1" a="1"/>
  <c r="CA220" i="1" a="1"/>
  <c r="DG167" i="1" a="1"/>
  <c r="L172" i="1" a="1"/>
  <c r="AE182" i="1" a="1"/>
  <c r="T235" i="1" a="1"/>
  <c r="CR197" i="1" a="1"/>
  <c r="DF78" i="1" a="1"/>
  <c r="CA161" i="1" a="1"/>
  <c r="AA223" i="1" a="1"/>
  <c r="BA144" i="1" a="1"/>
  <c r="X130" i="1" a="1"/>
  <c r="CY56" i="1" a="1"/>
  <c r="DK64" i="1" a="1"/>
  <c r="BI81" i="1" a="1"/>
  <c r="DP49" i="1" a="1"/>
  <c r="O232" i="1" a="1"/>
  <c r="BT36" i="1" a="1"/>
  <c r="DF204" i="1" a="1"/>
  <c r="BS98" i="1" a="1"/>
  <c r="CN174" i="1" a="1"/>
  <c r="DF101" i="1" a="1"/>
  <c r="N106" i="1" a="1"/>
  <c r="CY108" i="1" a="1"/>
  <c r="CO97" i="1" a="1"/>
  <c r="S221" i="1" a="1"/>
  <c r="DH14" i="1" a="1"/>
  <c r="BY55" i="1" a="1"/>
  <c r="AI226" i="1" a="1"/>
  <c r="L110" i="1" a="1"/>
  <c r="CE231" i="1" a="1"/>
  <c r="CK29" i="1" a="1"/>
  <c r="CU19" i="1" a="1"/>
  <c r="DI7" i="1" a="1"/>
  <c r="CK159" i="1" a="1"/>
  <c r="CA15" i="1" a="1"/>
  <c r="BH200" i="1" a="1"/>
  <c r="DM35" i="1" a="1"/>
  <c r="AF128" i="1" a="1"/>
  <c r="CQ166" i="1" a="1"/>
  <c r="CZ21" i="1" a="1"/>
  <c r="BC139" i="1" a="1"/>
  <c r="CJ52" i="1" a="1"/>
  <c r="BT30" i="1" a="1"/>
  <c r="AN102" i="1" a="1"/>
  <c r="CM81" i="1" a="1"/>
  <c r="CH39" i="1" a="1"/>
  <c r="AU109" i="1" a="1"/>
  <c r="CF158" i="1" a="1"/>
  <c r="CY8" i="1" a="1"/>
  <c r="CM29" i="1" a="1"/>
  <c r="DP53" i="1" a="1"/>
  <c r="AO196" i="1" a="1"/>
  <c r="Z28" i="1" a="1"/>
  <c r="CR177" i="1" a="1"/>
  <c r="BX172" i="1" a="1"/>
  <c r="R133" i="1" a="1"/>
  <c r="CR138" i="1" a="1"/>
  <c r="AR137" i="1" a="1"/>
  <c r="AL133" i="1" a="1"/>
  <c r="DH134" i="1" a="1"/>
  <c r="BB203" i="1" a="1"/>
  <c r="U172" i="1" a="1"/>
  <c r="DP235" i="1" a="1"/>
  <c r="AG179" i="1" a="1"/>
  <c r="DL234" i="1" a="1"/>
  <c r="BD183" i="1" a="1"/>
  <c r="BC229" i="1" a="1"/>
  <c r="V181" i="1" a="1"/>
  <c r="L229" i="1" a="1"/>
  <c r="BI174" i="1" a="1"/>
  <c r="AB223" i="1" a="1"/>
  <c r="CQ185" i="1" a="1"/>
  <c r="AJ222" i="1" a="1"/>
  <c r="W166" i="1" a="1"/>
  <c r="AK176" i="1" a="1"/>
  <c r="BA164" i="1" a="1"/>
  <c r="AE187" i="1" a="1"/>
  <c r="CW221" i="1" a="1"/>
  <c r="X175" i="1" a="1"/>
  <c r="AC230" i="1" a="1"/>
  <c r="AN203" i="1" a="1"/>
  <c r="AH220" i="1" a="1"/>
  <c r="AD155" i="1" a="1"/>
  <c r="AN227" i="1" a="1"/>
  <c r="AF160" i="1" a="1"/>
  <c r="CY85" i="1" a="1"/>
  <c r="BV31" i="1" a="1"/>
  <c r="CA231" i="1" a="1"/>
  <c r="CA163" i="1" a="1"/>
  <c r="BV78" i="1" a="1"/>
  <c r="BV173" i="1" a="1"/>
  <c r="DN226" i="1" a="1"/>
  <c r="CV154" i="1" a="1"/>
  <c r="CZ88" i="1" a="1"/>
  <c r="Y178" i="1" a="1"/>
  <c r="AW228" i="1" a="1"/>
  <c r="DI99" i="1" a="1"/>
  <c r="AT181" i="1" a="1"/>
  <c r="DH223" i="1" a="1"/>
  <c r="CA155" i="1" a="1"/>
  <c r="CW74" i="1" a="1"/>
  <c r="CG57" i="1" a="1"/>
  <c r="CN140" i="1" a="1"/>
  <c r="CB162" i="1" a="1"/>
  <c r="DD109" i="1" a="1"/>
  <c r="CX57" i="1" a="1"/>
  <c r="DG7" i="1" a="1"/>
  <c r="AT106" i="1" a="1"/>
  <c r="Z84" i="1" a="1"/>
  <c r="AV77" i="1" a="1"/>
  <c r="AK174" i="1" a="1"/>
  <c r="AL165" i="1" a="1"/>
  <c r="CR151" i="1" a="1"/>
  <c r="CC74" i="1" a="1"/>
  <c r="BS56" i="1" a="1"/>
  <c r="BS41" i="1" a="1"/>
  <c r="BE104" i="1" a="1"/>
  <c r="AA73" i="1" a="1"/>
  <c r="AZ133" i="1" a="1"/>
  <c r="AE166" i="1" a="1"/>
  <c r="CW111" i="1" a="1"/>
  <c r="DC74" i="1" a="1"/>
  <c r="CW35" i="1" a="1"/>
  <c r="DO6" i="1" a="1"/>
  <c r="CJ17" i="1" a="1"/>
  <c r="W108" i="1" a="1"/>
  <c r="AQ86" i="1" a="1"/>
  <c r="BH132" i="1" a="1"/>
  <c r="AY220" i="1" a="1"/>
  <c r="CF160" i="1" a="1"/>
  <c r="CE106" i="1" a="1"/>
  <c r="BT82" i="1" a="1"/>
  <c r="BU61" i="1" a="1"/>
  <c r="DD30" i="1" a="1"/>
  <c r="Y29" i="1" a="1"/>
  <c r="BH139" i="1" a="1"/>
  <c r="CL166" i="1" a="1"/>
  <c r="T165" i="1" a="1"/>
  <c r="DO102" i="1" a="1"/>
  <c r="CL87" i="1" a="1"/>
  <c r="CC58" i="1" a="1"/>
  <c r="BW41" i="1" a="1"/>
  <c r="DI10" i="1" a="1"/>
  <c r="Q108" i="1" a="1"/>
  <c r="U87" i="1" a="1"/>
  <c r="AK75" i="1" a="1"/>
  <c r="S178" i="1" a="1"/>
  <c r="CJ166" i="1" a="1"/>
  <c r="AT152" i="1" a="1"/>
  <c r="CM73" i="1" a="1"/>
  <c r="AY55" i="1" a="1"/>
  <c r="BC138" i="1" a="1"/>
  <c r="AP228" i="1" a="1"/>
  <c r="AM161" i="1" a="1"/>
  <c r="Y34" i="1" a="1"/>
  <c r="P183" i="1" a="1"/>
  <c r="AX166" i="1" a="1"/>
  <c r="L44" i="1" a="1"/>
  <c r="DN227" i="1" a="1"/>
  <c r="AB161" i="1" a="1"/>
  <c r="CM97" i="1" a="1"/>
  <c r="DB55" i="1" a="1"/>
  <c r="CJ34" i="1" a="1"/>
  <c r="CW16" i="1" a="1"/>
  <c r="DL11" i="1" a="1"/>
  <c r="S101" i="1" a="1"/>
  <c r="BI80" i="1" a="1"/>
  <c r="DM51" i="1" a="1"/>
  <c r="DK30" i="1" a="1"/>
  <c r="AV112" i="1" a="1"/>
  <c r="AK74" i="1" a="1"/>
  <c r="AV143" i="1" a="1"/>
  <c r="DH73" i="1" a="1"/>
  <c r="DB15" i="1" a="1"/>
  <c r="O75" i="1" a="1"/>
  <c r="CW7" i="1" a="1"/>
  <c r="V83" i="1" a="1"/>
  <c r="AS98" i="1" a="1"/>
  <c r="DP199" i="1" a="1"/>
  <c r="CF235" i="1" a="1"/>
  <c r="CS151" i="1" a="1"/>
  <c r="CB109" i="1" a="1"/>
  <c r="DE79" i="1" a="1"/>
  <c r="CS35" i="1" a="1"/>
  <c r="BD99" i="1" a="1"/>
  <c r="X209" i="1" a="1"/>
  <c r="BT151" i="1" a="1"/>
  <c r="BW29" i="1" a="1"/>
  <c r="BA108" i="1" a="1"/>
  <c r="DO33" i="1" a="1"/>
  <c r="Z102" i="1" a="1"/>
  <c r="CB9" i="1" a="1"/>
  <c r="AX77" i="1" a="1"/>
  <c r="BG195" i="1" a="1"/>
  <c r="DN222" i="1" a="1"/>
  <c r="DN151" i="1" a="1"/>
  <c r="DN109" i="1" a="1"/>
  <c r="DO63" i="1" a="1"/>
  <c r="BW28" i="1" a="1"/>
  <c r="CA43" i="1" a="1"/>
  <c r="CG12" i="1" a="1"/>
  <c r="Y106" i="1" a="1"/>
  <c r="BB77" i="1" a="1"/>
  <c r="BD72" i="1" a="1"/>
  <c r="DO106" i="1" a="1"/>
  <c r="CH37" i="1" a="1"/>
  <c r="AZ108" i="1" a="1"/>
  <c r="CB39" i="1" a="1"/>
  <c r="BC100" i="1" a="1"/>
  <c r="CU16" i="1" a="1"/>
  <c r="AX80" i="1" a="1"/>
  <c r="BA184" i="1" a="1"/>
  <c r="BX230" i="1" a="1"/>
  <c r="AG159" i="1" a="1"/>
  <c r="CX106" i="1" a="1"/>
  <c r="DN55" i="1" a="1"/>
  <c r="U185" i="1" a="1"/>
  <c r="DD223" i="1" a="1"/>
  <c r="BG158" i="1" a="1"/>
  <c r="DE104" i="1" a="1"/>
  <c r="DP57" i="1" a="1"/>
  <c r="CT36" i="1" a="1"/>
  <c r="CP43" i="1" a="1"/>
  <c r="DL16" i="1" a="1"/>
  <c r="AI100" i="1" a="1"/>
  <c r="L82" i="1" a="1"/>
  <c r="AI77" i="1" a="1"/>
  <c r="T180" i="1" a="1"/>
  <c r="AU228" i="1" a="1"/>
  <c r="AX156" i="1" a="1"/>
  <c r="CW79" i="1" a="1"/>
  <c r="DJ54" i="1" a="1"/>
  <c r="AW56" i="1" a="1"/>
  <c r="DE162" i="1" a="1"/>
  <c r="CC87" i="1" a="1"/>
  <c r="DG53" i="1" a="1"/>
  <c r="CG14" i="1" a="1"/>
  <c r="AA113" i="1" a="1"/>
  <c r="AY72" i="1" a="1"/>
  <c r="X104" i="1" a="1"/>
  <c r="AV85" i="1" a="1"/>
  <c r="Q75" i="1" a="1"/>
  <c r="CN52" i="1" a="1"/>
  <c r="CL99" i="1" a="1"/>
  <c r="AR140" i="1" a="1"/>
  <c r="AE112" i="1" a="1"/>
  <c r="CE64" i="1" a="1"/>
  <c r="BS222" i="1" a="1"/>
  <c r="CP112" i="1" a="1"/>
  <c r="DI63" i="1" a="1"/>
  <c r="DI21" i="1" a="1"/>
  <c r="AZ232" i="1" a="1"/>
  <c r="CX28" i="1" a="1"/>
  <c r="BH72" i="1" a="1"/>
  <c r="CE167" i="1" a="1"/>
  <c r="AN80" i="1" a="1"/>
  <c r="DB34" i="1" a="1"/>
  <c r="CY156" i="1" a="1"/>
  <c r="CS113" i="1" a="1"/>
  <c r="DA54" i="1" a="1"/>
  <c r="DH11" i="1" a="1"/>
  <c r="DO112" i="1" a="1"/>
  <c r="CF13" i="1" a="1"/>
  <c r="O102" i="1" a="1"/>
  <c r="CQ54" i="1" a="1"/>
  <c r="CW160" i="1" a="1"/>
  <c r="AF136" i="1" a="1"/>
  <c r="DC153" i="1" a="1"/>
  <c r="CE85" i="1" a="1"/>
  <c r="CS33" i="1" a="1"/>
  <c r="CB15" i="1" a="1"/>
  <c r="BH97" i="1" a="1"/>
  <c r="DF6" i="1" a="1"/>
  <c r="O167" i="1" a="1"/>
  <c r="CC102" i="1" a="1"/>
  <c r="DL33" i="1" a="1"/>
  <c r="DE19" i="1" a="1"/>
  <c r="AW105" i="1" a="1"/>
  <c r="W72" i="1" a="1"/>
  <c r="DK166" i="1" a="1"/>
  <c r="CC113" i="1" a="1"/>
  <c r="CP63" i="1" a="1"/>
  <c r="CL6" i="1" a="1"/>
  <c r="AH110" i="1" a="1"/>
  <c r="CV130" i="1" a="1"/>
  <c r="AM167" i="1" a="1"/>
  <c r="CH76" i="1" a="1"/>
  <c r="CT109" i="1" a="1"/>
  <c r="P103" i="1" a="1"/>
  <c r="AK34" i="1" a="1"/>
  <c r="CO57" i="1" a="1"/>
  <c r="AV109" i="1" a="1"/>
  <c r="DL108" i="1" a="1"/>
  <c r="CR10" i="1" a="1"/>
  <c r="AP144" i="1" a="1"/>
  <c r="CT12" i="1" a="1"/>
  <c r="BE129" i="1" a="1"/>
  <c r="CX15" i="1" a="1"/>
  <c r="DK6" i="1" a="1"/>
  <c r="CB53" i="1" a="1"/>
  <c r="BF82" i="1" a="1"/>
  <c r="DK55" i="1" a="1"/>
  <c r="CN5" i="1" a="1"/>
  <c r="CF82" i="1" a="1"/>
  <c r="CV14" i="1" a="1"/>
  <c r="AC106" i="1" a="1"/>
  <c r="AJ172" i="1" a="1"/>
  <c r="CZ43" i="1" a="1"/>
  <c r="BV163" i="1" a="1"/>
  <c r="BB231" i="1" a="1"/>
  <c r="CG38" i="1" a="1"/>
  <c r="AL111" i="1" a="1"/>
  <c r="DF36" i="1" a="1"/>
  <c r="CZ9" i="1" a="1"/>
  <c r="CJ161" i="1" a="1"/>
  <c r="AT102" i="1" a="1"/>
  <c r="T17" i="1" a="1"/>
  <c r="AU18" i="1" a="1"/>
  <c r="AZ20" i="1" a="1"/>
  <c r="Z15" i="1" a="1"/>
  <c r="AQ13" i="1" a="1"/>
  <c r="AF19" i="1" a="1"/>
  <c r="AB10" i="1" a="1"/>
  <c r="X16" i="1" a="1"/>
  <c r="AX13" i="1" a="1"/>
  <c r="BE12" i="1" a="1"/>
  <c r="AM10" i="1" a="1"/>
  <c r="BH19" i="1" a="1"/>
  <c r="AE21" i="1" a="1"/>
  <c r="BD20" i="1" a="1"/>
  <c r="AY7" i="1" a="1"/>
  <c r="BD144" i="1" a="1"/>
  <c r="AV167" i="1" a="1"/>
  <c r="DA51" i="1" a="1"/>
  <c r="BD176" i="1" a="1"/>
  <c r="R131" i="1" a="1"/>
  <c r="CR18" i="1" a="1"/>
  <c r="AG187" i="1" a="1"/>
  <c r="BI106" i="1" a="1"/>
  <c r="Q80" i="1" a="1"/>
  <c r="CF226" i="1" a="1"/>
  <c r="X85" i="1" a="1"/>
  <c r="BZ37" i="1" a="1"/>
  <c r="AY85" i="1" a="1"/>
  <c r="BW152" i="1" a="1"/>
  <c r="AL74" i="1" a="1"/>
  <c r="CT33" i="1" a="1"/>
  <c r="CJ162" i="1" a="1"/>
  <c r="AS104" i="1" a="1"/>
  <c r="CG17" i="1" a="1"/>
  <c r="BV62" i="1" a="1"/>
  <c r="BS11" i="1" a="1"/>
  <c r="AD228" i="1" a="1"/>
  <c r="S160" i="1" a="1"/>
  <c r="CM58" i="1" a="1"/>
  <c r="CB157" i="1" a="1"/>
  <c r="BA79" i="1" a="1"/>
  <c r="AN157" i="1" a="1"/>
  <c r="V97" i="1" a="1"/>
  <c r="CU202" i="1" a="1"/>
  <c r="CU49" i="1" a="1"/>
  <c r="BG184" i="1" a="1"/>
  <c r="AK17" i="1" a="1"/>
  <c r="BI8" i="1" a="1"/>
  <c r="T9" i="1" a="1"/>
  <c r="AK19" i="1" a="1"/>
  <c r="AM16" i="1" a="1"/>
  <c r="AF20" i="1" a="1"/>
  <c r="M5" i="1" a="1"/>
  <c r="Y20" i="1" a="1"/>
  <c r="BB8" i="1" a="1"/>
  <c r="AY16" i="1" a="1"/>
  <c r="AM35" i="1" a="1"/>
  <c r="AJ49" i="1" a="1"/>
  <c r="BT173" i="1" a="1"/>
  <c r="T140" i="1" a="1"/>
  <c r="AE43" i="1" a="1"/>
  <c r="AT228" i="1" a="1"/>
  <c r="DG226" i="1" a="1"/>
  <c r="M227" i="1" a="1"/>
  <c r="U223" i="1" a="1"/>
  <c r="BV226" i="1" a="1"/>
  <c r="AA140" i="1" a="1"/>
  <c r="Y180" i="1" a="1"/>
  <c r="Z183" i="1" a="1"/>
  <c r="BC136" i="1" a="1"/>
  <c r="DO200" i="1" a="1"/>
  <c r="BT106" i="1" a="1"/>
  <c r="AK231" i="1" a="1"/>
  <c r="BZ142" i="1" a="1"/>
  <c r="CT152" i="1" a="1"/>
  <c r="T178" i="1" a="1"/>
  <c r="CA105" i="1" a="1"/>
  <c r="BH164" i="1" a="1"/>
  <c r="CX81" i="1" a="1"/>
  <c r="DP73" i="1" a="1"/>
  <c r="BZ17" i="1" a="1"/>
  <c r="AD75" i="1" a="1"/>
  <c r="AB132" i="1" a="1"/>
  <c r="DO88" i="1" a="1"/>
  <c r="AO112" i="1" a="1"/>
  <c r="CA232" i="1" a="1"/>
  <c r="DK113" i="1" a="1"/>
  <c r="BB109" i="1" a="1"/>
  <c r="DE207" i="1" a="1"/>
  <c r="CG163" i="1" a="1"/>
  <c r="DF60" i="1" a="1"/>
  <c r="CH178" i="1" a="1"/>
  <c r="AN162" i="1" a="1"/>
  <c r="CH62" i="1" a="1"/>
  <c r="AD98" i="1" a="1"/>
  <c r="CO232" i="1" a="1"/>
  <c r="CO132" i="1" a="1"/>
  <c r="CX163" i="1" a="1"/>
  <c r="CB156" i="1" a="1"/>
  <c r="CO159" i="1" a="1"/>
  <c r="DC35" i="1" a="1"/>
  <c r="BI86" i="1" a="1"/>
  <c r="BF98" i="1" a="1"/>
  <c r="CR58" i="1" a="1"/>
  <c r="DC36" i="1" a="1"/>
  <c r="BD159" i="1" a="1"/>
  <c r="AD100" i="1" a="1"/>
  <c r="AM108" i="1" a="1"/>
  <c r="AE73" i="1" a="1"/>
  <c r="CH82" i="1" a="1"/>
  <c r="BW6" i="1" a="1"/>
  <c r="DB79" i="1" a="1"/>
  <c r="AP76" i="1" a="1"/>
  <c r="AA166" i="1" a="1"/>
  <c r="N185" i="1" a="1"/>
  <c r="CC60" i="1" a="1"/>
  <c r="AH113" i="1" a="1"/>
  <c r="DM164" i="1" a="1"/>
  <c r="BB179" i="1" a="1"/>
  <c r="BX14" i="1" a="1"/>
  <c r="DB228" i="1" a="1"/>
  <c r="R87" i="1" a="1"/>
  <c r="CE73" i="1" a="1"/>
  <c r="CO18" i="1" a="1"/>
  <c r="AL203" i="1" a="1"/>
  <c r="DG12" i="1" a="1"/>
  <c r="CH38" i="1" a="1"/>
  <c r="BY59" i="1" a="1"/>
  <c r="AH198" i="1" a="1"/>
  <c r="CP6" i="1" a="1"/>
  <c r="CH86" i="1" a="1"/>
  <c r="BI203" i="1" a="1"/>
  <c r="CJ86" i="1" a="1"/>
  <c r="BH79" i="1" a="1"/>
  <c r="BX225" i="1" a="1"/>
  <c r="CY113" i="1" a="1"/>
  <c r="CQ30" i="1" a="1"/>
  <c r="CE84" i="1" a="1"/>
  <c r="AG178" i="1" a="1"/>
  <c r="DJ73" i="1" a="1"/>
  <c r="CA83" i="1" a="1"/>
  <c r="AH112" i="1" a="1"/>
  <c r="DJ15" i="1" a="1"/>
  <c r="AW16" i="1" a="1"/>
  <c r="AS12" i="1" a="1"/>
  <c r="AQ14" i="1" a="1"/>
  <c r="AM9" i="1" a="1"/>
  <c r="AB18" i="1" a="1"/>
  <c r="Y14" i="1" a="1"/>
  <c r="AK12" i="1" a="1"/>
  <c r="P15" i="1" a="1"/>
  <c r="BF19" i="1" a="1"/>
  <c r="DA183" i="1" a="1"/>
  <c r="AV151" i="1" a="1"/>
  <c r="CK198" i="1" a="1"/>
  <c r="CZ83" i="1" a="1"/>
  <c r="AQ161" i="1" a="1"/>
  <c r="AA134" i="1" a="1"/>
  <c r="CM6" i="1" a="1"/>
  <c r="BG141" i="1" a="1"/>
  <c r="BV32" i="1" a="1"/>
  <c r="DJ144" i="1" a="1"/>
  <c r="DI56" i="1" a="1"/>
  <c r="BE97" i="1" a="1"/>
  <c r="BZ156" i="1" a="1"/>
  <c r="BT43" i="1" a="1"/>
  <c r="DB157" i="1" a="1"/>
  <c r="CC43" i="1" a="1"/>
  <c r="AN72" i="1" a="1"/>
  <c r="M154" i="1" a="1"/>
  <c r="BX232" i="1" a="1"/>
  <c r="CN185" i="1" a="1"/>
  <c r="BI197" i="1" a="1"/>
  <c r="CA53" i="1" a="1"/>
  <c r="Q104" i="1" a="1"/>
  <c r="CU11" i="1" a="1"/>
  <c r="CH50" i="1" a="1"/>
  <c r="BV44" i="1" a="1"/>
  <c r="AU152" i="1" a="1"/>
  <c r="BA112" i="1" a="1"/>
  <c r="L78" i="1" a="1"/>
  <c r="BF88" i="1" a="1"/>
  <c r="CK76" i="1" a="1"/>
  <c r="DD14" i="1" a="1"/>
  <c r="CV82" i="1" a="1"/>
  <c r="BF87" i="1" a="1"/>
  <c r="AF165" i="1" a="1"/>
  <c r="CY75" i="1" a="1"/>
  <c r="AS162" i="1" a="1"/>
  <c r="DF28" i="1" a="1"/>
  <c r="Y83" i="1" a="1"/>
  <c r="CA109" i="1" a="1"/>
  <c r="DF162" i="1" a="1"/>
  <c r="BH107" i="1" a="1"/>
  <c r="AF73" i="1" a="1"/>
  <c r="CI14" i="1" a="1"/>
  <c r="DP154" i="1" a="1"/>
  <c r="CZ154" i="1" a="1"/>
  <c r="BB78" i="1" a="1"/>
  <c r="BY36" i="1" a="1"/>
  <c r="BC172" i="1" a="1"/>
  <c r="CN101" i="1" a="1"/>
  <c r="BE83" i="1" a="1"/>
  <c r="CK206" i="1" a="1"/>
  <c r="CB174" i="1" a="1"/>
  <c r="CK184" i="1" a="1"/>
  <c r="Z142" i="1" a="1"/>
  <c r="CR144" i="1" a="1"/>
  <c r="AG130" i="1" a="1"/>
  <c r="CC175" i="1" a="1"/>
  <c r="BS129" i="1" a="1"/>
  <c r="AE209" i="1" a="1"/>
  <c r="AT176" i="1" a="1"/>
  <c r="DE167" i="1" a="1"/>
  <c r="AW133" i="1" a="1"/>
  <c r="P228" i="1" a="1"/>
  <c r="Z185" i="1" a="1"/>
  <c r="CZ220" i="1" a="1"/>
  <c r="BD178" i="1" a="1"/>
  <c r="BT225" i="1" a="1"/>
  <c r="BF186" i="1" a="1"/>
  <c r="AD236" i="1" a="1"/>
  <c r="BZ182" i="1" a="1"/>
  <c r="AL230" i="1" a="1"/>
  <c r="DM153" i="1" a="1"/>
  <c r="BI130" i="1" a="1"/>
  <c r="BS221" i="1" a="1"/>
  <c r="AT184" i="1" a="1"/>
  <c r="DC166" i="1" a="1"/>
  <c r="AP175" i="1" a="1"/>
  <c r="BV231" i="1" a="1"/>
  <c r="AU143" i="1" a="1"/>
  <c r="AY167" i="1" a="1"/>
  <c r="CH99" i="1" a="1"/>
  <c r="AY233" i="1" a="1"/>
  <c r="CS157" i="1" a="1"/>
  <c r="BV74" i="1" a="1"/>
  <c r="DD34" i="1" a="1"/>
  <c r="BD233" i="1" a="1"/>
  <c r="AH162" i="1" a="1"/>
  <c r="CK72" i="1" a="1"/>
  <c r="CO138" i="1" a="1"/>
  <c r="DK230" i="1" a="1"/>
  <c r="BD155" i="1" a="1"/>
  <c r="BV80" i="1" a="1"/>
  <c r="AY181" i="1" a="1"/>
  <c r="AZ167" i="1" a="1"/>
  <c r="BY112" i="1" a="1"/>
  <c r="AG180" i="1" a="1"/>
  <c r="CU221" i="1" a="1"/>
  <c r="BY155" i="1" a="1"/>
  <c r="DP83" i="1" a="1"/>
  <c r="CD54" i="1" a="1"/>
  <c r="BB183" i="1" a="1"/>
  <c r="AI159" i="1" a="1"/>
  <c r="CG110" i="1" a="1"/>
  <c r="DG64" i="1" a="1"/>
  <c r="CN10" i="1" a="1"/>
  <c r="AL98" i="1" a="1"/>
  <c r="AP77" i="1" a="1"/>
  <c r="AQ87" i="1" a="1"/>
  <c r="AM128" i="1" a="1"/>
  <c r="CE161" i="1" a="1"/>
  <c r="CC160" i="1" a="1"/>
  <c r="DC84" i="1" a="1"/>
  <c r="DO29" i="1" a="1"/>
  <c r="DG6" i="1" a="1"/>
  <c r="AI107" i="1" a="1"/>
  <c r="Q87" i="1" a="1"/>
  <c r="CP228" i="1" a="1"/>
  <c r="BX156" i="1" a="1"/>
  <c r="BW111" i="1" a="1"/>
  <c r="BS74" i="1" a="1"/>
  <c r="CD29" i="1" a="1"/>
  <c r="CC12" i="1" a="1"/>
  <c r="AV104" i="1" a="1"/>
  <c r="L99" i="1" a="1"/>
  <c r="AK79" i="1" a="1"/>
  <c r="AX142" i="1" a="1"/>
  <c r="AO231" i="1" a="1"/>
  <c r="DP159" i="1" a="1"/>
  <c r="BT100" i="1" a="1"/>
  <c r="BU88" i="1" a="1"/>
  <c r="CZ60" i="1" a="1"/>
  <c r="CO39" i="1" a="1"/>
  <c r="AJ42" i="1" a="1"/>
  <c r="AO130" i="1" a="1"/>
  <c r="DF167" i="1" a="1"/>
  <c r="BS153" i="1" a="1"/>
  <c r="CP109" i="1" a="1"/>
  <c r="DA83" i="1" a="1"/>
  <c r="DI54" i="1" a="1"/>
  <c r="CB44" i="1" a="1"/>
  <c r="BY20" i="1" a="1"/>
  <c r="AR100" i="1" a="1"/>
  <c r="L75" i="1" a="1"/>
  <c r="BA84" i="1" a="1"/>
  <c r="BH234" i="1" a="1"/>
  <c r="BX163" i="1" a="1"/>
  <c r="CA98" i="1" a="1"/>
  <c r="DN76" i="1" a="1"/>
  <c r="AX59" i="1" a="1"/>
  <c r="BC236" i="1" a="1"/>
  <c r="DH160" i="1" a="1"/>
  <c r="DH105" i="1" a="1"/>
  <c r="M30" i="1" a="1"/>
  <c r="AD175" i="1" a="1"/>
  <c r="AI167" i="1" a="1"/>
  <c r="DG198" i="1" a="1"/>
  <c r="N221" i="1" a="1"/>
  <c r="BC152" i="1" a="1"/>
  <c r="DK98" i="1" a="1"/>
  <c r="CS50" i="1" a="1"/>
  <c r="CE36" i="1" a="1"/>
  <c r="DI20" i="1" a="1"/>
  <c r="BS15" i="1" a="1"/>
  <c r="AY113" i="1" a="1"/>
  <c r="BG75" i="1" a="1"/>
  <c r="DN53" i="1" a="1"/>
  <c r="CJ13" i="1" a="1"/>
  <c r="BE110" i="1" a="1"/>
  <c r="X81" i="1" a="1"/>
  <c r="S142" i="1" a="1"/>
  <c r="BW51" i="1" a="1"/>
  <c r="CJ19" i="1" a="1"/>
  <c r="AA77" i="1" a="1"/>
  <c r="DN20" i="1" a="1"/>
  <c r="Y80" i="1" a="1"/>
  <c r="U103" i="1" a="1"/>
  <c r="AC202" i="1" a="1"/>
  <c r="R226" i="1" a="1"/>
  <c r="AL155" i="1" a="1"/>
  <c r="CR101" i="1" a="1"/>
  <c r="CB87" i="1" a="1"/>
  <c r="CW39" i="1" a="1"/>
  <c r="AU102" i="1" a="1"/>
  <c r="AA176" i="1" a="1"/>
  <c r="CP97" i="1" a="1"/>
  <c r="CX34" i="1" a="1"/>
  <c r="AJ100" i="1" a="1"/>
  <c r="DK36" i="1" a="1"/>
  <c r="AY76" i="1" a="1"/>
  <c r="CC17" i="1" a="1"/>
  <c r="U77" i="1" a="1"/>
  <c r="P177" i="1" a="1"/>
  <c r="X221" i="1" a="1"/>
  <c r="M162" i="1" a="1"/>
  <c r="DH88" i="1" a="1"/>
  <c r="CG54" i="1" a="1"/>
  <c r="DI34" i="1" a="1"/>
  <c r="CB21" i="1" a="1"/>
  <c r="CO14" i="1" a="1"/>
  <c r="BD98" i="1" a="1"/>
  <c r="P82" i="1" a="1"/>
  <c r="CT207" i="1" a="1"/>
  <c r="CX110" i="1" a="1"/>
  <c r="CV17" i="1" a="1"/>
  <c r="M109" i="1" a="1"/>
  <c r="BY29" i="1" a="1"/>
  <c r="S77" i="1" a="1"/>
  <c r="CY20" i="1" a="1"/>
  <c r="AZ80" i="1" a="1"/>
  <c r="AK172" i="1" a="1"/>
  <c r="Q167" i="1" a="1"/>
  <c r="AR159" i="1" a="1"/>
  <c r="CM74" i="1" a="1"/>
  <c r="DP61" i="1" a="1"/>
  <c r="Q172" i="1" a="1"/>
  <c r="DN167" i="1" a="1"/>
  <c r="BC157" i="1" a="1"/>
  <c r="BS104" i="1" a="1"/>
  <c r="CL62" i="1" a="1"/>
  <c r="CS40" i="1" a="1"/>
  <c r="CU10" i="1" a="1"/>
  <c r="DO21" i="1" a="1"/>
  <c r="Q98" i="1" a="1"/>
  <c r="AC77" i="1" a="1"/>
  <c r="N72" i="1" a="1"/>
  <c r="AB133" i="1" a="1"/>
  <c r="N167" i="1" a="1"/>
  <c r="CB98" i="1" a="1"/>
  <c r="CH85" i="1" a="1"/>
  <c r="DO60" i="1" a="1"/>
  <c r="AS184" i="1" a="1"/>
  <c r="AD167" i="1" a="1"/>
  <c r="CI86" i="1" a="1"/>
  <c r="DB36" i="1" a="1"/>
  <c r="CT17" i="1" a="1"/>
  <c r="AW109" i="1" a="1"/>
  <c r="CN42" i="1" a="1"/>
  <c r="BH110" i="1" a="1"/>
  <c r="BC81" i="1" a="1"/>
  <c r="P136" i="1" a="1"/>
  <c r="CX39" i="1" a="1"/>
  <c r="DM33" i="1" a="1"/>
  <c r="CL102" i="1" a="1"/>
  <c r="AJ85" i="1" a="1"/>
  <c r="DB64" i="1" a="1"/>
  <c r="AC220" i="1" a="1"/>
  <c r="CV110" i="1" a="1"/>
  <c r="DD54" i="1" a="1"/>
  <c r="BB103" i="1" a="1"/>
  <c r="DL235" i="1" a="1"/>
  <c r="CB5" i="1" a="1"/>
  <c r="CN12" i="1" a="1"/>
  <c r="DN75" i="1" a="1"/>
  <c r="AO77" i="1" a="1"/>
  <c r="DE136" i="1" a="1"/>
  <c r="DF161" i="1" a="1"/>
  <c r="CS87" i="1" a="1"/>
  <c r="CE29" i="1" a="1"/>
  <c r="DI11" i="1" a="1"/>
  <c r="BW113" i="1" a="1"/>
  <c r="T97" i="1" a="1"/>
  <c r="AS80" i="1" a="1"/>
  <c r="BY34" i="1" a="1"/>
  <c r="CV103" i="1" a="1"/>
  <c r="AQ134" i="1" a="1"/>
  <c r="DO166" i="1" a="1"/>
  <c r="DI53" i="1" a="1"/>
  <c r="BU42" i="1" a="1"/>
  <c r="CB18" i="1" a="1"/>
  <c r="BC88" i="1" a="1"/>
  <c r="CS129" i="1" a="1"/>
  <c r="V164" i="1" a="1"/>
  <c r="CV78" i="1" a="1"/>
  <c r="DN39" i="1" a="1"/>
  <c r="DG18" i="1" a="1"/>
  <c r="O97" i="1" a="1"/>
  <c r="T41" i="1" a="1"/>
  <c r="DG163" i="1" a="1"/>
  <c r="CT80" i="1" a="1"/>
  <c r="DC33" i="1" a="1"/>
  <c r="CS15" i="1" a="1"/>
  <c r="X105" i="1" a="1"/>
  <c r="AY209" i="1" a="1"/>
  <c r="BT155" i="1" a="1"/>
  <c r="CU79" i="1" a="1"/>
  <c r="DF7" i="1" a="1"/>
  <c r="DC101" i="1" a="1"/>
  <c r="AA196" i="1" a="1"/>
  <c r="AN141" i="1" a="1"/>
  <c r="CP60" i="1" a="1"/>
  <c r="AC87" i="1" a="1"/>
  <c r="BW101" i="1" a="1"/>
  <c r="CU17" i="1" a="1"/>
  <c r="N161" i="1" a="1"/>
  <c r="CO12" i="1" a="1"/>
  <c r="CU233" i="1" a="1"/>
  <c r="Y78" i="1" a="1"/>
  <c r="DJ137" i="1" a="1"/>
  <c r="BU38" i="1" a="1"/>
  <c r="CK160" i="1" a="1"/>
  <c r="DI35" i="1" a="1"/>
  <c r="BA80" i="1" a="1"/>
  <c r="AQ80" i="1" a="1"/>
  <c r="CP86" i="1" a="1"/>
  <c r="CA13" i="1" a="1"/>
  <c r="CH33" i="1" a="1"/>
  <c r="AW110" i="1" a="1"/>
  <c r="AW229" i="1" a="1"/>
  <c r="CL51" i="1" a="1"/>
  <c r="DM10" i="1" a="1"/>
  <c r="AQ97" i="1" a="1"/>
  <c r="DJ32" i="1" a="1"/>
  <c r="AS77" i="1" a="1"/>
  <c r="CJ160" i="1" a="1"/>
  <c r="P161" i="1" a="1"/>
  <c r="DF32" i="1" a="1"/>
  <c r="AJ82" i="1" a="1"/>
  <c r="BD223" i="1" a="1"/>
  <c r="CM109" i="1" a="1"/>
  <c r="DN15" i="1" a="1"/>
  <c r="AQ84" i="1" a="1"/>
  <c r="DC77" i="1" a="1"/>
  <c r="DB18" i="1" a="1"/>
  <c r="T130" i="1" a="1"/>
  <c r="BY53" i="1" a="1"/>
  <c r="AI110" i="1" a="1"/>
  <c r="CN111" i="1" a="1"/>
  <c r="DI31" i="1" a="1"/>
  <c r="AG72" i="1" a="1"/>
  <c r="CU33" i="1" a="1"/>
  <c r="AM104" i="1" a="1"/>
  <c r="N154" i="1" a="1"/>
  <c r="Z10" i="1" a="1"/>
  <c r="AC20" i="1" a="1"/>
  <c r="AX5" i="1" a="1"/>
  <c r="AC17" i="1" a="1"/>
  <c r="M19" i="1" a="1"/>
  <c r="AI16" i="1" a="1"/>
  <c r="Z18" i="1" a="1"/>
  <c r="AJ6" i="1" a="1"/>
  <c r="AP15" i="1" a="1"/>
  <c r="Z9" i="1" a="1"/>
  <c r="P14" i="1" a="1"/>
  <c r="AT8" i="1" a="1"/>
  <c r="AC15" i="1" a="1"/>
  <c r="AN14" i="1" a="1"/>
  <c r="W12" i="1" a="1"/>
  <c r="Z21" i="1" a="1"/>
  <c r="AM6" i="1" a="1"/>
  <c r="AL8" i="1" a="1"/>
  <c r="AH19" i="1" a="1"/>
  <c r="AD20" i="1" a="1"/>
  <c r="AU7" i="1" a="1"/>
  <c r="Y13" i="1" a="1"/>
  <c r="AT16" i="1" a="1"/>
  <c r="AZ11" i="1" a="1"/>
  <c r="AD21" i="1" a="1"/>
  <c r="AO17" i="1" a="1"/>
  <c r="AI11" i="1" a="1"/>
  <c r="L14" i="1" a="1"/>
  <c r="CI176" i="1" a="1"/>
  <c r="DG128" i="1" a="1"/>
  <c r="CB186" i="1" a="1"/>
  <c r="W137" i="1" a="1"/>
  <c r="BF227" i="1" a="1"/>
  <c r="AB225" i="1" a="1"/>
  <c r="AV220" i="1" a="1"/>
  <c r="AW231" i="1" a="1"/>
  <c r="AL226" i="1" a="1"/>
  <c r="X220" i="1" a="1"/>
  <c r="BD135" i="1" a="1"/>
  <c r="V184" i="1" a="1"/>
  <c r="M185" i="1" a="1"/>
  <c r="S132" i="1" a="1"/>
  <c r="DC198" i="1" a="1"/>
  <c r="DM158" i="1" a="1"/>
  <c r="BZ38" i="1" a="1"/>
  <c r="DG221" i="1" a="1"/>
  <c r="DG131" i="1" a="1"/>
  <c r="AO154" i="1" a="1"/>
  <c r="BE183" i="1" a="1"/>
  <c r="CJ110" i="1" a="1"/>
  <c r="BG167" i="1" a="1"/>
  <c r="BZ83" i="1" a="1"/>
  <c r="Q178" i="1" a="1"/>
  <c r="BU79" i="1" a="1"/>
  <c r="BU13" i="1" a="1"/>
  <c r="R86" i="1" a="1"/>
  <c r="AK138" i="1" a="1"/>
  <c r="CR108" i="1" a="1"/>
  <c r="CB29" i="1" a="1"/>
  <c r="M110" i="1" a="1"/>
  <c r="T228" i="1" a="1"/>
  <c r="CQ113" i="1" a="1"/>
  <c r="CN44" i="1" a="1"/>
  <c r="Z107" i="1" a="1"/>
  <c r="CT200" i="1" a="1"/>
  <c r="W223" i="1" a="1"/>
  <c r="CI82" i="1" a="1"/>
  <c r="CX185" i="1" a="1"/>
  <c r="Y165" i="1" a="1"/>
  <c r="DL106" i="1" a="1"/>
  <c r="BT63" i="1" a="1"/>
  <c r="DN11" i="1" a="1"/>
  <c r="AU81" i="1" a="1"/>
  <c r="P234" i="1" a="1"/>
  <c r="CH103" i="1" a="1"/>
  <c r="M43" i="1" a="1"/>
  <c r="CJ156" i="1" a="1"/>
  <c r="CH209" i="1" a="1"/>
  <c r="CZ160" i="1" a="1"/>
  <c r="AF225" i="1" a="1"/>
  <c r="DA81" i="1" a="1"/>
  <c r="CU43" i="1" a="1"/>
  <c r="AR98" i="1" a="1"/>
  <c r="V82" i="1" a="1"/>
  <c r="AM111" i="1" a="1"/>
  <c r="CV55" i="1" a="1"/>
  <c r="AA76" i="1" a="1"/>
  <c r="DA111" i="1" a="1"/>
  <c r="BE208" i="1" a="1"/>
  <c r="BS161" i="1" a="1"/>
  <c r="CR76" i="1" a="1"/>
  <c r="P101" i="1" a="1"/>
  <c r="BT103" i="1" a="1"/>
  <c r="AC107" i="1" a="1"/>
  <c r="BC84" i="1" a="1"/>
  <c r="AK88" i="1" a="1"/>
  <c r="BB161" i="1" a="1"/>
  <c r="CJ39" i="1" a="1"/>
  <c r="CN15" i="1" a="1"/>
  <c r="U76" i="1" a="1"/>
  <c r="BS109" i="1" a="1"/>
  <c r="W97" i="1" a="1"/>
  <c r="O83" i="1" a="1"/>
  <c r="AI76" i="1" a="1"/>
  <c r="BI160" i="1" a="1"/>
  <c r="AV184" i="1" a="1"/>
  <c r="BH160" i="1" a="1"/>
  <c r="DL63" i="1" a="1"/>
  <c r="DP13" i="1" a="1"/>
  <c r="AC85" i="1" a="1"/>
  <c r="DD164" i="1" a="1"/>
  <c r="CN81" i="1" a="1"/>
  <c r="BH154" i="1" a="1"/>
  <c r="DH8" i="1" a="1"/>
  <c r="BY44" i="1" a="1"/>
  <c r="BB235" i="1" a="1"/>
  <c r="CV105" i="1" a="1"/>
  <c r="AL224" i="1" a="1"/>
  <c r="AW107" i="1" a="1"/>
  <c r="CK7" i="1" a="1"/>
  <c r="CF165" i="1" a="1"/>
  <c r="CB107" i="1" a="1"/>
  <c r="CR81" i="1" a="1"/>
  <c r="BW35" i="1" a="1"/>
  <c r="BD166" i="1" a="1"/>
  <c r="L97" i="1" a="1"/>
  <c r="CC32" i="1" a="1"/>
  <c r="T162" i="1" a="1"/>
  <c r="DF234" i="1" a="1"/>
  <c r="DH98" i="1" a="1"/>
  <c r="CP38" i="1" a="1"/>
  <c r="AD140" i="1" a="1"/>
  <c r="AE78" i="1" a="1"/>
  <c r="CF39" i="1" a="1"/>
  <c r="AM78" i="1" a="1"/>
  <c r="CR84" i="1" a="1"/>
  <c r="BB104" i="1" a="1"/>
  <c r="N83" i="1" a="1"/>
  <c r="L17" i="1" a="1"/>
  <c r="AV8" i="1" a="1"/>
  <c r="AH20" i="1" a="1"/>
  <c r="AV17" i="1" a="1"/>
  <c r="Q20" i="1" a="1"/>
  <c r="U9" i="1" a="1"/>
  <c r="AY5" i="1" a="1"/>
  <c r="BH12" i="1" a="1"/>
  <c r="AV21" i="1" a="1"/>
  <c r="AN16" i="1" a="1"/>
  <c r="AK5" i="1" a="1"/>
  <c r="Y138" i="1" a="1"/>
  <c r="CD43" i="1" a="1"/>
  <c r="CU58" i="1" a="1"/>
  <c r="CN100" i="1" a="1"/>
  <c r="CV53" i="1" a="1"/>
  <c r="CQ151" i="1" a="1"/>
  <c r="BV166" i="1" a="1"/>
  <c r="CX5" i="1" a="1"/>
  <c r="CN103" i="1" a="1"/>
  <c r="DG107" i="1" a="1"/>
  <c r="CZ226" i="1" a="1"/>
  <c r="CM11" i="1" a="1"/>
  <c r="CI7" i="1" a="1"/>
  <c r="DK14" i="1" a="1"/>
  <c r="X109" i="1" a="1"/>
  <c r="CU108" i="1" a="1"/>
  <c r="AW141" i="1" a="1"/>
  <c r="BS38" i="1" a="1"/>
  <c r="AA130" i="1" a="1"/>
  <c r="CC62" i="1" a="1"/>
  <c r="V100" i="1" a="1"/>
  <c r="CD7" i="1" a="1"/>
  <c r="CJ18" i="1" a="1"/>
  <c r="BI156" i="1" a="1"/>
  <c r="CX165" i="1" a="1"/>
  <c r="DC37" i="1" a="1"/>
  <c r="AF74" i="1" a="1"/>
  <c r="BW104" i="1" a="1"/>
  <c r="DK160" i="1" a="1"/>
  <c r="X106" i="1" a="1"/>
  <c r="AE81" i="1" a="1"/>
  <c r="CY73" i="1" a="1"/>
  <c r="DO30" i="1" a="1"/>
  <c r="AH107" i="1" a="1"/>
  <c r="BU153" i="1" a="1"/>
  <c r="CP72" i="1" a="1"/>
  <c r="CL80" i="1" a="1"/>
  <c r="CI44" i="1" a="1"/>
  <c r="DL167" i="1" a="1"/>
  <c r="BF78" i="1" a="1"/>
  <c r="CA39" i="1" a="1"/>
  <c r="AU157" i="1" a="1"/>
  <c r="N143" i="1" a="1"/>
  <c r="CQ78" i="1" a="1"/>
  <c r="CD16" i="1" a="1"/>
  <c r="AZ163" i="1" a="1"/>
  <c r="CW105" i="1" a="1"/>
  <c r="CY9" i="1" a="1"/>
  <c r="AP103" i="1" a="1"/>
  <c r="DI107" i="1" a="1"/>
  <c r="R81" i="1" a="1"/>
  <c r="CZ7" i="1" a="1"/>
  <c r="AG221" i="1" a="1"/>
  <c r="AO100" i="1" a="1"/>
  <c r="CD57" i="1" a="1"/>
  <c r="AR9" i="1" a="1"/>
  <c r="BB12" i="1" a="1"/>
  <c r="AL21" i="1" a="1"/>
  <c r="AW18" i="1" a="1"/>
  <c r="AW20" i="1" a="1"/>
  <c r="AH18" i="1" a="1"/>
  <c r="AR20" i="1" a="1"/>
  <c r="U12" i="1" a="1"/>
  <c r="BD9" i="1" a="1"/>
  <c r="AK14" i="1" a="1"/>
  <c r="T57" i="1" a="1"/>
  <c r="CO173" i="1" a="1"/>
  <c r="AR195" i="1" a="1"/>
  <c r="AZ140" i="1" a="1"/>
  <c r="Q134" i="1" a="1"/>
  <c r="M140" i="1" a="1"/>
  <c r="AT144" i="1" a="1"/>
  <c r="AM141" i="1" a="1"/>
  <c r="AQ173" i="1" a="1"/>
  <c r="BD128" i="1" a="1"/>
  <c r="CT165" i="1" a="1"/>
  <c r="DC220" i="1" a="1"/>
  <c r="X164" i="1" a="1"/>
  <c r="CX97" i="1" a="1"/>
  <c r="DK236" i="1" a="1"/>
  <c r="CK83" i="1" a="1"/>
  <c r="AJ153" i="1" a="1"/>
  <c r="AK157" i="1" a="1"/>
  <c r="N152" i="1" a="1"/>
  <c r="BD160" i="1" a="1"/>
  <c r="AS111" i="1" a="1"/>
  <c r="AK152" i="1" a="1"/>
  <c r="CN14" i="1" a="1"/>
  <c r="AG152" i="1" a="1"/>
  <c r="CS5" i="1" a="1"/>
  <c r="T136" i="1" a="1"/>
  <c r="DC80" i="1" a="1"/>
  <c r="CF231" i="1" a="1"/>
  <c r="DJ53" i="1" a="1"/>
  <c r="BF80" i="1" a="1"/>
  <c r="CW80" i="1" a="1"/>
  <c r="Y235" i="1" a="1"/>
  <c r="DL79" i="1" a="1"/>
  <c r="P99" i="1" a="1"/>
  <c r="AT85" i="1" a="1"/>
  <c r="O87" i="1" a="1"/>
  <c r="BB208" i="1" a="1"/>
  <c r="BU56" i="1" a="1"/>
  <c r="DJ106" i="1" a="1"/>
  <c r="AO82" i="1" a="1"/>
  <c r="AS166" i="1" a="1"/>
  <c r="BW37" i="1" a="1"/>
  <c r="AQ75" i="1" a="1"/>
  <c r="AJ81" i="1" a="1"/>
  <c r="O79" i="1" a="1"/>
  <c r="BV53" i="1" a="1"/>
  <c r="CK53" i="1" a="1"/>
  <c r="Y101" i="1" a="1"/>
  <c r="CR162" i="1" a="1"/>
  <c r="AZ130" i="1" a="1"/>
  <c r="CZ11" i="1" a="1"/>
  <c r="CP234" i="1" a="1"/>
  <c r="CB34" i="1" a="1"/>
  <c r="V98" i="1" a="1"/>
  <c r="BS79" i="1" a="1"/>
  <c r="DK79" i="1" a="1"/>
  <c r="AT88" i="1" a="1"/>
  <c r="DI234" i="1" a="1"/>
  <c r="CC42" i="1" a="1"/>
  <c r="N156" i="1" a="1"/>
  <c r="M59" i="1" a="1"/>
  <c r="R59" i="1" a="1"/>
  <c r="CT186" i="1" a="1"/>
  <c r="AU177" i="1" a="1"/>
  <c r="AC200" i="1" a="1"/>
  <c r="AB202" i="1" a="1"/>
  <c r="AX200" i="1" a="1"/>
  <c r="CO140" i="1" a="1"/>
  <c r="DL179" i="1" a="1"/>
  <c r="CR226" i="1" a="1"/>
  <c r="DK232" i="1" a="1"/>
  <c r="AK136" i="1" a="1"/>
  <c r="DJ196" i="1" a="1"/>
  <c r="BE164" i="1" a="1"/>
  <c r="AX220" i="1" a="1"/>
  <c r="BS227" i="1" a="1"/>
  <c r="AT233" i="1" a="1"/>
  <c r="CO135" i="1" a="1"/>
  <c r="CP105" i="1" a="1"/>
  <c r="CW32" i="1" a="1"/>
  <c r="AI163" i="1" a="1"/>
  <c r="CX86" i="1" a="1"/>
  <c r="CA167" i="1" a="1"/>
  <c r="DD77" i="1" a="1"/>
  <c r="CW223" i="1" a="1"/>
  <c r="AY198" i="1" a="1"/>
  <c r="V163" i="1" a="1"/>
  <c r="DL84" i="1" a="1"/>
  <c r="DP36" i="1" a="1"/>
  <c r="AR162" i="1" a="1"/>
  <c r="DI38" i="1" a="1"/>
  <c r="M108" i="1" a="1"/>
  <c r="Y97" i="1" a="1"/>
  <c r="CQ232" i="1" a="1"/>
  <c r="DL77" i="1" a="1"/>
  <c r="BY28" i="1" a="1"/>
  <c r="N107" i="1" a="1"/>
  <c r="BB184" i="1" a="1"/>
  <c r="CB167" i="1" a="1"/>
  <c r="DB60" i="1" a="1"/>
  <c r="CY16" i="1" a="1"/>
  <c r="U105" i="1" a="1"/>
  <c r="S203" i="1" a="1"/>
  <c r="BG164" i="1" a="1"/>
  <c r="DA79" i="1" a="1"/>
  <c r="CZ29" i="1" a="1"/>
  <c r="CL9" i="1" a="1"/>
  <c r="CD223" i="1" a="1"/>
  <c r="CW101" i="1" a="1"/>
  <c r="DA49" i="1" a="1"/>
  <c r="CK30" i="1" a="1"/>
  <c r="AB110" i="1" a="1"/>
  <c r="BC78" i="1" a="1"/>
  <c r="CP233" i="1" a="1"/>
  <c r="DG101" i="1" a="1"/>
  <c r="CK57" i="1" a="1"/>
  <c r="CS225" i="1" a="1"/>
  <c r="CS111" i="1" a="1"/>
  <c r="DG231" i="1" a="1"/>
  <c r="AF154" i="1" a="1"/>
  <c r="CY162" i="1" a="1"/>
  <c r="CS88" i="1" a="1"/>
  <c r="DH33" i="1" a="1"/>
  <c r="AY107" i="1" a="1"/>
  <c r="AA88" i="1" a="1"/>
  <c r="CC41" i="1" a="1"/>
  <c r="X98" i="1" a="1"/>
  <c r="BD154" i="1" a="1"/>
  <c r="CE10" i="1" a="1"/>
  <c r="CU39" i="1" a="1"/>
  <c r="DF21" i="1" a="1"/>
  <c r="V185" i="1" a="1"/>
  <c r="BG162" i="1" a="1"/>
  <c r="BZ76" i="1" a="1"/>
  <c r="DH12" i="1" a="1"/>
  <c r="CV230" i="1" a="1"/>
  <c r="BY13" i="1" a="1"/>
  <c r="DE42" i="1" a="1"/>
  <c r="CM37" i="1" a="1"/>
  <c r="BW174" i="1" a="1"/>
  <c r="AE158" i="1" a="1"/>
  <c r="DC88" i="1" a="1"/>
  <c r="CR61" i="1" a="1"/>
  <c r="CH6" i="1" a="1"/>
  <c r="BA107" i="1" a="1"/>
  <c r="BG130" i="1" a="1"/>
  <c r="BT28" i="1" a="1"/>
  <c r="DD63" i="1" a="1"/>
  <c r="BW30" i="1" a="1"/>
  <c r="CK204" i="1" a="1"/>
  <c r="CC163" i="1" a="1"/>
  <c r="DD108" i="1" a="1"/>
  <c r="CW177" i="1" a="1"/>
  <c r="AX157" i="1" a="1"/>
  <c r="CD81" i="1" a="1"/>
  <c r="CJ37" i="1" a="1"/>
  <c r="DP12" i="1" a="1"/>
  <c r="AX102" i="1" a="1"/>
  <c r="BT178" i="1" a="1"/>
  <c r="X151" i="1" a="1"/>
  <c r="CV107" i="1" a="1"/>
  <c r="DL40" i="1" a="1"/>
  <c r="AK163" i="1" a="1"/>
  <c r="CI40" i="1" a="1"/>
  <c r="S98" i="1" a="1"/>
  <c r="CG5" i="1" a="1"/>
  <c r="AD113" i="1" a="1"/>
  <c r="CF11" i="1" a="1"/>
  <c r="DH87" i="1" a="1"/>
  <c r="CH77" i="1" a="1"/>
  <c r="CK155" i="1" a="1"/>
  <c r="CU14" i="1" a="1"/>
  <c r="DL99" i="1" a="1"/>
  <c r="W75" i="1" a="1"/>
  <c r="AC110" i="1" a="1"/>
  <c r="L144" i="1" a="1"/>
  <c r="DH86" i="1" a="1"/>
  <c r="BU186" i="1" a="1"/>
  <c r="CZ14" i="1" a="1"/>
  <c r="CH87" i="1" a="1"/>
  <c r="BV29" i="1" a="1"/>
  <c r="CO103" i="1" a="1"/>
  <c r="BT31" i="1" a="1"/>
  <c r="AB113" i="1" a="1"/>
  <c r="Y232" i="1" a="1"/>
  <c r="CG73" i="1" a="1"/>
  <c r="CL19" i="1" a="1"/>
  <c r="BA74" i="1" a="1"/>
  <c r="DC155" i="1" a="1"/>
  <c r="DL50" i="1" a="1"/>
  <c r="CG20" i="1" a="1"/>
  <c r="AY78" i="1" a="1"/>
  <c r="Y164" i="1" a="1"/>
  <c r="DA8" i="1" a="1"/>
  <c r="CM21" i="1" a="1"/>
  <c r="R221" i="1" a="1"/>
  <c r="BV8" i="1" a="1"/>
  <c r="DM55" i="1" a="1"/>
  <c r="CF109" i="1" a="1"/>
  <c r="V77" i="1" a="1"/>
  <c r="BX28" i="1" a="1"/>
  <c r="AO159" i="1" a="1"/>
  <c r="CJ6" i="1" a="1"/>
  <c r="DC53" i="1" a="1"/>
  <c r="DM17" i="1" a="1"/>
  <c r="BZ57" i="1" a="1"/>
  <c r="BY106" i="1" a="1"/>
  <c r="DD37" i="1" a="1"/>
  <c r="AB108" i="1" a="1"/>
  <c r="BD103" i="1" a="1"/>
  <c r="CN163" i="1" a="1"/>
  <c r="AW182" i="1" a="1"/>
  <c r="BX7" i="1" a="1"/>
  <c r="BG138" i="1" a="1"/>
  <c r="CF31" i="1" a="1"/>
  <c r="AF180" i="1" a="1"/>
  <c r="CO37" i="1" a="1"/>
  <c r="DC154" i="1" a="1"/>
  <c r="AC109" i="1" a="1"/>
  <c r="AI97" i="1" a="1"/>
  <c r="CZ32" i="1" a="1"/>
  <c r="Z158" i="1" a="1"/>
  <c r="AE87" i="1" a="1"/>
  <c r="T5" i="1" a="1"/>
  <c r="AS10" i="1" a="1"/>
  <c r="V16" i="1" a="1"/>
  <c r="BF11" i="1" a="1"/>
  <c r="BI14" i="1" a="1"/>
  <c r="S18" i="1" a="1"/>
  <c r="O12" i="1" a="1"/>
  <c r="L16" i="1" a="1"/>
  <c r="P10" i="1" a="1"/>
  <c r="AY17" i="1" a="1"/>
  <c r="L20" i="1" a="1"/>
  <c r="AP13" i="1" a="1"/>
  <c r="AX6" i="1" a="1"/>
  <c r="AZ18" i="1" a="1"/>
  <c r="AT20" i="1" a="1"/>
  <c r="R8" i="1" a="1"/>
  <c r="U17" i="1" a="1"/>
  <c r="BC11" i="1" a="1"/>
  <c r="AJ10" i="1" a="1"/>
  <c r="AS19" i="1" a="1"/>
  <c r="AY18" i="1" a="1"/>
  <c r="AW14" i="1" a="1"/>
  <c r="AX18" i="1" a="1"/>
  <c r="AS8" i="1" a="1"/>
  <c r="AV87" i="1" a="1"/>
  <c r="AR10" i="1" a="1"/>
  <c r="AU14" i="1" a="1"/>
  <c r="W21" i="1" a="1"/>
  <c r="T15" i="1" a="1"/>
  <c r="U13" i="1" a="1"/>
  <c r="AQ20" i="1" a="1"/>
  <c r="AC6" i="1" a="1"/>
  <c r="AI7" i="1" a="1"/>
  <c r="S13" i="1" a="1"/>
  <c r="BB14" i="1" a="1"/>
  <c r="AB14" i="1" a="1"/>
  <c r="AV20" i="1" a="1"/>
  <c r="AS9" i="1" a="1"/>
  <c r="AY21" i="1" a="1"/>
  <c r="AW8" i="1" a="1"/>
  <c r="X13" i="1" a="1"/>
  <c r="CP205" i="1" a="1"/>
  <c r="DE21" i="1" a="1"/>
  <c r="AS107" i="1" a="1"/>
  <c r="U141" i="1" a="1"/>
  <c r="BB9" i="1" a="1"/>
  <c r="AL16" i="1" a="1"/>
  <c r="AA133" i="1" a="1"/>
  <c r="CC137" i="1" a="1"/>
  <c r="BF136" i="1" a="1"/>
  <c r="N199" i="1" a="1"/>
  <c r="AC163" i="1" a="1"/>
  <c r="DA137" i="1" a="1"/>
  <c r="CO153" i="1" a="1"/>
  <c r="AS154" i="1" a="1"/>
  <c r="BX109" i="1" a="1"/>
  <c r="CF151" i="1" a="1"/>
  <c r="BV151" i="1" a="1"/>
  <c r="AY156" i="1" a="1"/>
  <c r="AY165" i="1" a="1"/>
  <c r="CL235" i="1" a="1"/>
  <c r="CZ31" i="1" a="1"/>
  <c r="DF195" i="1" a="1"/>
  <c r="Y105" i="1" a="1"/>
  <c r="DJ77" i="1" a="1"/>
  <c r="CU5" i="1" a="1"/>
  <c r="AU141" i="1" a="1"/>
  <c r="CU87" i="1" a="1"/>
  <c r="AF196" i="1" a="1"/>
  <c r="DE99" i="1" a="1"/>
  <c r="AB72" i="1" a="1"/>
  <c r="CY110" i="1" a="1"/>
  <c r="BD162" i="1" a="1"/>
  <c r="BB226" i="1" a="1"/>
  <c r="CR97" i="1" a="1"/>
  <c r="BI85" i="1" a="1"/>
  <c r="AZ75" i="1" a="1"/>
  <c r="AS100" i="1" a="1"/>
  <c r="L177" i="1" a="1"/>
  <c r="AQ74" i="1" a="1"/>
  <c r="CD8" i="1" a="1"/>
  <c r="AB137" i="1" a="1"/>
  <c r="DL34" i="1" a="1"/>
  <c r="BU157" i="1" a="1"/>
  <c r="BS18" i="1" a="1"/>
  <c r="DE73" i="1" a="1"/>
  <c r="CJ84" i="1" a="1"/>
  <c r="AF204" i="1" a="1"/>
  <c r="CL78" i="1" a="1"/>
  <c r="CN227" i="1" a="1"/>
  <c r="AV82" i="1" a="1"/>
  <c r="DB154" i="1" a="1"/>
  <c r="BC110" i="1" a="1"/>
  <c r="S84" i="1" a="1"/>
  <c r="BG74" i="1" a="1"/>
  <c r="AH176" i="1" a="1"/>
  <c r="CL83" i="1" a="1"/>
  <c r="CB104" i="1" a="1"/>
  <c r="BU5" i="1" a="1"/>
  <c r="BX61" i="1" a="1"/>
  <c r="BA185" i="1" a="1"/>
  <c r="DG85" i="1" a="1"/>
  <c r="DH113" i="1" a="1"/>
  <c r="AR14" i="1" a="1"/>
  <c r="BG10" i="1" a="1"/>
  <c r="O6" i="1" a="1"/>
  <c r="AA8" i="1" a="1"/>
  <c r="AE6" i="1" a="1"/>
  <c r="AL13" i="1" a="1"/>
  <c r="BU172" i="1" a="1"/>
  <c r="DJ165" i="1" a="1"/>
  <c r="AJ139" i="1" a="1"/>
  <c r="V201" i="1" a="1"/>
  <c r="BE136" i="1" a="1"/>
  <c r="CY83" i="1" a="1"/>
  <c r="S162" i="1" a="1"/>
  <c r="BB164" i="1" a="1"/>
  <c r="BA233" i="1" a="1"/>
  <c r="BS106" i="1" a="1"/>
  <c r="CW113" i="1" a="1"/>
  <c r="CJ105" i="1" a="1"/>
  <c r="S81" i="1" a="1"/>
  <c r="P97" i="1" a="1"/>
  <c r="DP105" i="1" a="1"/>
  <c r="BV16" i="1" a="1"/>
  <c r="BE155" i="1" a="1"/>
  <c r="AK76" i="1" a="1"/>
  <c r="BZ14" i="1" a="1"/>
  <c r="AU161" i="1" a="1"/>
  <c r="CO72" i="1" a="1"/>
  <c r="BF184" i="1" a="1"/>
  <c r="BU60" i="1" a="1"/>
  <c r="CI167" i="1" a="1"/>
  <c r="CC84" i="1" a="1"/>
  <c r="CH110" i="1" a="1"/>
  <c r="BI227" i="1" a="1"/>
  <c r="CK233" i="1" a="1"/>
  <c r="CN158" i="1" a="1"/>
  <c r="CT103" i="1" a="1"/>
  <c r="CO54" i="1" a="1"/>
  <c r="AS172" i="1" a="1"/>
  <c r="CX153" i="1" a="1"/>
  <c r="BY11" i="1" a="1"/>
  <c r="DL49" i="1" a="1"/>
  <c r="S87" i="1" a="1"/>
  <c r="V80" i="1" a="1"/>
  <c r="AX81" i="1" a="1"/>
  <c r="AY14" i="1" a="1"/>
  <c r="U15" i="1" a="1"/>
  <c r="AP20" i="1" a="1"/>
  <c r="BD6" i="1" a="1"/>
  <c r="AU6" i="1" a="1"/>
  <c r="N7" i="1" a="1"/>
  <c r="BG17" i="1" a="1"/>
  <c r="DM141" i="1" a="1"/>
  <c r="CM152" i="1" a="1"/>
  <c r="AB156" i="1" a="1"/>
  <c r="DH15" i="1" a="1"/>
  <c r="CP18" i="1" a="1"/>
  <c r="CU12" i="1" a="1"/>
  <c r="CD32" i="1" a="1"/>
  <c r="DL62" i="1" a="1"/>
  <c r="AG163" i="1" a="1"/>
  <c r="DF180" i="1" a="1"/>
  <c r="DD18" i="1" a="1"/>
  <c r="L80" i="1" a="1"/>
  <c r="BA83" i="1" a="1"/>
  <c r="Y76" i="1" a="1"/>
  <c r="AA109" i="1" a="1"/>
  <c r="DP44" i="1" a="1"/>
  <c r="DO16" i="1" a="1"/>
  <c r="CA153" i="1" a="1"/>
  <c r="DE72" i="1" a="1"/>
  <c r="AE233" i="1" a="1"/>
  <c r="DO61" i="1" a="1"/>
  <c r="CG165" i="1" a="1"/>
  <c r="CY76" i="1" a="1"/>
  <c r="CV113" i="1" a="1"/>
  <c r="AG166" i="1" a="1"/>
  <c r="BG223" i="1" a="1"/>
  <c r="O151" i="1" a="1"/>
  <c r="DI105" i="1" a="1"/>
  <c r="BX51" i="1" a="1"/>
  <c r="BG177" i="1" a="1"/>
  <c r="CQ35" i="1" a="1"/>
  <c r="CQ21" i="1" a="1"/>
  <c r="CW10" i="1" a="1"/>
  <c r="AJ83" i="1" a="1"/>
  <c r="AF230" i="1" a="1"/>
  <c r="BX37" i="1" a="1"/>
  <c r="AE110" i="1" a="1"/>
  <c r="M6" i="1" a="1"/>
  <c r="AW15" i="1" a="1"/>
  <c r="AG20" i="1" a="1"/>
  <c r="BC12" i="1" a="1"/>
  <c r="V8" i="1" a="1"/>
  <c r="BF6" i="1" a="1"/>
  <c r="AJ7" i="1" a="1"/>
  <c r="AH199" i="1" a="1"/>
  <c r="CY201" i="1" a="1"/>
  <c r="P132" i="1" a="1"/>
  <c r="AW234" i="1" a="1"/>
  <c r="DI85" i="1" a="1"/>
  <c r="CL158" i="1" a="1"/>
  <c r="BX167" i="1" a="1"/>
  <c r="W85" i="1" a="1"/>
  <c r="BW36" i="1" a="1"/>
  <c r="DO38" i="1" a="1"/>
  <c r="DM161" i="1" a="1"/>
  <c r="BF200" i="1" a="1"/>
  <c r="CP50" i="1" a="1"/>
  <c r="DC6" i="1" a="1"/>
  <c r="AE104" i="1" a="1"/>
  <c r="CP101" i="1" a="1"/>
  <c r="DO78" i="1" a="1"/>
  <c r="AP236" i="1" a="1"/>
  <c r="AD102" i="1" a="1"/>
  <c r="R103" i="1" a="1"/>
  <c r="CV81" i="1" a="1"/>
  <c r="BX35" i="1" a="1"/>
  <c r="CE152" i="1" a="1"/>
  <c r="BW7" i="1" a="1"/>
  <c r="P111" i="1" a="1"/>
  <c r="AS97" i="1" a="1"/>
  <c r="BY76" i="1" a="1"/>
  <c r="DM9" i="1" a="1"/>
  <c r="BW13" i="1" a="1"/>
  <c r="AV105" i="1" a="1"/>
  <c r="AN79" i="1" a="1"/>
  <c r="AN158" i="1" a="1"/>
  <c r="CZ64" i="1" a="1"/>
  <c r="AG78" i="1" a="1"/>
  <c r="CO19" i="1" a="1"/>
  <c r="BS32" i="1" a="1"/>
  <c r="DN78" i="1" a="1"/>
  <c r="BS73" i="1" a="1"/>
  <c r="P236" i="1" a="1"/>
  <c r="AT6" i="1" a="1"/>
  <c r="O19" i="1" a="1"/>
  <c r="U8" i="1" a="1"/>
  <c r="W13" i="1" a="1"/>
  <c r="AN18" i="1" a="1"/>
  <c r="S8" i="1" a="1"/>
  <c r="O14" i="1" a="1"/>
  <c r="CY132" i="1" a="1"/>
  <c r="CL133" i="1" a="1"/>
  <c r="AB141" i="1" a="1"/>
  <c r="DO53" i="1" a="1"/>
  <c r="AP205" i="1" a="1"/>
  <c r="CF143" i="1" a="1"/>
  <c r="AK102" i="1" a="1"/>
  <c r="DN49" i="1" a="1"/>
  <c r="DL41" i="1" a="1"/>
  <c r="Y161" i="1" a="1"/>
  <c r="Y201" i="1" a="1"/>
  <c r="DL52" i="1" a="1"/>
  <c r="CQ9" i="1" a="1"/>
  <c r="AM110" i="1" a="1"/>
  <c r="DB33" i="1" a="1"/>
  <c r="R102" i="1" a="1"/>
  <c r="DL61" i="1" a="1"/>
  <c r="CM86" i="1" a="1"/>
  <c r="BE236" i="1" a="1"/>
  <c r="CP103" i="1" a="1"/>
  <c r="X87" i="1" a="1"/>
  <c r="AW236" i="1" a="1"/>
  <c r="X83" i="1" a="1"/>
  <c r="AE132" i="1" a="1"/>
  <c r="T77" i="1" a="1"/>
  <c r="DA99" i="1" a="1"/>
  <c r="DP32" i="1" a="1"/>
  <c r="CR55" i="1" a="1"/>
  <c r="CY151" i="1" a="1"/>
  <c r="AZ178" i="1" a="1"/>
  <c r="CA225" i="1" a="1"/>
  <c r="CF10" i="1" a="1"/>
  <c r="DN36" i="1" a="1"/>
  <c r="DJ184" i="1" a="1"/>
  <c r="AF108" i="1" a="1"/>
  <c r="O98" i="1" a="1"/>
  <c r="AQ100" i="1" a="1"/>
  <c r="DC30" i="1" a="1"/>
  <c r="N100" i="1" a="1"/>
  <c r="AL11" i="1" a="1"/>
  <c r="BI11" i="1" a="1"/>
  <c r="AJ17" i="1" a="1"/>
  <c r="BF5" i="1" a="1"/>
  <c r="BF15" i="1" a="1"/>
  <c r="AB5" i="1" a="1"/>
  <c r="AB180" i="1" a="1"/>
  <c r="BU225" i="1" a="1"/>
  <c r="AW153" i="1" a="1"/>
  <c r="T137" i="1" a="1"/>
  <c r="Y155" i="1" a="1"/>
  <c r="M203" i="1" a="1"/>
  <c r="DJ113" i="1" a="1"/>
  <c r="CL230" i="1" a="1"/>
  <c r="CL32" i="1" a="1"/>
  <c r="BX15" i="1" a="1"/>
  <c r="CF230" i="1" a="1"/>
  <c r="CO10" i="1" a="1"/>
  <c r="AM156" i="1" a="1"/>
  <c r="O105" i="1" a="1"/>
  <c r="AT224" i="1" a="1"/>
  <c r="CN28" i="1" a="1"/>
  <c r="AY130" i="1" a="1"/>
  <c r="CW84" i="1" a="1"/>
  <c r="DM41" i="1" a="1"/>
  <c r="BI99" i="1" a="1"/>
  <c r="CY155" i="1" a="1"/>
  <c r="X177" i="1" a="1"/>
  <c r="S154" i="1" a="1"/>
  <c r="DN163" i="1" a="1"/>
  <c r="DD220" i="1" a="1"/>
  <c r="CS110" i="1" a="1"/>
  <c r="CV50" i="1" a="1"/>
  <c r="CH20" i="1" a="1"/>
  <c r="Z110" i="1" a="1"/>
  <c r="DA61" i="1" a="1"/>
  <c r="CP14" i="1" a="1"/>
  <c r="X60" i="1" a="1"/>
  <c r="CP62" i="1" a="1"/>
  <c r="DF35" i="1" a="1"/>
  <c r="Z97" i="1" a="1"/>
  <c r="AG75" i="1" a="1"/>
  <c r="AA233" i="1" a="1"/>
  <c r="BS99" i="1" a="1"/>
  <c r="DO36" i="1" a="1"/>
  <c r="BI82" i="1" a="1"/>
  <c r="DJ51" i="1" a="1"/>
  <c r="AW76" i="1" a="1"/>
  <c r="BG97" i="1" a="1"/>
  <c r="DJ233" i="1" a="1"/>
  <c r="DF109" i="1" a="1"/>
  <c r="DF55" i="1" a="1"/>
  <c r="DJ37" i="1" a="1"/>
  <c r="AT107" i="1" a="1"/>
  <c r="V88" i="1" a="1"/>
  <c r="CK56" i="1" a="1"/>
  <c r="AN82" i="1" a="1"/>
  <c r="AO108" i="1" a="1"/>
  <c r="AO97" i="1" a="1"/>
  <c r="DJ101" i="1" a="1"/>
  <c r="CF51" i="1" a="1"/>
  <c r="CA224" i="1" a="1"/>
  <c r="CR102" i="1" a="1"/>
  <c r="CX53" i="1" a="1"/>
  <c r="DJ7" i="1" a="1"/>
  <c r="AU101" i="1" a="1"/>
  <c r="L230" i="1" a="1"/>
  <c r="CT101" i="1" a="1"/>
  <c r="CW97" i="1" a="1"/>
  <c r="L108" i="1" a="1"/>
  <c r="AV107" i="1" a="1"/>
  <c r="CS85" i="1" a="1"/>
  <c r="L88" i="1" a="1"/>
  <c r="DK61" i="1" a="1"/>
  <c r="CW81" i="1" a="1"/>
  <c r="AM39" i="1" a="1"/>
  <c r="DE203" i="1" a="1"/>
  <c r="DD181" i="1" a="1"/>
  <c r="AW172" i="1" a="1"/>
  <c r="DI131" i="1" a="1"/>
  <c r="R139" i="1" a="1"/>
  <c r="AI205" i="1" a="1"/>
  <c r="BY143" i="1" a="1"/>
  <c r="DC178" i="1" a="1"/>
  <c r="BT130" i="1" a="1"/>
  <c r="W233" i="1" a="1"/>
  <c r="AC143" i="1" a="1"/>
  <c r="CP174" i="1" a="1"/>
  <c r="P39" i="1" a="1"/>
  <c r="AH163" i="1" a="1"/>
  <c r="AB227" i="1" a="1"/>
  <c r="AJ228" i="1" a="1"/>
  <c r="BZ143" i="1" a="1"/>
  <c r="DM105" i="1" a="1"/>
  <c r="DH37" i="1" a="1"/>
  <c r="AM165" i="1" a="1"/>
  <c r="CZ78" i="1" a="1"/>
  <c r="AH165" i="1" a="1"/>
  <c r="CL85" i="1" a="1"/>
  <c r="DN223" i="1" a="1"/>
  <c r="X207" i="1" a="1"/>
  <c r="M161" i="1" a="1"/>
  <c r="CR78" i="1" a="1"/>
  <c r="CR178" i="1" a="1"/>
  <c r="CZ97" i="1" a="1"/>
  <c r="DK44" i="1" a="1"/>
  <c r="BC102" i="1" a="1"/>
  <c r="AG83" i="1" a="1"/>
  <c r="AM220" i="1" a="1"/>
  <c r="DI73" i="1" a="1"/>
  <c r="DH38" i="1" a="1"/>
  <c r="BG101" i="1" a="1"/>
  <c r="Q184" i="1" a="1"/>
  <c r="BB159" i="1" a="1"/>
  <c r="DH56" i="1" a="1"/>
  <c r="CO11" i="1" a="1"/>
  <c r="Z74" i="1" a="1"/>
  <c r="AN202" i="1" a="1"/>
  <c r="BA159" i="1" a="1"/>
  <c r="CY74" i="1" a="1"/>
  <c r="DE32" i="1" a="1"/>
  <c r="CW14" i="1" a="1"/>
  <c r="M234" i="1" a="1"/>
  <c r="CZ113" i="1" a="1"/>
  <c r="DL59" i="1" a="1"/>
  <c r="DA42" i="1" a="1"/>
  <c r="BD112" i="1" a="1"/>
  <c r="BG86" i="1" a="1"/>
  <c r="DP232" i="1" a="1"/>
  <c r="DL111" i="1" a="1"/>
  <c r="CS57" i="1" a="1"/>
  <c r="DI225" i="1" a="1"/>
  <c r="CA97" i="1" a="1"/>
  <c r="AU233" i="1" a="1"/>
  <c r="AL173" i="1" a="1"/>
  <c r="AB160" i="1" a="1"/>
  <c r="DB76" i="1" a="1"/>
  <c r="CX44" i="1" a="1"/>
  <c r="S111" i="1" a="1"/>
  <c r="AU80" i="1" a="1"/>
  <c r="CI37" i="1" a="1"/>
  <c r="BA101" i="1" a="1"/>
  <c r="CL159" i="1" a="1"/>
  <c r="BS19" i="1" a="1"/>
  <c r="DN44" i="1" a="1"/>
  <c r="BZ18" i="1" a="1"/>
  <c r="N180" i="1" a="1"/>
  <c r="DA161" i="1" a="1"/>
  <c r="CU82" i="1" a="1"/>
  <c r="DK13" i="1" a="1"/>
  <c r="DN221" i="1" a="1"/>
  <c r="CV7" i="1" a="1"/>
  <c r="CJ10" i="1" a="1"/>
  <c r="DI40" i="1" a="1"/>
  <c r="DA174" i="1" a="1"/>
  <c r="CG164" i="1" a="1"/>
  <c r="CE81" i="1" a="1"/>
  <c r="CO32" i="1" a="1"/>
  <c r="DG19" i="1" a="1"/>
  <c r="AP112" i="1" a="1"/>
  <c r="AH135" i="1" a="1"/>
  <c r="CP17" i="1" a="1"/>
  <c r="CD63" i="1" a="1"/>
  <c r="CZ41" i="1" a="1"/>
  <c r="DD177" i="1" a="1"/>
  <c r="DL157" i="1" a="1"/>
  <c r="BW108" i="1" a="1"/>
  <c r="BW136" i="1" a="1"/>
  <c r="CW154" i="1" a="1"/>
  <c r="DF81" i="1" a="1"/>
  <c r="CM43" i="1" a="1"/>
  <c r="CU21" i="1" a="1"/>
  <c r="AB99" i="1" a="1"/>
  <c r="BZ180" i="1" a="1"/>
  <c r="CR163" i="1" a="1"/>
  <c r="BZ78" i="1" a="1"/>
  <c r="BU33" i="1" a="1"/>
  <c r="CR110" i="1" a="1"/>
  <c r="BU41" i="1" a="1"/>
  <c r="AU82" i="1" a="1"/>
  <c r="BT12" i="1" a="1"/>
  <c r="AR104" i="1" a="1"/>
  <c r="DO10" i="1" a="1"/>
  <c r="CB86" i="1" a="1"/>
  <c r="DN86" i="1" a="1"/>
  <c r="AM151" i="1" a="1"/>
  <c r="Z100" i="1" a="1"/>
  <c r="CJ102" i="1" a="1"/>
  <c r="AT108" i="1" a="1"/>
  <c r="BG108" i="1" a="1"/>
  <c r="BT232" i="1" a="1"/>
  <c r="BX53" i="1" a="1"/>
  <c r="CA133" i="1" a="1"/>
  <c r="DC5" i="1" a="1"/>
  <c r="CM85" i="1" a="1"/>
  <c r="CV29" i="1" a="1"/>
  <c r="DF112" i="1" a="1"/>
  <c r="CK12" i="1" a="1"/>
  <c r="AU111" i="1" a="1"/>
  <c r="AV230" i="1" a="1"/>
  <c r="DF76" i="1" a="1"/>
  <c r="CW9" i="1" a="1"/>
  <c r="BB87" i="1" a="1"/>
  <c r="CQ161" i="1" a="1"/>
  <c r="DG51" i="1" a="1"/>
  <c r="AZ106" i="1" a="1"/>
  <c r="AE39" i="1" a="1"/>
  <c r="CF103" i="1" a="1"/>
  <c r="L109" i="1" a="1"/>
  <c r="AY103" i="1" a="1"/>
  <c r="BT160" i="1" a="1"/>
  <c r="Q99" i="1" a="1"/>
  <c r="CJ30" i="1" a="1"/>
  <c r="BY109" i="1" a="1"/>
  <c r="BG77" i="1" a="1"/>
  <c r="BS31" i="1" a="1"/>
  <c r="CL111" i="1" a="1"/>
  <c r="DI16" i="1" a="1"/>
  <c r="CT6" i="1" a="1"/>
  <c r="CZ19" i="1" a="1"/>
  <c r="DD35" i="1" a="1"/>
  <c r="CC44" i="1" a="1"/>
  <c r="DB12" i="1" a="1"/>
  <c r="AT80" i="1" a="1"/>
  <c r="AX82" i="1" a="1"/>
  <c r="P160" i="1" a="1"/>
  <c r="U175" i="1" a="1"/>
  <c r="S99" i="1" a="1"/>
  <c r="L39" i="1" a="1"/>
  <c r="BU43" i="1" a="1"/>
  <c r="O132" i="1" a="1"/>
  <c r="BY16" i="1" a="1"/>
  <c r="AK156" i="1" a="1"/>
  <c r="AM84" i="1" a="1"/>
  <c r="U80" i="1" a="1"/>
  <c r="CE12" i="1" a="1"/>
  <c r="CT20" i="1" a="1"/>
  <c r="AX15" i="1" a="1"/>
  <c r="BD17" i="1" a="1"/>
  <c r="BA20" i="1" a="1"/>
  <c r="X10" i="1" a="1"/>
  <c r="M16" i="1" a="1"/>
  <c r="AI6" i="1" a="1"/>
  <c r="BE14" i="1" a="1"/>
  <c r="AX184" i="1" a="1"/>
  <c r="CW129" i="1" a="1"/>
  <c r="P139" i="1" a="1"/>
  <c r="CS173" i="1" a="1"/>
  <c r="CA165" i="1" a="1"/>
  <c r="CD135" i="1" a="1"/>
  <c r="CJ151" i="1" a="1"/>
  <c r="BE235" i="1" a="1"/>
  <c r="DE103" i="1" a="1"/>
  <c r="CC154" i="1" a="1"/>
  <c r="CD153" i="1" a="1"/>
  <c r="AV166" i="1" a="1"/>
  <c r="CT156" i="1" a="1"/>
  <c r="Z234" i="1" a="1"/>
  <c r="DG37" i="1" a="1"/>
  <c r="CB195" i="1" a="1"/>
  <c r="CT83" i="1" a="1"/>
  <c r="X103" i="1" a="1"/>
  <c r="CO108" i="1" a="1"/>
  <c r="CI9" i="1" a="1"/>
  <c r="AT132" i="1" a="1"/>
  <c r="CO73" i="1" a="1"/>
  <c r="AT198" i="1" a="1"/>
  <c r="BT104" i="1" a="1"/>
  <c r="CE11" i="1" a="1"/>
  <c r="BI74" i="1" a="1"/>
  <c r="DM102" i="1" a="1"/>
  <c r="CY154" i="1" a="1"/>
  <c r="DC225" i="1" a="1"/>
  <c r="X158" i="1" a="1"/>
  <c r="DE29" i="1" a="1"/>
  <c r="W77" i="1" a="1"/>
  <c r="AU98" i="1" a="1"/>
  <c r="AQ111" i="1" a="1"/>
  <c r="CN20" i="1" a="1"/>
  <c r="AA156" i="1" a="1"/>
  <c r="Q81" i="1" a="1"/>
  <c r="BV14" i="1" a="1"/>
  <c r="AS202" i="1" a="1"/>
  <c r="DI33" i="1" a="1"/>
  <c r="M105" i="1" a="1"/>
  <c r="CO13" i="1" a="1"/>
  <c r="DC10" i="1" a="1"/>
  <c r="BA157" i="1" a="1"/>
  <c r="BA141" i="1" a="1"/>
  <c r="CF81" i="1" a="1"/>
  <c r="BS14" i="1" a="1"/>
  <c r="AW207" i="1" a="1"/>
  <c r="DE84" i="1" a="1"/>
  <c r="DB107" i="1" a="1"/>
  <c r="Y74" i="1" a="1"/>
  <c r="AC78" i="1" a="1"/>
  <c r="DG33" i="1" a="1"/>
  <c r="CK87" i="1" a="1"/>
  <c r="DD52" i="1" a="1"/>
  <c r="AM157" i="1" a="1"/>
  <c r="DG56" i="1" a="1"/>
  <c r="W78" i="1" a="1"/>
  <c r="DF16" i="1" a="1"/>
  <c r="CW224" i="1" a="1"/>
  <c r="DB16" i="1" a="1"/>
  <c r="Z164" i="1" a="1"/>
  <c r="AM109" i="1" a="1"/>
  <c r="DA103" i="1" a="1"/>
  <c r="AB234" i="1" a="1"/>
  <c r="DI174" i="1" a="1"/>
  <c r="BU78" i="1" a="1"/>
  <c r="DE210" i="1" a="1"/>
  <c r="AH84" i="1" a="1"/>
  <c r="CS32" i="1" a="1"/>
  <c r="BB163" i="1" a="1"/>
  <c r="CX6" i="1" a="1"/>
  <c r="Z112" i="1" a="1"/>
  <c r="CV16" i="1" a="1"/>
  <c r="AO107" i="1" a="1"/>
  <c r="Z88" i="1" a="1"/>
  <c r="AI101" i="1" a="1"/>
  <c r="W11" i="1" a="1"/>
  <c r="BA18" i="1" a="1"/>
  <c r="AG16" i="1" a="1"/>
  <c r="AB20" i="1" a="1"/>
  <c r="BH9" i="1" a="1"/>
  <c r="AT10" i="1" a="1"/>
  <c r="AZ14" i="1" a="1"/>
  <c r="R17" i="1" a="1"/>
  <c r="X8" i="1" a="1"/>
  <c r="U14" i="1" a="1"/>
  <c r="BA7" i="1" a="1"/>
  <c r="CL198" i="1" a="1"/>
  <c r="DM42" i="1" a="1"/>
  <c r="R106" i="1" a="1"/>
  <c r="AE113" i="1" a="1"/>
  <c r="CP99" i="1" a="1"/>
  <c r="AZ162" i="1" a="1"/>
  <c r="DO17" i="1" a="1"/>
  <c r="DD162" i="1" a="1"/>
  <c r="BD88" i="1" a="1"/>
  <c r="W131" i="1" a="1"/>
  <c r="X107" i="1" a="1"/>
  <c r="AC178" i="1" a="1"/>
  <c r="BC79" i="1" a="1"/>
  <c r="P225" i="1" a="1"/>
  <c r="DI87" i="1" a="1"/>
  <c r="BY54" i="1" a="1"/>
  <c r="DO37" i="1" a="1"/>
  <c r="AU195" i="1" a="1"/>
  <c r="BV11" i="1" a="1"/>
  <c r="V229" i="1" a="1"/>
  <c r="BH178" i="1" a="1"/>
  <c r="AT100" i="1" a="1"/>
  <c r="DA98" i="1" a="1"/>
  <c r="DC161" i="1" a="1"/>
  <c r="V110" i="1" a="1"/>
  <c r="AW6" i="1" a="1"/>
  <c r="AI9" i="1" a="1"/>
  <c r="BD13" i="1" a="1"/>
  <c r="AH17" i="1" a="1"/>
  <c r="AM14" i="1" a="1"/>
  <c r="T7" i="1" a="1"/>
  <c r="CB143" i="1" a="1"/>
  <c r="AJ236" i="1" a="1"/>
  <c r="AW138" i="1" a="1"/>
  <c r="BS160" i="1" a="1"/>
  <c r="DO141" i="1" a="1"/>
  <c r="BE151" i="1" a="1"/>
  <c r="CV165" i="1" a="1"/>
  <c r="CA205" i="1" a="1"/>
  <c r="CN55" i="1" a="1"/>
  <c r="V86" i="1" a="1"/>
  <c r="CX38" i="1" a="1"/>
  <c r="BZ41" i="1" a="1"/>
  <c r="AX152" i="1" a="1"/>
  <c r="CV32" i="1" a="1"/>
  <c r="CE60" i="1" a="1"/>
  <c r="W106" i="1" a="1"/>
  <c r="AC197" i="1" a="1"/>
  <c r="DH222" i="1" a="1"/>
  <c r="CO63" i="1" a="1"/>
  <c r="DB17" i="1" a="1"/>
  <c r="BG106" i="1" a="1"/>
  <c r="DF31" i="1" a="1"/>
  <c r="AM101" i="1" a="1"/>
  <c r="CD30" i="1" a="1"/>
  <c r="CM15" i="1" a="1"/>
  <c r="CV87" i="1" a="1"/>
  <c r="Z103" i="1" a="1"/>
  <c r="CC52" i="1" a="1"/>
  <c r="M84" i="1" a="1"/>
  <c r="CQ43" i="1" a="1"/>
  <c r="CN59" i="1" a="1"/>
  <c r="CC63" i="1" a="1"/>
  <c r="CB75" i="1" a="1"/>
  <c r="AN100" i="1" a="1"/>
  <c r="Q106" i="1" a="1"/>
  <c r="DC165" i="1" a="1"/>
  <c r="DD72" i="1" a="1"/>
  <c r="AO101" i="1" a="1"/>
  <c r="DE17" i="1" a="1"/>
  <c r="CP74" i="1" a="1"/>
  <c r="DH167" i="1" a="1"/>
  <c r="Z83" i="1" a="1"/>
  <c r="AN8" i="1" a="1"/>
  <c r="AZ12" i="1" a="1"/>
  <c r="M7" i="1" a="1"/>
  <c r="AT7" i="1" a="1"/>
  <c r="BC15" i="1" a="1"/>
  <c r="AD13" i="1" a="1"/>
  <c r="DJ206" i="1" a="1"/>
  <c r="BF199" i="1" a="1"/>
  <c r="M228" i="1" a="1"/>
  <c r="BB137" i="1" a="1"/>
  <c r="CA223" i="1" a="1"/>
  <c r="N142" i="1" a="1"/>
  <c r="BC56" i="1" a="1"/>
  <c r="CM98" i="1" a="1"/>
  <c r="CE103" i="1" a="1"/>
  <c r="CW156" i="1" a="1"/>
  <c r="DB97" i="1" a="1"/>
  <c r="CZ233" i="1" a="1"/>
  <c r="U198" i="1" a="1"/>
  <c r="CD49" i="1" a="1"/>
  <c r="CH79" i="1" a="1"/>
  <c r="O77" i="1" a="1"/>
  <c r="DG77" i="1" a="1"/>
  <c r="CA73" i="1" a="1"/>
  <c r="CN138" i="1" a="1"/>
  <c r="W155" i="1" a="1"/>
  <c r="CN102" i="1" a="1"/>
  <c r="P74" i="1" a="1"/>
  <c r="Z78" i="1" a="1"/>
  <c r="CV102" i="1" a="1"/>
  <c r="AL100" i="1" a="1"/>
  <c r="DI101" i="1" a="1"/>
  <c r="AC88" i="1" a="1"/>
  <c r="BC101" i="1" a="1"/>
  <c r="CK227" i="1" a="1"/>
  <c r="AJ106" i="1" a="1"/>
  <c r="DL58" i="1" a="1"/>
  <c r="P81" i="1" a="1"/>
  <c r="DA20" i="1" a="1"/>
  <c r="CK37" i="1" a="1"/>
  <c r="CA33" i="1" a="1"/>
  <c r="CF85" i="1" a="1"/>
  <c r="Z106" i="1" a="1"/>
  <c r="AD110" i="1" a="1"/>
  <c r="AR167" i="1" a="1"/>
  <c r="BX59" i="1" a="1"/>
  <c r="BC86" i="1" a="1"/>
  <c r="BV10" i="1" a="1"/>
  <c r="CH78" i="1" a="1"/>
  <c r="T84" i="1" a="1"/>
  <c r="AP80" i="1" a="1"/>
  <c r="M9" i="1" a="1"/>
  <c r="BI9" i="1" a="1"/>
  <c r="V20" i="1" a="1"/>
  <c r="BC14" i="1" a="1"/>
  <c r="V10" i="1" a="1"/>
  <c r="DE174" i="1" a="1"/>
  <c r="CL225" i="1" a="1"/>
  <c r="AH141" i="1" a="1"/>
  <c r="M164" i="1" a="1"/>
  <c r="R144" i="1" a="1"/>
  <c r="Z162" i="1" a="1"/>
  <c r="Z207" i="1" a="1"/>
  <c r="O161" i="1" a="1"/>
  <c r="BX57" i="1" a="1"/>
  <c r="AF81" i="1" a="1"/>
  <c r="CT5" i="1" a="1"/>
  <c r="DB39" i="1" a="1"/>
  <c r="CB161" i="1" a="1"/>
  <c r="DE152" i="1" a="1"/>
  <c r="AY108" i="1" a="1"/>
  <c r="AT177" i="1" a="1"/>
  <c r="T128" i="1" a="1"/>
  <c r="AX105" i="1" a="1"/>
  <c r="AZ74" i="1" a="1"/>
  <c r="DJ36" i="1" a="1"/>
  <c r="Z108" i="1" a="1"/>
  <c r="CC56" i="1" a="1"/>
  <c r="DG72" i="1" a="1"/>
  <c r="BA235" i="1" a="1"/>
  <c r="CD104" i="1" a="1"/>
  <c r="AW88" i="1" a="1"/>
  <c r="P233" i="1" a="1"/>
  <c r="L77" i="1" a="1"/>
  <c r="AW135" i="1" a="1"/>
  <c r="CG157" i="1" a="1"/>
  <c r="AB80" i="1" a="1"/>
  <c r="O72" i="1" a="1"/>
  <c r="AR183" i="1" a="1"/>
  <c r="AB222" i="1" a="1"/>
  <c r="DA63" i="1" a="1"/>
  <c r="CU86" i="1" a="1"/>
  <c r="P98" i="1" a="1"/>
  <c r="AX72" i="1" a="1"/>
  <c r="BH112" i="1" a="1"/>
  <c r="BE78" i="1" a="1"/>
  <c r="AL19" i="1" a="1"/>
  <c r="Y21" i="1" a="1"/>
  <c r="AB8" i="1" a="1"/>
  <c r="AO13" i="1" a="1"/>
  <c r="AE7" i="1" a="1"/>
  <c r="P18" i="1" a="1"/>
  <c r="BT174" i="1" a="1"/>
  <c r="Q131" i="1" a="1"/>
  <c r="Y223" i="1" a="1"/>
  <c r="BC144" i="1" a="1"/>
  <c r="DA157" i="1" a="1"/>
  <c r="AQ142" i="1" a="1"/>
  <c r="P156" i="1" a="1"/>
  <c r="CP64" i="1" a="1"/>
  <c r="BZ99" i="1" a="1"/>
  <c r="CF152" i="1" a="1"/>
  <c r="BT229" i="1" a="1"/>
  <c r="AK86" i="1" a="1"/>
  <c r="CN50" i="1" a="1"/>
  <c r="CQ85" i="1" a="1"/>
  <c r="CR220" i="1" a="1"/>
  <c r="AM186" i="1" a="1"/>
  <c r="DH9" i="1" a="1"/>
  <c r="DE85" i="1" a="1"/>
  <c r="V167" i="1" a="1"/>
  <c r="CD9" i="1" a="1"/>
  <c r="W88" i="1" a="1"/>
  <c r="BG85" i="1" a="1"/>
  <c r="W87" i="1" a="1"/>
  <c r="AV98" i="1" a="1"/>
  <c r="CD38" i="1" a="1"/>
  <c r="M101" i="1" a="1"/>
  <c r="DK106" i="1" a="1"/>
  <c r="DH59" i="1" a="1"/>
  <c r="DE233" i="1" a="1"/>
  <c r="BW52" i="1" a="1"/>
  <c r="BI109" i="1" a="1"/>
  <c r="AQ105" i="1" a="1"/>
  <c r="CV6" i="1" a="1"/>
  <c r="DE51" i="1" a="1"/>
  <c r="CL101" i="1" a="1"/>
  <c r="BZ160" i="1" a="1"/>
  <c r="AA112" i="1" a="1"/>
  <c r="BV28" i="1" a="1"/>
  <c r="U106" i="1" a="1"/>
  <c r="CA142" i="1" a="1"/>
  <c r="M152" i="1" a="1"/>
  <c r="AB224" i="1" a="1"/>
  <c r="AU9" i="1" a="1"/>
  <c r="AN20" i="1" a="1"/>
  <c r="P17" i="1" a="1"/>
  <c r="BE10" i="1" a="1"/>
  <c r="AU13" i="1" a="1"/>
  <c r="AP17" i="1" a="1"/>
  <c r="T199" i="1" a="1"/>
  <c r="U73" i="1" a="1"/>
  <c r="U233" i="1" a="1"/>
  <c r="CK16" i="1" a="1"/>
  <c r="CY226" i="1" a="1"/>
  <c r="DG62" i="1" a="1"/>
  <c r="BT56" i="1" a="1"/>
  <c r="CL11" i="1" a="1"/>
  <c r="CF102" i="1" a="1"/>
  <c r="N177" i="1" a="1"/>
  <c r="BT50" i="1" a="1"/>
  <c r="BA97" i="1" a="1"/>
  <c r="DH55" i="1" a="1"/>
  <c r="DA34" i="1" a="1"/>
  <c r="AZ131" i="1" a="1"/>
  <c r="AL156" i="1" a="1"/>
  <c r="AY104" i="1" a="1"/>
  <c r="DA105" i="1" a="1"/>
  <c r="AG109" i="1" a="1"/>
  <c r="CT19" i="1" a="1"/>
  <c r="CX223" i="1" a="1"/>
  <c r="DN7" i="1" a="1"/>
  <c r="CH10" i="1" a="1"/>
  <c r="S73" i="1" a="1"/>
  <c r="BT61" i="1" a="1"/>
  <c r="BU7" i="1" a="1"/>
  <c r="CW76" i="1" a="1"/>
  <c r="AX75" i="1" a="1"/>
  <c r="BB84" i="1" a="1"/>
  <c r="CS154" i="1" a="1"/>
  <c r="BS53" i="1" a="1"/>
  <c r="CA84" i="1" a="1"/>
  <c r="CK60" i="1" a="1"/>
  <c r="DA6" i="1" a="1"/>
  <c r="M82" i="1" a="1"/>
  <c r="Z7" i="1" a="1"/>
  <c r="BG13" i="1" a="1"/>
  <c r="BH18" i="1" a="1"/>
  <c r="V11" i="1" a="1"/>
  <c r="AC8" i="1" a="1"/>
  <c r="AQ12" i="1" a="1"/>
  <c r="AK15" i="1" a="1"/>
  <c r="BB21" i="1" a="1"/>
  <c r="BA9" i="1" a="1"/>
  <c r="BH11" i="1" a="1"/>
  <c r="AD16" i="1" a="1"/>
  <c r="S10" i="1" a="1"/>
  <c r="AB43" i="1" a="1"/>
  <c r="DM134" i="1" a="1"/>
  <c r="CI182" i="1" a="1"/>
  <c r="CF236" i="1" a="1"/>
  <c r="L140" i="1" a="1"/>
  <c r="BE157" i="1" a="1"/>
  <c r="BH142" i="1" a="1"/>
  <c r="BV233" i="1" a="1"/>
  <c r="AM163" i="1" a="1"/>
  <c r="CJ225" i="1" a="1"/>
  <c r="BD131" i="1" a="1"/>
  <c r="AG136" i="1" a="1"/>
  <c r="AL222" i="1" a="1"/>
  <c r="DM39" i="1" a="1"/>
  <c r="CW54" i="1" a="1"/>
  <c r="BD107" i="1" a="1"/>
  <c r="CI104" i="1" a="1"/>
  <c r="CE15" i="1" a="1"/>
  <c r="CP151" i="1" a="1"/>
  <c r="CH44" i="1" a="1"/>
  <c r="BZ136" i="1" a="1"/>
  <c r="CU110" i="1" a="1"/>
  <c r="CY42" i="1" a="1"/>
  <c r="T161" i="1" a="1"/>
  <c r="CD42" i="1" a="1"/>
  <c r="AN86" i="1" a="1"/>
  <c r="L155" i="1" a="1"/>
  <c r="AL228" i="1" a="1"/>
  <c r="AD177" i="1" a="1"/>
  <c r="AQ229" i="1" a="1"/>
  <c r="DL57" i="1" a="1"/>
  <c r="AL77" i="1" a="1"/>
  <c r="CR8" i="1" a="1"/>
  <c r="CA42" i="1" a="1"/>
  <c r="AT78" i="1" a="1"/>
  <c r="CR73" i="1" a="1"/>
  <c r="AU36" i="1" a="1"/>
  <c r="CY61" i="1" a="1"/>
  <c r="BB59" i="1" a="1"/>
  <c r="CS99" i="1" a="1"/>
  <c r="DE6" i="1" a="1"/>
  <c r="AV83" i="1" a="1"/>
  <c r="AA86" i="1" a="1"/>
  <c r="AJ78" i="1" a="1"/>
  <c r="DF111" i="1" a="1"/>
  <c r="BE232" i="1" a="1"/>
  <c r="CQ49" i="1" a="1"/>
  <c r="BH99" i="1" a="1"/>
  <c r="CW231" i="1" a="1"/>
  <c r="CF163" i="1" a="1"/>
  <c r="M107" i="1" a="1"/>
  <c r="CG7" i="1" a="1"/>
  <c r="O85" i="1" a="1"/>
  <c r="BZ162" i="1" a="1"/>
  <c r="AI73" i="1" a="1"/>
  <c r="BW64" i="1" a="1"/>
  <c r="DO113" i="1" a="1"/>
  <c r="CQ41" i="1" a="1"/>
  <c r="AU224" i="1" a="1"/>
  <c r="DC62" i="1" a="1"/>
  <c r="L202" i="1" a="1"/>
  <c r="AD73" i="1" a="1"/>
  <c r="CS78" i="1" a="1"/>
  <c r="BF73" i="1" a="1"/>
  <c r="CW63" i="1" a="1"/>
  <c r="BS87" i="1" a="1"/>
  <c r="DH83" i="1" a="1"/>
  <c r="BA110" i="1" a="1"/>
  <c r="DG31" i="1" a="1"/>
  <c r="CJ44" i="1" a="1"/>
  <c r="AU74" i="1" a="1"/>
  <c r="Z80" i="1" a="1"/>
  <c r="CJ113" i="1" a="1"/>
  <c r="DP35" i="1" a="1"/>
  <c r="DB82" i="1" a="1"/>
  <c r="CV59" i="1" a="1"/>
  <c r="DO9" i="1" a="1"/>
  <c r="AQ85" i="1" a="1"/>
  <c r="BB10" i="1" a="1"/>
  <c r="BB19" i="1" a="1"/>
  <c r="BG15" i="1" a="1"/>
  <c r="M18" i="1" a="1"/>
  <c r="AY13" i="1" a="1"/>
  <c r="X12" i="1" a="1"/>
  <c r="AR5" i="1" a="1"/>
  <c r="T12" i="1" a="1"/>
  <c r="N5" i="1" a="1"/>
  <c r="AK21" i="1" a="1"/>
  <c r="AA17" i="1" a="1"/>
  <c r="BB209" i="1" a="1"/>
  <c r="AR35" i="1" a="1"/>
  <c r="L61" i="1" a="1"/>
  <c r="AR30" i="1" a="1"/>
  <c r="BI186" i="1" a="1"/>
  <c r="BT142" i="1" a="1"/>
  <c r="BI136" i="1" a="1"/>
  <c r="AF206" i="1" a="1"/>
  <c r="AW205" i="1" a="1"/>
  <c r="BT177" i="1" a="1"/>
  <c r="CB135" i="1" a="1"/>
  <c r="AV226" i="1" a="1"/>
  <c r="BE131" i="1" a="1"/>
  <c r="CT177" i="1" a="1"/>
  <c r="BC40" i="1" a="1"/>
  <c r="BZ154" i="1" a="1"/>
  <c r="DA222" i="1" a="1"/>
  <c r="CQ228" i="1" a="1"/>
  <c r="AR197" i="1" a="1"/>
  <c r="DO101" i="1" a="1"/>
  <c r="CO175" i="1" a="1"/>
  <c r="W162" i="1" a="1"/>
  <c r="DE78" i="1" a="1"/>
  <c r="BI161" i="1" a="1"/>
  <c r="CX80" i="1" a="1"/>
  <c r="DD225" i="1" a="1"/>
  <c r="AZ204" i="1" a="1"/>
  <c r="AL161" i="1" a="1"/>
  <c r="CN88" i="1" a="1"/>
  <c r="BB142" i="1" a="1"/>
  <c r="CV101" i="1" a="1"/>
  <c r="BV37" i="1" a="1"/>
  <c r="X113" i="1" a="1"/>
  <c r="BD34" i="1" a="1"/>
  <c r="CF232" i="1" a="1"/>
  <c r="CL82" i="1" a="1"/>
  <c r="CF38" i="1" a="1"/>
  <c r="R98" i="1" a="1"/>
  <c r="DF230" i="1" a="1"/>
  <c r="CK164" i="1" a="1"/>
  <c r="CL54" i="1" a="1"/>
  <c r="DB6" i="1" a="1"/>
  <c r="BB76" i="1" a="1"/>
  <c r="AD182" i="1" a="1"/>
  <c r="AR165" i="1" a="1"/>
  <c r="CU78" i="1" a="1"/>
  <c r="DB35" i="1" a="1"/>
  <c r="CA181" i="1" a="1"/>
  <c r="AR222" i="1" a="1"/>
  <c r="DP108" i="1" a="1"/>
  <c r="DH52" i="1" a="1"/>
  <c r="BS29" i="1" a="1"/>
  <c r="AG100" i="1" a="1"/>
  <c r="BG81" i="1" a="1"/>
  <c r="DM227" i="1" a="1"/>
  <c r="CT102" i="1" a="1"/>
  <c r="AA201" i="1" a="1"/>
  <c r="DL231" i="1" a="1"/>
  <c r="DN103" i="1" a="1"/>
  <c r="P230" i="1" a="1"/>
  <c r="AH175" i="1" a="1"/>
  <c r="DA151" i="1" a="1"/>
  <c r="BV87" i="1" a="1"/>
  <c r="CD34" i="1" a="1"/>
  <c r="AX101" i="1" a="1"/>
  <c r="AL82" i="1" a="1"/>
  <c r="DH34" i="1" a="1"/>
  <c r="AP106" i="1" a="1"/>
  <c r="BZ151" i="1" a="1"/>
  <c r="T106" i="1" a="1"/>
  <c r="CN7" i="1" a="1"/>
  <c r="DE11" i="1" a="1"/>
  <c r="AS178" i="1" a="1"/>
  <c r="CX156" i="1" a="1"/>
  <c r="DB50" i="1" a="1"/>
  <c r="BY21" i="1" a="1"/>
  <c r="CT158" i="1" a="1"/>
  <c r="BV21" i="1" a="1"/>
  <c r="DK15" i="1" a="1"/>
  <c r="CQ6" i="1" a="1"/>
  <c r="CR176" i="1" a="1"/>
  <c r="CV160" i="1" a="1"/>
  <c r="DH78" i="1" a="1"/>
  <c r="DA37" i="1" a="1"/>
  <c r="DG10" i="1" a="1"/>
  <c r="AB103" i="1" a="1"/>
  <c r="U140" i="1" a="1"/>
  <c r="CU20" i="1" a="1"/>
  <c r="DC41" i="1" a="1"/>
  <c r="CI43" i="1" a="1"/>
  <c r="BV178" i="1" a="1"/>
  <c r="BI163" i="1" a="1"/>
  <c r="BX82" i="1" a="1"/>
  <c r="DF137" i="1" a="1"/>
  <c r="AF151" i="1" a="1"/>
  <c r="DP74" i="1" a="1"/>
  <c r="CV34" i="1" a="1"/>
  <c r="CU9" i="1" a="1"/>
  <c r="BH111" i="1" a="1"/>
  <c r="AV196" i="1" a="1"/>
  <c r="AY158" i="1" a="1"/>
  <c r="CB78" i="1" a="1"/>
  <c r="DM37" i="1" a="1"/>
  <c r="CM105" i="1" a="1"/>
  <c r="DD42" i="1" a="1"/>
  <c r="AC83" i="1" a="1"/>
  <c r="CV13" i="1" a="1"/>
  <c r="BB97" i="1" a="1"/>
  <c r="AG105" i="1" a="1"/>
  <c r="CL55" i="1" a="1"/>
  <c r="Z205" i="1" a="1"/>
  <c r="BB154" i="1" a="1"/>
  <c r="AA102" i="1" a="1"/>
  <c r="CI113" i="1" a="1"/>
  <c r="AF106" i="1" a="1"/>
  <c r="BA103" i="1" a="1"/>
  <c r="M236" i="1" a="1"/>
  <c r="CR56" i="1" a="1"/>
  <c r="CM140" i="1" a="1"/>
  <c r="AQ82" i="1" a="1"/>
  <c r="DN81" i="1" a="1"/>
  <c r="CB38" i="1" a="1"/>
  <c r="DG113" i="1" a="1"/>
  <c r="CD19" i="1" a="1"/>
  <c r="AA110" i="1" a="1"/>
  <c r="DO225" i="1" a="1"/>
  <c r="CM54" i="1" a="1"/>
  <c r="DF13" i="1" a="1"/>
  <c r="N75" i="1" a="1"/>
  <c r="AV158" i="1" a="1"/>
  <c r="CM62" i="1" a="1"/>
  <c r="AX111" i="1" a="1"/>
  <c r="BA173" i="1" a="1"/>
  <c r="CI108" i="1" a="1"/>
  <c r="AG97" i="1" a="1"/>
  <c r="W111" i="1" a="1"/>
  <c r="DO162" i="1" a="1"/>
  <c r="AX87" i="1" a="1"/>
  <c r="CG39" i="1" a="1"/>
  <c r="BZ74" i="1" a="1"/>
  <c r="T79" i="1" a="1"/>
  <c r="CJ20" i="1" a="1"/>
  <c r="CD6" i="1" a="1"/>
  <c r="T109" i="1" a="1"/>
  <c r="BI110" i="1" a="1"/>
  <c r="O111" i="1" a="1"/>
  <c r="CG8" i="1" a="1"/>
  <c r="Y206" i="1" a="1"/>
  <c r="CA17" i="1" a="1"/>
  <c r="AM82" i="1" a="1"/>
  <c r="W83" i="1" a="1"/>
  <c r="BT97" i="1" a="1"/>
  <c r="CI99" i="1" a="1"/>
  <c r="Y112" i="1" a="1"/>
  <c r="CB138" i="1" a="1"/>
  <c r="CU44" i="1" a="1"/>
  <c r="BW236" i="1" a="1"/>
  <c r="AD101" i="1" a="1"/>
  <c r="CI153" i="1" a="1"/>
  <c r="AO81" i="1" a="1"/>
  <c r="AW73" i="1" a="1"/>
  <c r="DM21" i="1" a="1"/>
  <c r="DL180" i="1" a="1"/>
  <c r="BI5" i="1" a="1"/>
  <c r="BG6" i="1" a="1"/>
  <c r="M21" i="1" a="1"/>
  <c r="AD6" i="1" a="1"/>
  <c r="T11" i="1" a="1"/>
  <c r="P8" i="1" a="1"/>
  <c r="AD17" i="1" a="1"/>
  <c r="AO18" i="1" a="1"/>
  <c r="U6" i="1" a="1"/>
  <c r="Z13" i="1" a="1"/>
  <c r="AN13" i="1" a="1"/>
  <c r="AH9" i="1" a="1"/>
  <c r="AN10" i="1" a="1"/>
  <c r="BC16" i="1" a="1"/>
  <c r="AN7" i="1" a="1"/>
  <c r="BH21" i="1" a="1"/>
  <c r="AV18" i="1" a="1"/>
  <c r="AA12" i="1" a="1"/>
  <c r="V7" i="1" a="1"/>
  <c r="AJ16" i="1" a="1"/>
  <c r="AD10" i="1" a="1"/>
  <c r="Y15" i="1" a="1"/>
  <c r="AG14" i="1" a="1"/>
  <c r="Y9" i="1" a="1"/>
  <c r="AL15" i="1" a="1"/>
  <c r="AP8" i="1" a="1"/>
  <c r="AG9" i="1" a="1"/>
  <c r="BE16" i="1" a="1"/>
  <c r="AE16" i="1" a="1"/>
  <c r="BD12" i="1" a="1"/>
  <c r="AL17" i="1" a="1"/>
  <c r="BD21" i="1" a="1"/>
  <c r="AM12" i="1" a="1"/>
  <c r="AU12" i="1" a="1"/>
  <c r="T21" i="1" a="1"/>
  <c r="AV14" i="1" a="1"/>
  <c r="P11" i="1" a="1"/>
  <c r="AJ18" i="1" a="1"/>
  <c r="O10" i="1" a="1"/>
  <c r="U5" i="1" a="1"/>
  <c r="AO21" i="1" a="1"/>
  <c r="AZ17" i="1" a="1"/>
  <c r="AA15" i="1" a="1"/>
  <c r="CF197" i="1" a="1"/>
  <c r="AM152" i="1" a="1"/>
  <c r="CP73" i="1" a="1"/>
  <c r="DP16" i="1" a="1"/>
  <c r="Z5" i="1" a="1"/>
  <c r="AS39" i="1" a="1"/>
  <c r="AI220" i="1" a="1"/>
  <c r="AJ135" i="1" a="1"/>
  <c r="CI134" i="1" a="1"/>
  <c r="DG164" i="1" a="1"/>
  <c r="CD142" i="1" a="1"/>
  <c r="CF155" i="1" a="1"/>
  <c r="AB201" i="1" a="1"/>
  <c r="N201" i="1" a="1"/>
  <c r="DH54" i="1" a="1"/>
  <c r="BZ209" i="1" a="1"/>
  <c r="M144" i="1" a="1"/>
  <c r="CY88" i="1" a="1"/>
  <c r="CC78" i="1" a="1"/>
  <c r="X76" i="1" a="1"/>
  <c r="CW162" i="1" a="1"/>
  <c r="AT220" i="1" a="1"/>
  <c r="CS54" i="1" a="1"/>
  <c r="Z77" i="1" a="1"/>
  <c r="AQ151" i="1" a="1"/>
  <c r="CM30" i="1" a="1"/>
  <c r="DD165" i="1" a="1"/>
  <c r="BV50" i="1" a="1"/>
  <c r="CM223" i="1" a="1"/>
  <c r="AA202" i="1" a="1"/>
  <c r="DC109" i="1" a="1"/>
  <c r="O185" i="1" a="1"/>
  <c r="DO54" i="1" a="1"/>
  <c r="CR7" i="1" a="1"/>
  <c r="CK113" i="1" a="1"/>
  <c r="AV110" i="1" a="1"/>
  <c r="CJ53" i="1" a="1"/>
  <c r="AE152" i="1" a="1"/>
  <c r="AB106" i="1" a="1"/>
  <c r="DK86" i="1" a="1"/>
  <c r="DE20" i="1" a="1"/>
  <c r="DE12" i="1" a="1"/>
  <c r="DD140" i="1" a="1"/>
  <c r="AP234" i="1" a="1"/>
  <c r="BF99" i="1" a="1"/>
  <c r="AX160" i="1" a="1"/>
  <c r="CU18" i="1" a="1"/>
  <c r="CD37" i="1" a="1"/>
  <c r="BU55" i="1" a="1"/>
  <c r="DP64" i="1" a="1"/>
  <c r="T173" i="1" a="1"/>
  <c r="AC162" i="1" a="1"/>
  <c r="AU159" i="1" a="1"/>
  <c r="DD99" i="1" a="1"/>
  <c r="BG204" i="1" a="1"/>
  <c r="BU112" i="1" a="1"/>
  <c r="DA104" i="1" a="1"/>
  <c r="BE102" i="1" a="1"/>
  <c r="AA99" i="1" a="1"/>
  <c r="U72" i="1" a="1"/>
  <c r="BA13" i="1" a="1"/>
  <c r="AW13" i="1" a="1"/>
  <c r="AT9" i="1" a="1"/>
  <c r="BE18" i="1" a="1"/>
  <c r="BA15" i="1" a="1"/>
  <c r="AL14" i="1" a="1"/>
  <c r="N10" i="1" a="1"/>
  <c r="CI202" i="1" a="1"/>
  <c r="AU203" i="1" a="1"/>
  <c r="AJ165" i="1" a="1"/>
  <c r="S197" i="1" a="1"/>
  <c r="BC151" i="1" a="1"/>
  <c r="AO232" i="1" a="1"/>
  <c r="AH209" i="1" a="1"/>
  <c r="M73" i="1" a="1"/>
  <c r="AG85" i="1" a="1"/>
  <c r="L206" i="1" a="1"/>
  <c r="CS137" i="1" a="1"/>
  <c r="DO187" i="1" a="1"/>
  <c r="AM106" i="1" a="1"/>
  <c r="CF106" i="1" a="1"/>
  <c r="AQ235" i="1" a="1"/>
  <c r="CZ74" i="1" a="1"/>
  <c r="S143" i="1" a="1"/>
  <c r="DF73" i="1" a="1"/>
  <c r="BT163" i="1" a="1"/>
  <c r="W197" i="1" a="1"/>
  <c r="AW235" i="1" a="1"/>
  <c r="CY34" i="1" a="1"/>
  <c r="DK152" i="1" a="1"/>
  <c r="DH6" i="1" a="1"/>
  <c r="N84" i="1" a="1"/>
  <c r="W110" i="1" a="1"/>
  <c r="DP166" i="1" a="1"/>
  <c r="AM107" i="1" a="1"/>
  <c r="DI15" i="1" a="1"/>
  <c r="BT62" i="1" a="1"/>
  <c r="DD32" i="1" a="1"/>
  <c r="U180" i="1" a="1"/>
  <c r="AK110" i="1" a="1"/>
  <c r="CM78" i="1" a="1"/>
  <c r="P113" i="1" a="1"/>
  <c r="AO109" i="1" a="1"/>
  <c r="BG134" i="1" a="1"/>
  <c r="CR29" i="1" a="1"/>
  <c r="CB62" i="1" a="1"/>
  <c r="Y17" i="1" a="1"/>
  <c r="U18" i="1" a="1"/>
  <c r="Z14" i="1" a="1"/>
  <c r="AT21" i="1" a="1"/>
  <c r="Z19" i="1" a="1"/>
  <c r="BF17" i="1" a="1"/>
  <c r="BY185" i="1" a="1"/>
  <c r="CU230" i="1" a="1"/>
  <c r="AX232" i="1" a="1"/>
  <c r="BG88" i="1" a="1"/>
  <c r="CL165" i="1" a="1"/>
  <c r="CU223" i="1" a="1"/>
  <c r="AM155" i="1" a="1"/>
  <c r="AX108" i="1" a="1"/>
  <c r="X197" i="1" a="1"/>
  <c r="R130" i="1" a="1"/>
  <c r="AY112" i="1" a="1"/>
  <c r="DH107" i="1" a="1"/>
  <c r="AR224" i="1" a="1"/>
  <c r="BY81" i="1" a="1"/>
  <c r="CR235" i="1" a="1"/>
  <c r="BH98" i="1" a="1"/>
  <c r="CT7" i="1" a="1"/>
  <c r="CR80" i="1" a="1"/>
  <c r="CU41" i="1" a="1"/>
  <c r="BY162" i="1" a="1"/>
  <c r="CW11" i="1" a="1"/>
  <c r="AU110" i="1" a="1"/>
  <c r="P102" i="1" a="1"/>
  <c r="X160" i="1" a="1"/>
  <c r="AP75" i="1" a="1"/>
  <c r="CR16" i="1" a="1"/>
  <c r="DK49" i="1" a="1"/>
  <c r="BX32" i="1" a="1"/>
  <c r="AN140" i="1" a="1"/>
  <c r="AO110" i="1" a="1"/>
  <c r="DG76" i="1" a="1"/>
  <c r="AK82" i="1" a="1"/>
  <c r="CU38" i="1" a="1"/>
  <c r="AP84" i="1" a="1"/>
  <c r="BZ108" i="1" a="1"/>
  <c r="AR134" i="1" a="1"/>
  <c r="AU15" i="1" a="1"/>
  <c r="BE19" i="1" a="1"/>
  <c r="BG5" i="1" a="1"/>
  <c r="BA12" i="1" a="1"/>
  <c r="AR11" i="1" a="1"/>
  <c r="W16" i="1" a="1"/>
  <c r="AX17" i="1" a="1"/>
  <c r="CK144" i="1" a="1"/>
  <c r="AR131" i="1" a="1"/>
  <c r="DC111" i="1" a="1"/>
  <c r="AR157" i="1" a="1"/>
  <c r="DF228" i="1" a="1"/>
  <c r="M205" i="1" a="1"/>
  <c r="AJ76" i="1" a="1"/>
  <c r="BG99" i="1" a="1"/>
  <c r="CB57" i="1" a="1"/>
  <c r="CV76" i="1" a="1"/>
  <c r="CZ143" i="1" a="1"/>
  <c r="AO155" i="1" a="1"/>
  <c r="CE99" i="1" a="1"/>
  <c r="AY84" i="1" a="1"/>
  <c r="CF58" i="1" a="1"/>
  <c r="AE85" i="1" a="1"/>
  <c r="W80" i="1" a="1"/>
  <c r="BB107" i="1" a="1"/>
  <c r="CO42" i="1" a="1"/>
  <c r="CR9" i="1" a="1"/>
  <c r="Y163" i="1" a="1"/>
  <c r="CF60" i="1" a="1"/>
  <c r="Z233" i="1" a="1"/>
  <c r="DD49" i="1" a="1"/>
  <c r="AB158" i="1" a="1"/>
  <c r="DE49" i="1" a="1"/>
  <c r="AM72" i="1" a="1"/>
  <c r="CV44" i="1" a="1"/>
  <c r="BS234" i="1" a="1"/>
  <c r="BH156" i="1" a="1"/>
  <c r="DK38" i="1" a="1"/>
  <c r="AU236" i="1" a="1"/>
  <c r="AF105" i="1" a="1"/>
  <c r="CS55" i="1" a="1"/>
  <c r="DF52" i="1" a="1"/>
  <c r="AT101" i="1" a="1"/>
  <c r="CN80" i="1" a="1"/>
  <c r="DC227" i="1" a="1"/>
  <c r="BZ34" i="1" a="1"/>
  <c r="CB8" i="1" a="1"/>
  <c r="AR8" i="1" a="1"/>
  <c r="BE5" i="1" a="1"/>
  <c r="M15" i="1" a="1"/>
  <c r="Y8" i="1" a="1"/>
  <c r="AG13" i="1" a="1"/>
  <c r="AL12" i="1" a="1"/>
  <c r="AK18" i="1" a="1"/>
  <c r="AU202" i="1" a="1"/>
  <c r="AW143" i="1" a="1"/>
  <c r="CP106" i="1" a="1"/>
  <c r="AU234" i="1" a="1"/>
  <c r="DP10" i="1" a="1"/>
  <c r="DP15" i="1" a="1"/>
  <c r="CZ44" i="1" a="1"/>
  <c r="DI100" i="1" a="1"/>
  <c r="AI162" i="1" a="1"/>
  <c r="V210" i="1" a="1"/>
  <c r="AV154" i="1" a="1"/>
  <c r="CU111" i="1" a="1"/>
  <c r="U83" i="1" a="1"/>
  <c r="AX76" i="1" a="1"/>
  <c r="DP99" i="1" a="1"/>
  <c r="AE74" i="1" a="1"/>
  <c r="DJ99" i="1" a="1"/>
  <c r="BD74" i="1" a="1"/>
  <c r="BF110" i="1" a="1"/>
  <c r="BZ229" i="1" a="1"/>
  <c r="AK98" i="1" a="1"/>
  <c r="DD60" i="1" a="1"/>
  <c r="U81" i="1" a="1"/>
  <c r="DO151" i="1" a="1"/>
  <c r="CD60" i="1" a="1"/>
  <c r="CH226" i="1" a="1"/>
  <c r="DK40" i="1" a="1"/>
  <c r="CC230" i="1" a="1"/>
  <c r="DN12" i="1" a="1"/>
  <c r="AE103" i="1" a="1"/>
  <c r="CX7" i="1" a="1"/>
  <c r="DM50" i="1" a="1"/>
  <c r="AG234" i="1" a="1"/>
  <c r="DE76" i="1" a="1"/>
  <c r="DH50" i="1" a="1"/>
  <c r="AG102" i="1" a="1"/>
  <c r="DO76" i="1" a="1"/>
  <c r="CT49" i="1" a="1"/>
  <c r="DF77" i="1" a="1"/>
  <c r="BE13" i="1" a="1"/>
  <c r="BE15" i="1" a="1"/>
  <c r="AD19" i="1" a="1"/>
  <c r="AB17" i="1" a="1"/>
  <c r="Q6" i="1" a="1"/>
  <c r="AN11" i="1" a="1"/>
  <c r="BA21" i="1" a="1"/>
  <c r="DK174" i="1" a="1"/>
  <c r="AL34" i="1" a="1"/>
  <c r="AX134" i="1" a="1"/>
  <c r="M165" i="1" a="1"/>
  <c r="N175" i="1" a="1"/>
  <c r="CN155" i="1" a="1"/>
  <c r="CZ99" i="1" a="1"/>
  <c r="AV130" i="1" a="1"/>
  <c r="CA159" i="1" a="1"/>
  <c r="BU98" i="1" a="1"/>
  <c r="CI81" i="1" a="1"/>
  <c r="M112" i="1" a="1"/>
  <c r="CZ50" i="1" a="1"/>
  <c r="AP206" i="1" a="1"/>
  <c r="BX39" i="1" a="1"/>
  <c r="CS180" i="1" a="1"/>
  <c r="DA53" i="1" a="1"/>
  <c r="DI86" i="1" a="1"/>
  <c r="DE53" i="1" a="1"/>
  <c r="AY12" i="1" a="1"/>
  <c r="BA11" i="1" a="1"/>
  <c r="W173" i="1" a="1"/>
  <c r="CC183" i="1" a="1"/>
  <c r="CM50" i="1" a="1"/>
  <c r="CC29" i="1" a="1"/>
  <c r="CC59" i="1" a="1"/>
  <c r="CP37" i="1" a="1"/>
  <c r="R12" i="1" a="1"/>
  <c r="AU20" i="1" a="1"/>
  <c r="BB7" i="1" a="1"/>
  <c r="DG185" i="1" a="1"/>
  <c r="DE176" i="1" a="1"/>
  <c r="BT185" i="1" a="1"/>
  <c r="CS205" i="1" a="1"/>
  <c r="DM234" i="1" a="1"/>
  <c r="DH230" i="1" a="1"/>
  <c r="CL232" i="1" a="1"/>
  <c r="AV128" i="1" a="1"/>
  <c r="CK112" i="1" a="1"/>
  <c r="R227" i="1" a="1"/>
  <c r="CC233" i="1" a="1"/>
  <c r="Q135" i="1" a="1"/>
  <c r="CW234" i="1" a="1"/>
  <c r="W151" i="1" a="1"/>
  <c r="R156" i="1" a="1"/>
  <c r="BT64" i="1" a="1"/>
  <c r="CY229" i="1" a="1"/>
  <c r="BU81" i="1" a="1"/>
  <c r="U133" i="1" a="1"/>
  <c r="CW75" i="1" a="1"/>
  <c r="BY226" i="1" a="1"/>
  <c r="BV109" i="1" a="1"/>
  <c r="AZ226" i="1" a="1"/>
  <c r="CA110" i="1" a="1"/>
  <c r="DP41" i="1" a="1"/>
  <c r="AX151" i="1" a="1"/>
  <c r="DC59" i="1" a="1"/>
  <c r="CA21" i="1" a="1"/>
  <c r="AO32" i="1" a="1"/>
  <c r="Q42" i="1" a="1"/>
  <c r="X41" i="1" a="1"/>
  <c r="AS185" i="1" a="1"/>
  <c r="CU129" i="1" a="1"/>
  <c r="O133" i="1" a="1"/>
  <c r="AF138" i="1" a="1"/>
  <c r="AQ197" i="1" a="1"/>
  <c r="BU187" i="1" a="1"/>
  <c r="CM138" i="1" a="1"/>
  <c r="CU222" i="1" a="1"/>
  <c r="BA225" i="1" a="1"/>
  <c r="BW133" i="1" a="1"/>
  <c r="Y43" i="1" a="1"/>
  <c r="Y153" i="1" a="1"/>
  <c r="BV164" i="1" a="1"/>
  <c r="BT226" i="1" a="1"/>
  <c r="BD196" i="1" a="1"/>
  <c r="BY113" i="1" a="1"/>
  <c r="CO180" i="1" a="1"/>
  <c r="CD151" i="1" a="1"/>
  <c r="DF57" i="1" a="1"/>
  <c r="BY156" i="1" a="1"/>
  <c r="DH49" i="1" a="1"/>
  <c r="T154" i="1" a="1"/>
  <c r="AB208" i="1" a="1"/>
  <c r="CG167" i="1" a="1"/>
  <c r="CE79" i="1" a="1"/>
  <c r="BA143" i="1" a="1"/>
  <c r="CQ106" i="1" a="1"/>
  <c r="DE30" i="1" a="1"/>
  <c r="AR81" i="1" a="1"/>
  <c r="AJ30" i="1" a="1"/>
  <c r="AP160" i="1" a="1"/>
  <c r="CQ77" i="1" a="1"/>
  <c r="DO40" i="1" a="1"/>
  <c r="W99" i="1" a="1"/>
  <c r="AD220" i="1" a="1"/>
  <c r="DN158" i="1" a="1"/>
  <c r="CL64" i="1" a="1"/>
  <c r="BZ19" i="1" a="1"/>
  <c r="AW80" i="1" a="1"/>
  <c r="Z128" i="1" a="1"/>
  <c r="BS155" i="1" a="1"/>
  <c r="CE75" i="1" a="1"/>
  <c r="DO35" i="1" a="1"/>
  <c r="BH199" i="1" a="1"/>
  <c r="AH232" i="1" a="1"/>
  <c r="CV109" i="1" a="1"/>
  <c r="DI52" i="1" a="1"/>
  <c r="CX8" i="1" a="1"/>
  <c r="BD101" i="1" a="1"/>
  <c r="AC74" i="1" a="1"/>
  <c r="AI228" i="1" a="1"/>
  <c r="CW109" i="1" a="1"/>
  <c r="U205" i="1" a="1"/>
  <c r="CT224" i="1" a="1"/>
  <c r="CS106" i="1" a="1"/>
  <c r="AN223" i="1" a="1"/>
  <c r="AE179" i="1" a="1"/>
  <c r="AJ160" i="1" a="1"/>
  <c r="CS84" i="1" a="1"/>
  <c r="DJ44" i="1" a="1"/>
  <c r="AF111" i="1" a="1"/>
  <c r="BI78" i="1" a="1"/>
  <c r="CW34" i="1" a="1"/>
  <c r="V111" i="1" a="1"/>
  <c r="DL102" i="1" a="1"/>
  <c r="AE101" i="1" a="1"/>
  <c r="AX113" i="1" a="1"/>
  <c r="DC21" i="1" a="1"/>
  <c r="P179" i="1" a="1"/>
  <c r="AA165" i="1" a="1"/>
  <c r="CH56" i="1" a="1"/>
  <c r="Y104" i="1" a="1"/>
  <c r="CC151" i="1" a="1"/>
  <c r="CK14" i="1" a="1"/>
  <c r="DM6" i="1" a="1"/>
  <c r="CO5" i="1" a="1"/>
  <c r="DM135" i="1" a="1"/>
  <c r="AH158" i="1" a="1"/>
  <c r="CZ79" i="1" a="1"/>
  <c r="BZ35" i="1" a="1"/>
  <c r="BZ13" i="1" a="1"/>
  <c r="AG103" i="1" a="1"/>
  <c r="BX166" i="1" a="1"/>
  <c r="CL7" i="1" a="1"/>
  <c r="CO20" i="1" a="1"/>
  <c r="CX43" i="1" a="1"/>
  <c r="CB178" i="1" a="1"/>
  <c r="BF157" i="1" a="1"/>
  <c r="CJ79" i="1" a="1"/>
  <c r="AK198" i="1" a="1"/>
  <c r="CZ165" i="1" a="1"/>
  <c r="CC76" i="1" a="1"/>
  <c r="CJ42" i="1" a="1"/>
  <c r="BW9" i="1" a="1"/>
  <c r="U97" i="1" a="1"/>
  <c r="AW203" i="1" a="1"/>
  <c r="BC155" i="1" a="1"/>
  <c r="CU81" i="1" a="1"/>
  <c r="CM32" i="1" a="1"/>
  <c r="DH111" i="1" a="1"/>
  <c r="BS40" i="1" a="1"/>
  <c r="AW87" i="1" a="1"/>
  <c r="AZ101" i="1" a="1"/>
  <c r="AF83" i="1" a="1"/>
  <c r="Z101" i="1" a="1"/>
  <c r="DI64" i="1" a="1"/>
  <c r="L211" i="1" a="1"/>
  <c r="CZ111" i="1" a="1"/>
  <c r="W73" i="1" a="1"/>
  <c r="CF78" i="1" a="1"/>
  <c r="AB111" i="1" a="1"/>
  <c r="DH164" i="1" a="1"/>
  <c r="BV230" i="1" a="1"/>
  <c r="DG49" i="1" a="1"/>
  <c r="BF197" i="1" a="1"/>
  <c r="AY83" i="1" a="1"/>
  <c r="CG51" i="1" a="1"/>
  <c r="AE29" i="1" a="1"/>
  <c r="CP76" i="1" a="1"/>
  <c r="CO9" i="1" a="1"/>
  <c r="O76" i="1" a="1"/>
  <c r="P226" i="1" a="1"/>
  <c r="BV54" i="1" a="1"/>
  <c r="DP20" i="1" a="1"/>
  <c r="AC73" i="1" a="1"/>
  <c r="DA164" i="1" a="1"/>
  <c r="CR62" i="1" a="1"/>
  <c r="AI103" i="1" a="1"/>
  <c r="AQ180" i="1" a="1"/>
  <c r="CL98" i="1" a="1"/>
  <c r="BH76" i="1" a="1"/>
  <c r="S110" i="1" a="1"/>
  <c r="DB112" i="1" a="1"/>
  <c r="Y42" i="1" a="1"/>
  <c r="CF36" i="1" a="1"/>
  <c r="BX80" i="1" a="1"/>
  <c r="BD43" i="1" a="1"/>
  <c r="O78" i="1" a="1"/>
  <c r="L232" i="1" a="1"/>
  <c r="BD82" i="1" a="1"/>
  <c r="R110" i="1" a="1"/>
  <c r="BX160" i="1" a="1"/>
  <c r="DA17" i="1" a="1"/>
  <c r="DN231" i="1" a="1"/>
  <c r="CW20" i="1" a="1"/>
  <c r="Q72" i="1" a="1"/>
  <c r="BA138" i="1" a="1"/>
  <c r="BX29" i="1" a="1"/>
  <c r="CC108" i="1" a="1"/>
  <c r="O113" i="1" a="1"/>
  <c r="BE206" i="1" a="1"/>
  <c r="CA41" i="1" a="1"/>
  <c r="CR227" i="1" a="1"/>
  <c r="BH113" i="1" a="1"/>
  <c r="CH108" i="1" a="1"/>
  <c r="R77" i="1" a="1"/>
  <c r="CH97" i="1" a="1"/>
  <c r="BF103" i="1" a="1"/>
  <c r="AQ222" i="1" a="1"/>
  <c r="BB18" i="1" a="1"/>
  <c r="BC8" i="1" a="1"/>
  <c r="BG21" i="1" a="1"/>
  <c r="AJ15" i="1" a="1"/>
  <c r="L19" i="1" a="1"/>
  <c r="AP10" i="1" a="1"/>
  <c r="AS14" i="1" a="1"/>
  <c r="AW32" i="1" a="1"/>
  <c r="CI222" i="1" a="1"/>
  <c r="BD200" i="1" a="1"/>
  <c r="DO138" i="1" a="1"/>
  <c r="BC166" i="1" a="1"/>
  <c r="DF200" i="1" a="1"/>
  <c r="S157" i="1" a="1"/>
  <c r="Q209" i="1" a="1"/>
  <c r="M201" i="1" a="1"/>
  <c r="CX64" i="1" a="1"/>
  <c r="BV55" i="1" a="1"/>
  <c r="BH207" i="1" a="1"/>
  <c r="DO79" i="1" a="1"/>
  <c r="DJ87" i="1" a="1"/>
  <c r="AT73" i="1" a="1"/>
  <c r="DP224" i="1" a="1"/>
  <c r="DL44" i="1" a="1"/>
  <c r="BU231" i="1" a="1"/>
  <c r="CA57" i="1" a="1"/>
  <c r="P73" i="1" a="1"/>
  <c r="DM152" i="1" a="1"/>
  <c r="DH30" i="1" a="1"/>
  <c r="DG165" i="1" a="1"/>
  <c r="CU57" i="1" a="1"/>
  <c r="AN111" i="1" a="1"/>
  <c r="DF231" i="1" a="1"/>
  <c r="BB198" i="1" a="1"/>
  <c r="BV106" i="1" a="1"/>
  <c r="AD178" i="1" a="1"/>
  <c r="CD75" i="1" a="1"/>
  <c r="AU106" i="1" a="1"/>
  <c r="BU17" i="1" a="1"/>
  <c r="DJ100" i="1" a="1"/>
  <c r="AX98" i="1" a="1"/>
  <c r="AO183" i="1" a="1"/>
  <c r="DG63" i="1" a="1"/>
  <c r="DC158" i="1" a="1"/>
  <c r="BS21" i="1" a="1"/>
  <c r="BV73" i="1" a="1"/>
  <c r="CH19" i="1" a="1"/>
  <c r="AC158" i="1" a="1"/>
  <c r="DC9" i="1" a="1"/>
  <c r="BX142" i="1" a="1"/>
  <c r="CQ81" i="1" a="1"/>
  <c r="CE158" i="1" a="1"/>
  <c r="CG41" i="1" a="1"/>
  <c r="Z82" i="1" a="1"/>
  <c r="DN159" i="1" a="1"/>
  <c r="BE142" i="1" a="1"/>
  <c r="CD11" i="1" a="1"/>
  <c r="U101" i="1" a="1"/>
  <c r="AM112" i="1" a="1"/>
  <c r="P175" i="1" a="1"/>
  <c r="R88" i="1" a="1"/>
  <c r="AL110" i="1" a="1"/>
  <c r="CT167" i="1" a="1"/>
  <c r="W232" i="1" a="1"/>
  <c r="CV207" i="1" a="1"/>
  <c r="N78" i="1" a="1"/>
  <c r="CK50" i="1" a="1"/>
  <c r="AY81" i="1" a="1"/>
  <c r="CO44" i="1" a="1"/>
  <c r="AE181" i="1" a="1"/>
  <c r="AC82" i="1" a="1"/>
  <c r="CF75" i="1" a="1"/>
  <c r="DN32" i="1" a="1"/>
  <c r="M221" i="1" a="1"/>
  <c r="AL164" i="1" a="1"/>
  <c r="S78" i="1" a="1"/>
  <c r="DM11" i="1" a="1"/>
  <c r="BI98" i="1" a="1"/>
  <c r="DM104" i="1" a="1"/>
  <c r="Q183" i="1" a="1"/>
  <c r="BH221" i="1" a="1"/>
  <c r="CD98" i="1" a="1"/>
  <c r="AB105" i="1" a="1"/>
  <c r="CE154" i="1" a="1"/>
  <c r="AI12" i="1" a="1"/>
  <c r="N12" i="1" a="1"/>
  <c r="V21" i="1" a="1"/>
  <c r="N20" i="1" a="1"/>
  <c r="BH15" i="1" a="1"/>
  <c r="AQ7" i="1" a="1"/>
  <c r="L21" i="1" a="1"/>
  <c r="AA13" i="1" a="1"/>
  <c r="Q7" i="1" a="1"/>
  <c r="AW10" i="1" a="1"/>
  <c r="AB7" i="1" a="1"/>
  <c r="CE201" i="1" a="1"/>
  <c r="CN53" i="1" a="1"/>
  <c r="DI13" i="1" a="1"/>
  <c r="CR39" i="1" a="1"/>
  <c r="Z75" i="1" a="1"/>
  <c r="X100" i="1" a="1"/>
  <c r="R78" i="1" a="1"/>
  <c r="DD151" i="1" a="1"/>
  <c r="CS29" i="1" a="1"/>
  <c r="BV75" i="1" a="1"/>
  <c r="O81" i="1" a="1"/>
  <c r="BH109" i="1" a="1"/>
  <c r="DM88" i="1" a="1"/>
  <c r="CC104" i="1" a="1"/>
  <c r="AP88" i="1" a="1"/>
  <c r="CY21" i="1" a="1"/>
  <c r="CG19" i="1" a="1"/>
  <c r="BD106" i="1" a="1"/>
  <c r="AS221" i="1" a="1"/>
  <c r="CO87" i="1" a="1"/>
  <c r="CG111" i="1" a="1"/>
  <c r="BA109" i="1" a="1"/>
  <c r="BF107" i="1" a="1"/>
  <c r="AV113" i="1" a="1"/>
  <c r="AX109" i="1" a="1"/>
  <c r="AB97" i="1" a="1"/>
  <c r="AH10" i="1" a="1"/>
  <c r="AZ8" i="1" a="1"/>
  <c r="AQ10" i="1" a="1"/>
  <c r="AV10" i="1" a="1"/>
  <c r="X7" i="1" a="1"/>
  <c r="P5" i="1" a="1"/>
  <c r="CU203" i="1" a="1"/>
  <c r="CG141" i="1" a="1"/>
  <c r="O131" i="1" a="1"/>
  <c r="M196" i="1" a="1"/>
  <c r="AM139" i="1" a="1"/>
  <c r="BA166" i="1" a="1"/>
  <c r="DH102" i="1" a="1"/>
  <c r="DL151" i="1" a="1"/>
  <c r="DN156" i="1" a="1"/>
  <c r="DC7" i="1" a="1"/>
  <c r="DA56" i="1" a="1"/>
  <c r="DB85" i="1" a="1"/>
  <c r="DE15" i="1" a="1"/>
  <c r="CM84" i="1" a="1"/>
  <c r="CX162" i="1" a="1"/>
  <c r="CP16" i="1" a="1"/>
  <c r="Q227" i="1" a="1"/>
  <c r="AA153" i="1" a="1"/>
  <c r="AP142" i="1" a="1"/>
  <c r="CR5" i="1" a="1"/>
  <c r="T83" i="1" a="1"/>
  <c r="AW77" i="1" a="1"/>
  <c r="AB86" i="1" a="1"/>
  <c r="AJ110" i="1" a="1"/>
  <c r="BS16" i="1" a="1"/>
  <c r="AR106" i="1" a="1"/>
  <c r="CW100" i="1" a="1"/>
  <c r="BB82" i="1" a="1"/>
  <c r="AK144" i="1" a="1"/>
  <c r="AX104" i="1" a="1"/>
  <c r="AX173" i="1" a="1"/>
  <c r="AL78" i="1" a="1"/>
  <c r="CW36" i="1" a="1"/>
  <c r="AI74" i="1" a="1"/>
  <c r="DO140" i="1" a="1"/>
  <c r="AY139" i="1" a="1"/>
  <c r="DL82" i="1" a="1"/>
  <c r="CH74" i="1" a="1"/>
  <c r="DL154" i="1" a="1"/>
  <c r="DJ74" i="1" a="1"/>
  <c r="AD106" i="1" a="1"/>
  <c r="BE112" i="1" a="1"/>
  <c r="CD209" i="1" a="1"/>
  <c r="AJ8" i="1" a="1"/>
  <c r="O15" i="1" a="1"/>
  <c r="AD11" i="1" a="1"/>
  <c r="AX9" i="1" a="1"/>
  <c r="N17" i="1" a="1"/>
  <c r="AF12" i="1" a="1"/>
  <c r="CQ134" i="1" a="1"/>
  <c r="CC232" i="1" a="1"/>
  <c r="AO131" i="1" a="1"/>
  <c r="X201" i="1" a="1"/>
  <c r="Q160" i="1" a="1"/>
  <c r="CN137" i="1" a="1"/>
  <c r="DK138" i="1" a="1"/>
  <c r="AY203" i="1" a="1"/>
  <c r="BD136" i="1" a="1"/>
  <c r="DC180" i="1" a="1"/>
  <c r="DF63" i="1" a="1"/>
  <c r="CT73" i="1" a="1"/>
  <c r="CG156" i="1" a="1"/>
  <c r="V85" i="1" a="1"/>
  <c r="DP31" i="1" a="1"/>
  <c r="DN157" i="1" a="1"/>
  <c r="Z176" i="1" a="1"/>
  <c r="BW19" i="1" a="1"/>
  <c r="BU113" i="1" a="1"/>
  <c r="T231" i="1" a="1"/>
  <c r="DD51" i="1" a="1"/>
  <c r="CS9" i="1" a="1"/>
  <c r="AC101" i="1" a="1"/>
  <c r="CZ34" i="1" a="1"/>
  <c r="AY111" i="1" a="1"/>
  <c r="CD82" i="1" a="1"/>
  <c r="CC159" i="1" a="1"/>
  <c r="Q144" i="1" a="1"/>
  <c r="DA97" i="1" a="1"/>
  <c r="AJ79" i="1" a="1"/>
  <c r="L134" i="1" a="1"/>
  <c r="AT97" i="1" a="1"/>
  <c r="AI131" i="1" a="1"/>
  <c r="AI79" i="1" a="1"/>
  <c r="DF33" i="1" a="1"/>
  <c r="AP81" i="1" a="1"/>
  <c r="L195" i="1" a="1"/>
  <c r="CC225" i="1" a="1"/>
  <c r="BY82" i="1" a="1"/>
  <c r="DA77" i="1" a="1"/>
  <c r="CO76" i="1" a="1"/>
  <c r="BE76" i="1" a="1"/>
  <c r="W113" i="1" a="1"/>
  <c r="AH85" i="1" a="1"/>
  <c r="AE18" i="1" a="1"/>
  <c r="AY11" i="1" a="1"/>
  <c r="AH14" i="1" a="1"/>
  <c r="M11" i="1" a="1"/>
  <c r="N15" i="1" a="1"/>
  <c r="BI15" i="1" a="1"/>
  <c r="DP211" i="1" a="1"/>
  <c r="Y130" i="1" a="1"/>
  <c r="U228" i="1" a="1"/>
  <c r="T133" i="1" a="1"/>
  <c r="BC208" i="1" a="1"/>
  <c r="BT164" i="1" a="1"/>
  <c r="CC132" i="1" a="1"/>
  <c r="CN226" i="1" a="1"/>
  <c r="CE98" i="1" a="1"/>
  <c r="DP177" i="1" a="1"/>
  <c r="DF107" i="1" a="1"/>
  <c r="CM16" i="1" a="1"/>
  <c r="DK53" i="1" a="1"/>
  <c r="CL86" i="1" a="1"/>
  <c r="CN234" i="1" a="1"/>
  <c r="BA180" i="1" a="1"/>
  <c r="DA21" i="1" a="1"/>
  <c r="CW77" i="1" a="1"/>
  <c r="Z159" i="1" a="1"/>
  <c r="CL17" i="1" a="1"/>
  <c r="X82" i="1" a="1"/>
  <c r="CV220" i="1" a="1"/>
  <c r="AE88" i="1" a="1"/>
  <c r="CG104" i="1" a="1"/>
  <c r="Y81" i="1" a="1"/>
  <c r="Q112" i="1" a="1"/>
  <c r="BH230" i="1" a="1"/>
  <c r="T110" i="1" a="1"/>
  <c r="BV49" i="1" a="1"/>
  <c r="AD82" i="1" a="1"/>
  <c r="AP107" i="1" a="1"/>
  <c r="T107" i="1" a="1"/>
  <c r="CG161" i="1" a="1"/>
  <c r="DN60" i="1" a="1"/>
  <c r="DM38" i="1" a="1"/>
  <c r="DI109" i="1" a="1"/>
  <c r="CC53" i="1" a="1"/>
  <c r="AP143" i="1" a="1"/>
  <c r="AL151" i="1" a="1"/>
  <c r="DB21" i="1" a="1"/>
  <c r="CL74" i="1" a="1"/>
  <c r="AA82" i="1" a="1"/>
  <c r="AD97" i="1" a="1"/>
  <c r="AF17" i="1" a="1"/>
  <c r="AG6" i="1" a="1"/>
  <c r="AJ12" i="1" a="1"/>
  <c r="AH8" i="1" a="1"/>
  <c r="AS7" i="1" a="1"/>
  <c r="DG139" i="1" a="1"/>
  <c r="DF220" i="1" a="1"/>
  <c r="AT139" i="1" a="1"/>
  <c r="BI141" i="1" a="1"/>
  <c r="T156" i="1" a="1"/>
  <c r="BY175" i="1" a="1"/>
  <c r="AG223" i="1" a="1"/>
  <c r="AG209" i="1" a="1"/>
  <c r="V200" i="1" a="1"/>
  <c r="CY101" i="1" a="1"/>
  <c r="DG82" i="1" a="1"/>
  <c r="AC165" i="1" a="1"/>
  <c r="S159" i="1" a="1"/>
  <c r="AO86" i="1" a="1"/>
  <c r="DK37" i="1" a="1"/>
  <c r="BZ73" i="1" a="1"/>
  <c r="AH104" i="1" a="1"/>
  <c r="AY175" i="1" a="1"/>
  <c r="AM132" i="1" a="1"/>
  <c r="BG104" i="1" a="1"/>
  <c r="DM62" i="1" a="1"/>
  <c r="L223" i="1" a="1"/>
  <c r="CJ81" i="1" a="1"/>
  <c r="AE230" i="1" a="1"/>
  <c r="M99" i="1" a="1"/>
  <c r="AC98" i="1" a="1"/>
  <c r="CY86" i="1" a="1"/>
  <c r="CV37" i="1" a="1"/>
  <c r="CB112" i="1" a="1"/>
  <c r="CX17" i="1" a="1"/>
  <c r="CP180" i="1" a="1"/>
  <c r="CJ80" i="1" a="1"/>
  <c r="AD83" i="1" a="1"/>
  <c r="DI30" i="1" a="1"/>
  <c r="AD78" i="1" a="1"/>
  <c r="DG73" i="1" a="1"/>
  <c r="DL80" i="1" a="1"/>
  <c r="Q161" i="1" a="1"/>
  <c r="DA14" i="1" a="1"/>
  <c r="P110" i="1" a="1"/>
  <c r="P84" i="1" a="1"/>
  <c r="T87" i="1" a="1"/>
  <c r="AF14" i="1" a="1"/>
  <c r="T14" i="1" a="1"/>
  <c r="BH20" i="1" a="1"/>
  <c r="Z20" i="1" a="1"/>
  <c r="AI20" i="1" a="1"/>
  <c r="Q12" i="1" a="1"/>
  <c r="W181" i="1" a="1"/>
  <c r="DN233" i="1" a="1"/>
  <c r="CS229" i="1" a="1"/>
  <c r="X131" i="1" a="1"/>
  <c r="DM224" i="1" a="1"/>
  <c r="CB139" i="1" a="1"/>
  <c r="CQ51" i="1" a="1"/>
  <c r="BF144" i="1" a="1"/>
  <c r="DD227" i="1" a="1"/>
  <c r="AK160" i="1" a="1"/>
  <c r="DI80" i="1" a="1"/>
  <c r="DC110" i="1" a="1"/>
  <c r="X157" i="1" a="1"/>
  <c r="CD5" i="1" a="1"/>
  <c r="W211" i="1" a="1"/>
  <c r="CM87" i="1" a="1"/>
  <c r="Y197" i="1" a="1"/>
  <c r="BF86" i="1" a="1"/>
  <c r="DI227" i="1" a="1"/>
  <c r="AR88" i="1" a="1"/>
  <c r="BW49" i="1" a="1"/>
  <c r="CI236" i="1" a="1"/>
  <c r="DA62" i="1" a="1"/>
  <c r="L98" i="1" a="1"/>
  <c r="BS35" i="1" a="1"/>
  <c r="Z79" i="1" a="1"/>
  <c r="AE153" i="1" a="1"/>
  <c r="AH75" i="1" a="1"/>
  <c r="V196" i="1" a="1"/>
  <c r="AG231" i="1" a="1"/>
  <c r="CI62" i="1" a="1"/>
  <c r="AH79" i="1" a="1"/>
  <c r="V106" i="1" a="1"/>
  <c r="CY53" i="1" a="1"/>
  <c r="DP86" i="1" a="1"/>
  <c r="CL33" i="1" a="1"/>
  <c r="CB30" i="1" a="1"/>
  <c r="AR109" i="1" a="1"/>
  <c r="AH81" i="1" a="1"/>
  <c r="BE221" i="1" a="1"/>
  <c r="CC54" i="1" a="1"/>
  <c r="AV100" i="1" a="1"/>
  <c r="BV103" i="1" a="1"/>
  <c r="DE37" i="1" a="1"/>
  <c r="AM183" i="1" a="1"/>
  <c r="BT13" i="1" a="1"/>
  <c r="BE230" i="1" a="1"/>
  <c r="CH83" i="1" a="1"/>
  <c r="DF11" i="1" a="1"/>
  <c r="CP229" i="1" a="1"/>
  <c r="AZ73" i="1" a="1"/>
  <c r="DG5" i="1" a="1"/>
  <c r="DM80" i="1" a="1"/>
  <c r="CB49" i="1" a="1"/>
  <c r="DL39" i="1" a="1"/>
  <c r="AA222" i="1" a="1"/>
  <c r="BW105" i="1" a="1"/>
  <c r="CR111" i="1" a="1"/>
  <c r="AF107" i="1" a="1"/>
  <c r="BC106" i="1" a="1"/>
  <c r="BD109" i="1" a="1"/>
  <c r="BF156" i="1" a="1"/>
  <c r="U221" i="1" a="1"/>
  <c r="O103" i="1" a="1"/>
  <c r="DO87" i="1" a="1"/>
  <c r="AW165" i="1" a="1"/>
  <c r="CX74" i="1" a="1"/>
  <c r="DL51" i="1" a="1"/>
  <c r="AM75" i="1" a="1"/>
  <c r="DK43" i="1" a="1"/>
  <c r="BS72" i="1" a="1"/>
  <c r="BZ63" i="1" a="1"/>
  <c r="N97" i="1" a="1"/>
  <c r="AN19" i="1" a="1"/>
  <c r="AX8" i="1" a="1"/>
  <c r="AE20" i="1" a="1"/>
  <c r="BH17" i="1" a="1"/>
  <c r="BI16" i="1" a="1"/>
  <c r="U11" i="1" a="1"/>
  <c r="AS16" i="1" a="1"/>
  <c r="BG16" i="1" a="1"/>
  <c r="Q10" i="1" a="1"/>
  <c r="AE13" i="1" a="1"/>
  <c r="Q11" i="1" a="1"/>
  <c r="AH21" i="1" a="1"/>
  <c r="AD8" i="1" a="1"/>
  <c r="BA16" i="1" a="1"/>
  <c r="BA31" i="1" a="1"/>
  <c r="BD185" i="1" a="1"/>
  <c r="DI144" i="1" a="1"/>
  <c r="BA231" i="1" a="1"/>
  <c r="CE176" i="1" a="1"/>
  <c r="CQ222" i="1" a="1"/>
  <c r="DM222" i="1" a="1"/>
  <c r="AI141" i="1" a="1"/>
  <c r="AI142" i="1" a="1"/>
  <c r="AN135" i="1" a="1"/>
  <c r="AN160" i="1" a="1"/>
  <c r="BZ234" i="1" a="1"/>
  <c r="T144" i="1" a="1"/>
  <c r="AI183" i="1" a="1"/>
  <c r="AA197" i="1" a="1"/>
  <c r="CD164" i="1" a="1"/>
  <c r="DK163" i="1" a="1"/>
  <c r="CY54" i="1" a="1"/>
  <c r="CW232" i="1" a="1"/>
  <c r="CR107" i="1" a="1"/>
  <c r="AG137" i="1" a="1"/>
  <c r="CT112" i="1" a="1"/>
  <c r="AL142" i="1" a="1"/>
  <c r="AR160" i="1" a="1"/>
  <c r="CP235" i="1" a="1"/>
  <c r="CX107" i="1" a="1"/>
  <c r="DG35" i="1" a="1"/>
  <c r="DJ154" i="1" a="1"/>
  <c r="DK88" i="1" a="1"/>
  <c r="CW13" i="1" a="1"/>
  <c r="AE98" i="1" a="1"/>
  <c r="DD236" i="1" a="1"/>
  <c r="T157" i="1" a="1"/>
  <c r="DB58" i="1" a="1"/>
  <c r="DC14" i="1" a="1"/>
  <c r="AA207" i="1" a="1"/>
  <c r="V153" i="1" a="1"/>
  <c r="BZ81" i="1" a="1"/>
  <c r="DI43" i="1" a="1"/>
  <c r="AY105" i="1" a="1"/>
  <c r="BW130" i="1" a="1"/>
  <c r="Z224" i="1" a="1"/>
  <c r="DJ107" i="1" a="1"/>
  <c r="CN57" i="1" a="1"/>
  <c r="CE31" i="1" a="1"/>
  <c r="BS236" i="1" a="1"/>
  <c r="AA160" i="1" a="1"/>
  <c r="CB74" i="1" a="1"/>
  <c r="DG32" i="1" a="1"/>
  <c r="DH20" i="1" a="1"/>
  <c r="AZ112" i="1" a="1"/>
  <c r="AI176" i="1" a="1"/>
  <c r="DJ156" i="1" a="1"/>
  <c r="CX87" i="1" a="1"/>
  <c r="DO233" i="1" a="1"/>
  <c r="CM154" i="1" a="1"/>
  <c r="AJ184" i="1" a="1"/>
  <c r="S153" i="1" a="1"/>
  <c r="Z221" i="1" a="1"/>
  <c r="BW112" i="1" a="1"/>
  <c r="CG60" i="1" a="1"/>
  <c r="CA5" i="1" a="1"/>
  <c r="T74" i="1" a="1"/>
  <c r="DE60" i="1" a="1"/>
  <c r="CY11" i="1" a="1"/>
  <c r="CG207" i="1" a="1"/>
  <c r="DJ61" i="1" a="1"/>
  <c r="CS37" i="1" a="1"/>
  <c r="AV73" i="1" a="1"/>
  <c r="BS166" i="1" a="1"/>
  <c r="CF76" i="1" a="1"/>
  <c r="CV20" i="1" a="1"/>
  <c r="AI86" i="1" a="1"/>
  <c r="CN62" i="1" a="1"/>
  <c r="AF87" i="1" a="1"/>
  <c r="BH88" i="1" a="1"/>
  <c r="AP82" i="1" a="1"/>
  <c r="Q233" i="1" a="1"/>
  <c r="DN105" i="1" a="1"/>
  <c r="DM57" i="1" a="1"/>
  <c r="CM19" i="1" a="1"/>
  <c r="AU113" i="1" a="1"/>
  <c r="L86" i="1" a="1"/>
  <c r="BZ64" i="1" a="1"/>
  <c r="AN81" i="1" a="1"/>
  <c r="L100" i="1" a="1"/>
  <c r="AX78" i="1" a="1"/>
  <c r="CC98" i="1" a="1"/>
  <c r="DO59" i="1" a="1"/>
  <c r="Z229" i="1" a="1"/>
  <c r="CG99" i="1" a="1"/>
  <c r="DJ64" i="1" a="1"/>
  <c r="AQ102" i="1" a="1"/>
  <c r="Q76" i="1" a="1"/>
  <c r="CK107" i="1" a="1"/>
  <c r="DL223" i="1" a="1"/>
  <c r="P104" i="1" a="1"/>
  <c r="BA87" i="1" a="1"/>
  <c r="M76" i="1" a="1"/>
  <c r="DD158" i="1" a="1"/>
  <c r="X73" i="1" a="1"/>
  <c r="CI64" i="1" a="1"/>
  <c r="DN108" i="1" a="1"/>
  <c r="CY40" i="1" a="1"/>
  <c r="M81" i="1" a="1"/>
  <c r="CI59" i="1" a="1"/>
  <c r="CS44" i="1" a="1"/>
  <c r="DC31" i="1" a="1"/>
  <c r="AQ234" i="1" a="1"/>
  <c r="AR75" i="1" a="1"/>
  <c r="DJ58" i="1" a="1"/>
  <c r="DL81" i="1" a="1"/>
  <c r="BS152" i="1" a="1"/>
  <c r="AR110" i="1" a="1"/>
  <c r="CK64" i="1" a="1"/>
  <c r="BU63" i="1" a="1"/>
  <c r="CW82" i="1" a="1"/>
  <c r="AG76" i="1" a="1"/>
  <c r="CP35" i="1" a="1"/>
  <c r="BD86" i="1" a="1"/>
  <c r="CW17" i="1" a="1"/>
  <c r="AS103" i="1" a="1"/>
  <c r="Y79" i="1" a="1"/>
  <c r="DI37" i="1" a="1"/>
  <c r="Z177" i="1" a="1"/>
  <c r="BH7" i="1" a="1"/>
  <c r="R10" i="1" a="1"/>
  <c r="AP5" i="1" a="1"/>
  <c r="R20" i="1" a="1"/>
  <c r="AI18" i="1" a="1"/>
  <c r="W5" i="1" a="1"/>
  <c r="AB21" i="1" a="1"/>
  <c r="BD16" i="1" a="1"/>
  <c r="AJ14" i="1" a="1"/>
  <c r="BE17" i="1" a="1"/>
  <c r="N21" i="1" a="1"/>
  <c r="AM204" i="1" a="1"/>
  <c r="CO178" i="1" a="1"/>
  <c r="CB198" i="1" a="1"/>
  <c r="AV144" i="1" a="1"/>
  <c r="S140" i="1" a="1"/>
  <c r="DG220" i="1" a="1"/>
  <c r="AM129" i="1" a="1"/>
  <c r="AD159" i="1" a="1"/>
  <c r="CL60" i="1" a="1"/>
  <c r="DB111" i="1" a="1"/>
  <c r="BY110" i="1" a="1"/>
  <c r="CG97" i="1" a="1"/>
  <c r="CX101" i="1" a="1"/>
  <c r="AV157" i="1" a="1"/>
  <c r="CW12" i="1" a="1"/>
  <c r="BS229" i="1" a="1"/>
  <c r="CQ53" i="1" a="1"/>
  <c r="BE195" i="1" a="1"/>
  <c r="CZ82" i="1" a="1"/>
  <c r="S113" i="1" a="1"/>
  <c r="T166" i="1" a="1"/>
  <c r="DB49" i="1" a="1"/>
  <c r="CN232" i="1" a="1"/>
  <c r="DJ85" i="1" a="1"/>
  <c r="CD21" i="1" a="1"/>
  <c r="AI174" i="1" a="1"/>
  <c r="CD52" i="1" a="1"/>
  <c r="BB157" i="1" a="1"/>
  <c r="DK154" i="1" a="1"/>
  <c r="BT88" i="1" a="1"/>
  <c r="CK19" i="1" a="1"/>
  <c r="CL59" i="1" a="1"/>
  <c r="DO41" i="1" a="1"/>
  <c r="CD33" i="1" a="1"/>
  <c r="CW165" i="1" a="1"/>
  <c r="CY19" i="1" a="1"/>
  <c r="CN64" i="1" a="1"/>
  <c r="BG82" i="1" a="1"/>
  <c r="AU225" i="1" a="1"/>
  <c r="DE63" i="1" a="1"/>
  <c r="BE107" i="1" a="1"/>
  <c r="DI62" i="1" a="1"/>
  <c r="AU88" i="1" a="1"/>
  <c r="BI232" i="1" a="1"/>
  <c r="DA58" i="1" a="1"/>
  <c r="DJ108" i="1" a="1"/>
  <c r="CX21" i="1" a="1"/>
  <c r="Y73" i="1" a="1"/>
  <c r="DN102" i="1" a="1"/>
  <c r="CM63" i="1" a="1"/>
  <c r="DC18" i="1" a="1"/>
  <c r="DL97" i="1" a="1"/>
  <c r="BF172" i="1" a="1"/>
  <c r="CZ55" i="1" a="1"/>
  <c r="AJ77" i="1" a="1"/>
  <c r="BG131" i="1" a="1"/>
  <c r="DP33" i="1" a="1"/>
  <c r="DB232" i="1" a="1"/>
  <c r="AQ160" i="1" a="1"/>
  <c r="AM100" i="1" a="1"/>
  <c r="CG102" i="1" a="1"/>
  <c r="BE234" i="1" a="1"/>
  <c r="DE9" i="1" a="1"/>
  <c r="CV153" i="1" a="1"/>
  <c r="CO17" i="1" a="1"/>
  <c r="CJ12" i="1" a="1"/>
  <c r="Q84" i="1" a="1"/>
  <c r="DJ52" i="1" a="1"/>
  <c r="DE74" i="1" a="1"/>
  <c r="BU86" i="1" a="1"/>
  <c r="DD40" i="1" a="1"/>
  <c r="BY8" i="1" a="1"/>
  <c r="BC73" i="1" a="1"/>
  <c r="AH76" i="1" a="1"/>
  <c r="V107" i="1" a="1"/>
  <c r="AY236" i="1" a="1"/>
  <c r="BX18" i="1" a="1"/>
  <c r="DJ59" i="1" a="1"/>
  <c r="AO10" i="1" a="1"/>
  <c r="R13" i="1" a="1"/>
  <c r="AB9" i="1" a="1"/>
  <c r="BC17" i="1" a="1"/>
  <c r="AS6" i="1" a="1"/>
  <c r="W6" i="1" a="1"/>
  <c r="R6" i="1" a="1"/>
  <c r="AM21" i="1" a="1"/>
  <c r="AH7" i="1" a="1"/>
  <c r="AU21" i="1" a="1"/>
  <c r="X15" i="1" a="1"/>
  <c r="AO33" i="1" a="1"/>
  <c r="AT113" i="1" a="1"/>
  <c r="AD79" i="1" a="1"/>
  <c r="BH5" i="1" a="1"/>
  <c r="BE20" i="1" a="1"/>
  <c r="AH13" i="1" a="1"/>
  <c r="AA11" i="1" a="1"/>
  <c r="BF12" i="1" a="1"/>
  <c r="X17" i="1" a="1"/>
  <c r="AE8" i="1" a="1"/>
  <c r="AZ21" i="1" a="1"/>
  <c r="Z8" i="1" a="1"/>
  <c r="R21" i="1" a="1"/>
  <c r="BE11" i="1" a="1"/>
  <c r="AK202" i="1" a="1"/>
  <c r="DK183" i="1" a="1"/>
  <c r="W234" i="1" a="1"/>
  <c r="S225" i="1" a="1"/>
  <c r="BG110" i="1" a="1"/>
  <c r="AQ172" i="1" a="1"/>
  <c r="AM208" i="1" a="1"/>
  <c r="CY98" i="1" a="1"/>
  <c r="CO233" i="1" a="1"/>
  <c r="CX236" i="1" a="1"/>
  <c r="AV80" i="1" a="1"/>
  <c r="CM36" i="1" a="1"/>
  <c r="CB19" i="1" a="1"/>
  <c r="CH220" i="1" a="1"/>
  <c r="AV88" i="1" a="1"/>
  <c r="AF220" i="1" a="1"/>
  <c r="CY18" i="1" a="1"/>
  <c r="CW64" i="1" a="1"/>
  <c r="AF102" i="1" a="1"/>
  <c r="Q73" i="1" a="1"/>
  <c r="DO34" i="1" a="1"/>
  <c r="CI55" i="1" a="1"/>
  <c r="DH232" i="1" a="1"/>
  <c r="CO64" i="1" a="1"/>
  <c r="O82" i="1" a="1"/>
  <c r="CD62" i="1" a="1"/>
  <c r="DK9" i="1" a="1"/>
  <c r="DN30" i="1" a="1"/>
  <c r="BG103" i="1" a="1"/>
  <c r="BG18" i="1" a="1"/>
  <c r="AS20" i="1" a="1"/>
  <c r="AI5" i="1" a="1"/>
  <c r="Z17" i="1" a="1"/>
  <c r="AM11" i="1" a="1"/>
  <c r="U187" i="1" a="1"/>
  <c r="CL103" i="1" a="1"/>
  <c r="AS236" i="1" a="1"/>
  <c r="AI154" i="1" a="1"/>
  <c r="AY74" i="1" a="1"/>
  <c r="CJ32" i="1" a="1"/>
  <c r="CJ165" i="1" a="1"/>
  <c r="AT183" i="1" a="1"/>
  <c r="CK101" i="1" a="1"/>
  <c r="CM42" i="1" a="1"/>
  <c r="L199" i="1" a="1"/>
  <c r="AM102" i="1" a="1"/>
  <c r="CL28" i="1" a="1"/>
  <c r="AR99" i="1" a="1"/>
  <c r="CY37" i="1" a="1"/>
  <c r="AH109" i="1" a="1"/>
  <c r="BZ220" i="1" a="1"/>
  <c r="AN9" i="1" a="1"/>
  <c r="S20" i="1" a="1"/>
  <c r="O20" i="1" a="1"/>
  <c r="AK16" i="1" a="1"/>
  <c r="AP11" i="1" a="1"/>
  <c r="CP107" i="1" a="1"/>
  <c r="DD59" i="1" a="1"/>
  <c r="DK8" i="1" a="1"/>
  <c r="BS151" i="1" a="1"/>
  <c r="CM35" i="1" a="1"/>
  <c r="AP102" i="1" a="1"/>
  <c r="BU14" i="1" a="1"/>
  <c r="DA35" i="1" a="1"/>
  <c r="T195" i="1" a="1"/>
  <c r="CY58" i="1" a="1"/>
  <c r="Y19" i="1" a="1"/>
  <c r="BD8" i="1" a="1"/>
  <c r="DK156" i="1" a="1"/>
  <c r="CB58" i="1" a="1"/>
  <c r="CQ39" i="1" a="1"/>
  <c r="BC60" i="1" a="1"/>
  <c r="X74" i="1" a="1"/>
  <c r="CF54" i="1" a="1"/>
  <c r="CS39" i="1" a="1"/>
  <c r="AY15" i="1" a="1"/>
  <c r="Z172" i="1" a="1"/>
  <c r="CR155" i="1" a="1"/>
  <c r="CE179" i="1" a="1"/>
  <c r="AS223" i="1" a="1"/>
  <c r="BW231" i="1" a="1"/>
  <c r="AN12" i="1" a="1"/>
  <c r="CI49" i="1" a="1"/>
  <c r="DM59" i="1" a="1"/>
  <c r="BB174" i="1" a="1"/>
  <c r="DI60" i="1" a="1"/>
  <c r="CD111" i="1" a="1"/>
  <c r="BX19" i="1" a="1"/>
  <c r="AI195" i="1" a="1"/>
  <c r="AG21" i="1" a="1"/>
  <c r="CL199" i="1" a="1"/>
  <c r="CP42" i="1" a="1"/>
  <c r="AE102" i="1" a="1"/>
  <c r="DM202" i="1" a="1"/>
  <c r="DK84" i="1" a="1"/>
  <c r="DF15" i="1" a="1"/>
  <c r="AF21" i="1" a="1"/>
  <c r="CU225" i="1" a="1"/>
  <c r="AC226" i="1" a="1"/>
  <c r="Y75" i="1" a="1"/>
  <c r="BE135" i="1" a="1"/>
  <c r="AE220" i="1" a="1"/>
  <c r="AM18" i="1" a="1"/>
  <c r="DJ177" i="1" a="1"/>
  <c r="DB40" i="1" a="1"/>
  <c r="AO88" i="1" a="1"/>
  <c r="AK104" i="1" a="1"/>
  <c r="AT79" i="1" a="1"/>
  <c r="BY5" i="1" a="1"/>
  <c r="AI10" i="1" a="1"/>
  <c r="CH159" i="1" a="1"/>
  <c r="AX107" i="1" a="1"/>
  <c r="DG8" i="1" a="1"/>
  <c r="AV160" i="1" a="1"/>
  <c r="DG88" i="1" a="1"/>
  <c r="W14" i="1" a="1"/>
  <c r="AA227" i="1" a="1"/>
  <c r="BX105" i="1" a="1"/>
  <c r="O39" i="1" a="1"/>
  <c r="DI12" i="1" a="1"/>
  <c r="BV13" i="1" a="1"/>
  <c r="AQ210" i="1" a="1"/>
  <c r="AJ226" i="1" a="1"/>
  <c r="AH36" i="1" a="1"/>
  <c r="DH17" i="1" a="1"/>
  <c r="P80" i="1" a="1"/>
  <c r="AA199" i="1" a="1"/>
  <c r="AN5" i="1" a="1"/>
  <c r="CQ132" i="1" a="1"/>
  <c r="AY186" i="1" a="1"/>
  <c r="CR224" i="1" a="1"/>
  <c r="DK56" i="1" a="1"/>
  <c r="BT49" i="1" a="1"/>
  <c r="AV16" i="1" a="1"/>
  <c r="U99" i="1" a="1"/>
  <c r="W201" i="1" a="1"/>
  <c r="AW181" i="1" a="1"/>
  <c r="AN73" i="1" a="1"/>
  <c r="U100" i="1" a="1"/>
  <c r="BI75" i="1" a="1"/>
  <c r="CB85" i="1" a="1"/>
  <c r="AF11" i="1" a="1"/>
  <c r="X199" i="1" a="1"/>
  <c r="CF182" i="1" a="1"/>
  <c r="AJ229" i="1" a="1"/>
  <c r="DP221" i="1" a="1"/>
  <c r="AP109" i="1" a="1"/>
  <c r="DL161" i="1" a="1"/>
  <c r="AG129" i="1" a="1"/>
  <c r="CU8" i="1" a="1"/>
  <c r="CH57" i="1" a="1"/>
  <c r="CG21" i="1" a="1"/>
  <c r="DB221" i="1" a="1"/>
  <c r="AB112" i="1" a="1"/>
  <c r="DL163" i="1" a="1"/>
  <c r="CF101" i="1" a="1"/>
  <c r="CT223" i="1" a="1"/>
  <c r="CO8" i="1" a="1"/>
  <c r="BI20" i="1" a="1"/>
  <c r="AO14" i="1" a="1"/>
  <c r="AU165" i="1" a="1"/>
  <c r="AH72" i="1" a="1"/>
  <c r="Q77" i="1" a="1"/>
  <c r="CQ42" i="1" a="1"/>
  <c r="AX167" i="1" a="1"/>
  <c r="AO15" i="1" a="1"/>
  <c r="CR112" i="1" a="1"/>
  <c r="BU64" i="1" a="1"/>
  <c r="AV106" i="1" a="1"/>
  <c r="L72" i="1" a="1"/>
  <c r="CH30" i="1" a="1"/>
  <c r="DP51" i="1" a="1"/>
  <c r="AY8" i="1" a="1"/>
  <c r="AT138" i="1" a="1"/>
  <c r="CQ87" i="1" a="1"/>
  <c r="R163" i="1" a="1"/>
  <c r="CA81" i="1" a="1"/>
  <c r="DM165" i="1" a="1"/>
  <c r="AL20" i="1" a="1"/>
  <c r="CK44" i="1" a="1"/>
  <c r="DA41" i="1" a="1"/>
  <c r="DC60" i="1" a="1"/>
  <c r="DA101" i="1" a="1"/>
  <c r="DK16" i="1" a="1"/>
  <c r="P76" i="1" a="1"/>
  <c r="CO197" i="1" a="1"/>
  <c r="CW41" i="1" a="1"/>
  <c r="AM158" i="1" a="1"/>
  <c r="O225" i="1" a="1"/>
  <c r="DN79" i="1" a="1"/>
  <c r="BT17" i="1" a="1"/>
  <c r="O21" i="1" a="1"/>
  <c r="CS161" i="1" a="1"/>
  <c r="BT227" i="1" a="1"/>
  <c r="BW21" i="1" a="1"/>
  <c r="DA152" i="1" a="1"/>
  <c r="CF7" i="1" a="1"/>
  <c r="O17" i="1" a="1"/>
  <c r="CN75" i="1" a="1"/>
  <c r="DD44" i="1" a="1"/>
  <c r="CB88" i="1" a="1"/>
  <c r="BZ224" i="1" a="1"/>
  <c r="BZ7" i="1" a="1"/>
  <c r="CR32" i="1" a="1"/>
  <c r="AP14" i="1" a="1"/>
  <c r="BX236" i="1" a="1"/>
  <c r="M75" i="1" a="1"/>
  <c r="CS42" i="1" a="1"/>
  <c r="CK21" i="1" a="1"/>
  <c r="L158" i="1" a="1"/>
  <c r="AX84" i="1" a="1"/>
  <c r="AQ21" i="1" a="1"/>
  <c r="BY222" i="1" a="1"/>
  <c r="BX36" i="1" a="1"/>
  <c r="BV110" i="1" a="1"/>
  <c r="BC163" i="1" a="1"/>
  <c r="DC32" i="1" a="1"/>
  <c r="W10" i="1" a="1"/>
  <c r="L102" i="1" a="1"/>
  <c r="BY128" i="1" a="1"/>
  <c r="CA12" i="1" a="1"/>
  <c r="AR112" i="1" a="1"/>
  <c r="BD104" i="1" a="1"/>
  <c r="AU79" i="1" a="1"/>
  <c r="CI77" i="1" a="1"/>
  <c r="X6" i="1" a="1"/>
  <c r="AG131" i="1" a="1"/>
  <c r="CE5" i="1" a="1"/>
  <c r="BW60" i="1" a="1"/>
  <c r="CR59" i="1" a="1"/>
  <c r="BI108" i="1" a="1"/>
  <c r="AY50" i="1" a="1"/>
  <c r="AM234" i="1" a="1"/>
  <c r="CA185" i="1" a="1"/>
  <c r="CL106" i="1" a="1"/>
  <c r="BF97" i="1" a="1"/>
  <c r="CP156" i="1" a="1"/>
  <c r="CJ158" i="1" a="1"/>
  <c r="BD164" i="1" a="1"/>
  <c r="DN153" i="1" a="1"/>
  <c r="AR83" i="1" a="1"/>
  <c r="DJ38" i="1" a="1"/>
  <c r="BZ236" i="1" a="1"/>
  <c r="CJ100" i="1" a="1"/>
  <c r="DO13" i="1" a="1"/>
  <c r="AI105" i="1" a="1"/>
  <c r="AR21" i="1" a="1"/>
  <c r="AS88" i="1" a="1"/>
  <c r="DG58" i="1" a="1"/>
  <c r="DP112" i="1" a="1"/>
  <c r="CA56" i="1" a="1"/>
  <c r="CF21" i="1" a="1"/>
  <c r="BY61" i="1" a="1"/>
  <c r="BY17" i="1" a="1"/>
  <c r="AK106" i="1" a="1"/>
  <c r="DG100" i="1" a="1"/>
  <c r="CM31" i="1" a="1"/>
  <c r="CE53" i="1" a="1"/>
  <c r="CF42" i="1" a="1"/>
  <c r="AW222" i="1" a="1"/>
  <c r="BD11" i="1" a="1"/>
  <c r="BX113" i="1" a="1"/>
  <c r="AW223" i="1" a="1"/>
  <c r="DL164" i="1" a="1"/>
  <c r="DH156" i="1" a="1"/>
  <c r="CP58" i="1" a="1"/>
  <c r="CT154" i="1" a="1"/>
  <c r="P19" i="1" a="1"/>
  <c r="DN54" i="1" a="1"/>
  <c r="DK74" i="1" a="1"/>
  <c r="CF15" i="1" a="1"/>
  <c r="DI108" i="1" a="1"/>
  <c r="DK5" i="1" a="1"/>
  <c r="W8" i="1" a="1"/>
  <c r="CN35" i="1" a="1"/>
  <c r="DO12" i="1" a="1"/>
  <c r="BA154" i="1" a="1"/>
  <c r="U230" i="1" a="1"/>
  <c r="CU31" i="1" a="1"/>
  <c r="CQ20" i="1" a="1"/>
  <c r="AI19" i="1" a="1"/>
  <c r="DO28" i="1" a="1"/>
  <c r="CH166" i="1" a="1"/>
  <c r="BZ106" i="1" a="1"/>
  <c r="CU164" i="1" a="1"/>
  <c r="BZ32" i="1" a="1"/>
  <c r="AD7" i="1" a="1"/>
  <c r="CA19" i="1" a="1"/>
  <c r="CS21" i="1" a="1"/>
  <c r="BX88" i="1" a="1"/>
  <c r="CS101" i="1" a="1"/>
  <c r="DC112" i="1" a="1"/>
  <c r="CZ35" i="1" a="1"/>
  <c r="AR6" i="1" a="1"/>
  <c r="CS11" i="1" a="1"/>
  <c r="DF12" i="1" a="1"/>
  <c r="CL211" i="1" a="1"/>
  <c r="CL113" i="1" a="1"/>
  <c r="CW163" i="1" a="1"/>
  <c r="CD78" i="1" a="1"/>
  <c r="CR12" i="1" a="1"/>
  <c r="CQ112" i="1" a="1"/>
  <c r="BI77" i="1" a="1"/>
  <c r="AG18" i="1" a="1"/>
  <c r="AO202" i="1" a="1"/>
  <c r="X186" i="1" a="1"/>
  <c r="CF34" i="1" a="1"/>
  <c r="DC229" i="1" a="1"/>
  <c r="BT44" i="1" a="1"/>
  <c r="BZ10" i="1" a="1"/>
  <c r="AV13" i="1" a="1"/>
  <c r="AX14" i="1" a="1"/>
  <c r="BT183" i="1" a="1"/>
  <c r="AE234" i="1" a="1"/>
  <c r="CU137" i="1" a="1"/>
  <c r="CB103" i="1" a="1"/>
  <c r="Z227" i="1" a="1"/>
  <c r="CZ153" i="1" a="1"/>
  <c r="W156" i="1" a="1"/>
  <c r="CP88" i="1" a="1"/>
  <c r="DI155" i="1" a="1"/>
  <c r="CV152" i="1" a="1"/>
  <c r="BS61" i="1" a="1"/>
  <c r="CI35" i="1" a="1"/>
  <c r="DN232" i="1" a="1"/>
  <c r="BU102" i="1" a="1"/>
  <c r="DD62" i="1" a="1"/>
  <c r="CF105" i="1" a="1"/>
  <c r="R109" i="1" a="1"/>
  <c r="BZ157" i="1" a="1"/>
  <c r="CC16" i="1" a="1"/>
  <c r="AV78" i="1" a="1"/>
  <c r="CN38" i="1" a="1"/>
  <c r="BG109" i="1" a="1"/>
  <c r="CD72" i="1" a="1"/>
  <c r="BU9" i="1" a="1"/>
  <c r="AV75" i="1" a="1"/>
  <c r="DC34" i="1" a="1"/>
  <c r="AU138" i="1" a="1"/>
  <c r="AL178" i="1" a="1"/>
  <c r="AZ201" i="1" a="1"/>
  <c r="V19" i="1" a="1"/>
  <c r="BH6" i="1" a="1"/>
  <c r="AC11" i="1" a="1"/>
  <c r="U16" i="1" a="1"/>
  <c r="DN17" i="1" a="1"/>
  <c r="BE82" i="1" a="1"/>
  <c r="CO41" i="1" a="1"/>
  <c r="AQ11" i="1" a="1"/>
  <c r="U7" i="1" a="1"/>
  <c r="L15" i="1" a="1"/>
  <c r="N203" i="1" a="1"/>
  <c r="AI234" i="1" a="1"/>
  <c r="DC55" i="1" a="1"/>
  <c r="CR72" i="1" a="1"/>
  <c r="CP161" i="1" a="1"/>
  <c r="DE61" i="1" a="1"/>
  <c r="AB101" i="1" a="1"/>
  <c r="BE175" i="1" a="1"/>
  <c r="AK35" i="1" a="1"/>
  <c r="U20" i="1" a="1"/>
  <c r="CZ52" i="1" a="1"/>
  <c r="CN76" i="1" a="1"/>
  <c r="AY206" i="1" a="1"/>
  <c r="AX73" i="1" a="1"/>
  <c r="AD183" i="1" a="1"/>
  <c r="DC130" i="1" a="1"/>
  <c r="BB15" i="1" a="1"/>
  <c r="Y32" i="1" a="1"/>
  <c r="N111" i="1" a="1"/>
  <c r="DM201" i="1" a="1"/>
  <c r="DG97" i="1" a="1"/>
  <c r="R161" i="1" a="1"/>
  <c r="AG5" i="1" a="1"/>
  <c r="BU221" i="1" a="1"/>
  <c r="CX78" i="1" a="1"/>
  <c r="AN88" i="1" a="1"/>
  <c r="N101" i="1" a="1"/>
  <c r="AL139" i="1" a="1"/>
  <c r="AF15" i="1" a="1"/>
  <c r="U210" i="1" a="1"/>
  <c r="DJ5" i="1" a="1"/>
  <c r="CS28" i="1" a="1"/>
  <c r="V112" i="1" a="1"/>
  <c r="N82" i="1" a="1"/>
  <c r="W164" i="1" a="1"/>
  <c r="AC7" i="1" a="1"/>
  <c r="CY77" i="1" a="1"/>
  <c r="BS60" i="1" a="1"/>
  <c r="AQ79" i="1" a="1"/>
  <c r="AT135" i="1" a="1"/>
  <c r="CD61" i="1" a="1"/>
  <c r="AC9" i="1" a="1"/>
  <c r="DG162" i="1" a="1"/>
  <c r="AC104" i="1" a="1"/>
  <c r="CL36" i="1" a="1"/>
  <c r="CR37" i="1" a="1"/>
  <c r="DP6" i="1" a="1"/>
  <c r="AZ84" i="1" a="1"/>
  <c r="BT11" i="1" a="1"/>
  <c r="T10" i="1" a="1"/>
  <c r="BU57" i="1" a="1"/>
  <c r="BB111" i="1" a="1"/>
  <c r="CW28" i="1" a="1"/>
  <c r="AW98" i="1" a="1"/>
  <c r="AJ158" i="1" a="1"/>
  <c r="DF84" i="1" a="1"/>
  <c r="V13" i="1" a="1"/>
  <c r="AL6" i="1" a="1"/>
  <c r="BW224" i="1" a="1"/>
  <c r="Q82" i="1" a="1"/>
  <c r="N103" i="1" a="1"/>
  <c r="DF44" i="1" a="1"/>
  <c r="DF87" i="1" a="1"/>
  <c r="AZ15" i="1" a="1"/>
  <c r="AO16" i="1" a="1"/>
  <c r="Z99" i="1" a="1"/>
  <c r="BD232" i="1" a="1"/>
  <c r="DM30" i="1" a="1"/>
  <c r="BU62" i="1" a="1"/>
  <c r="DB44" i="1" a="1"/>
  <c r="N155" i="1" a="1"/>
  <c r="DN21" i="1" a="1"/>
  <c r="BC13" i="1" a="1"/>
  <c r="DN134" i="1" a="1"/>
  <c r="CJ196" i="1" a="1"/>
  <c r="CJ14" i="1" a="1"/>
  <c r="AT74" i="1" a="1"/>
  <c r="BA17" i="1" a="1"/>
  <c r="DP178" i="1" a="1"/>
  <c r="DD233" i="1" a="1"/>
  <c r="L162" i="1" a="1"/>
  <c r="AY159" i="1" a="1"/>
  <c r="W226" i="1" a="1"/>
  <c r="CO165" i="1" a="1"/>
  <c r="CN106" i="1" a="1"/>
  <c r="CS83" i="1" a="1"/>
  <c r="BI153" i="1" a="1"/>
  <c r="AK233" i="1" a="1"/>
  <c r="CW31" i="1" a="1"/>
  <c r="DP38" i="1" a="1"/>
  <c r="CH58" i="1" a="1"/>
  <c r="BZ98" i="1" a="1"/>
  <c r="CE63" i="1" a="1"/>
  <c r="CF50" i="1" a="1"/>
  <c r="AG113" i="1" a="1"/>
  <c r="DB156" i="1" a="1"/>
  <c r="AC76" i="1" a="1"/>
  <c r="AL87" i="1" a="1"/>
  <c r="DB11" i="1" a="1"/>
  <c r="AF183" i="1" a="1"/>
  <c r="CG78" i="1" a="1"/>
  <c r="BS58" i="1" a="1"/>
  <c r="BW232" i="1" a="1"/>
  <c r="BY235" i="1" a="1"/>
  <c r="AM15" i="1" a="1"/>
  <c r="DN230" i="1" a="1"/>
  <c r="CZ62" i="1" a="1"/>
  <c r="CX104" i="1" a="1"/>
  <c r="CD59" i="1" a="1"/>
  <c r="AR226" i="1" a="1"/>
  <c r="CN84" i="1" a="1"/>
  <c r="AL5" i="1" a="1"/>
  <c r="S133" i="1" a="1"/>
  <c r="CA28" i="1" a="1"/>
  <c r="CI61" i="1" a="1"/>
  <c r="CT181" i="1" a="1"/>
  <c r="BF228" i="1" a="1"/>
  <c r="CB43" i="1" a="1"/>
  <c r="AG8" i="1" a="1"/>
  <c r="CU106" i="1" a="1"/>
  <c r="CX58" i="1" a="1"/>
  <c r="CF64" i="1" a="1"/>
  <c r="DC61" i="1" a="1"/>
  <c r="CM8" i="1" a="1"/>
  <c r="AT210" i="1" a="1"/>
  <c r="AO102" i="1" a="1"/>
  <c r="AP35" i="1" a="1"/>
  <c r="CO62" i="1" a="1"/>
  <c r="CU62" i="1" a="1"/>
  <c r="AZ103" i="1" a="1"/>
  <c r="BT20" i="1" a="1"/>
  <c r="CC165" i="1" a="1"/>
  <c r="AY10" i="1" a="1"/>
  <c r="BZ43" i="1" a="1"/>
  <c r="BZ58" i="1" a="1"/>
  <c r="DO183" i="1" a="1"/>
  <c r="AW163" i="1" a="1"/>
  <c r="CU63" i="1" a="1"/>
  <c r="CF79" i="1" a="1"/>
  <c r="AF6" i="1" a="1"/>
  <c r="DO229" i="1" a="1"/>
  <c r="BZ8" i="1" a="1"/>
  <c r="AT187" i="1" a="1"/>
  <c r="DM109" i="1" a="1"/>
  <c r="DK42" i="1" a="1"/>
  <c r="BW56" i="1" a="1"/>
  <c r="P21" i="1" a="1"/>
  <c r="CT184" i="1" a="1"/>
  <c r="DK110" i="1" a="1"/>
  <c r="AL85" i="1" a="1"/>
  <c r="V140" i="1" a="1"/>
  <c r="CC36" i="1" a="1"/>
  <c r="BB17" i="1" a="1"/>
  <c r="CZ178" i="1" a="1"/>
  <c r="CC33" i="1" a="1"/>
  <c r="DN82" i="1" a="1"/>
  <c r="AJ152" i="1" a="1"/>
  <c r="AC72" i="1" a="1"/>
  <c r="AH11" i="1" a="1"/>
  <c r="CT53" i="1" a="1"/>
  <c r="AM99" i="1" a="1"/>
  <c r="CN98" i="1" a="1"/>
  <c r="DJ81" i="1" a="1"/>
  <c r="CG63" i="1" a="1"/>
  <c r="DN88" i="1" a="1"/>
  <c r="DE8" i="1" a="1"/>
  <c r="BG8" i="1" a="1"/>
  <c r="AN144" i="1" a="1"/>
  <c r="O74" i="1" a="1"/>
  <c r="BZ198" i="1" a="1"/>
  <c r="BT77" i="1" a="1"/>
  <c r="DG9" i="1" a="1"/>
  <c r="AD18" i="1" a="1"/>
  <c r="CS72" i="1" a="1"/>
  <c r="DA231" i="1" a="1"/>
  <c r="DL7" i="1" a="1"/>
  <c r="BY64" i="1" a="1"/>
  <c r="CC64" i="1" a="1"/>
  <c r="CH17" i="1" a="1"/>
  <c r="AR18" i="1" a="1"/>
  <c r="B468" i="1" a="1"/>
  <c r="B477" i="1" a="1"/>
  <c r="B474" i="1" a="1"/>
  <c r="B471" i="1" a="1"/>
  <c r="E526" i="1" l="1"/>
  <c r="F529" i="1"/>
  <c r="I530" i="1"/>
  <c r="G532" i="1"/>
  <c r="G529" i="1"/>
  <c r="H532" i="1"/>
  <c r="E528" i="1"/>
  <c r="F531" i="1"/>
  <c r="F528" i="1"/>
  <c r="G531" i="1"/>
  <c r="I526" i="1"/>
  <c r="E530" i="1"/>
  <c r="E527" i="1"/>
  <c r="I531" i="1"/>
  <c r="F527" i="1"/>
  <c r="G530" i="1"/>
  <c r="H533" i="1"/>
  <c r="G527" i="1"/>
  <c r="E531" i="1"/>
  <c r="G526" i="1"/>
  <c r="H529" i="1"/>
  <c r="I532" i="1"/>
  <c r="H526" i="1"/>
  <c r="I529" i="1"/>
  <c r="E533" i="1"/>
  <c r="G528" i="1"/>
  <c r="H528" i="1"/>
  <c r="F530" i="1"/>
  <c r="I528" i="1"/>
  <c r="E532" i="1"/>
  <c r="E529" i="1"/>
  <c r="H530" i="1"/>
  <c r="I533" i="1"/>
  <c r="D527" i="1"/>
  <c r="D528" i="1"/>
  <c r="D529" i="1"/>
  <c r="D530" i="1"/>
  <c r="D531" i="1"/>
  <c r="D532" i="1"/>
  <c r="D533" i="1"/>
  <c r="E510" i="1"/>
  <c r="F513" i="1"/>
  <c r="I514" i="1"/>
  <c r="G516" i="1"/>
  <c r="G513" i="1"/>
  <c r="E515" i="1"/>
  <c r="H516" i="1"/>
  <c r="G510" i="1"/>
  <c r="E512" i="1"/>
  <c r="H513" i="1"/>
  <c r="F515" i="1"/>
  <c r="I516" i="1"/>
  <c r="H510" i="1"/>
  <c r="F512" i="1"/>
  <c r="I513" i="1"/>
  <c r="G515" i="1"/>
  <c r="E517" i="1"/>
  <c r="I510" i="1"/>
  <c r="G512" i="1"/>
  <c r="E514" i="1"/>
  <c r="E511" i="1"/>
  <c r="H512" i="1"/>
  <c r="F514" i="1"/>
  <c r="I515" i="1"/>
  <c r="F511" i="1"/>
  <c r="I512" i="1"/>
  <c r="G514" i="1"/>
  <c r="E516" i="1"/>
  <c r="H517" i="1"/>
  <c r="G511" i="1"/>
  <c r="E513" i="1"/>
  <c r="H514" i="1"/>
  <c r="I517" i="1"/>
  <c r="D512" i="1"/>
  <c r="D513" i="1"/>
  <c r="D515" i="1"/>
  <c r="D516" i="1"/>
  <c r="D517" i="1"/>
  <c r="D511" i="1"/>
  <c r="D514" i="1"/>
  <c r="F495" i="1"/>
  <c r="D495" i="1"/>
  <c r="D496" i="1"/>
  <c r="E495" i="1"/>
  <c r="G495" i="1"/>
  <c r="F498" i="1"/>
  <c r="B465" i="1"/>
  <c r="F497" i="1"/>
  <c r="G494" i="1"/>
  <c r="I499" i="1"/>
  <c r="G497" i="1"/>
  <c r="E496" i="1"/>
  <c r="G499" i="1"/>
  <c r="E497" i="1"/>
  <c r="I501" i="1"/>
  <c r="G500" i="1"/>
  <c r="H498" i="1"/>
  <c r="F496" i="1"/>
  <c r="I500" i="1"/>
  <c r="G498" i="1"/>
  <c r="H500" i="1"/>
  <c r="F499" i="1"/>
  <c r="E498" i="1"/>
  <c r="I494" i="1"/>
  <c r="H501" i="1"/>
  <c r="E499" i="1"/>
  <c r="H494" i="1"/>
  <c r="E500" i="1"/>
  <c r="I496" i="1"/>
  <c r="I497" i="1"/>
  <c r="H496" i="1"/>
  <c r="E501" i="1"/>
  <c r="I498" i="1"/>
  <c r="H497" i="1"/>
  <c r="G496" i="1"/>
  <c r="E494" i="1"/>
  <c r="D499" i="1"/>
  <c r="D498" i="1"/>
  <c r="D501" i="1"/>
  <c r="D500" i="1"/>
  <c r="D497" i="1"/>
  <c r="L5" i="1"/>
  <c r="C465" i="1"/>
  <c r="B468" i="1"/>
  <c r="C468" i="1" s="1"/>
  <c r="B477" i="1"/>
  <c r="C477" i="1" s="1"/>
  <c r="B474" i="1"/>
  <c r="C474" i="1" s="1"/>
  <c r="B471" i="1"/>
  <c r="C471" i="1" s="1"/>
  <c r="AR21" i="1"/>
  <c r="AP11" i="1"/>
  <c r="X15" i="1"/>
  <c r="BD19" i="1"/>
  <c r="AY16" i="1"/>
  <c r="AY7" i="1"/>
  <c r="AU5" i="1"/>
  <c r="N14" i="1"/>
  <c r="AM8" i="1"/>
  <c r="Z11" i="1"/>
  <c r="X18" i="1"/>
  <c r="AS15" i="1"/>
  <c r="AF8" i="1"/>
  <c r="BA11" i="1"/>
  <c r="BA16" i="1"/>
  <c r="BA21" i="1"/>
  <c r="P18" i="1"/>
  <c r="BI15" i="1"/>
  <c r="BG17" i="1"/>
  <c r="N10" i="1"/>
  <c r="AL16" i="1"/>
  <c r="AS14" i="1"/>
  <c r="AS5" i="1"/>
  <c r="U19" i="1"/>
  <c r="AR17" i="1"/>
  <c r="AX11" i="1"/>
  <c r="AL15" i="1"/>
  <c r="AK14" i="1"/>
  <c r="AK5" i="1"/>
  <c r="L14" i="1"/>
  <c r="AX13" i="1"/>
  <c r="BA10" i="1"/>
  <c r="U10" i="1"/>
  <c r="BE14" i="1"/>
  <c r="AS8" i="1"/>
  <c r="AM11" i="1"/>
  <c r="AX14" i="1"/>
  <c r="AV16" i="1"/>
  <c r="AF9" i="1"/>
  <c r="AO5" i="1"/>
  <c r="O8" i="1"/>
  <c r="O11" i="1"/>
  <c r="BB7" i="1"/>
  <c r="S10" i="1"/>
  <c r="AD8" i="1"/>
  <c r="AB5" i="1"/>
  <c r="AS7" i="1"/>
  <c r="AQ15" i="1"/>
  <c r="L7" i="1"/>
  <c r="T20" i="1"/>
  <c r="N9" i="1"/>
  <c r="V6" i="1"/>
  <c r="Q13" i="1"/>
  <c r="AJ7" i="1"/>
  <c r="AS18" i="1"/>
  <c r="P12" i="1"/>
  <c r="AE10" i="1"/>
  <c r="AK8" i="1"/>
  <c r="BF17" i="1"/>
  <c r="AL13" i="1"/>
  <c r="AB7" i="1"/>
  <c r="AA15" i="1"/>
  <c r="Y9" i="1"/>
  <c r="AX18" i="1"/>
  <c r="AO16" i="1"/>
  <c r="AL6" i="1"/>
  <c r="BF19" i="1"/>
  <c r="V14" i="1"/>
  <c r="BD20" i="1"/>
  <c r="W15" i="1"/>
  <c r="O13" i="1"/>
  <c r="BI7" i="1"/>
  <c r="R11" i="1"/>
  <c r="V18" i="1"/>
  <c r="S5" i="1"/>
  <c r="AQ5" i="1"/>
  <c r="T10" i="1"/>
  <c r="AA17" i="1"/>
  <c r="N21" i="1"/>
  <c r="BE11" i="1"/>
  <c r="Q12" i="1"/>
  <c r="AK18" i="1"/>
  <c r="AX17" i="1"/>
  <c r="AD13" i="1"/>
  <c r="T7" i="1"/>
  <c r="S15" i="1"/>
  <c r="Q9" i="1"/>
  <c r="AA18" i="1"/>
  <c r="AY19" i="1"/>
  <c r="BA7" i="1"/>
  <c r="W18" i="1"/>
  <c r="BB8" i="1"/>
  <c r="AI11" i="1"/>
  <c r="X16" i="1"/>
  <c r="T16" i="1"/>
  <c r="N18" i="1"/>
  <c r="AZ17" i="1"/>
  <c r="AG14" i="1"/>
  <c r="X13" i="1"/>
  <c r="AW14" i="1"/>
  <c r="AI19" i="1"/>
  <c r="AW5" i="1"/>
  <c r="AC18" i="1"/>
  <c r="BF14" i="1"/>
  <c r="AX12" i="1"/>
  <c r="AC7" i="1"/>
  <c r="AY10" i="1"/>
  <c r="AU21" i="1"/>
  <c r="AD16" i="1"/>
  <c r="AH21" i="1"/>
  <c r="BD9" i="1"/>
  <c r="AN16" i="1"/>
  <c r="BC20" i="1"/>
  <c r="AT11" i="1"/>
  <c r="AJ11" i="1"/>
  <c r="R18" i="1"/>
  <c r="AP17" i="1"/>
  <c r="AV11" i="1"/>
  <c r="BI6" i="1"/>
  <c r="BH14" i="1"/>
  <c r="BF8" i="1"/>
  <c r="O14" i="1"/>
  <c r="V10" i="1"/>
  <c r="AF12" i="1"/>
  <c r="P5" i="1"/>
  <c r="AW10" i="1"/>
  <c r="AO21" i="1"/>
  <c r="Y15" i="1"/>
  <c r="AW8" i="1"/>
  <c r="AY18" i="1"/>
  <c r="AN17" i="1"/>
  <c r="AK9" i="1"/>
  <c r="Y10" i="1"/>
  <c r="BG19" i="1"/>
  <c r="AB19" i="1"/>
  <c r="AX10" i="1"/>
  <c r="X19" i="1"/>
  <c r="BA14" i="1"/>
  <c r="BA5" i="1"/>
  <c r="BH8" i="1"/>
  <c r="AG5" i="1"/>
  <c r="AG8" i="1"/>
  <c r="AO15" i="1"/>
  <c r="AK21" i="1"/>
  <c r="BE17" i="1"/>
  <c r="R21" i="1"/>
  <c r="AI20" i="1"/>
  <c r="AE7" i="1"/>
  <c r="BF6" i="1"/>
  <c r="O9" i="1"/>
  <c r="AU11" i="1"/>
  <c r="AI17" i="1"/>
  <c r="AJ19" i="1"/>
  <c r="N7" i="1"/>
  <c r="P15" i="1"/>
  <c r="U21" i="1"/>
  <c r="AO17" i="1"/>
  <c r="AB10" i="1"/>
  <c r="AK10" i="1"/>
  <c r="AM7" i="1"/>
  <c r="AL14" i="1"/>
  <c r="U14" i="1"/>
  <c r="U5" i="1"/>
  <c r="AD10" i="1"/>
  <c r="AY21" i="1"/>
  <c r="AA21" i="1"/>
  <c r="R14" i="1"/>
  <c r="AE19" i="1"/>
  <c r="BD10" i="1"/>
  <c r="AS19" i="1"/>
  <c r="AM15" i="1"/>
  <c r="U16" i="1"/>
  <c r="BD8" i="1"/>
  <c r="AH7" i="1"/>
  <c r="AO9" i="1"/>
  <c r="Y20" i="1"/>
  <c r="AE21" i="1"/>
  <c r="BH13" i="1"/>
  <c r="AJ5" i="1"/>
  <c r="BD18" i="1"/>
  <c r="BH11" i="1"/>
  <c r="AT17" i="1"/>
  <c r="AN15" i="1"/>
  <c r="AG15" i="1"/>
  <c r="AC16" i="1"/>
  <c r="Q11" i="1"/>
  <c r="AN11" i="1"/>
  <c r="AH8" i="1"/>
  <c r="N15" i="1"/>
  <c r="Z19" i="1"/>
  <c r="AE6" i="1"/>
  <c r="Q7" i="1"/>
  <c r="AP10" i="1"/>
  <c r="AJ16" i="1"/>
  <c r="U12" i="1"/>
  <c r="AV21" i="1"/>
  <c r="AE14" i="1"/>
  <c r="AY9" i="1"/>
  <c r="X21" i="1"/>
  <c r="BF13" i="1"/>
  <c r="AE15" i="1"/>
  <c r="AW7" i="1"/>
  <c r="O16" i="1"/>
  <c r="AM20" i="1"/>
  <c r="AI6" i="1"/>
  <c r="AJ10" i="1"/>
  <c r="AK16" i="1"/>
  <c r="Z17" i="1"/>
  <c r="AF11" i="1"/>
  <c r="N5" i="1"/>
  <c r="AJ14" i="1"/>
  <c r="Z8" i="1"/>
  <c r="BF15" i="1"/>
  <c r="P20" i="1"/>
  <c r="AX19" i="1"/>
  <c r="AD14" i="1"/>
  <c r="AS11" i="1"/>
  <c r="AL12" i="1"/>
  <c r="Y16" i="1"/>
  <c r="AQ18" i="1"/>
  <c r="N11" i="1"/>
  <c r="AF19" i="1"/>
  <c r="AQ16" i="1"/>
  <c r="AB6" i="1"/>
  <c r="W16" i="1"/>
  <c r="BC15" i="1"/>
  <c r="AM14" i="1"/>
  <c r="X8" i="1"/>
  <c r="O10" i="1"/>
  <c r="V12" i="1"/>
  <c r="S21" i="1"/>
  <c r="BG14" i="1"/>
  <c r="BI12" i="1"/>
  <c r="V7" i="1"/>
  <c r="AS9" i="1"/>
  <c r="BC11" i="1"/>
  <c r="BC13" i="1"/>
  <c r="W10" i="1"/>
  <c r="AK12" i="1"/>
  <c r="AG11" i="1"/>
  <c r="AD21" i="1"/>
  <c r="AI8" i="1"/>
  <c r="T19" i="1"/>
  <c r="AV7" i="1"/>
  <c r="AH11" i="1"/>
  <c r="AQ6" i="1"/>
  <c r="AC14" i="1"/>
  <c r="AC5" i="1"/>
  <c r="AM13" i="1"/>
  <c r="AM21" i="1"/>
  <c r="BA9" i="1"/>
  <c r="AE13" i="1"/>
  <c r="AU13" i="1"/>
  <c r="S8" i="1"/>
  <c r="V8" i="1"/>
  <c r="N17" i="1"/>
  <c r="X7" i="1"/>
  <c r="AA13" i="1"/>
  <c r="M14" i="1"/>
  <c r="M5" i="1"/>
  <c r="BH19" i="1"/>
  <c r="AA5" i="1"/>
  <c r="AW12" i="1"/>
  <c r="BB11" i="1"/>
  <c r="W19" i="1"/>
  <c r="AI15" i="1"/>
  <c r="AV9" i="1"/>
  <c r="P13" i="1"/>
  <c r="AJ18" i="1"/>
  <c r="AA12" i="1"/>
  <c r="AV20" i="1"/>
  <c r="U17" i="1"/>
  <c r="AP14" i="1"/>
  <c r="AI10" i="1"/>
  <c r="O21" i="1"/>
  <c r="AU20" i="1"/>
  <c r="BD16" i="1"/>
  <c r="BA6" i="1"/>
  <c r="W9" i="1"/>
  <c r="AV15" i="1"/>
  <c r="BG20" i="1"/>
  <c r="AZ21" i="1"/>
  <c r="AR20" i="1"/>
  <c r="BH12" i="1"/>
  <c r="AZ11" i="1"/>
  <c r="AJ21" i="1"/>
  <c r="S19" i="1"/>
  <c r="AP7" i="1"/>
  <c r="Z20" i="1"/>
  <c r="AO13" i="1"/>
  <c r="BC14" i="1"/>
  <c r="AU6" i="1"/>
  <c r="BA15" i="1"/>
  <c r="W20" i="1"/>
  <c r="P6" i="1"/>
  <c r="BC5" i="1"/>
  <c r="BD15" i="1"/>
  <c r="R17" i="1"/>
  <c r="P11" i="1"/>
  <c r="AV18" i="1"/>
  <c r="AB14" i="1"/>
  <c r="R8" i="1"/>
  <c r="M12" i="1"/>
  <c r="Y11" i="1"/>
  <c r="AM10" i="1"/>
  <c r="AQ13" i="1"/>
  <c r="Y5" i="1"/>
  <c r="AF18" i="1"/>
  <c r="AF21" i="1"/>
  <c r="AO20" i="1"/>
  <c r="AF13" i="1"/>
  <c r="BI21" i="1"/>
  <c r="AD12" i="1"/>
  <c r="AG21" i="1"/>
  <c r="BB15" i="1"/>
  <c r="T12" i="1"/>
  <c r="BB21" i="1"/>
  <c r="Q10" i="1"/>
  <c r="Q6" i="1"/>
  <c r="AG13" i="1"/>
  <c r="AR11" i="1"/>
  <c r="AT21" i="1"/>
  <c r="BF9" i="1"/>
  <c r="AW19" i="1"/>
  <c r="AT16" i="1"/>
  <c r="AD15" i="1"/>
  <c r="AC21" i="1"/>
  <c r="AW17" i="1"/>
  <c r="AW11" i="1"/>
  <c r="M17" i="1"/>
  <c r="AO8" i="1"/>
  <c r="Q14" i="1"/>
  <c r="AA8" i="1"/>
  <c r="L21" i="1"/>
  <c r="AV14" i="1"/>
  <c r="BH21" i="1"/>
  <c r="BB14" i="1"/>
  <c r="AT20" i="1"/>
  <c r="AY15" i="1"/>
  <c r="L15" i="1"/>
  <c r="AC11" i="1"/>
  <c r="X14" i="1"/>
  <c r="S12" i="1"/>
  <c r="AJ13" i="1"/>
  <c r="AR7" i="1"/>
  <c r="R6" i="1"/>
  <c r="Y14" i="1"/>
  <c r="AY5" i="1"/>
  <c r="BE12" i="1"/>
  <c r="AT13" i="1"/>
  <c r="L6" i="1"/>
  <c r="BE7" i="1"/>
  <c r="AB21" i="1"/>
  <c r="AE8" i="1"/>
  <c r="BF5" i="1"/>
  <c r="AJ12" i="1"/>
  <c r="M11" i="1"/>
  <c r="AB11" i="1"/>
  <c r="AM5" i="1"/>
  <c r="AI21" i="1"/>
  <c r="M8" i="1"/>
  <c r="AT7" i="1"/>
  <c r="AH17" i="1"/>
  <c r="AZ14" i="1"/>
  <c r="T21" i="1"/>
  <c r="AN7" i="1"/>
  <c r="AH18" i="1"/>
  <c r="AF20" i="1"/>
  <c r="Y13" i="1"/>
  <c r="AB12" i="1"/>
  <c r="AL10" i="1"/>
  <c r="AA20" i="1"/>
  <c r="S13" i="1"/>
  <c r="BE6" i="1"/>
  <c r="M20" i="1"/>
  <c r="AV12" i="1"/>
  <c r="S14" i="1"/>
  <c r="AZ18" i="1"/>
  <c r="AO14" i="1"/>
  <c r="O20" i="1"/>
  <c r="AI5" i="1"/>
  <c r="AR5" i="1"/>
  <c r="AK15" i="1"/>
  <c r="BG16" i="1"/>
  <c r="BE10" i="1"/>
  <c r="AN18" i="1"/>
  <c r="AT12" i="1"/>
  <c r="BG7" i="1"/>
  <c r="AO12" i="1"/>
  <c r="Q8" i="1"/>
  <c r="BE21" i="1"/>
  <c r="BD7" i="1"/>
  <c r="BC9" i="1"/>
  <c r="Z15" i="1"/>
  <c r="O7" i="1"/>
  <c r="AA16" i="1"/>
  <c r="BC12" i="1"/>
  <c r="AX9" i="1"/>
  <c r="AV10" i="1"/>
  <c r="AQ7" i="1"/>
  <c r="L19" i="1"/>
  <c r="BC16" i="1"/>
  <c r="M16" i="1"/>
  <c r="AX6" i="1"/>
  <c r="AR18" i="1"/>
  <c r="BG11" i="1"/>
  <c r="AI14" i="1"/>
  <c r="T18" i="1"/>
  <c r="AI13" i="1"/>
  <c r="AD18" i="1"/>
  <c r="AY6" i="1"/>
  <c r="U9" i="1"/>
  <c r="AU7" i="1"/>
  <c r="AZ10" i="1"/>
  <c r="V15" i="1"/>
  <c r="BA8" i="1"/>
  <c r="AN5" i="1"/>
  <c r="W6" i="1"/>
  <c r="AY12" i="1"/>
  <c r="X17" i="1"/>
  <c r="BH20" i="1"/>
  <c r="AO7" i="1"/>
  <c r="BA19" i="1"/>
  <c r="N8" i="1"/>
  <c r="S6" i="1"/>
  <c r="AB8" i="1"/>
  <c r="BA12" i="1"/>
  <c r="BD6" i="1"/>
  <c r="BE18" i="1"/>
  <c r="AT10" i="1"/>
  <c r="AB18" i="1"/>
  <c r="AJ9" i="1"/>
  <c r="AD20" i="1"/>
  <c r="BD14" i="1"/>
  <c r="AH6" i="1"/>
  <c r="S16" i="1"/>
  <c r="AU12" i="1"/>
  <c r="AP9" i="1"/>
  <c r="AK6" i="1"/>
  <c r="Q17" i="1"/>
  <c r="AS13" i="1"/>
  <c r="AN10" i="1"/>
  <c r="AI7" i="1"/>
  <c r="AP13" i="1"/>
  <c r="AQ21" i="1"/>
  <c r="AD7" i="1"/>
  <c r="P21" i="1"/>
  <c r="X12" i="1"/>
  <c r="W5" i="1"/>
  <c r="AS16" i="1"/>
  <c r="AW20" i="1"/>
  <c r="W7" i="1"/>
  <c r="AH19" i="1"/>
  <c r="AX7" i="1"/>
  <c r="Q5" i="1"/>
  <c r="AP21" i="1"/>
  <c r="AP12" i="1"/>
  <c r="Z6" i="1"/>
  <c r="AL18" i="1"/>
  <c r="AA10" i="1"/>
  <c r="AB17" i="1"/>
  <c r="Y8" i="1"/>
  <c r="V20" i="1"/>
  <c r="Z14" i="1"/>
  <c r="O6" i="1"/>
  <c r="BH15" i="1"/>
  <c r="AM12" i="1"/>
  <c r="AH9" i="1"/>
  <c r="AC6" i="1"/>
  <c r="BF16" i="1"/>
  <c r="AK13" i="1"/>
  <c r="AF10" i="1"/>
  <c r="AA7" i="1"/>
  <c r="L20" i="1"/>
  <c r="BG12" i="1"/>
  <c r="AM16" i="1"/>
  <c r="AL8" i="1"/>
  <c r="AF16" i="1"/>
  <c r="AN6" i="1"/>
  <c r="BF7" i="1"/>
  <c r="AF6" i="1"/>
  <c r="P19" i="1"/>
  <c r="AL20" i="1"/>
  <c r="AS6" i="1"/>
  <c r="AQ12" i="1"/>
  <c r="R7" i="1"/>
  <c r="AV5" i="1"/>
  <c r="AA6" i="1"/>
  <c r="X5" i="1"/>
  <c r="BF12" i="1"/>
  <c r="AJ17" i="1"/>
  <c r="W13" i="1"/>
  <c r="AH14" i="1"/>
  <c r="M7" i="1"/>
  <c r="AX21" i="1"/>
  <c r="Q20" i="1"/>
  <c r="AM6" i="1"/>
  <c r="AZ20" i="1"/>
  <c r="BD5" i="1"/>
  <c r="AU16" i="1"/>
  <c r="BD13" i="1"/>
  <c r="AE12" i="1"/>
  <c r="AX16" i="1"/>
  <c r="S7" i="1"/>
  <c r="L9" i="1"/>
  <c r="BH9" i="1"/>
  <c r="BD21" i="1"/>
  <c r="AN13" i="1"/>
  <c r="AQ20" i="1"/>
  <c r="AY17" i="1"/>
  <c r="AN12" i="1"/>
  <c r="U20" i="1"/>
  <c r="U7" i="1"/>
  <c r="AY13" i="1"/>
  <c r="AM9" i="1"/>
  <c r="AW21" i="1"/>
  <c r="Z21" i="1"/>
  <c r="AO6" i="1"/>
  <c r="AH12" i="1"/>
  <c r="Q21" i="1"/>
  <c r="AC19" i="1"/>
  <c r="V9" i="1"/>
  <c r="BF21" i="1"/>
  <c r="N16" i="1"/>
  <c r="AI18" i="1"/>
  <c r="U11" i="1"/>
  <c r="P17" i="1"/>
  <c r="AG6" i="1"/>
  <c r="AG20" i="1"/>
  <c r="AP20" i="1"/>
  <c r="AQ10" i="1"/>
  <c r="Z5" i="1"/>
  <c r="AL17" i="1"/>
  <c r="AA9" i="1"/>
  <c r="AB16" i="1"/>
  <c r="Y7" i="1"/>
  <c r="BC19" i="1"/>
  <c r="Z13" i="1"/>
  <c r="AW18" i="1"/>
  <c r="AB15" i="1"/>
  <c r="W12" i="1"/>
  <c r="R9" i="1"/>
  <c r="BB5" i="1"/>
  <c r="Z16" i="1"/>
  <c r="U13" i="1"/>
  <c r="P10" i="1"/>
  <c r="BH6" i="1"/>
  <c r="Y19" i="1"/>
  <c r="S20" i="1"/>
  <c r="X20" i="1"/>
  <c r="BF18" i="1"/>
  <c r="AK11" i="1"/>
  <c r="AP6" i="1"/>
  <c r="BC17" i="1"/>
  <c r="AC8" i="1"/>
  <c r="AA11" i="1"/>
  <c r="T14" i="1"/>
  <c r="M15" i="1"/>
  <c r="AZ13" i="1"/>
  <c r="AV17" i="1"/>
  <c r="AN14" i="1"/>
  <c r="BE8" i="1"/>
  <c r="BC21" i="1"/>
  <c r="AR12" i="1"/>
  <c r="BG5" i="1"/>
  <c r="AR13" i="1"/>
  <c r="BF10" i="1"/>
  <c r="N19" i="1"/>
  <c r="AV6" i="1"/>
  <c r="AD11" i="1"/>
  <c r="AT9" i="1"/>
  <c r="N20" i="1"/>
  <c r="AJ15" i="1"/>
  <c r="U6" i="1"/>
  <c r="X10" i="1"/>
  <c r="L16" i="1"/>
  <c r="AS20" i="1"/>
  <c r="BA17" i="1"/>
  <c r="AL7" i="1"/>
  <c r="AK19" i="1"/>
  <c r="AC15" i="1"/>
  <c r="BI10" i="1"/>
  <c r="AT18" i="1"/>
  <c r="AJ20" i="1"/>
  <c r="BH10" i="1"/>
  <c r="T8" i="1"/>
  <c r="R19" i="1"/>
  <c r="AY20" i="1"/>
  <c r="X6" i="1"/>
  <c r="R12" i="1"/>
  <c r="R20" i="1"/>
  <c r="BI16" i="1"/>
  <c r="AD19" i="1"/>
  <c r="Y21" i="1"/>
  <c r="AW15" i="1"/>
  <c r="U18" i="1"/>
  <c r="BG10" i="1"/>
  <c r="BB16" i="1"/>
  <c r="AE5" i="1"/>
  <c r="AZ19" i="1"/>
  <c r="BI19" i="1"/>
  <c r="BB9" i="1"/>
  <c r="AL21" i="1"/>
  <c r="S17" i="1"/>
  <c r="AT8" i="1"/>
  <c r="Q15" i="1"/>
  <c r="BC6" i="1"/>
  <c r="AU19" i="1"/>
  <c r="BD12" i="1"/>
  <c r="AO18" i="1"/>
  <c r="T15" i="1"/>
  <c r="O12" i="1"/>
  <c r="BG8" i="1"/>
  <c r="AT5" i="1"/>
  <c r="R16" i="1"/>
  <c r="M13" i="1"/>
  <c r="BE9" i="1"/>
  <c r="AR6" i="1"/>
  <c r="BB17" i="1"/>
  <c r="M18" i="1"/>
  <c r="V11" i="1"/>
  <c r="AH13" i="1"/>
  <c r="AQ14" i="1"/>
  <c r="AH20" i="1"/>
  <c r="P14" i="1"/>
  <c r="AU18" i="1"/>
  <c r="AG17" i="1"/>
  <c r="L11" i="1"/>
  <c r="BI11" i="1"/>
  <c r="AT15" i="1"/>
  <c r="N6" i="1"/>
  <c r="AZ9" i="1"/>
  <c r="L18" i="1"/>
  <c r="U8" i="1"/>
  <c r="BI9" i="1"/>
  <c r="AZ12" i="1"/>
  <c r="AI9" i="1"/>
  <c r="AB20" i="1"/>
  <c r="AE16" i="1"/>
  <c r="AD17" i="1"/>
  <c r="W21" i="1"/>
  <c r="S18" i="1"/>
  <c r="BC7" i="1"/>
  <c r="O5" i="1"/>
  <c r="Z9" i="1"/>
  <c r="AC13" i="1"/>
  <c r="L8" i="1"/>
  <c r="O18" i="1"/>
  <c r="AC10" i="1"/>
  <c r="AT19" i="1"/>
  <c r="AR16" i="1"/>
  <c r="AT14" i="1"/>
  <c r="AC9" i="1"/>
  <c r="W8" i="1"/>
  <c r="AF15" i="1"/>
  <c r="AB9" i="1"/>
  <c r="AP5" i="1"/>
  <c r="BH17" i="1"/>
  <c r="AN20" i="1"/>
  <c r="BE5" i="1"/>
  <c r="AY11" i="1"/>
  <c r="AQ19" i="1"/>
  <c r="AH15" i="1"/>
  <c r="BI17" i="1"/>
  <c r="AX20" i="1"/>
  <c r="U15" i="1"/>
  <c r="BH16" i="1"/>
  <c r="T9" i="1"/>
  <c r="AP15" i="1"/>
  <c r="R5" i="1"/>
  <c r="AG19" i="1"/>
  <c r="AP19" i="1"/>
  <c r="AZ8" i="1"/>
  <c r="V21" i="1"/>
  <c r="BE16" i="1"/>
  <c r="P8" i="1"/>
  <c r="AU14" i="1"/>
  <c r="Y6" i="1"/>
  <c r="AM19" i="1"/>
  <c r="Z12" i="1"/>
  <c r="Q18" i="1"/>
  <c r="BI14" i="1"/>
  <c r="BD11" i="1"/>
  <c r="AY8" i="1"/>
  <c r="AL5" i="1"/>
  <c r="BG15" i="1"/>
  <c r="BB12" i="1"/>
  <c r="AW9" i="1"/>
  <c r="AJ6" i="1"/>
  <c r="L12" i="1"/>
  <c r="AO11" i="1"/>
  <c r="AF7" i="1"/>
  <c r="BH18" i="1"/>
  <c r="AU10" i="1"/>
  <c r="AZ16" i="1"/>
  <c r="V17" i="1"/>
  <c r="AF5" i="1"/>
  <c r="BE20" i="1"/>
  <c r="AF14" i="1"/>
  <c r="AF17" i="1"/>
  <c r="BE19" i="1"/>
  <c r="O15" i="1"/>
  <c r="AW13" i="1"/>
  <c r="AG16" i="1"/>
  <c r="BG21" i="1"/>
  <c r="T11" i="1"/>
  <c r="Q19" i="1"/>
  <c r="AV8" i="1"/>
  <c r="Z18" i="1"/>
  <c r="AQ17" i="1"/>
  <c r="T13" i="1"/>
  <c r="AE17" i="1"/>
  <c r="AK20" i="1"/>
  <c r="AG12" i="1"/>
  <c r="AM17" i="1"/>
  <c r="BB6" i="1"/>
  <c r="BA20" i="1"/>
  <c r="BF11" i="1"/>
  <c r="AQ11" i="1"/>
  <c r="V19" i="1"/>
  <c r="BI20" i="1"/>
  <c r="R13" i="1"/>
  <c r="R10" i="1"/>
  <c r="AE20" i="1"/>
  <c r="BE15" i="1"/>
  <c r="P9" i="1"/>
  <c r="AU17" i="1"/>
  <c r="BC10" i="1"/>
  <c r="AS21" i="1"/>
  <c r="O19" i="1"/>
  <c r="AS12" i="1"/>
  <c r="AH5" i="1"/>
  <c r="AI16" i="1"/>
  <c r="BB13" i="1"/>
  <c r="X11" i="1"/>
  <c r="AQ8" i="1"/>
  <c r="M6" i="1"/>
  <c r="Y17" i="1"/>
  <c r="AR14" i="1"/>
  <c r="N12" i="1"/>
  <c r="AG9" i="1"/>
  <c r="AZ6" i="1"/>
  <c r="L10" i="1"/>
  <c r="Y12" i="1"/>
  <c r="AN21" i="1"/>
  <c r="AD6" i="1"/>
  <c r="AR10" i="1"/>
  <c r="V16" i="1"/>
  <c r="AN9" i="1"/>
  <c r="BG18" i="1"/>
  <c r="AC12" i="1"/>
  <c r="BI8" i="1"/>
  <c r="M19" i="1"/>
  <c r="T17" i="1"/>
  <c r="M10" i="1"/>
  <c r="BC18" i="1"/>
  <c r="AV13" i="1"/>
  <c r="AO19" i="1"/>
  <c r="S9" i="1"/>
  <c r="P16" i="1"/>
  <c r="AZ5" i="1"/>
  <c r="BB19" i="1"/>
  <c r="BG13" i="1"/>
  <c r="BH5" i="1"/>
  <c r="AL11" i="1"/>
  <c r="AL19" i="1"/>
  <c r="M9" i="1"/>
  <c r="AY14" i="1"/>
  <c r="AH10" i="1"/>
  <c r="BA18" i="1"/>
  <c r="AR9" i="1"/>
  <c r="AQ9" i="1"/>
  <c r="AC17" i="1"/>
  <c r="BI18" i="1"/>
  <c r="S11" i="1"/>
  <c r="AK7" i="1"/>
  <c r="AV19" i="1"/>
  <c r="AA14" i="1"/>
  <c r="P7" i="1"/>
  <c r="Q16" i="1"/>
  <c r="BC8" i="1"/>
  <c r="M21" i="1"/>
  <c r="BD17" i="1"/>
  <c r="AS10" i="1"/>
  <c r="AG18" i="1"/>
  <c r="AZ15" i="1"/>
  <c r="V13" i="1"/>
  <c r="AO10" i="1"/>
  <c r="BH7" i="1"/>
  <c r="AD5" i="1"/>
  <c r="AP16" i="1"/>
  <c r="BI13" i="1"/>
  <c r="AE11" i="1"/>
  <c r="AX8" i="1"/>
  <c r="T6" i="1"/>
  <c r="L17" i="1"/>
  <c r="AX5" i="1"/>
  <c r="AR19" i="1"/>
  <c r="BF20" i="1"/>
  <c r="AG7" i="1"/>
  <c r="AU9" i="1"/>
  <c r="AR8" i="1"/>
  <c r="AE18" i="1"/>
  <c r="AN8" i="1"/>
  <c r="AW6" i="1"/>
  <c r="W17" i="1"/>
  <c r="R15" i="1"/>
  <c r="X9" i="1"/>
  <c r="AS17" i="1"/>
  <c r="AI12" i="1"/>
  <c r="BB18" i="1"/>
  <c r="BG6" i="1"/>
  <c r="AX15" i="1"/>
  <c r="T5" i="1"/>
  <c r="AW16" i="1"/>
  <c r="AB13" i="1"/>
  <c r="AC20" i="1"/>
  <c r="AL9" i="1"/>
  <c r="AA19" i="1"/>
  <c r="AU8" i="1"/>
  <c r="W14" i="1"/>
  <c r="BG9" i="1"/>
  <c r="AP18" i="1"/>
  <c r="AE9" i="1"/>
  <c r="AD9" i="1"/>
  <c r="O17" i="1"/>
  <c r="AM18" i="1"/>
  <c r="BB10" i="1"/>
  <c r="Z7" i="1"/>
  <c r="AN19" i="1"/>
  <c r="BE13" i="1"/>
  <c r="AT6" i="1"/>
  <c r="AU15" i="1"/>
  <c r="AJ8" i="1"/>
  <c r="BB20" i="1"/>
  <c r="AK17" i="1"/>
  <c r="Z10" i="1"/>
  <c r="Y18" i="1"/>
  <c r="AR15" i="1"/>
  <c r="N13" i="1"/>
  <c r="AG10" i="1"/>
  <c r="AZ7" i="1"/>
  <c r="V5" i="1"/>
  <c r="AH16" i="1"/>
  <c r="BA13" i="1"/>
  <c r="W11" i="1"/>
  <c r="AP8" i="1"/>
  <c r="BI5" i="1"/>
  <c r="AV87" i="1"/>
  <c r="AE87" i="1"/>
  <c r="P76" i="1"/>
  <c r="AO102" i="1"/>
  <c r="AK106" i="1"/>
  <c r="CV21" i="1"/>
  <c r="CJ11" i="1"/>
  <c r="BT34" i="1"/>
  <c r="CP33" i="1"/>
  <c r="DJ59" i="1"/>
  <c r="CD57" i="1"/>
  <c r="CQ82" i="1"/>
  <c r="DP111" i="1"/>
  <c r="DP113" i="1"/>
  <c r="N154" i="1"/>
  <c r="Y159" i="1"/>
  <c r="CU224" i="1"/>
  <c r="L139" i="1"/>
  <c r="Z177" i="1"/>
  <c r="AD79" i="1"/>
  <c r="T87" i="1"/>
  <c r="AD97" i="1"/>
  <c r="AE110" i="1"/>
  <c r="DD15" i="1"/>
  <c r="CM17" i="1"/>
  <c r="CR6" i="1"/>
  <c r="DN35" i="1"/>
  <c r="CK36" i="1"/>
  <c r="CB62" i="1"/>
  <c r="CG82" i="1"/>
  <c r="DH113" i="1"/>
  <c r="CE154" i="1"/>
  <c r="AQ222" i="1"/>
  <c r="DL180" i="1"/>
  <c r="BE87" i="1"/>
  <c r="N83" i="1"/>
  <c r="AM104" i="1"/>
  <c r="AT102" i="1"/>
  <c r="P108" i="1"/>
  <c r="BU16" i="1"/>
  <c r="CT20" i="1"/>
  <c r="CG28" i="1"/>
  <c r="DK33" i="1"/>
  <c r="DD50" i="1"/>
  <c r="DO58" i="1"/>
  <c r="BW82" i="1"/>
  <c r="CV97" i="1"/>
  <c r="Z158" i="1"/>
  <c r="AX167" i="1"/>
  <c r="BY235" i="1"/>
  <c r="AZ201" i="1"/>
  <c r="AQ85" i="1"/>
  <c r="M82" i="1"/>
  <c r="N97" i="1"/>
  <c r="N100" i="1"/>
  <c r="CB8" i="1"/>
  <c r="DJ15" i="1"/>
  <c r="CB6" i="1"/>
  <c r="CU33" i="1"/>
  <c r="CT35" i="1"/>
  <c r="CQ60" i="1"/>
  <c r="CC82" i="1"/>
  <c r="CW112" i="1"/>
  <c r="DF157" i="1"/>
  <c r="AZ156" i="1"/>
  <c r="AT222" i="1"/>
  <c r="BF137" i="1"/>
  <c r="BH196" i="1"/>
  <c r="AP80" i="1"/>
  <c r="AX81" i="1"/>
  <c r="AB97" i="1"/>
  <c r="AI101" i="1"/>
  <c r="BF103" i="1"/>
  <c r="DM21" i="1"/>
  <c r="CE12" i="1"/>
  <c r="BV38" i="1"/>
  <c r="CZ32" i="1"/>
  <c r="CU50" i="1"/>
  <c r="CY58" i="1"/>
  <c r="CL72" i="1"/>
  <c r="CT106" i="1"/>
  <c r="R151" i="1"/>
  <c r="BY164" i="1"/>
  <c r="BZ220" i="1"/>
  <c r="N137" i="1"/>
  <c r="BG184" i="1"/>
  <c r="AG72" i="1"/>
  <c r="AG81" i="1"/>
  <c r="AH83" i="1"/>
  <c r="Y102" i="1"/>
  <c r="BG103" i="1"/>
  <c r="BZ5" i="1"/>
  <c r="BX18" i="1"/>
  <c r="CA37" i="1"/>
  <c r="DI37" i="1"/>
  <c r="BZ63" i="1"/>
  <c r="DF77" i="1"/>
  <c r="CY102" i="1"/>
  <c r="CX159" i="1"/>
  <c r="CJ221" i="1"/>
  <c r="BT198" i="1"/>
  <c r="BE78" i="1"/>
  <c r="AH85" i="1"/>
  <c r="Z83" i="1"/>
  <c r="V110" i="1"/>
  <c r="AB105" i="1"/>
  <c r="AO100" i="1"/>
  <c r="DI8" i="1"/>
  <c r="DJ9" i="1"/>
  <c r="DP21" i="1"/>
  <c r="DI31" i="1"/>
  <c r="CI30" i="1"/>
  <c r="CV57" i="1"/>
  <c r="CD76" i="1"/>
  <c r="CH97" i="1"/>
  <c r="BX151" i="1"/>
  <c r="BU161" i="1"/>
  <c r="R224" i="1"/>
  <c r="BH172" i="1"/>
  <c r="AW73" i="1"/>
  <c r="U80" i="1"/>
  <c r="AI97" i="1"/>
  <c r="BI108" i="1"/>
  <c r="Y100" i="1"/>
  <c r="DN21" i="1"/>
  <c r="CG10" i="1"/>
  <c r="DC32" i="1"/>
  <c r="CP37" i="1"/>
  <c r="DE53" i="1"/>
  <c r="BS72" i="1"/>
  <c r="DG87" i="1"/>
  <c r="DB86" i="1"/>
  <c r="CN111" i="1"/>
  <c r="DE106" i="1"/>
  <c r="BW99" i="1"/>
  <c r="R154" i="1"/>
  <c r="DB163" i="1"/>
  <c r="CJ161" i="1"/>
  <c r="BB160" i="1"/>
  <c r="Q165" i="1"/>
  <c r="CP225" i="1"/>
  <c r="AD231" i="1"/>
  <c r="AB224" i="1"/>
  <c r="P236" i="1"/>
  <c r="AR134" i="1"/>
  <c r="CD209" i="1"/>
  <c r="U72" i="1"/>
  <c r="Z88" i="1"/>
  <c r="R77" i="1"/>
  <c r="AO81" i="1"/>
  <c r="AM84" i="1"/>
  <c r="AQ76" i="1"/>
  <c r="AK84" i="1"/>
  <c r="BH82" i="1"/>
  <c r="AD80" i="1"/>
  <c r="AD112" i="1"/>
  <c r="AC109" i="1"/>
  <c r="T108" i="1"/>
  <c r="AH112" i="1"/>
  <c r="BB104" i="1"/>
  <c r="AI110" i="1"/>
  <c r="V99" i="1"/>
  <c r="Q100" i="1"/>
  <c r="AL101" i="1"/>
  <c r="BV13" i="1"/>
  <c r="BT11" i="1"/>
  <c r="CQ20" i="1"/>
  <c r="DO9" i="1"/>
  <c r="DA6" i="1"/>
  <c r="CA20" i="1"/>
  <c r="CX9" i="1"/>
  <c r="CG16" i="1"/>
  <c r="BS43" i="1"/>
  <c r="CE30" i="1"/>
  <c r="DG40" i="1"/>
  <c r="DK43" i="1"/>
  <c r="DC30" i="1"/>
  <c r="BZ34" i="1"/>
  <c r="BX37" i="1"/>
  <c r="CR29" i="1"/>
  <c r="CB64" i="1"/>
  <c r="CU49" i="1"/>
  <c r="BY53" i="1"/>
  <c r="CE50" i="1"/>
  <c r="CV52" i="1"/>
  <c r="BS81" i="1"/>
  <c r="DG85" i="1"/>
  <c r="CW83" i="1"/>
  <c r="BT84" i="1"/>
  <c r="DI84" i="1"/>
  <c r="CG76" i="1"/>
  <c r="DI113" i="1"/>
  <c r="CI105" i="1"/>
  <c r="CD98" i="1"/>
  <c r="CH108" i="1"/>
  <c r="CI153" i="1"/>
  <c r="AK156" i="1"/>
  <c r="DC154" i="1"/>
  <c r="W164" i="1"/>
  <c r="CC165" i="1"/>
  <c r="R161" i="1"/>
  <c r="AY236" i="1"/>
  <c r="AG221" i="1"/>
  <c r="BZ226" i="1"/>
  <c r="AO236" i="1"/>
  <c r="BC133" i="1"/>
  <c r="T130" i="1"/>
  <c r="AP187" i="1"/>
  <c r="AZ196" i="1"/>
  <c r="DO137" i="1"/>
  <c r="DP209" i="1"/>
  <c r="M72" i="1"/>
  <c r="AH87" i="1"/>
  <c r="BC80" i="1"/>
  <c r="Y79" i="1"/>
  <c r="AM75" i="1"/>
  <c r="P84" i="1"/>
  <c r="AA82" i="1"/>
  <c r="T84" i="1"/>
  <c r="AZ82" i="1"/>
  <c r="V80" i="1"/>
  <c r="AQ113" i="1"/>
  <c r="AX109" i="1"/>
  <c r="AO107" i="1"/>
  <c r="BH113" i="1"/>
  <c r="BF102" i="1"/>
  <c r="BG113" i="1"/>
  <c r="W98" i="1"/>
  <c r="AI99" i="1"/>
  <c r="AD101" i="1"/>
  <c r="DD21" i="1"/>
  <c r="DP7" i="1"/>
  <c r="DB18" i="1"/>
  <c r="CZ9" i="1"/>
  <c r="BV6" i="1"/>
  <c r="DO19" i="1"/>
  <c r="CI8" i="1"/>
  <c r="BT14" i="1"/>
  <c r="BY16" i="1"/>
  <c r="CO37" i="1"/>
  <c r="CB43" i="1"/>
  <c r="CS39" i="1"/>
  <c r="CO41" i="1"/>
  <c r="BX43" i="1"/>
  <c r="DA33" i="1"/>
  <c r="CG42" i="1"/>
  <c r="CG31" i="1"/>
  <c r="CV59" i="1"/>
  <c r="CK60" i="1"/>
  <c r="DL51" i="1"/>
  <c r="CT49" i="1"/>
  <c r="DI59" i="1"/>
  <c r="BS73" i="1"/>
  <c r="CO82" i="1"/>
  <c r="CA83" i="1"/>
  <c r="CR84" i="1"/>
  <c r="DC77" i="1"/>
  <c r="BV112" i="1"/>
  <c r="CH106" i="1"/>
  <c r="CX109" i="1"/>
  <c r="BZ108" i="1"/>
  <c r="M155" i="1"/>
  <c r="CE156" i="1"/>
  <c r="Q155" i="1"/>
  <c r="AP166" i="1"/>
  <c r="DH167" i="1"/>
  <c r="DC161" i="1"/>
  <c r="AC166" i="1"/>
  <c r="BH221" i="1"/>
  <c r="CO221" i="1"/>
  <c r="CR227" i="1"/>
  <c r="BW236" i="1"/>
  <c r="O132" i="1"/>
  <c r="AF180" i="1"/>
  <c r="AL178" i="1"/>
  <c r="T195" i="1"/>
  <c r="DH136" i="1"/>
  <c r="CU202" i="1"/>
  <c r="AQ84" i="1"/>
  <c r="X86" i="1"/>
  <c r="BG84" i="1"/>
  <c r="BG76" i="1"/>
  <c r="AV74" i="1"/>
  <c r="BC83" i="1"/>
  <c r="AV81" i="1"/>
  <c r="S79" i="1"/>
  <c r="AR82" i="1"/>
  <c r="V76" i="1"/>
  <c r="AB112" i="1"/>
  <c r="V107" i="1"/>
  <c r="AS103" i="1"/>
  <c r="AT113" i="1"/>
  <c r="AQ100" i="1"/>
  <c r="BH112" i="1"/>
  <c r="W113" i="1"/>
  <c r="BE112" i="1"/>
  <c r="AA99" i="1"/>
  <c r="V101" i="1"/>
  <c r="DJ18" i="1"/>
  <c r="DN5" i="1"/>
  <c r="CF6" i="1"/>
  <c r="BU8" i="1"/>
  <c r="DD5" i="1"/>
  <c r="CV16" i="1"/>
  <c r="CZ7" i="1"/>
  <c r="CS13" i="1"/>
  <c r="DN15" i="1"/>
  <c r="DF36" i="1"/>
  <c r="CN40" i="1"/>
  <c r="DG36" i="1"/>
  <c r="CA41" i="1"/>
  <c r="CU44" i="1"/>
  <c r="BU43" i="1"/>
  <c r="CF31" i="1"/>
  <c r="DN30" i="1"/>
  <c r="CO58" i="1"/>
  <c r="DI58" i="1"/>
  <c r="CW51" i="1"/>
  <c r="BX49" i="1"/>
  <c r="CZ59" i="1"/>
  <c r="BS88" i="1"/>
  <c r="CB85" i="1"/>
  <c r="CI77" i="1"/>
  <c r="DB82" i="1"/>
  <c r="CA84" i="1"/>
  <c r="CX74" i="1"/>
  <c r="DO103" i="1"/>
  <c r="CE105" i="1"/>
  <c r="CM109" i="1"/>
  <c r="DO107" i="1"/>
  <c r="CX155" i="1"/>
  <c r="DL156" i="1"/>
  <c r="DP155" i="1"/>
  <c r="AV155" i="1"/>
  <c r="M152" i="1"/>
  <c r="DK161" i="1"/>
  <c r="AK166" i="1"/>
  <c r="AH223" i="1"/>
  <c r="DK221" i="1"/>
  <c r="DC227" i="1"/>
  <c r="AF230" i="1"/>
  <c r="BG134" i="1"/>
  <c r="BA185" i="1"/>
  <c r="Q183" i="1"/>
  <c r="BE206" i="1"/>
  <c r="CB138" i="1"/>
  <c r="L39" i="1"/>
  <c r="AJ73" i="1"/>
  <c r="BG138" i="1"/>
  <c r="BB112" i="1"/>
  <c r="DJ73" i="1"/>
  <c r="V97" i="1"/>
  <c r="BD223" i="1"/>
  <c r="BA105" i="1"/>
  <c r="CL155" i="1"/>
  <c r="L112" i="1"/>
  <c r="BW167" i="1"/>
  <c r="AL111" i="1"/>
  <c r="CP159" i="1"/>
  <c r="AL103" i="1"/>
  <c r="CW163" i="1"/>
  <c r="AX84" i="1"/>
  <c r="CR32" i="1"/>
  <c r="BX133" i="1"/>
  <c r="AH76" i="1"/>
  <c r="BC104" i="1"/>
  <c r="CW17" i="1"/>
  <c r="AW165" i="1"/>
  <c r="P110" i="1"/>
  <c r="DN78" i="1"/>
  <c r="AP84" i="1"/>
  <c r="BD84" i="1"/>
  <c r="AM83" i="1"/>
  <c r="AT86" i="1"/>
  <c r="BE73" i="1"/>
  <c r="S87" i="1"/>
  <c r="R81" i="1"/>
  <c r="AM78" i="1"/>
  <c r="AJ82" i="1"/>
  <c r="N76" i="1"/>
  <c r="AN107" i="1"/>
  <c r="BI105" i="1"/>
  <c r="AI102" i="1"/>
  <c r="AI113" i="1"/>
  <c r="AV113" i="1"/>
  <c r="Z112" i="1"/>
  <c r="O113" i="1"/>
  <c r="Y112" i="1"/>
  <c r="S99" i="1"/>
  <c r="BS5" i="1"/>
  <c r="BT10" i="1"/>
  <c r="CN8" i="1"/>
  <c r="CY5" i="1"/>
  <c r="BX7" i="1"/>
  <c r="BY5" i="1"/>
  <c r="CL16" i="1"/>
  <c r="BT17" i="1"/>
  <c r="DJ12" i="1"/>
  <c r="DF15" i="1"/>
  <c r="DP35" i="1"/>
  <c r="CL38" i="1"/>
  <c r="BV36" i="1"/>
  <c r="DF32" i="1"/>
  <c r="CG38" i="1"/>
  <c r="DI42" i="1"/>
  <c r="DJ28" i="1"/>
  <c r="BS53" i="1"/>
  <c r="DL56" i="1"/>
  <c r="CH53" i="1"/>
  <c r="CO55" i="1"/>
  <c r="CW62" i="1"/>
  <c r="CQ59" i="1"/>
  <c r="DO87" i="1"/>
  <c r="BX84" i="1"/>
  <c r="DO76" i="1"/>
  <c r="CL74" i="1"/>
  <c r="CH78" i="1"/>
  <c r="CP74" i="1"/>
  <c r="DA98" i="1"/>
  <c r="DM104" i="1"/>
  <c r="CC108" i="1"/>
  <c r="CI99" i="1"/>
  <c r="CQ157" i="1"/>
  <c r="AN157" i="1"/>
  <c r="P161" i="1"/>
  <c r="CX157" i="1"/>
  <c r="BA152" i="1"/>
  <c r="BT156" i="1"/>
  <c r="BB166" i="1"/>
  <c r="CW227" i="1"/>
  <c r="P222" i="1"/>
  <c r="S228" i="1"/>
  <c r="BW230" i="1"/>
  <c r="BD132" i="1"/>
  <c r="U175" i="1"/>
  <c r="AW182" i="1"/>
  <c r="AI195" i="1"/>
  <c r="DC130" i="1"/>
  <c r="AK35" i="1"/>
  <c r="BC73" i="1"/>
  <c r="BD86" i="1"/>
  <c r="O103" i="1"/>
  <c r="O98" i="1"/>
  <c r="BS7" i="1"/>
  <c r="CT16" i="1"/>
  <c r="CZ6" i="1"/>
  <c r="CV36" i="1"/>
  <c r="CZ37" i="1"/>
  <c r="CB60" i="1"/>
  <c r="CN80" i="1"/>
  <c r="DI107" i="1"/>
  <c r="BW154" i="1"/>
  <c r="CJ160" i="1"/>
  <c r="BB231" i="1"/>
  <c r="BE202" i="1"/>
  <c r="AI75" i="1"/>
  <c r="AJ83" i="1"/>
  <c r="AD106" i="1"/>
  <c r="BE102" i="1"/>
  <c r="X108" i="1"/>
  <c r="DP16" i="1"/>
  <c r="BZ11" i="1"/>
  <c r="BX29" i="1"/>
  <c r="CE33" i="1"/>
  <c r="DE58" i="1"/>
  <c r="CY87" i="1"/>
  <c r="DL110" i="1"/>
  <c r="BT97" i="1"/>
  <c r="P160" i="1"/>
  <c r="CN163" i="1"/>
  <c r="BW232" i="1"/>
  <c r="AU138" i="1"/>
  <c r="AG178" i="1"/>
  <c r="BF72" i="1"/>
  <c r="AS77" i="1"/>
  <c r="BC85" i="1"/>
  <c r="AZ107" i="1"/>
  <c r="BI100" i="1"/>
  <c r="CM12" i="1"/>
  <c r="DA18" i="1"/>
  <c r="CO8" i="1"/>
  <c r="CV43" i="1"/>
  <c r="CB56" i="1"/>
  <c r="CL56" i="1"/>
  <c r="DH79" i="1"/>
  <c r="CJ113" i="1"/>
  <c r="CS154" i="1"/>
  <c r="U221" i="1"/>
  <c r="CA142" i="1"/>
  <c r="AX72" i="1"/>
  <c r="BE76" i="1"/>
  <c r="AI83" i="1"/>
  <c r="AO109" i="1"/>
  <c r="V102" i="1"/>
  <c r="BF107" i="1"/>
  <c r="CX6" i="1"/>
  <c r="CL20" i="1"/>
  <c r="CF39" i="1"/>
  <c r="DJ32" i="1"/>
  <c r="CN54" i="1"/>
  <c r="CX61" i="1"/>
  <c r="DH81" i="1"/>
  <c r="DH108" i="1"/>
  <c r="BV163" i="1"/>
  <c r="AD164" i="1"/>
  <c r="Y224" i="1"/>
  <c r="BA138" i="1"/>
  <c r="Q174" i="1"/>
  <c r="W83" i="1"/>
  <c r="BG73" i="1"/>
  <c r="AX82" i="1"/>
  <c r="BD103" i="1"/>
  <c r="AH109" i="1"/>
  <c r="DK9" i="1"/>
  <c r="CH17" i="1"/>
  <c r="BY8" i="1"/>
  <c r="CP35" i="1"/>
  <c r="CN51" i="1"/>
  <c r="CG61" i="1"/>
  <c r="CP82" i="1"/>
  <c r="DD100" i="1"/>
  <c r="BF156" i="1"/>
  <c r="BG232" i="1"/>
  <c r="BS202" i="1"/>
  <c r="BA79" i="1"/>
  <c r="AI81" i="1"/>
  <c r="AQ97" i="1"/>
  <c r="AO105" i="1"/>
  <c r="AX103" i="1"/>
  <c r="CN6" i="1"/>
  <c r="DA14" i="1"/>
  <c r="BS32" i="1"/>
  <c r="CU38" i="1"/>
  <c r="DL49" i="1"/>
  <c r="BX61" i="1"/>
  <c r="DM87" i="1"/>
  <c r="CB108" i="1"/>
  <c r="DE163" i="1"/>
  <c r="DC159" i="1"/>
  <c r="DA220" i="1"/>
  <c r="U141" i="1"/>
  <c r="M204" i="1"/>
  <c r="Q72" i="1"/>
  <c r="AM82" i="1"/>
  <c r="AT80" i="1"/>
  <c r="AB108" i="1"/>
  <c r="AP103" i="1"/>
  <c r="DJ10" i="1"/>
  <c r="DM10" i="1"/>
  <c r="CZ43" i="1"/>
  <c r="DD29" i="1"/>
  <c r="CE58" i="1"/>
  <c r="BT49" i="1"/>
  <c r="DG81" i="1"/>
  <c r="CC100" i="1"/>
  <c r="CM151" i="1"/>
  <c r="AD160" i="1"/>
  <c r="CW235" i="1"/>
  <c r="AF135" i="1"/>
  <c r="AA199" i="1"/>
  <c r="AC72" i="1"/>
  <c r="Z80" i="1"/>
  <c r="BB84" i="1"/>
  <c r="BD109" i="1"/>
  <c r="AG102" i="1"/>
  <c r="AT101" i="1"/>
  <c r="CW10" i="1"/>
  <c r="DE17" i="1"/>
  <c r="CT41" i="1"/>
  <c r="CA30" i="1"/>
  <c r="CL51" i="1"/>
  <c r="DG75" i="1"/>
  <c r="CP104" i="1"/>
  <c r="AW197" i="1"/>
  <c r="Y84" i="1"/>
  <c r="AX85" i="1"/>
  <c r="BE85" i="1"/>
  <c r="AD77" i="1"/>
  <c r="AP113" i="1"/>
  <c r="Z98" i="1"/>
  <c r="AT100" i="1"/>
  <c r="BI98" i="1"/>
  <c r="CW20" i="1"/>
  <c r="CA17" i="1"/>
  <c r="DB12" i="1"/>
  <c r="DD37" i="1"/>
  <c r="BZ32" i="1"/>
  <c r="CY28" i="1"/>
  <c r="BW56" i="1"/>
  <c r="CG59" i="1"/>
  <c r="CF79" i="1"/>
  <c r="DP98" i="1"/>
  <c r="Q195" i="1"/>
  <c r="V84" i="1"/>
  <c r="AL112" i="1"/>
  <c r="DD40" i="1"/>
  <c r="CE84" i="1"/>
  <c r="CB157" i="1"/>
  <c r="AW229" i="1"/>
  <c r="AJ172" i="1"/>
  <c r="AD208" i="1"/>
  <c r="DD139" i="1"/>
  <c r="AG76" i="1"/>
  <c r="AS79" i="1"/>
  <c r="BC106" i="1"/>
  <c r="AF103" i="1"/>
  <c r="AF108" i="1"/>
  <c r="DB21" i="1"/>
  <c r="BV10" i="1"/>
  <c r="CS30" i="1"/>
  <c r="CW43" i="1"/>
  <c r="CS59" i="1"/>
  <c r="DF85" i="1"/>
  <c r="DJ74" i="1"/>
  <c r="DA104" i="1"/>
  <c r="BB163" i="1"/>
  <c r="DN231" i="1"/>
  <c r="Y206" i="1"/>
  <c r="S72" i="1"/>
  <c r="AL83" i="1"/>
  <c r="AE78" i="1"/>
  <c r="BF75" i="1"/>
  <c r="AW110" i="1"/>
  <c r="AC106" i="1"/>
  <c r="DD19" i="1"/>
  <c r="DI9" i="1"/>
  <c r="CC44" i="1"/>
  <c r="DH43" i="1"/>
  <c r="CM57" i="1"/>
  <c r="DF56" i="1"/>
  <c r="DC76" i="1"/>
  <c r="BY106" i="1"/>
  <c r="CT154" i="1"/>
  <c r="DM165" i="1"/>
  <c r="BW231" i="1"/>
  <c r="AZ198" i="1"/>
  <c r="AU74" i="1"/>
  <c r="AY86" i="1"/>
  <c r="AX75" i="1"/>
  <c r="AF107" i="1"/>
  <c r="U106" i="1"/>
  <c r="CO19" i="1"/>
  <c r="CY9" i="1"/>
  <c r="DP43" i="1"/>
  <c r="CH33" i="1"/>
  <c r="CC57" i="1"/>
  <c r="BU85" i="1"/>
  <c r="CF73" i="1"/>
  <c r="CO110" i="1"/>
  <c r="CI154" i="1"/>
  <c r="DO163" i="1"/>
  <c r="BI135" i="1"/>
  <c r="CM173" i="1"/>
  <c r="BG83" i="1"/>
  <c r="AK82" i="1"/>
  <c r="P113" i="1"/>
  <c r="BA109" i="1"/>
  <c r="DM11" i="1"/>
  <c r="DA17" i="1"/>
  <c r="CG8" i="1"/>
  <c r="DD35" i="1"/>
  <c r="BZ57" i="1"/>
  <c r="DG58" i="1"/>
  <c r="CP85" i="1"/>
  <c r="CB102" i="1"/>
  <c r="BY154" i="1"/>
  <c r="AP233" i="1"/>
  <c r="DN183" i="1"/>
  <c r="BE82" i="1"/>
  <c r="BE81" i="1"/>
  <c r="AW101" i="1"/>
  <c r="AS99" i="1"/>
  <c r="CA13" i="1"/>
  <c r="CV14" i="1"/>
  <c r="DA5" i="1"/>
  <c r="DK32" i="1"/>
  <c r="DC34" i="1"/>
  <c r="CC59" i="1"/>
  <c r="CW82" i="1"/>
  <c r="CR111" i="1"/>
  <c r="Q161" i="1"/>
  <c r="CG154" i="1"/>
  <c r="AY230" i="1"/>
  <c r="CX139" i="1"/>
  <c r="AW81" i="1"/>
  <c r="AK81" i="1"/>
  <c r="L104" i="1"/>
  <c r="P98" i="1"/>
  <c r="CQ21" i="1"/>
  <c r="BY11" i="1"/>
  <c r="BU5" i="1"/>
  <c r="CS32" i="1"/>
  <c r="CQ30" i="1"/>
  <c r="CM58" i="1"/>
  <c r="CP86" i="1"/>
  <c r="CF82" i="1"/>
  <c r="CR100" i="1"/>
  <c r="CZ109" i="1"/>
  <c r="BX160" i="1"/>
  <c r="BH220" i="1"/>
  <c r="AE136" i="1"/>
  <c r="AW174" i="1"/>
  <c r="AD88" i="1"/>
  <c r="AH80" i="1"/>
  <c r="AW97" i="1"/>
  <c r="O111" i="1"/>
  <c r="CZ19" i="1"/>
  <c r="DM17" i="1"/>
  <c r="DA35" i="1"/>
  <c r="CY37" i="1"/>
  <c r="CD62" i="1"/>
  <c r="BU86" i="1"/>
  <c r="CW76" i="1"/>
  <c r="BW105" i="1"/>
  <c r="BT152" i="1"/>
  <c r="CJ222" i="1"/>
  <c r="AD140" i="1"/>
  <c r="CU135" i="1"/>
  <c r="AQ80" i="1"/>
  <c r="R83" i="1"/>
  <c r="AQ109" i="1"/>
  <c r="AT110" i="1"/>
  <c r="BX16" i="1"/>
  <c r="CN5" i="1"/>
  <c r="CO16" i="1"/>
  <c r="BU30" i="1"/>
  <c r="DH50" i="1"/>
  <c r="DF52" i="1"/>
  <c r="CO76" i="1"/>
  <c r="DL154" i="1"/>
  <c r="BH178" i="1"/>
  <c r="AG82" i="1"/>
  <c r="S78" i="1"/>
  <c r="AA104" i="1"/>
  <c r="R110" i="1"/>
  <c r="BI110" i="1"/>
  <c r="CT6" i="1"/>
  <c r="DD6" i="1"/>
  <c r="CY12" i="1"/>
  <c r="DB43" i="1"/>
  <c r="DI29" i="1"/>
  <c r="DC53" i="1"/>
  <c r="CW105" i="1"/>
  <c r="CV141" i="1"/>
  <c r="BA80" i="1"/>
  <c r="AQ72" i="1"/>
  <c r="V79" i="1"/>
  <c r="M87" i="1"/>
  <c r="AX100" i="1"/>
  <c r="AZ111" i="1"/>
  <c r="BZ10" i="1"/>
  <c r="DG9" i="1"/>
  <c r="DE8" i="1"/>
  <c r="CJ44" i="1"/>
  <c r="BU63" i="1"/>
  <c r="CH59" i="1"/>
  <c r="CS82" i="1"/>
  <c r="BY103" i="1"/>
  <c r="AW164" i="1"/>
  <c r="AA222" i="1"/>
  <c r="DJ184" i="1"/>
  <c r="AG78" i="1"/>
  <c r="BC86" i="1"/>
  <c r="N102" i="1"/>
  <c r="AO101" i="1"/>
  <c r="BV7" i="1"/>
  <c r="BX5" i="1"/>
  <c r="CW8" i="1"/>
  <c r="DI35" i="1"/>
  <c r="DK55" i="1"/>
  <c r="BZ59" i="1"/>
  <c r="BY80" i="1"/>
  <c r="CG111" i="1"/>
  <c r="AY154" i="1"/>
  <c r="DK234" i="1"/>
  <c r="L137" i="1"/>
  <c r="AT206" i="1"/>
  <c r="AH84" i="1"/>
  <c r="BD82" i="1"/>
  <c r="BH103" i="1"/>
  <c r="T109" i="1"/>
  <c r="CX11" i="1"/>
  <c r="DI16" i="1"/>
  <c r="CJ6" i="1"/>
  <c r="CZ35" i="1"/>
  <c r="CC36" i="1"/>
  <c r="CD61" i="1"/>
  <c r="DE74" i="1"/>
  <c r="CY113" i="1"/>
  <c r="S160" i="1"/>
  <c r="CK160" i="1"/>
  <c r="CZ221" i="1"/>
  <c r="AW142" i="1"/>
  <c r="AJ175" i="1"/>
  <c r="AP85" i="1"/>
  <c r="AS85" i="1"/>
  <c r="BF82" i="1"/>
  <c r="L101" i="1"/>
  <c r="M106" i="1"/>
  <c r="DF14" i="1"/>
  <c r="BU7" i="1"/>
  <c r="DL39" i="1"/>
  <c r="BV28" i="1"/>
  <c r="CS55" i="1"/>
  <c r="DG76" i="1"/>
  <c r="CM78" i="1"/>
  <c r="BU112" i="1"/>
  <c r="AL164" i="1"/>
  <c r="L232" i="1"/>
  <c r="DH140" i="1"/>
  <c r="AP72" i="1"/>
  <c r="BA81" i="1"/>
  <c r="BC82" i="1"/>
  <c r="N108" i="1"/>
  <c r="BC105" i="1"/>
  <c r="CD6" i="1"/>
  <c r="CD20" i="1"/>
  <c r="CP38" i="1"/>
  <c r="BU38" i="1"/>
  <c r="CB53" i="1"/>
  <c r="BU75" i="1"/>
  <c r="BX77" i="1"/>
  <c r="CL111" i="1"/>
  <c r="AO159" i="1"/>
  <c r="AE220" i="1"/>
  <c r="AL139" i="1"/>
  <c r="AT210" i="1"/>
  <c r="AJ75" i="1"/>
  <c r="AU73" i="1"/>
  <c r="BB80" i="1"/>
  <c r="Q107" i="1"/>
  <c r="BB108" i="1"/>
  <c r="CK9" i="1"/>
  <c r="CV11" i="1"/>
  <c r="DB28" i="1"/>
  <c r="DG31" i="1"/>
  <c r="CK64" i="1"/>
  <c r="CB49" i="1"/>
  <c r="DE76" i="1"/>
  <c r="AL151" i="1"/>
  <c r="AZ163" i="1"/>
  <c r="AN232" i="1"/>
  <c r="DJ137" i="1"/>
  <c r="W81" i="1"/>
  <c r="AA81" i="1"/>
  <c r="AV111" i="1"/>
  <c r="AI108" i="1"/>
  <c r="DK6" i="1"/>
  <c r="DC20" i="1"/>
  <c r="BS39" i="1"/>
  <c r="CQ35" i="1"/>
  <c r="CD64" i="1"/>
  <c r="DO52" i="1"/>
  <c r="DJ84" i="1"/>
  <c r="CQ97" i="1"/>
  <c r="CX153" i="1"/>
  <c r="V229" i="1"/>
  <c r="DE210" i="1"/>
  <c r="O78" i="1"/>
  <c r="AL80" i="1"/>
  <c r="AP101" i="1"/>
  <c r="BC107" i="1"/>
  <c r="DO11" i="1"/>
  <c r="CJ20" i="1"/>
  <c r="BS31" i="1"/>
  <c r="BX28" i="1"/>
  <c r="DP51" i="1"/>
  <c r="CN84" i="1"/>
  <c r="AT151" i="1"/>
  <c r="P135" i="1"/>
  <c r="Y78" i="1"/>
  <c r="R73" i="1"/>
  <c r="AM79" i="1"/>
  <c r="BD75" i="1"/>
  <c r="S112" i="1"/>
  <c r="AU112" i="1"/>
  <c r="BS6" i="1"/>
  <c r="CS7" i="1"/>
  <c r="CB16" i="1"/>
  <c r="CX15" i="1"/>
  <c r="CO38" i="1"/>
  <c r="CZ42" i="1"/>
  <c r="BS58" i="1"/>
  <c r="DJ52" i="1"/>
  <c r="BT61" i="1"/>
  <c r="DM80" i="1"/>
  <c r="DL80" i="1"/>
  <c r="CU86" i="1"/>
  <c r="DA77" i="1"/>
  <c r="CH74" i="1"/>
  <c r="CB104" i="1"/>
  <c r="CO107" i="1"/>
  <c r="CD158" i="1"/>
  <c r="P158" i="1"/>
  <c r="CR165" i="1"/>
  <c r="DI157" i="1"/>
  <c r="BZ152" i="1"/>
  <c r="BX159" i="1"/>
  <c r="CU165" i="1"/>
  <c r="M221" i="1"/>
  <c r="BX225" i="1"/>
  <c r="AD228" i="1"/>
  <c r="CU233" i="1"/>
  <c r="BE129" i="1"/>
  <c r="AK179" i="1"/>
  <c r="AF182" i="1"/>
  <c r="BD43" i="1"/>
  <c r="AR76" i="1"/>
  <c r="AG84" i="1"/>
  <c r="BI73" i="1"/>
  <c r="AR85" i="1"/>
  <c r="T79" i="1"/>
  <c r="BG77" i="1"/>
  <c r="V77" i="1"/>
  <c r="AV75" i="1"/>
  <c r="AS105" i="1"/>
  <c r="BH105" i="1"/>
  <c r="BC112" i="1"/>
  <c r="AH105" i="1"/>
  <c r="AI105" i="1"/>
  <c r="AR99" i="1"/>
  <c r="BA110" i="1"/>
  <c r="AR110" i="1"/>
  <c r="BS12" i="1"/>
  <c r="CX19" i="1"/>
  <c r="DE18" i="1"/>
  <c r="DL19" i="1"/>
  <c r="DG5" i="1"/>
  <c r="CD16" i="1"/>
  <c r="CK11" i="1"/>
  <c r="CO12" i="1"/>
  <c r="CT12" i="1"/>
  <c r="CP15" i="1"/>
  <c r="CK41" i="1"/>
  <c r="DN36" i="1"/>
  <c r="BU31" i="1"/>
  <c r="CY44" i="1"/>
  <c r="BX34" i="1"/>
  <c r="CF28" i="1"/>
  <c r="BS50" i="1"/>
  <c r="CK62" i="1"/>
  <c r="CM51" i="1"/>
  <c r="CL53" i="1"/>
  <c r="CZ64" i="1"/>
  <c r="BX59" i="1"/>
  <c r="DD72" i="1"/>
  <c r="CO87" i="1"/>
  <c r="BU78" i="1"/>
  <c r="BX80" i="1"/>
  <c r="BZ74" i="1"/>
  <c r="BY109" i="1"/>
  <c r="CF109" i="1"/>
  <c r="DH101" i="1"/>
  <c r="DH98" i="1"/>
  <c r="N161" i="1"/>
  <c r="BD158" i="1"/>
  <c r="CL152" i="1"/>
  <c r="BE156" i="1"/>
  <c r="W160" i="1"/>
  <c r="CS221" i="1"/>
  <c r="AA221" i="1"/>
  <c r="CH225" i="1"/>
  <c r="DL233" i="1"/>
  <c r="AP144" i="1"/>
  <c r="AU181" i="1"/>
  <c r="Z40" i="1"/>
  <c r="O82" i="1"/>
  <c r="AT74" i="1"/>
  <c r="BI77" i="1"/>
  <c r="Q84" i="1"/>
  <c r="S73" i="1"/>
  <c r="O84" i="1"/>
  <c r="AN78" i="1"/>
  <c r="AK87" i="1"/>
  <c r="BD76" i="1"/>
  <c r="AZ73" i="1"/>
  <c r="AA112" i="1"/>
  <c r="AF105" i="1"/>
  <c r="AO110" i="1"/>
  <c r="S105" i="1"/>
  <c r="AJ103" i="1"/>
  <c r="AD99" i="1"/>
  <c r="AC112" i="1"/>
  <c r="AK110" i="1"/>
  <c r="AV108" i="1"/>
  <c r="BS11" i="1"/>
  <c r="CU17" i="1"/>
  <c r="CF8" i="1"/>
  <c r="CO15" i="1"/>
  <c r="DK21" i="1"/>
  <c r="DM14" i="1"/>
  <c r="CR10" i="1"/>
  <c r="DP11" i="1"/>
  <c r="DL10" i="1"/>
  <c r="BV11" i="1"/>
  <c r="DN32" i="1"/>
  <c r="CF36" i="1"/>
  <c r="CG39" i="1"/>
  <c r="CJ30" i="1"/>
  <c r="CQ44" i="1"/>
  <c r="DJ33" i="1"/>
  <c r="CE28" i="1"/>
  <c r="DA64" i="1"/>
  <c r="DD56" i="1"/>
  <c r="CU64" i="1"/>
  <c r="BW53" i="1"/>
  <c r="CY57" i="1"/>
  <c r="DM55" i="1"/>
  <c r="DF87" i="1"/>
  <c r="DF84" i="1"/>
  <c r="DG88" i="1"/>
  <c r="DH83" i="1"/>
  <c r="CQ78" i="1"/>
  <c r="DO73" i="1"/>
  <c r="BW101" i="1"/>
  <c r="DL108" i="1"/>
  <c r="CI97" i="1"/>
  <c r="CZ98" i="1"/>
  <c r="BS152" i="1"/>
  <c r="CU158" i="1"/>
  <c r="DE161" i="1"/>
  <c r="AZ158" i="1"/>
  <c r="AL157" i="1"/>
  <c r="BC160" i="1"/>
  <c r="DP226" i="1"/>
  <c r="AP221" i="1"/>
  <c r="CT227" i="1"/>
  <c r="CP229" i="1"/>
  <c r="AG234" i="1"/>
  <c r="AP143" i="1"/>
  <c r="BG177" i="1"/>
  <c r="AS172" i="1"/>
  <c r="BG204" i="1"/>
  <c r="DI174" i="1"/>
  <c r="Y42" i="1"/>
  <c r="AY77" i="1"/>
  <c r="AO73" i="1"/>
  <c r="AM74" i="1"/>
  <c r="AC80" i="1"/>
  <c r="AX87" i="1"/>
  <c r="BH79" i="1"/>
  <c r="U78" i="1"/>
  <c r="AC87" i="1"/>
  <c r="AV76" i="1"/>
  <c r="AR73" i="1"/>
  <c r="BD105" i="1"/>
  <c r="Z104" i="1"/>
  <c r="AV109" i="1"/>
  <c r="U104" i="1"/>
  <c r="R104" i="1"/>
  <c r="Q99" i="1"/>
  <c r="T112" i="1"/>
  <c r="AS106" i="1"/>
  <c r="AN108" i="1"/>
  <c r="BS20" i="1"/>
  <c r="BV8" i="1"/>
  <c r="CF7" i="1"/>
  <c r="DK5" i="1"/>
  <c r="DK16" i="1"/>
  <c r="CJ12" i="1"/>
  <c r="CH10" i="1"/>
  <c r="DF11" i="1"/>
  <c r="CF10" i="1"/>
  <c r="DK10" i="1"/>
  <c r="CF32" i="1"/>
  <c r="CU35" i="1"/>
  <c r="CT37" i="1"/>
  <c r="DH44" i="1"/>
  <c r="DN43" i="1"/>
  <c r="CZ33" i="1"/>
  <c r="CQ38" i="1"/>
  <c r="DA63" i="1"/>
  <c r="BW55" i="1"/>
  <c r="BV62" i="1"/>
  <c r="CP60" i="1"/>
  <c r="CO57" i="1"/>
  <c r="CP59" i="1"/>
  <c r="DF86" i="1"/>
  <c r="BY82" i="1"/>
  <c r="DL82" i="1"/>
  <c r="CL83" i="1"/>
  <c r="CF75" i="1"/>
  <c r="DB112" i="1"/>
  <c r="CW98" i="1"/>
  <c r="DJ105" i="1"/>
  <c r="DM97" i="1"/>
  <c r="CR98" i="1"/>
  <c r="CH167" i="1"/>
  <c r="CR153" i="1"/>
  <c r="AL163" i="1"/>
  <c r="CS158" i="1"/>
  <c r="DO162" i="1"/>
  <c r="BT160" i="1"/>
  <c r="R221" i="1"/>
  <c r="AW222" i="1"/>
  <c r="BF228" i="1"/>
  <c r="AC231" i="1"/>
  <c r="DF234" i="1"/>
  <c r="AN141" i="1"/>
  <c r="M176" i="1"/>
  <c r="AD186" i="1"/>
  <c r="AC207" i="1"/>
  <c r="CZ186" i="1"/>
  <c r="AK34" i="1"/>
  <c r="CK40" i="1"/>
  <c r="BY35" i="1"/>
  <c r="CQ42" i="1"/>
  <c r="CU34" i="1"/>
  <c r="DB54" i="1"/>
  <c r="BZ52" i="1"/>
  <c r="CJ54" i="1"/>
  <c r="BS87" i="1"/>
  <c r="DL81" i="1"/>
  <c r="CW81" i="1"/>
  <c r="DG73" i="1"/>
  <c r="CK108" i="1"/>
  <c r="BW97" i="1"/>
  <c r="AK158" i="1"/>
  <c r="U159" i="1"/>
  <c r="AN158" i="1"/>
  <c r="AR167" i="1"/>
  <c r="DC165" i="1"/>
  <c r="AS221" i="1"/>
  <c r="AB234" i="1"/>
  <c r="N143" i="1"/>
  <c r="AH187" i="1"/>
  <c r="AA196" i="1"/>
  <c r="DI133" i="1"/>
  <c r="CS139" i="1"/>
  <c r="AU72" i="1"/>
  <c r="AZ79" i="1"/>
  <c r="AR80" i="1"/>
  <c r="W76" i="1"/>
  <c r="Y82" i="1"/>
  <c r="AB73" i="1"/>
  <c r="P103" i="1"/>
  <c r="AR111" i="1"/>
  <c r="AT112" i="1"/>
  <c r="S110" i="1"/>
  <c r="W111" i="1"/>
  <c r="AY103" i="1"/>
  <c r="CM21" i="1"/>
  <c r="DN17" i="1"/>
  <c r="BU9" i="1"/>
  <c r="BU14" i="1"/>
  <c r="CO17" i="1"/>
  <c r="DN7" i="1"/>
  <c r="DL30" i="1"/>
  <c r="BZ28" i="1"/>
  <c r="DG28" i="1"/>
  <c r="DC42" i="1"/>
  <c r="DI61" i="1"/>
  <c r="CG50" i="1"/>
  <c r="BX63" i="1"/>
  <c r="CB55" i="1"/>
  <c r="CH83" i="1"/>
  <c r="CJ86" i="1"/>
  <c r="DA76" i="1"/>
  <c r="DC101" i="1"/>
  <c r="CT109" i="1"/>
  <c r="CQ107" i="1"/>
  <c r="CT162" i="1"/>
  <c r="BZ160" i="1"/>
  <c r="AW161" i="1"/>
  <c r="V162" i="1"/>
  <c r="CE235" i="1"/>
  <c r="R222" i="1"/>
  <c r="AU236" i="1"/>
  <c r="AN140" i="1"/>
  <c r="U180" i="1"/>
  <c r="AU195" i="1"/>
  <c r="AO211" i="1"/>
  <c r="BZ144" i="1"/>
  <c r="S74" i="1"/>
  <c r="M79" i="1"/>
  <c r="AC82" i="1"/>
  <c r="BH76" i="1"/>
  <c r="AG97" i="1"/>
  <c r="L109" i="1"/>
  <c r="BH100" i="1"/>
  <c r="Y107" i="1"/>
  <c r="BD100" i="1"/>
  <c r="CR17" i="1"/>
  <c r="DA8" i="1"/>
  <c r="DC15" i="1"/>
  <c r="CG17" i="1"/>
  <c r="DF7" i="1"/>
  <c r="CO43" i="1"/>
  <c r="BY37" i="1"/>
  <c r="CP34" i="1"/>
  <c r="CL28" i="1"/>
  <c r="CT39" i="1"/>
  <c r="CY32" i="1"/>
  <c r="CY29" i="1"/>
  <c r="BX50" i="1"/>
  <c r="CS58" i="1"/>
  <c r="DF50" i="1"/>
  <c r="DB63" i="1"/>
  <c r="CF63" i="1"/>
  <c r="CO64" i="1"/>
  <c r="CR59" i="1"/>
  <c r="CW63" i="1"/>
  <c r="DJ58" i="1"/>
  <c r="DK61" i="1"/>
  <c r="DM50" i="1"/>
  <c r="CC53" i="1"/>
  <c r="BX51" i="1"/>
  <c r="CO54" i="1"/>
  <c r="CD55" i="1"/>
  <c r="BS86" i="1"/>
  <c r="CU79" i="1"/>
  <c r="DE82" i="1"/>
  <c r="BZ85" i="1"/>
  <c r="CV74" i="1"/>
  <c r="DD79" i="1"/>
  <c r="CD87" i="1"/>
  <c r="DN85" i="1"/>
  <c r="CM79" i="1"/>
  <c r="DD80" i="1"/>
  <c r="CH76" i="1"/>
  <c r="DI72" i="1"/>
  <c r="CY111" i="1"/>
  <c r="DD99" i="1"/>
  <c r="DA103" i="1"/>
  <c r="CL98" i="1"/>
  <c r="CI108" i="1"/>
  <c r="CF103" i="1"/>
  <c r="DK101" i="1"/>
  <c r="CT110" i="1"/>
  <c r="CZ106" i="1"/>
  <c r="DJ103" i="1"/>
  <c r="Y164" i="1"/>
  <c r="N155" i="1"/>
  <c r="BC163" i="1"/>
  <c r="L158" i="1"/>
  <c r="BE160" i="1"/>
  <c r="DC152" i="1"/>
  <c r="CT161" i="1"/>
  <c r="DL152" i="1"/>
  <c r="CV153" i="1"/>
  <c r="AU157" i="1"/>
  <c r="T162" i="1"/>
  <c r="BT155" i="1"/>
  <c r="AN159" i="1"/>
  <c r="R155" i="1"/>
  <c r="CJ164" i="1"/>
  <c r="AA161" i="1"/>
  <c r="AM167" i="1"/>
  <c r="CT166" i="1"/>
  <c r="T223" i="1"/>
  <c r="CX223" i="1"/>
  <c r="BE230" i="1"/>
  <c r="CA225" i="1"/>
  <c r="AB222" i="1"/>
  <c r="CC225" i="1"/>
  <c r="CE225" i="1"/>
  <c r="CM231" i="1"/>
  <c r="CH232" i="1"/>
  <c r="BY233" i="1"/>
  <c r="N233" i="1"/>
  <c r="N131" i="1"/>
  <c r="AE138" i="1"/>
  <c r="AB140" i="1"/>
  <c r="AY139" i="1"/>
  <c r="AH176" i="1"/>
  <c r="AE181" i="1"/>
  <c r="AQ180" i="1"/>
  <c r="BA173" i="1"/>
  <c r="BI203" i="1"/>
  <c r="AY202" i="1"/>
  <c r="AY209" i="1"/>
  <c r="CV130" i="1"/>
  <c r="CB142" i="1"/>
  <c r="CD181" i="1"/>
  <c r="AE39" i="1"/>
  <c r="AE72" i="1"/>
  <c r="BH75" i="1"/>
  <c r="AA85" i="1"/>
  <c r="BD77" i="1"/>
  <c r="Q85" i="1"/>
  <c r="BB75" i="1"/>
  <c r="BF77" i="1"/>
  <c r="AG77" i="1"/>
  <c r="AY78" i="1"/>
  <c r="AZ84" i="1"/>
  <c r="AT79" i="1"/>
  <c r="N82" i="1"/>
  <c r="BF73" i="1"/>
  <c r="AR75" i="1"/>
  <c r="L88" i="1"/>
  <c r="AD78" i="1"/>
  <c r="AO76" i="1"/>
  <c r="BE79" i="1"/>
  <c r="X80" i="1"/>
  <c r="AL73" i="1"/>
  <c r="AN79" i="1"/>
  <c r="BD97" i="1"/>
  <c r="AS104" i="1"/>
  <c r="X105" i="1"/>
  <c r="AB100" i="1"/>
  <c r="BI104" i="1"/>
  <c r="L105" i="1"/>
  <c r="AG107" i="1"/>
  <c r="AH110" i="1"/>
  <c r="X102" i="1"/>
  <c r="P106" i="1"/>
  <c r="AD110" i="1"/>
  <c r="AU100" i="1"/>
  <c r="AS109" i="1"/>
  <c r="AH108" i="1"/>
  <c r="BI103" i="1"/>
  <c r="Q106" i="1"/>
  <c r="BD106" i="1"/>
  <c r="AM109" i="1"/>
  <c r="AI103" i="1"/>
  <c r="AX111" i="1"/>
  <c r="AZ106" i="1"/>
  <c r="CG20" i="1"/>
  <c r="BT20" i="1"/>
  <c r="BY7" i="1"/>
  <c r="CG6" i="1"/>
  <c r="DN14" i="1"/>
  <c r="DP18" i="1"/>
  <c r="CA9" i="1"/>
  <c r="CL10" i="1"/>
  <c r="CM7" i="1"/>
  <c r="DB13" i="1"/>
  <c r="BX19" i="1"/>
  <c r="DD16" i="1"/>
  <c r="DC12" i="1"/>
  <c r="CS15" i="1"/>
  <c r="CL6" i="1"/>
  <c r="BZ20" i="1"/>
  <c r="BU10" i="1"/>
  <c r="BY17" i="1"/>
  <c r="DE9" i="1"/>
  <c r="CT19" i="1"/>
  <c r="BT13" i="1"/>
  <c r="CX7" i="1"/>
  <c r="CH32" i="1"/>
  <c r="CL42" i="1"/>
  <c r="CW33" i="1"/>
  <c r="DP40" i="1"/>
  <c r="CR43" i="1"/>
  <c r="CH36" i="1"/>
  <c r="DJ42" i="1"/>
  <c r="CX37" i="1"/>
  <c r="DK38" i="1"/>
  <c r="BX32" i="1"/>
  <c r="DD32" i="1"/>
  <c r="DO37" i="1"/>
  <c r="CO44" i="1"/>
  <c r="CA39" i="1"/>
  <c r="CC32" i="1"/>
  <c r="DC33" i="1"/>
  <c r="BY40" i="1"/>
  <c r="BW34" i="1"/>
  <c r="CQ29" i="1"/>
  <c r="CZ63" i="1"/>
  <c r="CP63" i="1"/>
  <c r="CN63" i="1"/>
  <c r="CS61" i="1"/>
  <c r="CR62" i="1"/>
  <c r="BU53" i="1"/>
  <c r="DM61" i="1"/>
  <c r="CL58" i="1"/>
  <c r="CZ61" i="1"/>
  <c r="CM62" i="1"/>
  <c r="DG51" i="1"/>
  <c r="DL50" i="1"/>
  <c r="CF54" i="1"/>
  <c r="CU54" i="1"/>
  <c r="BX81" i="1"/>
  <c r="BV77" i="1"/>
  <c r="BZ82" i="1"/>
  <c r="CG78" i="1"/>
  <c r="CD72" i="1"/>
  <c r="CS78" i="1"/>
  <c r="DI86" i="1"/>
  <c r="CS85" i="1"/>
  <c r="CH86" i="1"/>
  <c r="CA77" i="1"/>
  <c r="CT80" i="1"/>
  <c r="DA75" i="1"/>
  <c r="BW79" i="1"/>
  <c r="BU72" i="1"/>
  <c r="CJ72" i="1"/>
  <c r="BZ109" i="1"/>
  <c r="CH105" i="1"/>
  <c r="CU98" i="1"/>
  <c r="CI100" i="1"/>
  <c r="CC113" i="1"/>
  <c r="CS100" i="1"/>
  <c r="DP102" i="1"/>
  <c r="CL101" i="1"/>
  <c r="DI109" i="1"/>
  <c r="DI105" i="1"/>
  <c r="CT103" i="1"/>
  <c r="AU159" i="1"/>
  <c r="Z164" i="1"/>
  <c r="DA164" i="1"/>
  <c r="AV158" i="1"/>
  <c r="CQ161" i="1"/>
  <c r="L153" i="1"/>
  <c r="AQ162" i="1"/>
  <c r="AH153" i="1"/>
  <c r="BC154" i="1"/>
  <c r="CA157" i="1"/>
  <c r="DI151" i="1"/>
  <c r="CQ155" i="1"/>
  <c r="CJ159" i="1"/>
  <c r="DC155" i="1"/>
  <c r="CV166" i="1"/>
  <c r="CJ162" i="1"/>
  <c r="DG163" i="1"/>
  <c r="DK166" i="1"/>
  <c r="BH233" i="1"/>
  <c r="AU221" i="1"/>
  <c r="CT223" i="1"/>
  <c r="DE225" i="1"/>
  <c r="AK225" i="1"/>
  <c r="AY228" i="1"/>
  <c r="CO225" i="1"/>
  <c r="DB221" i="1"/>
  <c r="DH232" i="1"/>
  <c r="BE234" i="1"/>
  <c r="AQ234" i="1"/>
  <c r="AJ128" i="1"/>
  <c r="AY136" i="1"/>
  <c r="BI139" i="1"/>
  <c r="AI139" i="1"/>
  <c r="AM183" i="1"/>
  <c r="AZ178" i="1"/>
  <c r="AR183" i="1"/>
  <c r="L195" i="1"/>
  <c r="N197" i="1"/>
  <c r="BA198" i="1"/>
  <c r="AI209" i="1"/>
  <c r="BW144" i="1"/>
  <c r="DO140" i="1"/>
  <c r="CG182" i="1"/>
  <c r="CC201" i="1"/>
  <c r="T41" i="1"/>
  <c r="W72" i="1"/>
  <c r="BE86" i="1"/>
  <c r="AY82" i="1"/>
  <c r="BG74" i="1"/>
  <c r="BB79" i="1"/>
  <c r="T75" i="1"/>
  <c r="AU75" i="1"/>
  <c r="R85" i="1"/>
  <c r="BA78" i="1"/>
  <c r="M78" i="1"/>
  <c r="R84" i="1"/>
  <c r="AS78" i="1"/>
  <c r="AY81" i="1"/>
  <c r="AC73" i="1"/>
  <c r="N75" i="1"/>
  <c r="BB87" i="1"/>
  <c r="BA74" i="1"/>
  <c r="BI75" i="1"/>
  <c r="AU79" i="1"/>
  <c r="P80" i="1"/>
  <c r="AD73" i="1"/>
  <c r="BF78" i="1"/>
  <c r="L97" i="1"/>
  <c r="O97" i="1"/>
  <c r="AJ111" i="1"/>
  <c r="AQ112" i="1"/>
  <c r="AU99" i="1"/>
  <c r="AV99" i="1"/>
  <c r="Q102" i="1"/>
  <c r="BE103" i="1"/>
  <c r="AZ109" i="1"/>
  <c r="AN101" i="1"/>
  <c r="AW105" i="1"/>
  <c r="AA108" i="1"/>
  <c r="U109" i="1"/>
  <c r="AG109" i="1"/>
  <c r="AV107" i="1"/>
  <c r="AE103" i="1"/>
  <c r="AV105" i="1"/>
  <c r="Z106" i="1"/>
  <c r="AE109" i="1"/>
  <c r="AA103" i="1"/>
  <c r="AP111" i="1"/>
  <c r="AL105" i="1"/>
  <c r="AN100" i="1"/>
  <c r="CG19" i="1"/>
  <c r="DB16" i="1"/>
  <c r="DP20" i="1"/>
  <c r="BY19" i="1"/>
  <c r="DL13" i="1"/>
  <c r="CL15" i="1"/>
  <c r="DB8" i="1"/>
  <c r="DF13" i="1"/>
  <c r="CP6" i="1"/>
  <c r="CN13" i="1"/>
  <c r="DG18" i="1"/>
  <c r="CQ16" i="1"/>
  <c r="BW12" i="1"/>
  <c r="BW15" i="1"/>
  <c r="BZ6" i="1"/>
  <c r="DE19" i="1"/>
  <c r="DL5" i="1"/>
  <c r="DN16" i="1"/>
  <c r="CW9" i="1"/>
  <c r="CL19" i="1"/>
  <c r="DI12" i="1"/>
  <c r="BZ7" i="1"/>
  <c r="CU31" i="1"/>
  <c r="BV41" i="1"/>
  <c r="DM31" i="1"/>
  <c r="DM43" i="1"/>
  <c r="DF37" i="1"/>
  <c r="CJ35" i="1"/>
  <c r="CV42" i="1"/>
  <c r="DD36" i="1"/>
  <c r="CF35" i="1"/>
  <c r="CC29" i="1"/>
  <c r="DC31" i="1"/>
  <c r="DE37" i="1"/>
  <c r="DI30" i="1"/>
  <c r="DM38" i="1"/>
  <c r="BU29" i="1"/>
  <c r="CT33" i="1"/>
  <c r="DN39" i="1"/>
  <c r="DL33" i="1"/>
  <c r="CA29" i="1"/>
  <c r="CE61" i="1"/>
  <c r="DK49" i="1"/>
  <c r="DA57" i="1"/>
  <c r="BV63" i="1"/>
  <c r="DH60" i="1"/>
  <c r="BT60" i="1"/>
  <c r="CX52" i="1"/>
  <c r="DK57" i="1"/>
  <c r="CF56" i="1"/>
  <c r="CA61" i="1"/>
  <c r="BT62" i="1"/>
  <c r="BY54" i="1"/>
  <c r="CK50" i="1"/>
  <c r="BV54" i="1"/>
  <c r="CM54" i="1"/>
  <c r="DF76" i="1"/>
  <c r="CG73" i="1"/>
  <c r="DN79" i="1"/>
  <c r="BX75" i="1"/>
  <c r="DJ88" i="1"/>
  <c r="DO85" i="1"/>
  <c r="CV86" i="1"/>
  <c r="DK84" i="1"/>
  <c r="DL85" i="1"/>
  <c r="CZ75" i="1"/>
  <c r="CV78" i="1"/>
  <c r="BW75" i="1"/>
  <c r="DI78" i="1"/>
  <c r="CB80" i="1"/>
  <c r="BS108" i="1"/>
  <c r="CC102" i="1"/>
  <c r="CH101" i="1"/>
  <c r="CE110" i="1"/>
  <c r="DG97" i="1"/>
  <c r="BX112" i="1"/>
  <c r="BX99" i="1"/>
  <c r="CO102" i="1"/>
  <c r="CA101" i="1"/>
  <c r="CG102" i="1"/>
  <c r="DA105" i="1"/>
  <c r="BV103" i="1"/>
  <c r="CY151" i="1"/>
  <c r="BH156" i="1"/>
  <c r="O151" i="1"/>
  <c r="CN158" i="1"/>
  <c r="AC162" i="1"/>
  <c r="AK153" i="1"/>
  <c r="DD154" i="1"/>
  <c r="CB153" i="1"/>
  <c r="CB154" i="1"/>
  <c r="CL157" i="1"/>
  <c r="L152" i="1"/>
  <c r="AG156" i="1"/>
  <c r="DI159" i="1"/>
  <c r="N156" i="1"/>
  <c r="DL167" i="1"/>
  <c r="BD166" i="1"/>
  <c r="V164" i="1"/>
  <c r="O167" i="1"/>
  <c r="AI224" i="1"/>
  <c r="CV221" i="1"/>
  <c r="CW224" i="1"/>
  <c r="P226" i="1"/>
  <c r="DO225" i="1"/>
  <c r="AV230" i="1"/>
  <c r="Y232" i="1"/>
  <c r="CV222" i="1"/>
  <c r="AX233" i="1"/>
  <c r="CV234" i="1"/>
  <c r="CH234" i="1"/>
  <c r="AP138" i="1"/>
  <c r="Z135" i="1"/>
  <c r="N138" i="1"/>
  <c r="AA139" i="1"/>
  <c r="AD183" i="1"/>
  <c r="BE175" i="1"/>
  <c r="AF183" i="1"/>
  <c r="L202" i="1"/>
  <c r="AO196" i="1"/>
  <c r="AH198" i="1"/>
  <c r="AA209" i="1"/>
  <c r="CS129" i="1"/>
  <c r="CK138" i="1"/>
  <c r="DO175" i="1"/>
  <c r="DL197" i="1"/>
  <c r="AI34" i="1"/>
  <c r="DF6" i="1"/>
  <c r="CK131" i="1"/>
  <c r="BE109" i="1"/>
  <c r="CS44" i="1"/>
  <c r="DL86" i="1"/>
  <c r="BY205" i="1"/>
  <c r="AO79" i="1"/>
  <c r="L73" i="1"/>
  <c r="AV100" i="1"/>
  <c r="DE51" i="1"/>
  <c r="O72" i="1"/>
  <c r="AP81" i="1"/>
  <c r="M80" i="1"/>
  <c r="AD84" i="1"/>
  <c r="L79" i="1"/>
  <c r="AN85" i="1"/>
  <c r="AI74" i="1"/>
  <c r="S84" i="1"/>
  <c r="N78" i="1"/>
  <c r="O76" i="1"/>
  <c r="BE83" i="1"/>
  <c r="Q78" i="1"/>
  <c r="AL74" i="1"/>
  <c r="BC88" i="1"/>
  <c r="AS74" i="1"/>
  <c r="AT87" i="1"/>
  <c r="W74" i="1"/>
  <c r="AO75" i="1"/>
  <c r="AB79" i="1"/>
  <c r="BF79" i="1"/>
  <c r="V73" i="1"/>
  <c r="AR77" i="1"/>
  <c r="BH97" i="1"/>
  <c r="BI97" i="1"/>
  <c r="M100" i="1"/>
  <c r="AA110" i="1"/>
  <c r="AU111" i="1"/>
  <c r="AB113" i="1"/>
  <c r="BG109" i="1"/>
  <c r="AP102" i="1"/>
  <c r="AM102" i="1"/>
  <c r="AM100" i="1"/>
  <c r="AY104" i="1"/>
  <c r="L108" i="1"/>
  <c r="BH108" i="1"/>
  <c r="AU108" i="1"/>
  <c r="L107" i="1"/>
  <c r="L103" i="1"/>
  <c r="R105" i="1"/>
  <c r="T101" i="1"/>
  <c r="W109" i="1"/>
  <c r="S103" i="1"/>
  <c r="AH111" i="1"/>
  <c r="AD105" i="1"/>
  <c r="AF100" i="1"/>
  <c r="CB18" i="1"/>
  <c r="CB15" i="1"/>
  <c r="DN18" i="1"/>
  <c r="CI11" i="1"/>
  <c r="DN12" i="1"/>
  <c r="CH14" i="1"/>
  <c r="CC8" i="1"/>
  <c r="CE13" i="1"/>
  <c r="CS17" i="1"/>
  <c r="BW13" i="1"/>
  <c r="CR16" i="1"/>
  <c r="DI15" i="1"/>
  <c r="CY21" i="1"/>
  <c r="DJ14" i="1"/>
  <c r="DM5" i="1"/>
  <c r="CV19" i="1"/>
  <c r="CP5" i="1"/>
  <c r="DF16" i="1"/>
  <c r="CO9" i="1"/>
  <c r="CD19" i="1"/>
  <c r="CK12" i="1"/>
  <c r="CJ5" i="1"/>
  <c r="DC44" i="1"/>
  <c r="BV39" i="1"/>
  <c r="CG34" i="1"/>
  <c r="CC42" i="1"/>
  <c r="CI44" i="1"/>
  <c r="BW35" i="1"/>
  <c r="BU42" i="1"/>
  <c r="CS33" i="1"/>
  <c r="DE41" i="1"/>
  <c r="DG41" i="1"/>
  <c r="BT31" i="1"/>
  <c r="CU37" i="1"/>
  <c r="CW30" i="1"/>
  <c r="CT38" i="1"/>
  <c r="BX42" i="1"/>
  <c r="CB33" i="1"/>
  <c r="DF39" i="1"/>
  <c r="CP31" i="1"/>
  <c r="DP28" i="1"/>
  <c r="CI55" i="1"/>
  <c r="CC64" i="1"/>
  <c r="DK56" i="1"/>
  <c r="DC62" i="1"/>
  <c r="CI59" i="1"/>
  <c r="CC54" i="1"/>
  <c r="CR55" i="1"/>
  <c r="DN60" i="1"/>
  <c r="DP53" i="1"/>
  <c r="BY59" i="1"/>
  <c r="CM61" i="1"/>
  <c r="DI53" i="1"/>
  <c r="CW49" i="1"/>
  <c r="CR53" i="1"/>
  <c r="CE54" i="1"/>
  <c r="CT75" i="1"/>
  <c r="CR79" i="1"/>
  <c r="DP77" i="1"/>
  <c r="DA88" i="1"/>
  <c r="CV88" i="1"/>
  <c r="CE85" i="1"/>
  <c r="CE86" i="1"/>
  <c r="CO84" i="1"/>
  <c r="CF85" i="1"/>
  <c r="CB75" i="1"/>
  <c r="DI87" i="1"/>
  <c r="CP73" i="1"/>
  <c r="CP76" i="1"/>
  <c r="BT80" i="1"/>
  <c r="CH112" i="1"/>
  <c r="DH99" i="1"/>
  <c r="CR99" i="1"/>
  <c r="DG113" i="1"/>
  <c r="DF112" i="1"/>
  <c r="CO103" i="1"/>
  <c r="CL113" i="1"/>
  <c r="DK99" i="1"/>
  <c r="CY100" i="1"/>
  <c r="BV102" i="1"/>
  <c r="CC105" i="1"/>
  <c r="CN101" i="1"/>
  <c r="CH153" i="1"/>
  <c r="BW152" i="1"/>
  <c r="DO166" i="1"/>
  <c r="BY159" i="1"/>
  <c r="BH165" i="1"/>
  <c r="BV154" i="1"/>
  <c r="AF159" i="1"/>
  <c r="DC153" i="1"/>
  <c r="CJ154" i="1"/>
  <c r="Q158" i="1"/>
  <c r="AJ152" i="1"/>
  <c r="CU164" i="1"/>
  <c r="AQ160" i="1"/>
  <c r="AL156" i="1"/>
  <c r="BE221" i="1"/>
  <c r="BI221" i="1"/>
  <c r="AF164" i="1"/>
  <c r="X167" i="1"/>
  <c r="O226" i="1"/>
  <c r="AI222" i="1"/>
  <c r="AX221" i="1"/>
  <c r="BI226" i="1"/>
  <c r="AN226" i="1"/>
  <c r="CC230" i="1"/>
  <c r="BS234" i="1"/>
  <c r="BG223" i="1"/>
  <c r="CK233" i="1"/>
  <c r="DI234" i="1"/>
  <c r="DP234" i="1"/>
  <c r="V141" i="1"/>
  <c r="AQ134" i="1"/>
  <c r="AF136" i="1"/>
  <c r="AZ138" i="1"/>
  <c r="AI186" i="1"/>
  <c r="T173" i="1"/>
  <c r="V183" i="1"/>
  <c r="L208" i="1"/>
  <c r="AP209" i="1"/>
  <c r="AL206" i="1"/>
  <c r="AZ208" i="1"/>
  <c r="DA133" i="1"/>
  <c r="DL133" i="1"/>
  <c r="BY174" i="1"/>
  <c r="CV207" i="1"/>
  <c r="AE29" i="1"/>
  <c r="CB38" i="1"/>
  <c r="CV29" i="1"/>
  <c r="BV29" i="1"/>
  <c r="DK42" i="1"/>
  <c r="CU63" i="1"/>
  <c r="CP58" i="1"/>
  <c r="CL50" i="1"/>
  <c r="CH49" i="1"/>
  <c r="CQ58" i="1"/>
  <c r="DE87" i="1"/>
  <c r="CC88" i="1"/>
  <c r="CL80" i="1"/>
  <c r="CR81" i="1"/>
  <c r="CV103" i="1"/>
  <c r="BZ110" i="1"/>
  <c r="CY107" i="1"/>
  <c r="DJ158" i="1"/>
  <c r="AS160" i="1"/>
  <c r="CW160" i="1"/>
  <c r="N162" i="1"/>
  <c r="S223" i="1"/>
  <c r="AU224" i="1"/>
  <c r="L236" i="1"/>
  <c r="AI132" i="1"/>
  <c r="AN211" i="1"/>
  <c r="P42" i="1"/>
  <c r="M81" i="1"/>
  <c r="AH81" i="1"/>
  <c r="AD83" i="1"/>
  <c r="AB80" i="1"/>
  <c r="AP75" i="1"/>
  <c r="AM107" i="1"/>
  <c r="BC110" i="1"/>
  <c r="AS107" i="1"/>
  <c r="BH104" i="1"/>
  <c r="BA98" i="1"/>
  <c r="BW16" i="1"/>
  <c r="DF20" i="1"/>
  <c r="CW15" i="1"/>
  <c r="DM15" i="1"/>
  <c r="BX10" i="1"/>
  <c r="CH35" i="1"/>
  <c r="CM29" i="1"/>
  <c r="CH38" i="1"/>
  <c r="DB42" i="1"/>
  <c r="BY34" i="1"/>
  <c r="CQ54" i="1"/>
  <c r="CP57" i="1"/>
  <c r="CB59" i="1"/>
  <c r="CG51" i="1"/>
  <c r="DN81" i="1"/>
  <c r="CM85" i="1"/>
  <c r="CH87" i="1"/>
  <c r="CA81" i="1"/>
  <c r="DN101" i="1"/>
  <c r="CD99" i="1"/>
  <c r="BV111" i="1"/>
  <c r="CJ153" i="1"/>
  <c r="CJ157" i="1"/>
  <c r="CR152" i="1"/>
  <c r="AF158" i="1"/>
  <c r="S161" i="1"/>
  <c r="AS223" i="1"/>
  <c r="AR226" i="1"/>
  <c r="DB232" i="1"/>
  <c r="AZ131" i="1"/>
  <c r="BC172" i="1"/>
  <c r="DI207" i="1"/>
  <c r="AY85" i="1"/>
  <c r="AS80" i="1"/>
  <c r="AQ83" i="1"/>
  <c r="T88" i="1"/>
  <c r="AF80" i="1"/>
  <c r="T73" i="1"/>
  <c r="O102" i="1"/>
  <c r="AK103" i="1"/>
  <c r="BF109" i="1"/>
  <c r="AR109" i="1"/>
  <c r="BF111" i="1"/>
  <c r="BV9" i="1"/>
  <c r="CC10" i="1"/>
  <c r="DH19" i="1"/>
  <c r="CV6" i="1"/>
  <c r="DM9" i="1"/>
  <c r="DF33" i="1"/>
  <c r="CW36" i="1"/>
  <c r="CQ32" i="1"/>
  <c r="CU42" i="1"/>
  <c r="CI73" i="1"/>
  <c r="AO72" i="1"/>
  <c r="AP88" i="1"/>
  <c r="W78" i="1"/>
  <c r="AY83" i="1"/>
  <c r="AQ82" i="1"/>
  <c r="AT88" i="1"/>
  <c r="AQ73" i="1"/>
  <c r="AX79" i="1"/>
  <c r="T97" i="1"/>
  <c r="AU103" i="1"/>
  <c r="Y99" i="1"/>
  <c r="AI104" i="1"/>
  <c r="AS101" i="1"/>
  <c r="AL104" i="1"/>
  <c r="BA102" i="1"/>
  <c r="AJ98" i="1"/>
  <c r="BT18" i="1"/>
  <c r="CF13" i="1"/>
  <c r="CQ12" i="1"/>
  <c r="CT15" i="1"/>
  <c r="DC5" i="1"/>
  <c r="CZ14" i="1"/>
  <c r="DB11" i="1"/>
  <c r="CN38" i="1"/>
  <c r="CM35" i="1"/>
  <c r="CQ41" i="1"/>
  <c r="CY40" i="1"/>
  <c r="CB30" i="1"/>
  <c r="DP32" i="1"/>
  <c r="DH28" i="1"/>
  <c r="CN56" i="1"/>
  <c r="DA52" i="1"/>
  <c r="DG52" i="1"/>
  <c r="CM53" i="1"/>
  <c r="DD53" i="1"/>
  <c r="DC83" i="1"/>
  <c r="DM84" i="1"/>
  <c r="BV85" i="1"/>
  <c r="CP72" i="1"/>
  <c r="CB107" i="1"/>
  <c r="BW113" i="1"/>
  <c r="DO112" i="1"/>
  <c r="CZ100" i="1"/>
  <c r="DA154" i="1"/>
  <c r="CG161" i="1"/>
  <c r="AF157" i="1"/>
  <c r="AW166" i="1"/>
  <c r="P153" i="1"/>
  <c r="CA156" i="1"/>
  <c r="AG166" i="1"/>
  <c r="BI227" i="1"/>
  <c r="P225" i="1"/>
  <c r="W232" i="1"/>
  <c r="DA233" i="1"/>
  <c r="AE130" i="1"/>
  <c r="R132" i="1"/>
  <c r="AQ185" i="1"/>
  <c r="BF197" i="1"/>
  <c r="CM140" i="1"/>
  <c r="CA133" i="1"/>
  <c r="BU186" i="1"/>
  <c r="Z85" i="1"/>
  <c r="BI87" i="1"/>
  <c r="Z109" i="1"/>
  <c r="AS102" i="1"/>
  <c r="CY8" i="1"/>
  <c r="DG12" i="1"/>
  <c r="CZ10" i="1"/>
  <c r="DI11" i="1"/>
  <c r="DH11" i="1"/>
  <c r="CU15" i="1"/>
  <c r="DL14" i="1"/>
  <c r="CG21" i="1"/>
  <c r="CF12" i="1"/>
  <c r="CQ5" i="1"/>
  <c r="CD18" i="1"/>
  <c r="CR14" i="1"/>
  <c r="DK18" i="1"/>
  <c r="CT11" i="1"/>
  <c r="BT5" i="1"/>
  <c r="DN28" i="1"/>
  <c r="DO34" i="1"/>
  <c r="BT44" i="1"/>
  <c r="DP33" i="1"/>
  <c r="DA34" i="1"/>
  <c r="CL33" i="1"/>
  <c r="DK40" i="1"/>
  <c r="CV44" i="1"/>
  <c r="CA33" i="1"/>
  <c r="BY36" i="1"/>
  <c r="BU44" i="1"/>
  <c r="BZ37" i="1"/>
  <c r="CE29" i="1"/>
  <c r="DN34" i="1"/>
  <c r="CI41" i="1"/>
  <c r="CN32" i="1"/>
  <c r="CP39" i="1"/>
  <c r="BZ31" i="1"/>
  <c r="BS52" i="1"/>
  <c r="BU51" i="1"/>
  <c r="BV58" i="1"/>
  <c r="DA54" i="1"/>
  <c r="CH63" i="1"/>
  <c r="CH55" i="1"/>
  <c r="CC63" i="1"/>
  <c r="DP64" i="1"/>
  <c r="DG56" i="1"/>
  <c r="DG49" i="1"/>
  <c r="CR56" i="1"/>
  <c r="CA51" i="1"/>
  <c r="CU51" i="1"/>
  <c r="CI63" i="1"/>
  <c r="CL52" i="1"/>
  <c r="BX53" i="1"/>
  <c r="DH86" i="1"/>
  <c r="BT77" i="1"/>
  <c r="DN88" i="1"/>
  <c r="DA80" i="1"/>
  <c r="CV84" i="1"/>
  <c r="DK83" i="1"/>
  <c r="BV76" i="1"/>
  <c r="DK79" i="1"/>
  <c r="DH84" i="1"/>
  <c r="CM72" i="1"/>
  <c r="CS87" i="1"/>
  <c r="CK81" i="1"/>
  <c r="DI74" i="1"/>
  <c r="DJ78" i="1"/>
  <c r="CM104" i="1"/>
  <c r="CS113" i="1"/>
  <c r="CG112" i="1"/>
  <c r="DN104" i="1"/>
  <c r="DC112" i="1"/>
  <c r="DO113" i="1"/>
  <c r="DN108" i="1"/>
  <c r="CW97" i="1"/>
  <c r="DA99" i="1"/>
  <c r="BV99" i="1"/>
  <c r="DM101" i="1"/>
  <c r="DM100" i="1"/>
  <c r="BS157" i="1"/>
  <c r="CY153" i="1"/>
  <c r="AL153" i="1"/>
  <c r="AN167" i="1"/>
  <c r="BZ153" i="1"/>
  <c r="CG157" i="1"/>
  <c r="X160" i="1"/>
  <c r="DP166" i="1"/>
  <c r="DB154" i="1"/>
  <c r="CF158" i="1"/>
  <c r="BU153" i="1"/>
  <c r="CF165" i="1"/>
  <c r="DF161" i="1"/>
  <c r="CY156" i="1"/>
  <c r="DH154" i="1"/>
  <c r="AY163" i="1"/>
  <c r="CT167" i="1"/>
  <c r="BY230" i="1"/>
  <c r="DD228" i="1"/>
  <c r="CK230" i="1"/>
  <c r="Y220" i="1"/>
  <c r="CI227" i="1"/>
  <c r="Y221" i="1"/>
  <c r="AN234" i="1"/>
  <c r="AH236" i="1"/>
  <c r="BV230" i="1"/>
  <c r="M236" i="1"/>
  <c r="BT232" i="1"/>
  <c r="L144" i="1"/>
  <c r="V140" i="1"/>
  <c r="AT135" i="1"/>
  <c r="BE135" i="1"/>
  <c r="BG131" i="1"/>
  <c r="BG186" i="1"/>
  <c r="BA181" i="1"/>
  <c r="AC182" i="1"/>
  <c r="L198" i="1"/>
  <c r="BE209" i="1"/>
  <c r="AL203" i="1"/>
  <c r="BA196" i="1"/>
  <c r="DE136" i="1"/>
  <c r="CQ131" i="1"/>
  <c r="DI184" i="1"/>
  <c r="CF207" i="1"/>
  <c r="O28" i="1"/>
  <c r="DB34" i="1"/>
  <c r="CF43" i="1"/>
  <c r="DL36" i="1"/>
  <c r="DH55" i="1"/>
  <c r="CJ64" i="1"/>
  <c r="DA59" i="1"/>
  <c r="BU52" i="1"/>
  <c r="CN82" i="1"/>
  <c r="DP86" i="1"/>
  <c r="CJ80" i="1"/>
  <c r="BY76" i="1"/>
  <c r="CV113" i="1"/>
  <c r="CH110" i="1"/>
  <c r="CC104" i="1"/>
  <c r="AM157" i="1"/>
  <c r="DH164" i="1"/>
  <c r="P155" i="1"/>
  <c r="CR160" i="1"/>
  <c r="Z225" i="1"/>
  <c r="CM225" i="1"/>
  <c r="AS233" i="1"/>
  <c r="AA141" i="1"/>
  <c r="V186" i="1"/>
  <c r="CD199" i="1"/>
  <c r="BB78" i="1"/>
  <c r="BB86" i="1"/>
  <c r="X85" i="1"/>
  <c r="AO77" i="1"/>
  <c r="AN80" i="1"/>
  <c r="AX97" i="1"/>
  <c r="X111" i="1"/>
  <c r="BA103" i="1"/>
  <c r="BG108" i="1"/>
  <c r="AC110" i="1"/>
  <c r="N101" i="1"/>
  <c r="CM8" i="1"/>
  <c r="CP13" i="1"/>
  <c r="CY13" i="1"/>
  <c r="DA10" i="1"/>
  <c r="DO14" i="1"/>
  <c r="CZ40" i="1"/>
  <c r="CA44" i="1"/>
  <c r="DG34" i="1"/>
  <c r="BV33" i="1"/>
  <c r="CH30" i="1"/>
  <c r="BW64" i="1"/>
  <c r="CI64" i="1"/>
  <c r="CY53" i="1"/>
  <c r="BS79" i="1"/>
  <c r="CA80" i="1"/>
  <c r="CX79" i="1"/>
  <c r="DN75" i="1"/>
  <c r="DP103" i="1"/>
  <c r="CX105" i="1"/>
  <c r="BU104" i="1"/>
  <c r="CH157" i="1"/>
  <c r="CE167" i="1"/>
  <c r="AZ155" i="1"/>
  <c r="P166" i="1"/>
  <c r="CH226" i="1"/>
  <c r="M231" i="1"/>
  <c r="BI132" i="1"/>
  <c r="BF181" i="1"/>
  <c r="V43" i="1"/>
  <c r="AM72" i="1"/>
  <c r="AI79" i="1"/>
  <c r="AL78" i="1"/>
  <c r="BC79" i="1"/>
  <c r="AC75" i="1"/>
  <c r="BG79" i="1"/>
  <c r="BD81" i="1"/>
  <c r="AV79" i="1"/>
  <c r="AL110" i="1"/>
  <c r="AB111" i="1"/>
  <c r="AF106" i="1"/>
  <c r="AT108" i="1"/>
  <c r="AU109" i="1"/>
  <c r="AH107" i="1"/>
  <c r="CK7" i="1"/>
  <c r="CN12" i="1"/>
  <c r="DD12" i="1"/>
  <c r="CI20" i="1"/>
  <c r="CC20" i="1"/>
  <c r="DN42" i="1"/>
  <c r="CY43" i="1"/>
  <c r="CC38" i="1"/>
  <c r="CE34" i="1"/>
  <c r="DG80" i="1"/>
  <c r="BH72" i="1"/>
  <c r="AU83" i="1"/>
  <c r="AH86" i="1"/>
  <c r="W75" i="1"/>
  <c r="X74" i="1"/>
  <c r="AL87" i="1"/>
  <c r="AV78" i="1"/>
  <c r="AJ77" i="1"/>
  <c r="BA97" i="1"/>
  <c r="V106" i="1"/>
  <c r="AQ105" i="1"/>
  <c r="T107" i="1"/>
  <c r="AJ108" i="1"/>
  <c r="AY102" i="1"/>
  <c r="O109" i="1"/>
  <c r="N105" i="1"/>
  <c r="CZ15" i="1"/>
  <c r="CK10" i="1"/>
  <c r="DB7" i="1"/>
  <c r="BZ12" i="1"/>
  <c r="CP21" i="1"/>
  <c r="CO18" i="1"/>
  <c r="CG9" i="1"/>
  <c r="CB5" i="1"/>
  <c r="CX28" i="1"/>
  <c r="DE34" i="1"/>
  <c r="CC34" i="1"/>
  <c r="CK37" i="1"/>
  <c r="DB41" i="1"/>
  <c r="CH31" i="1"/>
  <c r="CS62" i="1"/>
  <c r="CX56" i="1"/>
  <c r="CN59" i="1"/>
  <c r="BU55" i="1"/>
  <c r="DD52" i="1"/>
  <c r="CF78" i="1"/>
  <c r="CE88" i="1"/>
  <c r="BU84" i="1"/>
  <c r="DA87" i="1"/>
  <c r="CS79" i="1"/>
  <c r="CI113" i="1"/>
  <c r="CJ102" i="1"/>
  <c r="DL99" i="1"/>
  <c r="CF101" i="1"/>
  <c r="N153" i="1"/>
  <c r="DE159" i="1"/>
  <c r="CR154" i="1"/>
  <c r="P165" i="1"/>
  <c r="CZ154" i="1"/>
  <c r="CU227" i="1"/>
  <c r="CF226" i="1"/>
  <c r="DL235" i="1"/>
  <c r="AZ232" i="1"/>
  <c r="BH133" i="1"/>
  <c r="AK177" i="1"/>
  <c r="L199" i="1"/>
  <c r="P200" i="1"/>
  <c r="CV196" i="1"/>
  <c r="AR72" i="1"/>
  <c r="AJ80" i="1"/>
  <c r="AB75" i="1"/>
  <c r="AI85" i="1"/>
  <c r="AE83" i="1"/>
  <c r="AE82" i="1"/>
  <c r="Q73" i="1"/>
  <c r="AI73" i="1"/>
  <c r="X73" i="1"/>
  <c r="AH79" i="1"/>
  <c r="T77" i="1"/>
  <c r="AS97" i="1"/>
  <c r="P102" i="1"/>
  <c r="W110" i="1"/>
  <c r="V98" i="1"/>
  <c r="T104" i="1"/>
  <c r="AW107" i="1"/>
  <c r="BB103" i="1"/>
  <c r="BG102" i="1"/>
  <c r="S107" i="1"/>
  <c r="R111" i="1"/>
  <c r="AB98" i="1"/>
  <c r="CB12" i="1"/>
  <c r="DA16" i="1"/>
  <c r="DH10" i="1"/>
  <c r="CB7" i="1"/>
  <c r="DI21" i="1"/>
  <c r="BG72" i="1"/>
  <c r="BF83" i="1"/>
  <c r="AV82" i="1"/>
  <c r="R88" i="1"/>
  <c r="W73" i="1"/>
  <c r="AA102" i="1"/>
  <c r="Z100" i="1"/>
  <c r="AN98" i="1"/>
  <c r="M102" i="1"/>
  <c r="DA19" i="1"/>
  <c r="CH12" i="1"/>
  <c r="CU14" i="1"/>
  <c r="CJ14" i="1"/>
  <c r="DB44" i="1"/>
  <c r="DF44" i="1"/>
  <c r="DH31" i="1"/>
  <c r="DM36" i="1"/>
  <c r="CS34" i="1"/>
  <c r="DA31" i="1"/>
  <c r="CH39" i="1"/>
  <c r="DO30" i="1"/>
  <c r="DM49" i="1"/>
  <c r="DD54" i="1"/>
  <c r="CE52" i="1"/>
  <c r="DB62" i="1"/>
  <c r="DJ62" i="1"/>
  <c r="BW62" i="1"/>
  <c r="DI63" i="1"/>
  <c r="CT56" i="1"/>
  <c r="BV64" i="1"/>
  <c r="CZ55" i="1"/>
  <c r="BT50" i="1"/>
  <c r="CI62" i="1"/>
  <c r="CD60" i="1"/>
  <c r="DE49" i="1"/>
  <c r="DE52" i="1"/>
  <c r="DP75" i="1"/>
  <c r="CA86" i="1"/>
  <c r="DD84" i="1"/>
  <c r="CI76" i="1"/>
  <c r="CE83" i="1"/>
  <c r="CS81" i="1"/>
  <c r="CI75" i="1"/>
  <c r="CY76" i="1"/>
  <c r="CC84" i="1"/>
  <c r="DM88" i="1"/>
  <c r="CK87" i="1"/>
  <c r="CB81" i="1"/>
  <c r="CE73" i="1"/>
  <c r="CT78" i="1"/>
  <c r="CV110" i="1"/>
  <c r="CP112" i="1"/>
  <c r="DA109" i="1"/>
  <c r="CF111" i="1"/>
  <c r="CZ111" i="1"/>
  <c r="CI112" i="1"/>
  <c r="DD107" i="1"/>
  <c r="CD100" i="1"/>
  <c r="CM99" i="1"/>
  <c r="CG101" i="1"/>
  <c r="CJ97" i="1"/>
  <c r="CD159" i="1"/>
  <c r="Q156" i="1"/>
  <c r="BB154" i="1"/>
  <c r="AM151" i="1"/>
  <c r="CK155" i="1"/>
  <c r="AJ158" i="1"/>
  <c r="AV160" i="1"/>
  <c r="DA152" i="1"/>
  <c r="BZ162" i="1"/>
  <c r="DD158" i="1"/>
  <c r="CK153" i="1"/>
  <c r="DI165" i="1"/>
  <c r="Y162" i="1"/>
  <c r="DG156" i="1"/>
  <c r="DP154" i="1"/>
  <c r="BG163" i="1"/>
  <c r="AL224" i="1"/>
  <c r="AC220" i="1"/>
  <c r="DG229" i="1"/>
  <c r="BF231" i="1"/>
  <c r="BV220" i="1"/>
  <c r="DE227" i="1"/>
  <c r="BS222" i="1"/>
  <c r="L235" i="1"/>
  <c r="CS236" i="1"/>
  <c r="AG231" i="1"/>
  <c r="CG235" i="1"/>
  <c r="CY232" i="1"/>
  <c r="L142" i="1"/>
  <c r="AS134" i="1"/>
  <c r="AE132" i="1"/>
  <c r="AW135" i="1"/>
  <c r="AI131" i="1"/>
  <c r="AX173" i="1"/>
  <c r="AC178" i="1"/>
  <c r="P175" i="1"/>
  <c r="L211" i="1"/>
  <c r="Z205" i="1"/>
  <c r="AT196" i="1"/>
  <c r="V195" i="1"/>
  <c r="CJ133" i="1"/>
  <c r="DF138" i="1"/>
  <c r="CG180" i="1"/>
  <c r="CO202" i="1"/>
  <c r="Q41" i="1"/>
  <c r="DA32" i="1"/>
  <c r="CB34" i="1"/>
  <c r="CQ33" i="1"/>
  <c r="DF30" i="1"/>
  <c r="DB64" i="1"/>
  <c r="CE64" i="1"/>
  <c r="CK55" i="1"/>
  <c r="CO85" i="1"/>
  <c r="DN86" i="1"/>
  <c r="CH77" i="1"/>
  <c r="DI108" i="1"/>
  <c r="DA101" i="1"/>
  <c r="CD111" i="1"/>
  <c r="DG153" i="1"/>
  <c r="AP156" i="1"/>
  <c r="CJ152" i="1"/>
  <c r="CP157" i="1"/>
  <c r="V165" i="1"/>
  <c r="AR223" i="1"/>
  <c r="CL231" i="1"/>
  <c r="AL140" i="1"/>
  <c r="BF172" i="1"/>
  <c r="N177" i="1"/>
  <c r="V196" i="1"/>
  <c r="CP180" i="1"/>
  <c r="AK77" i="1"/>
  <c r="R87" i="1"/>
  <c r="Q80" i="1"/>
  <c r="AJ85" i="1"/>
  <c r="P78" i="1"/>
  <c r="AN77" i="1"/>
  <c r="N80" i="1"/>
  <c r="U113" i="1"/>
  <c r="AE112" i="1"/>
  <c r="X101" i="1"/>
  <c r="AJ107" i="1"/>
  <c r="AP107" i="1"/>
  <c r="CC15" i="1"/>
  <c r="CT21" i="1"/>
  <c r="BW20" i="1"/>
  <c r="BV5" i="1"/>
  <c r="DA20" i="1"/>
  <c r="CQ43" i="1"/>
  <c r="CD37" i="1"/>
  <c r="DG33" i="1"/>
  <c r="CS41" i="1"/>
  <c r="CM34" i="1"/>
  <c r="DF53" i="1"/>
  <c r="DB51" i="1"/>
  <c r="DI64" i="1"/>
  <c r="CL55" i="1"/>
  <c r="CB86" i="1"/>
  <c r="DH87" i="1"/>
  <c r="CM81" i="1"/>
  <c r="CY73" i="1"/>
  <c r="CV105" i="1"/>
  <c r="CL102" i="1"/>
  <c r="AG160" i="1"/>
  <c r="AS159" i="1"/>
  <c r="CP166" i="1"/>
  <c r="CO167" i="1"/>
  <c r="V166" i="1"/>
  <c r="AO225" i="1"/>
  <c r="DA224" i="1"/>
  <c r="CT231" i="1"/>
  <c r="AR140" i="1"/>
  <c r="N174" i="1"/>
  <c r="AA204" i="1"/>
  <c r="CT181" i="1"/>
  <c r="Q77" i="1"/>
  <c r="AC76" i="1"/>
  <c r="O85" i="1"/>
  <c r="M76" i="1"/>
  <c r="AH75" i="1"/>
  <c r="BI109" i="1"/>
  <c r="P111" i="1"/>
  <c r="AU110" i="1"/>
  <c r="AD104" i="1"/>
  <c r="AQ103" i="1"/>
  <c r="DA15" i="1"/>
  <c r="BT8" i="1"/>
  <c r="CP20" i="1"/>
  <c r="DB14" i="1"/>
  <c r="CL13" i="1"/>
  <c r="CQ10" i="1"/>
  <c r="CI14" i="1"/>
  <c r="DI41" i="1"/>
  <c r="DE39" i="1"/>
  <c r="DM33" i="1"/>
  <c r="CL99" i="1"/>
  <c r="AZ86" i="1"/>
  <c r="AO84" i="1"/>
  <c r="N84" i="1"/>
  <c r="P77" i="1"/>
  <c r="AS73" i="1"/>
  <c r="S88" i="1"/>
  <c r="N73" i="1"/>
  <c r="BH109" i="1"/>
  <c r="AM112" i="1"/>
  <c r="Z101" i="1"/>
  <c r="AG105" i="1"/>
  <c r="AL106" i="1"/>
  <c r="AY100" i="1"/>
  <c r="Z111" i="1"/>
  <c r="BY12" i="1"/>
  <c r="DO10" i="1"/>
  <c r="CF11" i="1"/>
  <c r="CC16" i="1"/>
  <c r="DO13" i="1"/>
  <c r="CF5" i="1"/>
  <c r="BV19" i="1"/>
  <c r="CE43" i="1"/>
  <c r="DH36" i="1"/>
  <c r="CG29" i="1"/>
  <c r="CG30" i="1"/>
  <c r="CA35" i="1"/>
  <c r="CX39" i="1"/>
  <c r="CN52" i="1"/>
  <c r="CC49" i="1"/>
  <c r="CA49" i="1"/>
  <c r="CH57" i="1"/>
  <c r="CQ63" i="1"/>
  <c r="DH74" i="1"/>
  <c r="BV84" i="1"/>
  <c r="CG77" i="1"/>
  <c r="DM73" i="1"/>
  <c r="CE76" i="1"/>
  <c r="DO100" i="1"/>
  <c r="CP113" i="1"/>
  <c r="DL97" i="1"/>
  <c r="CF102" i="1"/>
  <c r="AE153" i="1"/>
  <c r="DO151" i="1"/>
  <c r="AB158" i="1"/>
  <c r="CG165" i="1"/>
  <c r="CI167" i="1"/>
  <c r="CN227" i="1"/>
  <c r="CP234" i="1"/>
  <c r="DB228" i="1"/>
  <c r="BB235" i="1"/>
  <c r="P136" i="1"/>
  <c r="BI182" i="1"/>
  <c r="AM205" i="1"/>
  <c r="V29" i="1"/>
  <c r="AF72" i="1"/>
  <c r="BH80" i="1"/>
  <c r="M83" i="1"/>
  <c r="AK83" i="1"/>
  <c r="AZ87" i="1"/>
  <c r="Q75" i="1"/>
  <c r="AJ84" i="1"/>
  <c r="AD87" i="1"/>
  <c r="AC78" i="1"/>
  <c r="AF83" i="1"/>
  <c r="BB97" i="1"/>
  <c r="AR104" i="1"/>
  <c r="AD113" i="1"/>
  <c r="AV102" i="1"/>
  <c r="BF100" i="1"/>
  <c r="Q105" i="1"/>
  <c r="AH101" i="1"/>
  <c r="AF102" i="1"/>
  <c r="U100" i="1"/>
  <c r="BD104" i="1"/>
  <c r="CG7" i="1"/>
  <c r="BY9" i="1"/>
  <c r="AS72" i="1"/>
  <c r="BC75" i="1"/>
  <c r="O80" i="1"/>
  <c r="AF73" i="1"/>
  <c r="AE81" i="1"/>
  <c r="BF84" i="1"/>
  <c r="BC81" i="1"/>
  <c r="AE84" i="1"/>
  <c r="AC81" i="1"/>
  <c r="BB74" i="1"/>
  <c r="AZ83" i="1"/>
  <c r="AV85" i="1"/>
  <c r="V87" i="1"/>
  <c r="AD85" i="1"/>
  <c r="BA87" i="1"/>
  <c r="Z79" i="1"/>
  <c r="X83" i="1"/>
  <c r="L77" i="1"/>
  <c r="AT97" i="1"/>
  <c r="AK97" i="1"/>
  <c r="AF98" i="1"/>
  <c r="U111" i="1"/>
  <c r="AR113" i="1"/>
  <c r="W112" i="1"/>
  <c r="AI112" i="1"/>
  <c r="AD108" i="1"/>
  <c r="V103" i="1"/>
  <c r="AX104" i="1"/>
  <c r="X107" i="1"/>
  <c r="U101" i="1"/>
  <c r="AZ101" i="1"/>
  <c r="AN102" i="1"/>
  <c r="AZ99" i="1"/>
  <c r="BI106" i="1"/>
  <c r="BH110" i="1"/>
  <c r="X104" i="1"/>
  <c r="T98" i="1"/>
  <c r="CV5" i="1"/>
  <c r="CV13" i="1"/>
  <c r="DJ6" i="1"/>
  <c r="CJ9" i="1"/>
  <c r="CV15" i="1"/>
  <c r="DB9" i="1"/>
  <c r="CD10" i="1"/>
  <c r="CI18" i="1"/>
  <c r="CD15" i="1"/>
  <c r="BX21" i="1"/>
  <c r="BT12" i="1"/>
  <c r="CG5" i="1"/>
  <c r="DH17" i="1"/>
  <c r="CK21" i="1"/>
  <c r="DP6" i="1"/>
  <c r="DC18" i="1"/>
  <c r="CL11" i="1"/>
  <c r="BS35" i="1"/>
  <c r="CJ33" i="1"/>
  <c r="DP42" i="1"/>
  <c r="CK32" i="1"/>
  <c r="CX41" i="1"/>
  <c r="CX40" i="1"/>
  <c r="DG42" i="1"/>
  <c r="BY44" i="1"/>
  <c r="CN42" i="1"/>
  <c r="CU28" i="1"/>
  <c r="DL29" i="1"/>
  <c r="BS59" i="1"/>
  <c r="BV98" i="1"/>
  <c r="AY72" i="1"/>
  <c r="AK72" i="1"/>
  <c r="U86" i="1"/>
  <c r="U81" i="1"/>
  <c r="AA79" i="1"/>
  <c r="AG88" i="1"/>
  <c r="AK85" i="1"/>
  <c r="AI84" i="1"/>
  <c r="AD82" i="1"/>
  <c r="P81" i="1"/>
  <c r="M84" i="1"/>
  <c r="O81" i="1"/>
  <c r="Y74" i="1"/>
  <c r="AW87" i="1"/>
  <c r="AC83" i="1"/>
  <c r="AU82" i="1"/>
  <c r="N87" i="1"/>
  <c r="U85" i="1"/>
  <c r="AS87" i="1"/>
  <c r="AP83" i="1"/>
  <c r="AR78" i="1"/>
  <c r="P83" i="1"/>
  <c r="AD76" i="1"/>
  <c r="AL97" i="1"/>
  <c r="BH107" i="1"/>
  <c r="X106" i="1"/>
  <c r="BA113" i="1"/>
  <c r="AW109" i="1"/>
  <c r="AA113" i="1"/>
  <c r="AC100" i="1"/>
  <c r="AR108" i="1"/>
  <c r="S98" i="1"/>
  <c r="AK104" i="1"/>
  <c r="V112" i="1"/>
  <c r="AZ103" i="1"/>
  <c r="M107" i="1"/>
  <c r="BG100" i="1"/>
  <c r="AA98" i="1"/>
  <c r="AG101" i="1"/>
  <c r="BH101" i="1"/>
  <c r="AO99" i="1"/>
  <c r="BA106" i="1"/>
  <c r="AW100" i="1"/>
  <c r="AZ110" i="1"/>
  <c r="P104" i="1"/>
  <c r="L98" i="1"/>
  <c r="CX17" i="1"/>
  <c r="BW7" i="1"/>
  <c r="CZ11" i="1"/>
  <c r="BX14" i="1"/>
  <c r="DH8" i="1"/>
  <c r="CT17" i="1"/>
  <c r="CT14" i="1"/>
  <c r="BZ9" i="1"/>
  <c r="DN9" i="1"/>
  <c r="DC17" i="1"/>
  <c r="CG14" i="1"/>
  <c r="CG13" i="1"/>
  <c r="DL20" i="1"/>
  <c r="CW11" i="1"/>
  <c r="DK12" i="1"/>
  <c r="CD17" i="1"/>
  <c r="DB20" i="1"/>
  <c r="CB14" i="1"/>
  <c r="DH6" i="1"/>
  <c r="CU18" i="1"/>
  <c r="CD11" i="1"/>
  <c r="BS40" i="1"/>
  <c r="CD44" i="1"/>
  <c r="DN41" i="1"/>
  <c r="DH41" i="1"/>
  <c r="DK29" i="1"/>
  <c r="DD42" i="1"/>
  <c r="BU41" i="1"/>
  <c r="CI40" i="1"/>
  <c r="CF42" i="1"/>
  <c r="BT30" i="1"/>
  <c r="CN39" i="1"/>
  <c r="DA38" i="1"/>
  <c r="DB36" i="1"/>
  <c r="CI28" i="1"/>
  <c r="CI34" i="1"/>
  <c r="CH28" i="1"/>
  <c r="BW31" i="1"/>
  <c r="BZ39" i="1"/>
  <c r="CY30" i="1"/>
  <c r="BS51" i="1"/>
  <c r="DP58" i="1"/>
  <c r="DG53" i="1"/>
  <c r="DE50" i="1"/>
  <c r="BU59" i="1"/>
  <c r="BY61" i="1"/>
  <c r="CD59" i="1"/>
  <c r="CM63" i="1"/>
  <c r="BT56" i="1"/>
  <c r="DA62" i="1"/>
  <c r="BW52" i="1"/>
  <c r="DD49" i="1"/>
  <c r="DO61" i="1"/>
  <c r="BU60" i="1"/>
  <c r="CX59" i="1"/>
  <c r="CW52" i="1"/>
  <c r="BU74" i="1"/>
  <c r="BY73" i="1"/>
  <c r="CA79" i="1"/>
  <c r="CX88" i="1"/>
  <c r="DJ82" i="1"/>
  <c r="CG79" i="1"/>
  <c r="BY86" i="1"/>
  <c r="CM75" i="1"/>
  <c r="DG79" i="1"/>
  <c r="CI86" i="1"/>
  <c r="CC87" i="1"/>
  <c r="DH80" i="1"/>
  <c r="BV79" i="1"/>
  <c r="CL78" i="1"/>
  <c r="CH98" i="1"/>
  <c r="CF110" i="1"/>
  <c r="DL107" i="1"/>
  <c r="BX100" i="1"/>
  <c r="DB107" i="1"/>
  <c r="DH111" i="1"/>
  <c r="CM105" i="1"/>
  <c r="CR110" i="1"/>
  <c r="CB99" i="1"/>
  <c r="BU110" i="1"/>
  <c r="CQ99" i="1"/>
  <c r="CB97" i="1"/>
  <c r="AK163" i="1"/>
  <c r="DB156" i="1"/>
  <c r="BZ157" i="1"/>
  <c r="BS151" i="1"/>
  <c r="AX153" i="1"/>
  <c r="BZ159" i="1"/>
  <c r="CU160" i="1"/>
  <c r="AW154" i="1"/>
  <c r="DF162" i="1"/>
  <c r="DK160" i="1"/>
  <c r="BH154" i="1"/>
  <c r="AD167" i="1"/>
  <c r="DE162" i="1"/>
  <c r="BF159" i="1"/>
  <c r="AE156" i="1"/>
  <c r="CF163" i="1"/>
  <c r="CP164" i="1"/>
  <c r="BC228" i="1"/>
  <c r="CX231" i="1"/>
  <c r="AN235" i="1"/>
  <c r="AJ221" i="1"/>
  <c r="CK228" i="1"/>
  <c r="AV225" i="1"/>
  <c r="CY236" i="1"/>
  <c r="DL223" i="1"/>
  <c r="CI236" i="1"/>
  <c r="AW236" i="1"/>
  <c r="P233" i="1"/>
  <c r="L134" i="1"/>
  <c r="AK144" i="1"/>
  <c r="W131" i="1"/>
  <c r="BE142" i="1"/>
  <c r="AZ130" i="1"/>
  <c r="BB179" i="1"/>
  <c r="AG187" i="1"/>
  <c r="AS184" i="1"/>
  <c r="L210" i="1"/>
  <c r="AW199" i="1"/>
  <c r="AM195" i="1"/>
  <c r="BS138" i="1"/>
  <c r="CC138" i="1"/>
  <c r="CC177" i="1"/>
  <c r="CY177" i="1"/>
  <c r="CX204" i="1"/>
  <c r="AW56" i="1"/>
  <c r="DF34" i="1"/>
  <c r="BX44" i="1"/>
  <c r="CM32" i="1"/>
  <c r="DM37" i="1"/>
  <c r="BU33" i="1"/>
  <c r="DL40" i="1"/>
  <c r="CM42" i="1"/>
  <c r="DD33" i="1"/>
  <c r="DI28" i="1"/>
  <c r="CZ28" i="1"/>
  <c r="DJ60" i="1"/>
  <c r="CW64" i="1"/>
  <c r="BW60" i="1"/>
  <c r="CM50" i="1"/>
  <c r="DG62" i="1"/>
  <c r="DE64" i="1"/>
  <c r="CJ62" i="1"/>
  <c r="CR51" i="1"/>
  <c r="DK52" i="1"/>
  <c r="CJ52" i="1"/>
  <c r="BX55" i="1"/>
  <c r="CA60" i="1"/>
  <c r="DO60" i="1"/>
  <c r="CG56" i="1"/>
  <c r="DK51" i="1"/>
  <c r="CP52" i="1"/>
  <c r="BT54" i="1"/>
  <c r="DJ54" i="1"/>
  <c r="DC63" i="1"/>
  <c r="CG64" i="1"/>
  <c r="BW49" i="1"/>
  <c r="DD60" i="1"/>
  <c r="BV49" i="1"/>
  <c r="DL58" i="1"/>
  <c r="CC52" i="1"/>
  <c r="CI58" i="1"/>
  <c r="DN51" i="1"/>
  <c r="BS85" i="1"/>
  <c r="CO78" i="1"/>
  <c r="DP78" i="1"/>
  <c r="DC73" i="1"/>
  <c r="CS75" i="1"/>
  <c r="CN78" i="1"/>
  <c r="BV75" i="1"/>
  <c r="DE84" i="1"/>
  <c r="CU81" i="1"/>
  <c r="CB78" i="1"/>
  <c r="DD75" i="1"/>
  <c r="CD85" i="1"/>
  <c r="CN81" i="1"/>
  <c r="CH85" i="1"/>
  <c r="CW79" i="1"/>
  <c r="CV79" i="1"/>
  <c r="CM76" i="1"/>
  <c r="BZ78" i="1"/>
  <c r="CJ77" i="1"/>
  <c r="CX83" i="1"/>
  <c r="CG72" i="1"/>
  <c r="DJ72" i="1"/>
  <c r="CE72" i="1"/>
  <c r="DF75" i="1"/>
  <c r="CU77" i="1"/>
  <c r="CD106" i="1"/>
  <c r="CV107" i="1"/>
  <c r="CQ112" i="1"/>
  <c r="BV110" i="1"/>
  <c r="CS101" i="1"/>
  <c r="DN102" i="1"/>
  <c r="CK107" i="1"/>
  <c r="CT101" i="1"/>
  <c r="CB112" i="1"/>
  <c r="CK99" i="1"/>
  <c r="DF98" i="1"/>
  <c r="CA102" i="1"/>
  <c r="BX103" i="1"/>
  <c r="CA109" i="1"/>
  <c r="BW104" i="1"/>
  <c r="CT104" i="1"/>
  <c r="CB98" i="1"/>
  <c r="DE100" i="1"/>
  <c r="U158" i="1"/>
  <c r="BU155" i="1"/>
  <c r="AI152" i="1"/>
  <c r="AX156" i="1"/>
  <c r="AK151" i="1"/>
  <c r="AW152" i="1"/>
  <c r="CE152" i="1"/>
  <c r="CB159" i="1"/>
  <c r="CL156" i="1"/>
  <c r="BD161" i="1"/>
  <c r="BE161" i="1"/>
  <c r="BY162" i="1"/>
  <c r="DK152" i="1"/>
  <c r="AX160" i="1"/>
  <c r="DN159" i="1"/>
  <c r="BC155" i="1"/>
  <c r="AY158" i="1"/>
  <c r="CR163" i="1"/>
  <c r="X151" i="1"/>
  <c r="CO154" i="1"/>
  <c r="BI157" i="1"/>
  <c r="CH152" i="1"/>
  <c r="DL165" i="1"/>
  <c r="AD165" i="1"/>
  <c r="AP157" i="1"/>
  <c r="BB162" i="1"/>
  <c r="CZ156" i="1"/>
  <c r="CR162" i="1"/>
  <c r="DM164" i="1"/>
  <c r="DD164" i="1"/>
  <c r="N167" i="1"/>
  <c r="AU228" i="1"/>
  <c r="DG224" i="1"/>
  <c r="CX227" i="1"/>
  <c r="BZ224" i="1"/>
  <c r="U230" i="1"/>
  <c r="O225" i="1"/>
  <c r="CW231" i="1"/>
  <c r="CY226" i="1"/>
  <c r="AQ224" i="1"/>
  <c r="CQ223" i="1"/>
  <c r="L227" i="1"/>
  <c r="DB223" i="1"/>
  <c r="Z226" i="1"/>
  <c r="BI228" i="1"/>
  <c r="DG223" i="1"/>
  <c r="U229" i="1"/>
  <c r="L230" i="1"/>
  <c r="DE233" i="1"/>
  <c r="Z233" i="1"/>
  <c r="AE233" i="1"/>
  <c r="BC139" i="1"/>
  <c r="BE137" i="1"/>
  <c r="R138" i="1"/>
  <c r="AB133" i="1"/>
  <c r="AI138" i="1"/>
  <c r="AO135" i="1"/>
  <c r="AT129" i="1"/>
  <c r="AK129" i="1"/>
  <c r="T180" i="1"/>
  <c r="W174" i="1"/>
  <c r="Q187" i="1"/>
  <c r="BF184" i="1"/>
  <c r="V180" i="1"/>
  <c r="N186" i="1"/>
  <c r="BH211" i="1"/>
  <c r="M206" i="1"/>
  <c r="AF204" i="1"/>
  <c r="AW207" i="1"/>
  <c r="AW203" i="1"/>
  <c r="AV196" i="1"/>
  <c r="DA131" i="1"/>
  <c r="DN132" i="1"/>
  <c r="DP132" i="1"/>
  <c r="DH128" i="1"/>
  <c r="BZ180" i="1"/>
  <c r="BT178" i="1"/>
  <c r="DM202" i="1"/>
  <c r="DM201" i="1"/>
  <c r="AN33" i="1"/>
  <c r="V64" i="1"/>
  <c r="Z72" i="1"/>
  <c r="N72" i="1"/>
  <c r="AE80" i="1"/>
  <c r="BE74" i="1"/>
  <c r="P87" i="1"/>
  <c r="Y86" i="1"/>
  <c r="U82" i="1"/>
  <c r="AT83" i="1"/>
  <c r="BD87" i="1"/>
  <c r="AA75" i="1"/>
  <c r="AI77" i="1"/>
  <c r="BH83" i="1"/>
  <c r="AY80" i="1"/>
  <c r="AX73" i="1"/>
  <c r="Y73" i="1"/>
  <c r="Q76" i="1"/>
  <c r="AR88" i="1"/>
  <c r="X87" i="1"/>
  <c r="AW88" i="1"/>
  <c r="AJ79" i="1"/>
  <c r="BB82" i="1"/>
  <c r="BD88" i="1"/>
  <c r="AG79" i="1"/>
  <c r="Q83" i="1"/>
  <c r="AB88" i="1"/>
  <c r="BA77" i="1"/>
  <c r="N85" i="1"/>
  <c r="BI76" i="1"/>
  <c r="W86" i="1"/>
  <c r="AE77" i="1"/>
  <c r="Y83" i="1"/>
  <c r="AF74" i="1"/>
  <c r="AC85" i="1"/>
  <c r="AC77" i="1"/>
  <c r="L82" i="1"/>
  <c r="AB78" i="1"/>
  <c r="R75" i="1"/>
  <c r="Z82" i="1"/>
  <c r="AP78" i="1"/>
  <c r="AF75" i="1"/>
  <c r="AP97" i="1"/>
  <c r="Q97" i="1"/>
  <c r="U97" i="1"/>
  <c r="BH111" i="1"/>
  <c r="AB99" i="1"/>
  <c r="AX102" i="1"/>
  <c r="AP105" i="1"/>
  <c r="Y110" i="1"/>
  <c r="AZ100" i="1"/>
  <c r="AO106" i="1"/>
  <c r="AB101" i="1"/>
  <c r="AG113" i="1"/>
  <c r="R109" i="1"/>
  <c r="BH99" i="1"/>
  <c r="AC108" i="1"/>
  <c r="L111" i="1"/>
  <c r="W104" i="1"/>
  <c r="L113" i="1"/>
  <c r="Y101" i="1"/>
  <c r="AH113" i="1"/>
  <c r="W102" i="1"/>
  <c r="Q98" i="1"/>
  <c r="AI100" i="1"/>
  <c r="BI107" i="1"/>
  <c r="AW113" i="1"/>
  <c r="AQ102" i="1"/>
  <c r="Q109" i="1"/>
  <c r="W100" i="1"/>
  <c r="AS108" i="1"/>
  <c r="AE100" i="1"/>
  <c r="BF104" i="1"/>
  <c r="BG111" i="1"/>
  <c r="AW108" i="1"/>
  <c r="AE105" i="1"/>
  <c r="AU101" i="1"/>
  <c r="AK98" i="1"/>
  <c r="T110" i="1"/>
  <c r="AJ106" i="1"/>
  <c r="Z103" i="1"/>
  <c r="BF99" i="1"/>
  <c r="BS14" i="1"/>
  <c r="BW9" i="1"/>
  <c r="CX12" i="1"/>
  <c r="BY15" i="1"/>
  <c r="CR18" i="1"/>
  <c r="DO21" i="1"/>
  <c r="CN16" i="1"/>
  <c r="CF20" i="1"/>
  <c r="CB20" i="1"/>
  <c r="DF10" i="1"/>
  <c r="CI10" i="1"/>
  <c r="CC18" i="1"/>
  <c r="DF18" i="1"/>
  <c r="DL21" i="1"/>
  <c r="DL16" i="1"/>
  <c r="CF16" i="1"/>
  <c r="CL21" i="1"/>
  <c r="CU9" i="1"/>
  <c r="CU21" i="1"/>
  <c r="DP12" i="1"/>
  <c r="DK8" i="1"/>
  <c r="CU8" i="1"/>
  <c r="DE10" i="1"/>
  <c r="CN19" i="1"/>
  <c r="CU13" i="1"/>
  <c r="CC9" i="1"/>
  <c r="CY18" i="1"/>
  <c r="CX21" i="1"/>
  <c r="CK16" i="1"/>
  <c r="DJ7" i="1"/>
  <c r="DK19" i="1"/>
  <c r="BZ16" i="1"/>
  <c r="CD12" i="1"/>
  <c r="DF8" i="1"/>
  <c r="CZ21" i="1"/>
  <c r="CE18" i="1"/>
  <c r="DP13" i="1"/>
  <c r="CU10" i="1"/>
  <c r="CI6" i="1"/>
  <c r="BS42" i="1"/>
  <c r="CX36" i="1"/>
  <c r="DA40" i="1"/>
  <c r="CP43" i="1"/>
  <c r="CU36" i="1"/>
  <c r="CI36" i="1"/>
  <c r="CV37" i="1"/>
  <c r="BX35" i="1"/>
  <c r="CU41" i="1"/>
  <c r="CY34" i="1"/>
  <c r="CS29" i="1"/>
  <c r="BT33" i="1"/>
  <c r="DE36" i="1"/>
  <c r="BY43" i="1"/>
  <c r="DA39" i="1"/>
  <c r="CK43" i="1"/>
  <c r="BW43" i="1"/>
  <c r="BZ36" i="1"/>
  <c r="CH43" i="1"/>
  <c r="CG41" i="1"/>
  <c r="CJ42" i="1"/>
  <c r="CV34" i="1"/>
  <c r="CM43" i="1"/>
  <c r="DF28" i="1"/>
  <c r="DC37" i="1"/>
  <c r="CB32" i="1"/>
  <c r="CS40" i="1"/>
  <c r="CT36" i="1"/>
  <c r="DA29" i="1"/>
  <c r="CE42" i="1"/>
  <c r="CJ37" i="1"/>
  <c r="CV33" i="1"/>
  <c r="DA28" i="1"/>
  <c r="CJ28" i="1"/>
  <c r="BV51" i="1"/>
  <c r="DN63" i="1"/>
  <c r="DE54" i="1"/>
  <c r="DJ63" i="1"/>
  <c r="CI60" i="1"/>
  <c r="BY64" i="1"/>
  <c r="BU62" i="1"/>
  <c r="CG63" i="1"/>
  <c r="CQ49" i="1"/>
  <c r="DJ64" i="1"/>
  <c r="CX53" i="1"/>
  <c r="DH59" i="1"/>
  <c r="CF60" i="1"/>
  <c r="BZ49" i="1"/>
  <c r="CT51" i="1"/>
  <c r="DN50" i="1"/>
  <c r="DP50" i="1"/>
  <c r="CK53" i="1"/>
  <c r="CC60" i="1"/>
  <c r="DL63" i="1"/>
  <c r="CL62" i="1"/>
  <c r="CM60" i="1"/>
  <c r="DN64" i="1"/>
  <c r="DC58" i="1"/>
  <c r="CO51" i="1"/>
  <c r="DP57" i="1"/>
  <c r="DF51" i="1"/>
  <c r="BS82" i="1"/>
  <c r="DE72" i="1"/>
  <c r="DE86" i="1"/>
  <c r="BW87" i="1"/>
  <c r="CG74" i="1"/>
  <c r="CB77" i="1"/>
  <c r="CO72" i="1"/>
  <c r="CJ84" i="1"/>
  <c r="CF81" i="1"/>
  <c r="CC76" i="1"/>
  <c r="DP74" i="1"/>
  <c r="DF81" i="1"/>
  <c r="CD81" i="1"/>
  <c r="DN82" i="1"/>
  <c r="CA76" i="1"/>
  <c r="CJ78" i="1"/>
  <c r="CB76" i="1"/>
  <c r="CL76" i="1"/>
  <c r="CK75" i="1"/>
  <c r="CG83" i="1"/>
  <c r="CZ84" i="1"/>
  <c r="CY72" i="1"/>
  <c r="CS80" i="1"/>
  <c r="CP75" i="1"/>
  <c r="CM77" i="1"/>
  <c r="BS104" i="1"/>
  <c r="DE104" i="1"/>
  <c r="BX98" i="1"/>
  <c r="CM111" i="1"/>
  <c r="BZ106" i="1"/>
  <c r="DM109" i="1"/>
  <c r="DJ108" i="1"/>
  <c r="CG99" i="1"/>
  <c r="CR102" i="1"/>
  <c r="BT107" i="1"/>
  <c r="CC101" i="1"/>
  <c r="CI110" i="1"/>
  <c r="DN97" i="1"/>
  <c r="DE113" i="1"/>
  <c r="DA100" i="1"/>
  <c r="DJ102" i="1"/>
  <c r="DG108" i="1"/>
  <c r="CP103" i="1"/>
  <c r="CD104" i="1"/>
  <c r="DA97" i="1"/>
  <c r="CW100" i="1"/>
  <c r="AS162" i="1"/>
  <c r="Y154" i="1"/>
  <c r="BH160" i="1"/>
  <c r="BC157" i="1"/>
  <c r="CH151" i="1"/>
  <c r="BT153" i="1"/>
  <c r="CU153" i="1"/>
  <c r="AW160" i="1"/>
  <c r="BG158" i="1"/>
  <c r="CK163" i="1"/>
  <c r="BF162" i="1"/>
  <c r="DD162" i="1"/>
  <c r="AS153" i="1"/>
  <c r="CE160" i="1"/>
  <c r="DE160" i="1"/>
  <c r="Q157" i="1"/>
  <c r="CE158" i="1"/>
  <c r="CZ165" i="1"/>
  <c r="AF151" i="1"/>
  <c r="CW154" i="1"/>
  <c r="AP158" i="1"/>
  <c r="CP152" i="1"/>
  <c r="BY167" i="1"/>
  <c r="DA165" i="1"/>
  <c r="AX157" i="1"/>
  <c r="AW163" i="1"/>
  <c r="DH156" i="1"/>
  <c r="R163" i="1"/>
  <c r="CQ166" i="1"/>
  <c r="CX165" i="1"/>
  <c r="BT166" i="1"/>
  <c r="DN167" i="1"/>
  <c r="BV225" i="1"/>
  <c r="AN220" i="1"/>
  <c r="Q226" i="1"/>
  <c r="BU234" i="1"/>
  <c r="N227" i="1"/>
  <c r="BA220" i="1"/>
  <c r="CB227" i="1"/>
  <c r="CG225" i="1"/>
  <c r="DD223" i="1"/>
  <c r="W229" i="1"/>
  <c r="CF224" i="1"/>
  <c r="BE232" i="1"/>
  <c r="Z229" i="1"/>
  <c r="CA224" i="1"/>
  <c r="BZ229" i="1"/>
  <c r="BH230" i="1"/>
  <c r="CK227" i="1"/>
  <c r="AW235" i="1"/>
  <c r="AP234" i="1"/>
  <c r="BA141" i="1"/>
  <c r="BH134" i="1"/>
  <c r="P140" i="1"/>
  <c r="AW128" i="1"/>
  <c r="O138" i="1"/>
  <c r="AN128" i="1"/>
  <c r="N129" i="1"/>
  <c r="AH131" i="1"/>
  <c r="R180" i="1"/>
  <c r="O187" i="1"/>
  <c r="N185" i="1"/>
  <c r="AV184" i="1"/>
  <c r="Q172" i="1"/>
  <c r="U185" i="1"/>
  <c r="AK210" i="1"/>
  <c r="N208" i="1"/>
  <c r="AK198" i="1"/>
  <c r="T208" i="1"/>
  <c r="N196" i="1"/>
  <c r="AM196" i="1"/>
  <c r="CA134" i="1"/>
  <c r="DF137" i="1"/>
  <c r="BW136" i="1"/>
  <c r="CW177" i="1"/>
  <c r="CE179" i="1"/>
  <c r="CR175" i="1"/>
  <c r="DF203" i="1"/>
  <c r="CI195" i="1"/>
  <c r="AQ42" i="1"/>
  <c r="BC60" i="1"/>
  <c r="CF50" i="1"/>
  <c r="DA58" i="1"/>
  <c r="DO59" i="1"/>
  <c r="DO64" i="1"/>
  <c r="DC64" i="1"/>
  <c r="CW50" i="1"/>
  <c r="BY63" i="1"/>
  <c r="BV53" i="1"/>
  <c r="CU59" i="1"/>
  <c r="CT63" i="1"/>
  <c r="DP61" i="1"/>
  <c r="DN55" i="1"/>
  <c r="CH64" i="1"/>
  <c r="CK58" i="1"/>
  <c r="CF51" i="1"/>
  <c r="BT57" i="1"/>
  <c r="CX51" i="1"/>
  <c r="CD73" i="1"/>
  <c r="CM88" i="1"/>
  <c r="CP83" i="1"/>
  <c r="BW86" i="1"/>
  <c r="CU73" i="1"/>
  <c r="CL88" i="1"/>
  <c r="CY86" i="1"/>
  <c r="CV81" i="1"/>
  <c r="CR80" i="1"/>
  <c r="CV87" i="1"/>
  <c r="DE73" i="1"/>
  <c r="CQ81" i="1"/>
  <c r="CJ79" i="1"/>
  <c r="BX82" i="1"/>
  <c r="CY75" i="1"/>
  <c r="BY78" i="1"/>
  <c r="DM74" i="1"/>
  <c r="CM74" i="1"/>
  <c r="CL73" i="1"/>
  <c r="DM82" i="1"/>
  <c r="DO83" i="1"/>
  <c r="CF72" i="1"/>
  <c r="DJ79" i="1"/>
  <c r="CQ74" i="1"/>
  <c r="CE77" i="1"/>
  <c r="BS110" i="1"/>
  <c r="CX106" i="1"/>
  <c r="CD112" i="1"/>
  <c r="DP110" i="1"/>
  <c r="BW108" i="1"/>
  <c r="DD108" i="1"/>
  <c r="CF105" i="1"/>
  <c r="CJ100" i="1"/>
  <c r="CK101" i="1"/>
  <c r="CW106" i="1"/>
  <c r="CK98" i="1"/>
  <c r="CE107" i="1"/>
  <c r="DD113" i="1"/>
  <c r="DF111" i="1"/>
  <c r="CC98" i="1"/>
  <c r="DJ101" i="1"/>
  <c r="DK106" i="1"/>
  <c r="DI102" i="1"/>
  <c r="DC103" i="1"/>
  <c r="BU97" i="1"/>
  <c r="CO100" i="1"/>
  <c r="L151" i="1"/>
  <c r="BI156" i="1"/>
  <c r="BI160" i="1"/>
  <c r="AR159" i="1"/>
  <c r="DE151" i="1"/>
  <c r="DE154" i="1"/>
  <c r="AG154" i="1"/>
  <c r="AB162" i="1"/>
  <c r="AG159" i="1"/>
  <c r="CB151" i="1"/>
  <c r="CB164" i="1"/>
  <c r="Y163" i="1"/>
  <c r="CA153" i="1"/>
  <c r="AU161" i="1"/>
  <c r="DD151" i="1"/>
  <c r="BA157" i="1"/>
  <c r="CP158" i="1"/>
  <c r="Y166" i="1"/>
  <c r="BU151" i="1"/>
  <c r="BD156" i="1"/>
  <c r="BA158" i="1"/>
  <c r="BV153" i="1"/>
  <c r="AA225" i="1"/>
  <c r="AF166" i="1"/>
  <c r="BF157" i="1"/>
  <c r="BI163" i="1"/>
  <c r="DL157" i="1"/>
  <c r="CC163" i="1"/>
  <c r="AF165" i="1"/>
  <c r="AA166" i="1"/>
  <c r="CK166" i="1"/>
  <c r="Q167" i="1"/>
  <c r="BX230" i="1"/>
  <c r="AN221" i="1"/>
  <c r="W220" i="1"/>
  <c r="AF220" i="1"/>
  <c r="DA235" i="1"/>
  <c r="BX220" i="1"/>
  <c r="CD228" i="1"/>
  <c r="DL225" i="1"/>
  <c r="DP223" i="1"/>
  <c r="N236" i="1"/>
  <c r="CD225" i="1"/>
  <c r="BC235" i="1"/>
  <c r="DC229" i="1"/>
  <c r="CR224" i="1"/>
  <c r="BI232" i="1"/>
  <c r="U233" i="1"/>
  <c r="DI227" i="1"/>
  <c r="BE236" i="1"/>
  <c r="BA235" i="1"/>
  <c r="Q144" i="1"/>
  <c r="W139" i="1"/>
  <c r="AK132" i="1"/>
  <c r="AD143" i="1"/>
  <c r="AF137" i="1"/>
  <c r="AF128" i="1"/>
  <c r="W143" i="1"/>
  <c r="R131" i="1"/>
  <c r="AK172" i="1"/>
  <c r="BD182" i="1"/>
  <c r="S183" i="1"/>
  <c r="M180" i="1"/>
  <c r="Z174" i="1"/>
  <c r="BA184" i="1"/>
  <c r="AO205" i="1"/>
  <c r="X204" i="1"/>
  <c r="W197" i="1"/>
  <c r="AM207" i="1"/>
  <c r="AV198" i="1"/>
  <c r="W202" i="1"/>
  <c r="DN139" i="1"/>
  <c r="DD140" i="1"/>
  <c r="BX142" i="1"/>
  <c r="CB178" i="1"/>
  <c r="BV178" i="1"/>
  <c r="DD177" i="1"/>
  <c r="CK204" i="1"/>
  <c r="CL211" i="1"/>
  <c r="O39" i="1"/>
  <c r="AS59" i="1"/>
  <c r="DP128" i="1"/>
  <c r="BV176" i="1"/>
  <c r="DF209" i="1"/>
  <c r="AE34" i="1"/>
  <c r="AW72" i="1"/>
  <c r="BI88" i="1"/>
  <c r="AG87" i="1"/>
  <c r="O79" i="1"/>
  <c r="AL75" i="1"/>
  <c r="AI76" i="1"/>
  <c r="AZ80" i="1"/>
  <c r="AX80" i="1"/>
  <c r="Q79" i="1"/>
  <c r="AV86" i="1"/>
  <c r="AL85" i="1"/>
  <c r="AJ78" i="1"/>
  <c r="AX78" i="1"/>
  <c r="AO97" i="1"/>
  <c r="BF110" i="1"/>
  <c r="AX110" i="1"/>
  <c r="AH102" i="1"/>
  <c r="AA100" i="1"/>
  <c r="AJ105" i="1"/>
  <c r="AS113" i="1"/>
  <c r="BF101" i="1"/>
  <c r="AD103" i="1"/>
  <c r="Y109" i="1"/>
  <c r="Q112" i="1"/>
  <c r="BC101" i="1"/>
  <c r="AR106" i="1"/>
  <c r="BS18" i="1"/>
  <c r="DA9" i="1"/>
  <c r="CJ18" i="1"/>
  <c r="CH11" i="1"/>
  <c r="CY20" i="1"/>
  <c r="CW21" i="1"/>
  <c r="DM13" i="1"/>
  <c r="CN11" i="1"/>
  <c r="CM9" i="1"/>
  <c r="CU16" i="1"/>
  <c r="CX16" i="1"/>
  <c r="DH21" i="1"/>
  <c r="DC10" i="1"/>
  <c r="BX40" i="1"/>
  <c r="CZ38" i="1"/>
  <c r="CE37" i="1"/>
  <c r="CU30" i="1"/>
  <c r="CX43" i="1"/>
  <c r="CI43" i="1"/>
  <c r="CZ41" i="1"/>
  <c r="BW30" i="1"/>
  <c r="CN107" i="1"/>
  <c r="BE72" i="1"/>
  <c r="Y85" i="1"/>
  <c r="AL86" i="1"/>
  <c r="AQ79" i="1"/>
  <c r="Y75" i="1"/>
  <c r="AN88" i="1"/>
  <c r="AU88" i="1"/>
  <c r="BF87" i="1"/>
  <c r="AP76" i="1"/>
  <c r="O83" i="1"/>
  <c r="S77" i="1"/>
  <c r="BH74" i="1"/>
  <c r="X75" i="1"/>
  <c r="M97" i="1"/>
  <c r="AF109" i="1"/>
  <c r="R100" i="1"/>
  <c r="AY110" i="1"/>
  <c r="AU107" i="1"/>
  <c r="AQ108" i="1"/>
  <c r="BC100" i="1"/>
  <c r="AK107" i="1"/>
  <c r="AK108" i="1"/>
  <c r="L100" i="1"/>
  <c r="AO108" i="1"/>
  <c r="AC98" i="1"/>
  <c r="R103" i="1"/>
  <c r="CT7" i="1"/>
  <c r="BZ14" i="1"/>
  <c r="DO17" i="1"/>
  <c r="DC9" i="1"/>
  <c r="CO20" i="1"/>
  <c r="BZ21" i="1"/>
  <c r="BX12" i="1"/>
  <c r="BY10" i="1"/>
  <c r="DP8" i="1"/>
  <c r="DL15" i="1"/>
  <c r="CQ15" i="1"/>
  <c r="CR21" i="1"/>
  <c r="CM10" i="1"/>
  <c r="DM35" i="1"/>
  <c r="CL34" i="1"/>
  <c r="DL32" i="1"/>
  <c r="BY29" i="1"/>
  <c r="CB39" i="1"/>
  <c r="CE40" i="1"/>
  <c r="DJ40" i="1"/>
  <c r="DC41" i="1"/>
  <c r="CL30" i="1"/>
  <c r="CP29" i="1"/>
  <c r="CF33" i="1"/>
  <c r="CY64" i="1"/>
  <c r="CD63" i="1"/>
  <c r="DD63" i="1"/>
  <c r="DI60" i="1"/>
  <c r="L72" i="1"/>
  <c r="AR84" i="1"/>
  <c r="AU76" i="1"/>
  <c r="BE84" i="1"/>
  <c r="BF81" i="1"/>
  <c r="AS88" i="1"/>
  <c r="AA86" i="1"/>
  <c r="AN81" i="1"/>
  <c r="AN82" i="1"/>
  <c r="AL84" i="1"/>
  <c r="AE76" i="1"/>
  <c r="AS84" i="1"/>
  <c r="V81" i="1"/>
  <c r="AJ81" i="1"/>
  <c r="P75" i="1"/>
  <c r="W97" i="1"/>
  <c r="M109" i="1"/>
  <c r="AZ108" i="1"/>
  <c r="AG99" i="1"/>
  <c r="Y113" i="1"/>
  <c r="M101" i="1"/>
  <c r="R112" i="1"/>
  <c r="AK112" i="1"/>
  <c r="BA111" i="1"/>
  <c r="BC113" i="1"/>
  <c r="AW102" i="1"/>
  <c r="AO104" i="1"/>
  <c r="AD109" i="1"/>
  <c r="R99" i="1"/>
  <c r="CR9" i="1"/>
  <c r="DO16" i="1"/>
  <c r="CM15" i="1"/>
  <c r="DE12" i="1"/>
  <c r="CO13" i="1"/>
  <c r="CL7" i="1"/>
  <c r="CU20" i="1"/>
  <c r="CP17" i="1"/>
  <c r="CR15" i="1"/>
  <c r="CD7" i="1"/>
  <c r="DK11" i="1"/>
  <c r="CV17" i="1"/>
  <c r="DP5" i="1"/>
  <c r="BV34" i="1"/>
  <c r="CD36" i="1"/>
  <c r="CV31" i="1"/>
  <c r="CR35" i="1"/>
  <c r="CP41" i="1"/>
  <c r="DH40" i="1"/>
  <c r="CA34" i="1"/>
  <c r="CH37" i="1"/>
  <c r="BU35" i="1"/>
  <c r="BT37" i="1"/>
  <c r="BT28" i="1"/>
  <c r="CE63" i="1"/>
  <c r="DD62" i="1"/>
  <c r="DD59" i="1"/>
  <c r="DI62" i="1"/>
  <c r="CO59" i="1"/>
  <c r="DH63" i="1"/>
  <c r="CP61" i="1"/>
  <c r="CB63" i="1"/>
  <c r="BZ64" i="1"/>
  <c r="CK56" i="1"/>
  <c r="CM86" i="1"/>
  <c r="DG72" i="1"/>
  <c r="DF72" i="1"/>
  <c r="DO82" i="1"/>
  <c r="CY81" i="1"/>
  <c r="BZ86" i="1"/>
  <c r="CV82" i="1"/>
  <c r="DB79" i="1"/>
  <c r="BS109" i="1"/>
  <c r="CX110" i="1"/>
  <c r="DJ110" i="1"/>
  <c r="DK100" i="1"/>
  <c r="CD109" i="1"/>
  <c r="CZ104" i="1"/>
  <c r="DO106" i="1"/>
  <c r="DP151" i="1"/>
  <c r="AG155" i="1"/>
  <c r="CC159" i="1"/>
  <c r="BT163" i="1"/>
  <c r="BU157" i="1"/>
  <c r="AC158" i="1"/>
  <c r="BX166" i="1"/>
  <c r="CM163" i="1"/>
  <c r="Y167" i="1"/>
  <c r="BC222" i="1"/>
  <c r="AZ221" i="1"/>
  <c r="V224" i="1"/>
  <c r="BX228" i="1"/>
  <c r="DI224" i="1"/>
  <c r="CR229" i="1"/>
  <c r="U140" i="1"/>
  <c r="AH135" i="1"/>
  <c r="BG130" i="1"/>
  <c r="AT183" i="1"/>
  <c r="BH200" i="1"/>
  <c r="BG206" i="1"/>
  <c r="DC138" i="1"/>
  <c r="CT207" i="1"/>
  <c r="BD72" i="1"/>
  <c r="X88" i="1"/>
  <c r="BD83" i="1"/>
  <c r="AV88" i="1"/>
  <c r="AZ85" i="1"/>
  <c r="W84" i="1"/>
  <c r="AO85" i="1"/>
  <c r="AU87" i="1"/>
  <c r="T80" i="1"/>
  <c r="Z76" i="1"/>
  <c r="AW86" i="1"/>
  <c r="Q88" i="1"/>
  <c r="AN73" i="1"/>
  <c r="AV83" i="1"/>
  <c r="L86" i="1"/>
  <c r="V88" i="1"/>
  <c r="BD74" i="1"/>
  <c r="Y81" i="1"/>
  <c r="AC88" i="1"/>
  <c r="AK76" i="1"/>
  <c r="AM81" i="1"/>
  <c r="AB87" i="1"/>
  <c r="AW74" i="1"/>
  <c r="U84" i="1"/>
  <c r="AQ75" i="1"/>
  <c r="AC84" i="1"/>
  <c r="U76" i="1"/>
  <c r="P82" i="1"/>
  <c r="AQ88" i="1"/>
  <c r="AB84" i="1"/>
  <c r="T76" i="1"/>
  <c r="N81" i="1"/>
  <c r="BB77" i="1"/>
  <c r="AR74" i="1"/>
  <c r="AB81" i="1"/>
  <c r="R78" i="1"/>
  <c r="BF74" i="1"/>
  <c r="BC97" i="1"/>
  <c r="AZ97" i="1"/>
  <c r="R113" i="1"/>
  <c r="M105" i="1"/>
  <c r="AG103" i="1"/>
  <c r="AB103" i="1"/>
  <c r="AP112" i="1"/>
  <c r="BA107" i="1"/>
  <c r="AR112" i="1"/>
  <c r="N103" i="1"/>
  <c r="AW98" i="1"/>
  <c r="AE108" i="1"/>
  <c r="M103" i="1"/>
  <c r="U112" i="1"/>
  <c r="AG106" i="1"/>
  <c r="O107" i="1"/>
  <c r="AN99" i="1"/>
  <c r="BF113" i="1"/>
  <c r="BI101" i="1"/>
  <c r="BC111" i="1"/>
  <c r="V100" i="1"/>
  <c r="O112" i="1"/>
  <c r="BD98" i="1"/>
  <c r="Y106" i="1"/>
  <c r="Q111" i="1"/>
  <c r="S100" i="1"/>
  <c r="BE107" i="1"/>
  <c r="AU113" i="1"/>
  <c r="AT107" i="1"/>
  <c r="M99" i="1"/>
  <c r="AD102" i="1"/>
  <c r="AI111" i="1"/>
  <c r="Y108" i="1"/>
  <c r="AG104" i="1"/>
  <c r="W101" i="1"/>
  <c r="M98" i="1"/>
  <c r="V109" i="1"/>
  <c r="L106" i="1"/>
  <c r="AZ102" i="1"/>
  <c r="BH98" i="1"/>
  <c r="BS16" i="1"/>
  <c r="DE20" i="1"/>
  <c r="CH19" i="1"/>
  <c r="DD14" i="1"/>
  <c r="BW6" i="1"/>
  <c r="CN15" i="1"/>
  <c r="CO14" i="1"/>
  <c r="CS14" i="1"/>
  <c r="CM13" i="1"/>
  <c r="DE7" i="1"/>
  <c r="CE6" i="1"/>
  <c r="CG12" i="1"/>
  <c r="DP9" i="1"/>
  <c r="DO18" i="1"/>
  <c r="BZ13" i="1"/>
  <c r="BW14" i="1"/>
  <c r="CM20" i="1"/>
  <c r="CO6" i="1"/>
  <c r="DG20" i="1"/>
  <c r="DG10" i="1"/>
  <c r="DG19" i="1"/>
  <c r="CH6" i="1"/>
  <c r="DG8" i="1"/>
  <c r="CE17" i="1"/>
  <c r="DL12" i="1"/>
  <c r="CT8" i="1"/>
  <c r="DI14" i="1"/>
  <c r="BW21" i="1"/>
  <c r="CF15" i="1"/>
  <c r="DE6" i="1"/>
  <c r="CM19" i="1"/>
  <c r="CA15" i="1"/>
  <c r="DC11" i="1"/>
  <c r="CQ7" i="1"/>
  <c r="CB21" i="1"/>
  <c r="DM16" i="1"/>
  <c r="CR13" i="1"/>
  <c r="DD9" i="1"/>
  <c r="DH5" i="1"/>
  <c r="BS37" i="1"/>
  <c r="DO32" i="1"/>
  <c r="DL35" i="1"/>
  <c r="CU32" i="1"/>
  <c r="CA43" i="1"/>
  <c r="BT41" i="1"/>
  <c r="CY31" i="1"/>
  <c r="DJ37" i="1"/>
  <c r="CD38" i="1"/>
  <c r="CO42" i="1"/>
  <c r="DP44" i="1"/>
  <c r="CD30" i="1"/>
  <c r="DL34" i="1"/>
  <c r="DI33" i="1"/>
  <c r="BZ35" i="1"/>
  <c r="DA37" i="1"/>
  <c r="CW37" i="1"/>
  <c r="DH42" i="1"/>
  <c r="CF37" i="1"/>
  <c r="DJ39" i="1"/>
  <c r="DF40" i="1"/>
  <c r="DN33" i="1"/>
  <c r="DN40" i="1"/>
  <c r="CF44" i="1"/>
  <c r="BW37" i="1"/>
  <c r="CO29" i="1"/>
  <c r="CJ39" i="1"/>
  <c r="DI34" i="1"/>
  <c r="BW28" i="1"/>
  <c r="DE40" i="1"/>
  <c r="DI36" i="1"/>
  <c r="CO32" i="1"/>
  <c r="BU28" i="1"/>
  <c r="BS49" i="1"/>
  <c r="BZ60" i="1"/>
  <c r="CR60" i="1"/>
  <c r="CR61" i="1"/>
  <c r="DC60" i="1"/>
  <c r="DC61" i="1"/>
  <c r="CI61" i="1"/>
  <c r="BX52" i="1"/>
  <c r="BT59" i="1"/>
  <c r="CY59" i="1"/>
  <c r="CE59" i="1"/>
  <c r="DE63" i="1"/>
  <c r="DM57" i="1"/>
  <c r="DF55" i="1"/>
  <c r="DL61" i="1"/>
  <c r="CA62" i="1"/>
  <c r="BY49" i="1"/>
  <c r="CJ63" i="1"/>
  <c r="CD51" i="1"/>
  <c r="DP56" i="1"/>
  <c r="CC62" i="1"/>
  <c r="CP55" i="1"/>
  <c r="CG54" i="1"/>
  <c r="DO63" i="1"/>
  <c r="CQ56" i="1"/>
  <c r="DK50" i="1"/>
  <c r="CC56" i="1"/>
  <c r="CH51" i="1"/>
  <c r="CL84" i="1"/>
  <c r="DO81" i="1"/>
  <c r="CR74" i="1"/>
  <c r="CY80" i="1"/>
  <c r="CN87" i="1"/>
  <c r="CE80" i="1"/>
  <c r="CM83" i="1"/>
  <c r="CD82" i="1"/>
  <c r="DF73" i="1"/>
  <c r="DK86" i="1"/>
  <c r="BV73" i="1"/>
  <c r="CZ79" i="1"/>
  <c r="DH78" i="1"/>
  <c r="CE81" i="1"/>
  <c r="DC88" i="1"/>
  <c r="CK76" i="1"/>
  <c r="CH82" i="1"/>
  <c r="DB88" i="1"/>
  <c r="DH88" i="1"/>
  <c r="CE82" i="1"/>
  <c r="CM82" i="1"/>
  <c r="DP84" i="1"/>
  <c r="CT79" i="1"/>
  <c r="CZ73" i="1"/>
  <c r="DD76" i="1"/>
  <c r="BS111" i="1"/>
  <c r="CJ103" i="1"/>
  <c r="DN109" i="1"/>
  <c r="DE109" i="1"/>
  <c r="DC105" i="1"/>
  <c r="CX104" i="1"/>
  <c r="BZ98" i="1"/>
  <c r="BU102" i="1"/>
  <c r="CS99" i="1"/>
  <c r="DN105" i="1"/>
  <c r="CZ108" i="1"/>
  <c r="CL112" i="1"/>
  <c r="DN112" i="1"/>
  <c r="BZ112" i="1"/>
  <c r="DF109" i="1"/>
  <c r="DJ99" i="1"/>
  <c r="CG104" i="1"/>
  <c r="DI101" i="1"/>
  <c r="DD102" i="1"/>
  <c r="CA106" i="1"/>
  <c r="DN99" i="1"/>
  <c r="DH153" i="1"/>
  <c r="CK159" i="1"/>
  <c r="M156" i="1"/>
  <c r="BB161" i="1"/>
  <c r="M162" i="1"/>
  <c r="BZ155" i="1"/>
  <c r="CS160" i="1"/>
  <c r="AS155" i="1"/>
  <c r="R160" i="1"/>
  <c r="DN151" i="1"/>
  <c r="DF151" i="1"/>
  <c r="AO166" i="1"/>
  <c r="BE155" i="1"/>
  <c r="AZ162" i="1"/>
  <c r="AM152" i="1"/>
  <c r="AH158" i="1"/>
  <c r="CV160" i="1"/>
  <c r="CY167" i="1"/>
  <c r="CK151" i="1"/>
  <c r="CG158" i="1"/>
  <c r="DF158" i="1"/>
  <c r="U154" i="1"/>
  <c r="DB160" i="1"/>
  <c r="CO166" i="1"/>
  <c r="DO158" i="1"/>
  <c r="CG164" i="1"/>
  <c r="AE158" i="1"/>
  <c r="DL163" i="1"/>
  <c r="CJ165" i="1"/>
  <c r="AS166" i="1"/>
  <c r="AT164" i="1"/>
  <c r="AG167" i="1"/>
  <c r="X221" i="1"/>
  <c r="DN222" i="1"/>
  <c r="DM229" i="1"/>
  <c r="CF221" i="1"/>
  <c r="CH220" i="1"/>
  <c r="BE223" i="1"/>
  <c r="CL222" i="1"/>
  <c r="CY220" i="1"/>
  <c r="AH224" i="1"/>
  <c r="M223" i="1"/>
  <c r="W231" i="1"/>
  <c r="CI228" i="1"/>
  <c r="CC234" i="1"/>
  <c r="AU225" i="1"/>
  <c r="Q233" i="1"/>
  <c r="DJ233" i="1"/>
  <c r="AE230" i="1"/>
  <c r="AP236" i="1"/>
  <c r="CR235" i="1"/>
  <c r="S143" i="1"/>
  <c r="AB137" i="1"/>
  <c r="AZ136" i="1"/>
  <c r="AQ137" i="1"/>
  <c r="BD133" i="1"/>
  <c r="AF143" i="1"/>
  <c r="Q141" i="1"/>
  <c r="AA130" i="1"/>
  <c r="BD176" i="1"/>
  <c r="P177" i="1"/>
  <c r="O180" i="1"/>
  <c r="BA182" i="1"/>
  <c r="V187" i="1"/>
  <c r="AG175" i="1"/>
  <c r="BG195" i="1"/>
  <c r="AH201" i="1"/>
  <c r="AB204" i="1"/>
  <c r="AS202" i="1"/>
  <c r="AV202" i="1"/>
  <c r="BE200" i="1"/>
  <c r="DP136" i="1"/>
  <c r="BV138" i="1"/>
  <c r="DM135" i="1"/>
  <c r="CR176" i="1"/>
  <c r="DA174" i="1"/>
  <c r="BW174" i="1"/>
  <c r="CJ196" i="1"/>
  <c r="BZ198" i="1"/>
  <c r="AH36" i="1"/>
  <c r="BB59" i="1"/>
  <c r="BV139" i="1"/>
  <c r="CD178" i="1"/>
  <c r="AD51" i="1"/>
  <c r="AG80" i="1"/>
  <c r="AI87" i="1"/>
  <c r="R76" i="1"/>
  <c r="AF82" i="1"/>
  <c r="Y77" i="1"/>
  <c r="BF88" i="1"/>
  <c r="AE73" i="1"/>
  <c r="AK88" i="1"/>
  <c r="U77" i="1"/>
  <c r="AX77" i="1"/>
  <c r="AE75" i="1"/>
  <c r="AB82" i="1"/>
  <c r="AP82" i="1"/>
  <c r="BG97" i="1"/>
  <c r="AV98" i="1"/>
  <c r="BB107" i="1"/>
  <c r="AA109" i="1"/>
  <c r="AN110" i="1"/>
  <c r="BD111" i="1"/>
  <c r="BB102" i="1"/>
  <c r="AT99" i="1"/>
  <c r="AY106" i="1"/>
  <c r="BA100" i="1"/>
  <c r="BE105" i="1"/>
  <c r="AU105" i="1"/>
  <c r="AJ110" i="1"/>
  <c r="X100" i="1"/>
  <c r="DE21" i="1"/>
  <c r="CO5" i="1"/>
  <c r="DI7" i="1"/>
  <c r="BX20" i="1"/>
  <c r="DJ13" i="1"/>
  <c r="CC17" i="1"/>
  <c r="CC11" i="1"/>
  <c r="CP11" i="1"/>
  <c r="DF19" i="1"/>
  <c r="BW5" i="1"/>
  <c r="CB9" i="1"/>
  <c r="CL12" i="1"/>
  <c r="CM18" i="1"/>
  <c r="CQ6" i="1"/>
  <c r="CH41" i="1"/>
  <c r="DH39" i="1"/>
  <c r="DG43" i="1"/>
  <c r="BU34" i="1"/>
  <c r="DI40" i="1"/>
  <c r="CM37" i="1"/>
  <c r="CS42" i="1"/>
  <c r="CR37" i="1"/>
  <c r="BS105" i="1"/>
  <c r="R72" i="1"/>
  <c r="S82" i="1"/>
  <c r="BG80" i="1"/>
  <c r="AO88" i="1"/>
  <c r="BG82" i="1"/>
  <c r="BH88" i="1"/>
  <c r="BF86" i="1"/>
  <c r="AO82" i="1"/>
  <c r="BA82" i="1"/>
  <c r="BC84" i="1"/>
  <c r="AY76" i="1"/>
  <c r="L85" i="1"/>
  <c r="T78" i="1"/>
  <c r="AH78" i="1"/>
  <c r="AF97" i="1"/>
  <c r="Z113" i="1"/>
  <c r="AB109" i="1"/>
  <c r="O100" i="1"/>
  <c r="BI113" i="1"/>
  <c r="Z102" i="1"/>
  <c r="BG112" i="1"/>
  <c r="T100" i="1"/>
  <c r="R102" i="1"/>
  <c r="Z108" i="1"/>
  <c r="AY111" i="1"/>
  <c r="AM101" i="1"/>
  <c r="AB106" i="1"/>
  <c r="BS21" i="1"/>
  <c r="DM6" i="1"/>
  <c r="DK15" i="1"/>
  <c r="CJ10" i="1"/>
  <c r="BV17" i="1"/>
  <c r="CK15" i="1"/>
  <c r="CI21" i="1"/>
  <c r="DM7" i="1"/>
  <c r="CI13" i="1"/>
  <c r="CO21" i="1"/>
  <c r="DC19" i="1"/>
  <c r="CH8" i="1"/>
  <c r="DH13" i="1"/>
  <c r="BS38" i="1"/>
  <c r="DM34" i="1"/>
  <c r="DK36" i="1"/>
  <c r="DO33" i="1"/>
  <c r="CP36" i="1"/>
  <c r="CI42" i="1"/>
  <c r="DE42" i="1"/>
  <c r="CK34" i="1"/>
  <c r="DM44" i="1"/>
  <c r="BZ40" i="1"/>
  <c r="BW42" i="1"/>
  <c r="CS28" i="1"/>
  <c r="CU62" i="1"/>
  <c r="CE53" i="1"/>
  <c r="CY61" i="1"/>
  <c r="DM63" i="1"/>
  <c r="Y72" i="1"/>
  <c r="AI78" i="1"/>
  <c r="AE79" i="1"/>
  <c r="AF87" i="1"/>
  <c r="AW76" i="1"/>
  <c r="AE74" i="1"/>
  <c r="AE88" i="1"/>
  <c r="AL88" i="1"/>
  <c r="AM87" i="1"/>
  <c r="L76" i="1"/>
  <c r="AT82" i="1"/>
  <c r="L78" i="1"/>
  <c r="AM108" i="1"/>
  <c r="AC107" i="1"/>
  <c r="AJ100" i="1"/>
  <c r="BA108" i="1"/>
  <c r="AW106" i="1"/>
  <c r="AY98" i="1"/>
  <c r="AL100" i="1"/>
  <c r="AX106" i="1"/>
  <c r="R108" i="1"/>
  <c r="AF99" i="1"/>
  <c r="AG108" i="1"/>
  <c r="U98" i="1"/>
  <c r="BH102" i="1"/>
  <c r="DO5" i="1"/>
  <c r="BU11" i="1"/>
  <c r="BV16" i="1"/>
  <c r="CD8" i="1"/>
  <c r="BV14" i="1"/>
  <c r="CK14" i="1"/>
  <c r="BV21" i="1"/>
  <c r="CV7" i="1"/>
  <c r="BY13" i="1"/>
  <c r="CF21" i="1"/>
  <c r="CU19" i="1"/>
  <c r="CY7" i="1"/>
  <c r="CZ13" i="1"/>
  <c r="CX34" i="1"/>
  <c r="CR30" i="1"/>
  <c r="DK35" i="1"/>
  <c r="CM28" i="1"/>
  <c r="CL37" i="1"/>
  <c r="DL37" i="1"/>
  <c r="BW40" i="1"/>
  <c r="CJ41" i="1"/>
  <c r="DB29" i="1"/>
  <c r="BW29" i="1"/>
  <c r="BX33" i="1"/>
  <c r="CX62" i="1"/>
  <c r="DE61" i="1"/>
  <c r="CH58" i="1"/>
  <c r="CN64" i="1"/>
  <c r="CN62" i="1"/>
  <c r="DJ51" i="1"/>
  <c r="DL55" i="1"/>
  <c r="CE57" i="1"/>
  <c r="CP51" i="1"/>
  <c r="CJ76" i="1"/>
  <c r="CJ81" i="1"/>
  <c r="DO78" i="1"/>
  <c r="BY81" i="1"/>
  <c r="CZ74" i="1"/>
  <c r="DP88" i="1"/>
  <c r="DA85" i="1"/>
  <c r="BW77" i="1"/>
  <c r="BY111" i="1"/>
  <c r="DJ106" i="1"/>
  <c r="DB100" i="1"/>
  <c r="BT103" i="1"/>
  <c r="CP97" i="1"/>
  <c r="CP102" i="1"/>
  <c r="CG100" i="1"/>
  <c r="M153" i="1"/>
  <c r="AF155" i="1"/>
  <c r="BT151" i="1"/>
  <c r="CO151" i="1"/>
  <c r="CD154" i="1"/>
  <c r="AE152" i="1"/>
  <c r="DC158" i="1"/>
  <c r="CC151" i="1"/>
  <c r="CT158" i="1"/>
  <c r="DN221" i="1"/>
  <c r="CM157" i="1"/>
  <c r="W158" i="1"/>
  <c r="AS165" i="1"/>
  <c r="CU167" i="1"/>
  <c r="CG220" i="1"/>
  <c r="DO220" i="1"/>
  <c r="CA222" i="1"/>
  <c r="AN222" i="1"/>
  <c r="CV230" i="1"/>
  <c r="DN232" i="1"/>
  <c r="BZ236" i="1"/>
  <c r="AG129" i="1"/>
  <c r="BF138" i="1"/>
  <c r="AW141" i="1"/>
  <c r="Z182" i="1"/>
  <c r="AA176" i="1"/>
  <c r="X209" i="1"/>
  <c r="AF201" i="1"/>
  <c r="DO182" i="1"/>
  <c r="AU36" i="1"/>
  <c r="AZ72" i="1"/>
  <c r="AU77" i="1"/>
  <c r="AJ72" i="1"/>
  <c r="AD72" i="1"/>
  <c r="AU78" i="1"/>
  <c r="M88" i="1"/>
  <c r="AQ81" i="1"/>
  <c r="AJ86" i="1"/>
  <c r="AI86" i="1"/>
  <c r="BI82" i="1"/>
  <c r="W87" i="1"/>
  <c r="W80" i="1"/>
  <c r="Y76" i="1"/>
  <c r="AB86" i="1"/>
  <c r="AQ74" i="1"/>
  <c r="Q81" i="1"/>
  <c r="U75" i="1"/>
  <c r="AT77" i="1"/>
  <c r="BH77" i="1"/>
  <c r="AM97" i="1"/>
  <c r="BA112" i="1"/>
  <c r="AD100" i="1"/>
  <c r="P101" i="1"/>
  <c r="AU102" i="1"/>
  <c r="T105" i="1"/>
  <c r="BI112" i="1"/>
  <c r="AK99" i="1"/>
  <c r="BA104" i="1"/>
  <c r="BD99" i="1"/>
  <c r="P107" i="1"/>
  <c r="AA111" i="1"/>
  <c r="Y104" i="1"/>
  <c r="N109" i="1"/>
  <c r="AJ102" i="1"/>
  <c r="BS8" i="1"/>
  <c r="CU7" i="1"/>
  <c r="BY21" i="1"/>
  <c r="DK13" i="1"/>
  <c r="DH12" i="1"/>
  <c r="CB19" i="1"/>
  <c r="DL7" i="1"/>
  <c r="CR12" i="1"/>
  <c r="CY19" i="1"/>
  <c r="CV20" i="1"/>
  <c r="BU6" i="1"/>
  <c r="CZ12" i="1"/>
  <c r="CC14" i="1"/>
  <c r="CM14" i="1"/>
  <c r="DP14" i="1"/>
  <c r="BT21" i="1"/>
  <c r="BX9" i="1"/>
  <c r="CL31" i="1"/>
  <c r="CK29" i="1"/>
  <c r="CY39" i="1"/>
  <c r="BT35" i="1"/>
  <c r="CW39" i="1"/>
  <c r="CS35" i="1"/>
  <c r="CA32" i="1"/>
  <c r="CN36" i="1"/>
  <c r="DO36" i="1"/>
  <c r="DB33" i="1"/>
  <c r="DJ36" i="1"/>
  <c r="CZ34" i="1"/>
  <c r="DF31" i="1"/>
  <c r="DE57" i="1"/>
  <c r="CV60" i="1"/>
  <c r="CG53" i="1"/>
  <c r="DM54" i="1"/>
  <c r="BY57" i="1"/>
  <c r="BU50" i="1"/>
  <c r="CD50" i="1"/>
  <c r="BT55" i="1"/>
  <c r="CJ53" i="1"/>
  <c r="DG63" i="1"/>
  <c r="CH56" i="1"/>
  <c r="DB50" i="1"/>
  <c r="BU56" i="1"/>
  <c r="DO50" i="1"/>
  <c r="CR76" i="1"/>
  <c r="CB87" i="1"/>
  <c r="CP87" i="1"/>
  <c r="CN86" i="1"/>
  <c r="CZ77" i="1"/>
  <c r="CU75" i="1"/>
  <c r="DE79" i="1"/>
  <c r="BU73" i="1"/>
  <c r="CW86" i="1"/>
  <c r="CU82" i="1"/>
  <c r="DM78" i="1"/>
  <c r="BZ77" i="1"/>
  <c r="DF80" i="1"/>
  <c r="DL88" i="1"/>
  <c r="BZ76" i="1"/>
  <c r="DJ81" i="1"/>
  <c r="BX88" i="1"/>
  <c r="CB88" i="1"/>
  <c r="CT81" i="1"/>
  <c r="BV82" i="1"/>
  <c r="BW83" i="1"/>
  <c r="CL79" i="1"/>
  <c r="CR73" i="1"/>
  <c r="CF76" i="1"/>
  <c r="BS99" i="1"/>
  <c r="DP99" i="1"/>
  <c r="BY102" i="1"/>
  <c r="CU108" i="1"/>
  <c r="CD102" i="1"/>
  <c r="CR101" i="1"/>
  <c r="CH113" i="1"/>
  <c r="BY99" i="1"/>
  <c r="DI111" i="1"/>
  <c r="CU105" i="1"/>
  <c r="DJ112" i="1"/>
  <c r="DO111" i="1"/>
  <c r="CU112" i="1"/>
  <c r="CJ111" i="1"/>
  <c r="CB109" i="1"/>
  <c r="CY97" i="1"/>
  <c r="CZ103" i="1"/>
  <c r="CP101" i="1"/>
  <c r="CV102" i="1"/>
  <c r="DP105" i="1"/>
  <c r="CP99" i="1"/>
  <c r="AA156" i="1"/>
  <c r="AA165" i="1"/>
  <c r="CX156" i="1"/>
  <c r="DA161" i="1"/>
  <c r="BG162" i="1"/>
  <c r="DD156" i="1"/>
  <c r="CH155" i="1"/>
  <c r="AN161" i="1"/>
  <c r="AH152" i="1"/>
  <c r="Z152" i="1"/>
  <c r="CU151" i="1"/>
  <c r="CS156" i="1"/>
  <c r="CE162" i="1"/>
  <c r="AU152" i="1"/>
  <c r="BD159" i="1"/>
  <c r="BS161" i="1"/>
  <c r="AL155" i="1"/>
  <c r="CS151" i="1"/>
  <c r="DE158" i="1"/>
  <c r="AJ162" i="1"/>
  <c r="BA154" i="1"/>
  <c r="BA161" i="1"/>
  <c r="DH166" i="1"/>
  <c r="R159" i="1"/>
  <c r="AG164" i="1"/>
  <c r="AM158" i="1"/>
  <c r="DL164" i="1"/>
  <c r="CW165" i="1"/>
  <c r="BS166" i="1"/>
  <c r="CE165" i="1"/>
  <c r="AO167" i="1"/>
  <c r="U224" i="1"/>
  <c r="CE228" i="1"/>
  <c r="AA233" i="1"/>
  <c r="L223" i="1"/>
  <c r="CV220" i="1"/>
  <c r="AR224" i="1"/>
  <c r="Z223" i="1"/>
  <c r="DI220" i="1"/>
  <c r="BG224" i="1"/>
  <c r="V223" i="1"/>
  <c r="CE231" i="1"/>
  <c r="DP228" i="1"/>
  <c r="BE227" i="1"/>
  <c r="R226" i="1"/>
  <c r="CF235" i="1"/>
  <c r="AZ234" i="1"/>
  <c r="CD230" i="1"/>
  <c r="AQ235" i="1"/>
  <c r="U236" i="1"/>
  <c r="X138" i="1"/>
  <c r="BE128" i="1"/>
  <c r="AI136" i="1"/>
  <c r="AS135" i="1"/>
  <c r="AT133" i="1"/>
  <c r="X143" i="1"/>
  <c r="R140" i="1"/>
  <c r="L177" i="1"/>
  <c r="AO183" i="1"/>
  <c r="P179" i="1"/>
  <c r="AS178" i="1"/>
  <c r="N180" i="1"/>
  <c r="V185" i="1"/>
  <c r="BB174" i="1"/>
  <c r="AY206" i="1"/>
  <c r="BB208" i="1"/>
  <c r="O204" i="1"/>
  <c r="BE208" i="1"/>
  <c r="AC202" i="1"/>
  <c r="AA198" i="1"/>
  <c r="CW134" i="1"/>
  <c r="CR130" i="1"/>
  <c r="DK128" i="1"/>
  <c r="DN187" i="1"/>
  <c r="CA177" i="1"/>
  <c r="CE173" i="1"/>
  <c r="CN203" i="1"/>
  <c r="DP199" i="1"/>
  <c r="AJ32" i="1"/>
  <c r="AP57" i="1"/>
  <c r="AH72" i="1"/>
  <c r="AT78" i="1"/>
  <c r="AV73" i="1"/>
  <c r="AG75" i="1"/>
  <c r="BG85" i="1"/>
  <c r="AW75" i="1"/>
  <c r="AJ87" i="1"/>
  <c r="S83" i="1"/>
  <c r="AO83" i="1"/>
  <c r="AE85" i="1"/>
  <c r="BA83" i="1"/>
  <c r="AW77" i="1"/>
  <c r="Z75" i="1"/>
  <c r="AN75" i="1"/>
  <c r="AC97" i="1"/>
  <c r="Q101" i="1"/>
  <c r="AF101" i="1"/>
  <c r="N99" i="1"/>
  <c r="X109" i="1"/>
  <c r="BE98" i="1"/>
  <c r="U103" i="1"/>
  <c r="V108" i="1"/>
  <c r="AJ109" i="1"/>
  <c r="AP100" i="1"/>
  <c r="BE108" i="1"/>
  <c r="AS98" i="1"/>
  <c r="AH103" i="1"/>
  <c r="CY10" i="1"/>
  <c r="CN20" i="1"/>
  <c r="DC21" i="1"/>
  <c r="DE11" i="1"/>
  <c r="BZ18" i="1"/>
  <c r="DF21" i="1"/>
  <c r="DJ8" i="1"/>
  <c r="DE13" i="1"/>
  <c r="DG21" i="1"/>
  <c r="BV20" i="1"/>
  <c r="DN8" i="1"/>
  <c r="CA14" i="1"/>
  <c r="BS44" i="1"/>
  <c r="DK31" i="1"/>
  <c r="DP38" i="1"/>
  <c r="CI35" i="1"/>
  <c r="DJ38" i="1"/>
  <c r="CD33" i="1"/>
  <c r="BV44" i="1"/>
  <c r="DC36" i="1"/>
  <c r="DA111" i="1"/>
  <c r="Y80" i="1"/>
  <c r="V83" i="1"/>
  <c r="AW82" i="1"/>
  <c r="AB76" i="1"/>
  <c r="U73" i="1"/>
  <c r="P88" i="1"/>
  <c r="W79" i="1"/>
  <c r="U79" i="1"/>
  <c r="AM77" i="1"/>
  <c r="BD85" i="1"/>
  <c r="M74" i="1"/>
  <c r="BB81" i="1"/>
  <c r="R82" i="1"/>
  <c r="Z97" i="1"/>
  <c r="AM110" i="1"/>
  <c r="AE104" i="1"/>
  <c r="AC101" i="1"/>
  <c r="BG106" i="1"/>
  <c r="AV110" i="1"/>
  <c r="AX98" i="1"/>
  <c r="AX113" i="1"/>
  <c r="AL113" i="1"/>
  <c r="BB99" i="1"/>
  <c r="AU104" i="1"/>
  <c r="W105" i="1"/>
  <c r="L110" i="1"/>
  <c r="AX99" i="1"/>
  <c r="CT9" i="1"/>
  <c r="DN20" i="1"/>
  <c r="CP19" i="1"/>
  <c r="CI16" i="1"/>
  <c r="BT16" i="1"/>
  <c r="CH9" i="1"/>
  <c r="CW7" i="1"/>
  <c r="BU19" i="1"/>
  <c r="BU18" i="1"/>
  <c r="CN7" i="1"/>
  <c r="BV12" i="1"/>
  <c r="BW18" i="1"/>
  <c r="CA6" i="1"/>
  <c r="BV40" i="1"/>
  <c r="DN44" i="1"/>
  <c r="CU39" i="1"/>
  <c r="CJ32" i="1"/>
  <c r="CM36" i="1"/>
  <c r="CF34" i="1"/>
  <c r="CA42" i="1"/>
  <c r="CS37" i="1"/>
  <c r="DF35" i="1"/>
  <c r="CB37" i="1"/>
  <c r="CB28" i="1"/>
  <c r="CS63" i="1"/>
  <c r="CR63" i="1"/>
  <c r="AT72" i="1"/>
  <c r="AZ88" i="1"/>
  <c r="AM76" i="1"/>
  <c r="U88" i="1"/>
  <c r="O87" i="1"/>
  <c r="AF84" i="1"/>
  <c r="AA76" i="1"/>
  <c r="AA77" i="1"/>
  <c r="O75" i="1"/>
  <c r="AT84" i="1"/>
  <c r="AY88" i="1"/>
  <c r="AX76" i="1"/>
  <c r="AZ74" i="1"/>
  <c r="Z78" i="1"/>
  <c r="P97" i="1"/>
  <c r="AS100" i="1"/>
  <c r="N113" i="1"/>
  <c r="S109" i="1"/>
  <c r="AO103" i="1"/>
  <c r="AE107" i="1"/>
  <c r="AN103" i="1"/>
  <c r="BE99" i="1"/>
  <c r="BE101" i="1"/>
  <c r="O108" i="1"/>
  <c r="AQ111" i="1"/>
  <c r="AE101" i="1"/>
  <c r="T106" i="1"/>
  <c r="BS19" i="1"/>
  <c r="DM19" i="1"/>
  <c r="DK14" i="1"/>
  <c r="CC7" i="1"/>
  <c r="CJ19" i="1"/>
  <c r="CX20" i="1"/>
  <c r="BX11" i="1"/>
  <c r="CP9" i="1"/>
  <c r="DD8" i="1"/>
  <c r="DB15" i="1"/>
  <c r="CI15" i="1"/>
  <c r="CJ21" i="1"/>
  <c r="CE10" i="1"/>
  <c r="BS30" i="1"/>
  <c r="CI39" i="1"/>
  <c r="CY41" i="1"/>
  <c r="DL38" i="1"/>
  <c r="DM30" i="1"/>
  <c r="BX36" i="1"/>
  <c r="CW28" i="1"/>
  <c r="DO41" i="1"/>
  <c r="CW44" i="1"/>
  <c r="DC39" i="1"/>
  <c r="CV41" i="1"/>
  <c r="CK28" i="1"/>
  <c r="DJ61" i="1"/>
  <c r="CP62" i="1"/>
  <c r="DM62" i="1"/>
  <c r="CF58" i="1"/>
  <c r="CH50" i="1"/>
  <c r="CR58" i="1"/>
  <c r="CV55" i="1"/>
  <c r="BW51" i="1"/>
  <c r="CI72" i="1"/>
  <c r="CP84" i="1"/>
  <c r="CQ84" i="1"/>
  <c r="CE87" i="1"/>
  <c r="BY79" i="1"/>
  <c r="DH77" i="1"/>
  <c r="BY88" i="1"/>
  <c r="DF83" i="1"/>
  <c r="DH73" i="1"/>
  <c r="CF104" i="1"/>
  <c r="CC111" i="1"/>
  <c r="DH107" i="1"/>
  <c r="CF106" i="1"/>
  <c r="CK113" i="1"/>
  <c r="DJ100" i="1"/>
  <c r="DL102" i="1"/>
  <c r="BZ151" i="1"/>
  <c r="CL159" i="1"/>
  <c r="BD154" i="1"/>
  <c r="CH166" i="1"/>
  <c r="CD161" i="1"/>
  <c r="CW166" i="1"/>
  <c r="DJ153" i="1"/>
  <c r="DJ163" i="1"/>
  <c r="AY166" i="1"/>
  <c r="AO221" i="1"/>
  <c r="AL220" i="1"/>
  <c r="DJ231" i="1"/>
  <c r="AI226" i="1"/>
  <c r="CR232" i="1"/>
  <c r="CA235" i="1"/>
  <c r="S142" i="1"/>
  <c r="AV143" i="1"/>
  <c r="AO177" i="1"/>
  <c r="AK182" i="1"/>
  <c r="AT187" i="1"/>
  <c r="AE203" i="1"/>
  <c r="AP203" i="1"/>
  <c r="CX137" i="1"/>
  <c r="CL140" i="1"/>
  <c r="DO183" i="1"/>
  <c r="CC183" i="1"/>
  <c r="CG207" i="1"/>
  <c r="X60" i="1"/>
  <c r="AL72" i="1"/>
  <c r="AO80" i="1"/>
  <c r="AV72" i="1"/>
  <c r="AY87" i="1"/>
  <c r="W88" i="1"/>
  <c r="X82" i="1"/>
  <c r="L80" i="1"/>
  <c r="T83" i="1"/>
  <c r="AR79" i="1"/>
  <c r="BA88" i="1"/>
  <c r="BC87" i="1"/>
  <c r="Y87" i="1"/>
  <c r="AT85" i="1"/>
  <c r="AN74" i="1"/>
  <c r="AN87" i="1"/>
  <c r="X81" i="1"/>
  <c r="AK74" i="1"/>
  <c r="BB83" i="1"/>
  <c r="L84" i="1"/>
  <c r="AZ75" i="1"/>
  <c r="AI88" i="1"/>
  <c r="BI83" i="1"/>
  <c r="BD80" i="1"/>
  <c r="AB74" i="1"/>
  <c r="T81" i="1"/>
  <c r="AP74" i="1"/>
  <c r="AJ97" i="1"/>
  <c r="AK111" i="1"/>
  <c r="AU98" i="1"/>
  <c r="V111" i="1"/>
  <c r="AP106" i="1"/>
  <c r="BA101" i="1"/>
  <c r="X98" i="1"/>
  <c r="AE102" i="1"/>
  <c r="N111" i="1"/>
  <c r="AV106" i="1"/>
  <c r="AM98" i="1"/>
  <c r="BF98" i="1"/>
  <c r="AM111" i="1"/>
  <c r="BE110" i="1"/>
  <c r="AO98" i="1"/>
  <c r="BD110" i="1"/>
  <c r="BF106" i="1"/>
  <c r="AM113" i="1"/>
  <c r="N98" i="1"/>
  <c r="S102" i="1"/>
  <c r="BG107" i="1"/>
  <c r="O101" i="1"/>
  <c r="AV112" i="1"/>
  <c r="BB105" i="1"/>
  <c r="AZ98" i="1"/>
  <c r="CR8" i="1"/>
  <c r="CY11" i="1"/>
  <c r="CP14" i="1"/>
  <c r="CQ9" i="1"/>
  <c r="DC6" i="1"/>
  <c r="DA11" i="1"/>
  <c r="CI17" i="1"/>
  <c r="DC13" i="1"/>
  <c r="BX6" i="1"/>
  <c r="CS9" i="1"/>
  <c r="DB17" i="1"/>
  <c r="CR7" i="1"/>
  <c r="BU17" i="1"/>
  <c r="BX8" i="1"/>
  <c r="DK20" i="1"/>
  <c r="CU6" i="1"/>
  <c r="CE19" i="1"/>
  <c r="CU11" i="1"/>
  <c r="CI7" i="1"/>
  <c r="DE16" i="1"/>
  <c r="CJ13" i="1"/>
  <c r="CZ5" i="1"/>
  <c r="CG44" i="1"/>
  <c r="CY33" i="1"/>
  <c r="CC37" i="1"/>
  <c r="DK30" i="1"/>
  <c r="CQ37" i="1"/>
  <c r="CE44" i="1"/>
  <c r="CW34" i="1"/>
  <c r="DH34" i="1"/>
  <c r="CI37" i="1"/>
  <c r="CC41" i="1"/>
  <c r="CQ39" i="1"/>
  <c r="DF38" i="1"/>
  <c r="CK39" i="1"/>
  <c r="DL43" i="1"/>
  <c r="DE28" i="1"/>
  <c r="DC38" i="1"/>
  <c r="DO42" i="1"/>
  <c r="CW40" i="1"/>
  <c r="DA36" i="1"/>
  <c r="CW31" i="1"/>
  <c r="BS61" i="1"/>
  <c r="CL59" i="1"/>
  <c r="DE60" i="1"/>
  <c r="BY55" i="1"/>
  <c r="CJ61" i="1"/>
  <c r="DA51" i="1"/>
  <c r="DN53" i="1"/>
  <c r="DM51" i="1"/>
  <c r="BT58" i="1"/>
  <c r="DI55" i="1"/>
  <c r="DA61" i="1"/>
  <c r="DM60" i="1"/>
  <c r="DM64" i="1"/>
  <c r="CK59" i="1"/>
  <c r="DI83" i="1"/>
  <c r="CP163" i="1"/>
  <c r="T72" i="1"/>
  <c r="P72" i="1"/>
  <c r="BA72" i="1"/>
  <c r="U83" i="1"/>
  <c r="AY84" i="1"/>
  <c r="P74" i="1"/>
  <c r="S81" i="1"/>
  <c r="BI85" i="1"/>
  <c r="W77" i="1"/>
  <c r="BI78" i="1"/>
  <c r="AL82" i="1"/>
  <c r="BH85" i="1"/>
  <c r="N79" i="1"/>
  <c r="N88" i="1"/>
  <c r="S86" i="1"/>
  <c r="AO87" i="1"/>
  <c r="BI86" i="1"/>
  <c r="V82" i="1"/>
  <c r="AB85" i="1"/>
  <c r="L87" i="1"/>
  <c r="AA74" i="1"/>
  <c r="BI79" i="1"/>
  <c r="BH86" i="1"/>
  <c r="BG75" i="1"/>
  <c r="BI80" i="1"/>
  <c r="Q86" i="1"/>
  <c r="U74" i="1"/>
  <c r="AA83" i="1"/>
  <c r="AG74" i="1"/>
  <c r="AS83" i="1"/>
  <c r="V75" i="1"/>
  <c r="AU80" i="1"/>
  <c r="AA88" i="1"/>
  <c r="AR83" i="1"/>
  <c r="AY74" i="1"/>
  <c r="AV80" i="1"/>
  <c r="AL77" i="1"/>
  <c r="T74" i="1"/>
  <c r="L81" i="1"/>
  <c r="AZ77" i="1"/>
  <c r="AH74" i="1"/>
  <c r="AE97" i="1"/>
  <c r="AY97" i="1"/>
  <c r="S108" i="1"/>
  <c r="AK100" i="1"/>
  <c r="BE106" i="1"/>
  <c r="AQ98" i="1"/>
  <c r="Z110" i="1"/>
  <c r="BG104" i="1"/>
  <c r="P99" i="1"/>
  <c r="AJ99" i="1"/>
  <c r="AV101" i="1"/>
  <c r="AY113" i="1"/>
  <c r="S101" i="1"/>
  <c r="AN109" i="1"/>
  <c r="AZ104" i="1"/>
  <c r="AX105" i="1"/>
  <c r="AY112" i="1"/>
  <c r="AS112" i="1"/>
  <c r="M113" i="1"/>
  <c r="Y111" i="1"/>
  <c r="T99" i="1"/>
  <c r="AF110" i="1"/>
  <c r="AA106" i="1"/>
  <c r="AP104" i="1"/>
  <c r="AP110" i="1"/>
  <c r="BB98" i="1"/>
  <c r="AM106" i="1"/>
  <c r="AE113" i="1"/>
  <c r="AU106" i="1"/>
  <c r="AF111" i="1"/>
  <c r="AX101" i="1"/>
  <c r="S111" i="1"/>
  <c r="AY107" i="1"/>
  <c r="Q104" i="1"/>
  <c r="BE100" i="1"/>
  <c r="AN112" i="1"/>
  <c r="BD108" i="1"/>
  <c r="AT105" i="1"/>
  <c r="AB102" i="1"/>
  <c r="AR98" i="1"/>
  <c r="BS15" i="1"/>
  <c r="DD20" i="1"/>
  <c r="BW17" i="1"/>
  <c r="CQ8" i="1"/>
  <c r="CF19" i="1"/>
  <c r="DM12" i="1"/>
  <c r="DL11" i="1"/>
  <c r="CR19" i="1"/>
  <c r="CI12" i="1"/>
  <c r="CE5" i="1"/>
  <c r="CQ13" i="1"/>
  <c r="CG11" i="1"/>
  <c r="DO20" i="1"/>
  <c r="DC16" i="1"/>
  <c r="CA12" i="1"/>
  <c r="DF12" i="1"/>
  <c r="CK19" i="1"/>
  <c r="CA5" i="1"/>
  <c r="CH20" i="1"/>
  <c r="CD9" i="1"/>
  <c r="CL17" i="1"/>
  <c r="CM5" i="1"/>
  <c r="DI6" i="1"/>
  <c r="DH16" i="1"/>
  <c r="CP12" i="1"/>
  <c r="DK7" i="1"/>
  <c r="CT13" i="1"/>
  <c r="CR20" i="1"/>
  <c r="BX13" i="1"/>
  <c r="BY6" i="1"/>
  <c r="DD18" i="1"/>
  <c r="DH14" i="1"/>
  <c r="CM11" i="1"/>
  <c r="CA7" i="1"/>
  <c r="DI20" i="1"/>
  <c r="CW16" i="1"/>
  <c r="CB13" i="1"/>
  <c r="DM8" i="1"/>
  <c r="CR5" i="1"/>
  <c r="CR39" i="1"/>
  <c r="DE29" i="1"/>
  <c r="DD28" i="1"/>
  <c r="DA44" i="1"/>
  <c r="CX33" i="1"/>
  <c r="BT39" i="1"/>
  <c r="BV30" i="1"/>
  <c r="CS43" i="1"/>
  <c r="CB36" i="1"/>
  <c r="BU39" i="1"/>
  <c r="CB42" i="1"/>
  <c r="DJ44" i="1"/>
  <c r="CD34" i="1"/>
  <c r="CX44" i="1"/>
  <c r="DH33" i="1"/>
  <c r="CC33" i="1"/>
  <c r="CL36" i="1"/>
  <c r="CV38" i="1"/>
  <c r="DC35" i="1"/>
  <c r="BW39" i="1"/>
  <c r="CM38" i="1"/>
  <c r="CR33" i="1"/>
  <c r="CT31" i="1"/>
  <c r="CU43" i="1"/>
  <c r="CE36" i="1"/>
  <c r="CJ34" i="1"/>
  <c r="CJ38" i="1"/>
  <c r="CQ34" i="1"/>
  <c r="CX42" i="1"/>
  <c r="CG40" i="1"/>
  <c r="CS36" i="1"/>
  <c r="CX31" i="1"/>
  <c r="CO31" i="1"/>
  <c r="BS60" i="1"/>
  <c r="DL57" i="1"/>
  <c r="CR50" i="1"/>
  <c r="CF59" i="1"/>
  <c r="CJ51" i="1"/>
  <c r="CY60" i="1"/>
  <c r="CG60" i="1"/>
  <c r="CV50" i="1"/>
  <c r="DL52" i="1"/>
  <c r="CP50" i="1"/>
  <c r="DD51" i="1"/>
  <c r="CO63" i="1"/>
  <c r="DO54" i="1"/>
  <c r="CZ54" i="1"/>
  <c r="CB61" i="1"/>
  <c r="DA60" i="1"/>
  <c r="CI56" i="1"/>
  <c r="CR64" i="1"/>
  <c r="CK54" i="1"/>
  <c r="CZ53" i="1"/>
  <c r="BW58" i="1"/>
  <c r="CT54" i="1"/>
  <c r="CA53" i="1"/>
  <c r="CY63" i="1"/>
  <c r="BY56" i="1"/>
  <c r="CS50" i="1"/>
  <c r="DB55" i="1"/>
  <c r="CQ50" i="1"/>
  <c r="DC81" i="1"/>
  <c r="CD75" i="1"/>
  <c r="CS84" i="1"/>
  <c r="BV87" i="1"/>
  <c r="DB76" i="1"/>
  <c r="CC75" i="1"/>
  <c r="CN72" i="1"/>
  <c r="CU76" i="1"/>
  <c r="CK86" i="1"/>
  <c r="CF86" i="1"/>
  <c r="CA82" i="1"/>
  <c r="DB77" i="1"/>
  <c r="CA75" i="1"/>
  <c r="CL77" i="1"/>
  <c r="CS88" i="1"/>
  <c r="DK74" i="1"/>
  <c r="CX78" i="1"/>
  <c r="CQ87" i="1"/>
  <c r="BT88" i="1"/>
  <c r="DL79" i="1"/>
  <c r="DB81" i="1"/>
  <c r="DA81" i="1"/>
  <c r="CD79" i="1"/>
  <c r="CB73" i="1"/>
  <c r="DF74" i="1"/>
  <c r="BS113" i="1"/>
  <c r="DK98" i="1"/>
  <c r="CM97" i="1"/>
  <c r="CN105" i="1"/>
  <c r="DI110" i="1"/>
  <c r="CO105" i="1"/>
  <c r="CE109" i="1"/>
  <c r="BW109" i="1"/>
  <c r="CZ107" i="1"/>
  <c r="CR104" i="1"/>
  <c r="BW112" i="1"/>
  <c r="CS110" i="1"/>
  <c r="CU111" i="1"/>
  <c r="DD110" i="1"/>
  <c r="BZ103" i="1"/>
  <c r="CF97" i="1"/>
  <c r="CZ102" i="1"/>
  <c r="CE99" i="1"/>
  <c r="CN102" i="1"/>
  <c r="CJ105" i="1"/>
  <c r="CR97" i="1"/>
  <c r="X158" i="1"/>
  <c r="AJ160" i="1"/>
  <c r="BF163" i="1"/>
  <c r="CS162" i="1"/>
  <c r="AA164" i="1"/>
  <c r="AR158" i="1"/>
  <c r="AK165" i="1"/>
  <c r="DM155" i="1"/>
  <c r="V152" i="1"/>
  <c r="AV152" i="1"/>
  <c r="CU152" i="1"/>
  <c r="AT154" i="1"/>
  <c r="CO159" i="1"/>
  <c r="AZ165" i="1"/>
  <c r="BC152" i="1"/>
  <c r="AB161" i="1"/>
  <c r="AU163" i="1"/>
  <c r="M157" i="1"/>
  <c r="DA151" i="1"/>
  <c r="AB160" i="1"/>
  <c r="CY162" i="1"/>
  <c r="CR155" i="1"/>
  <c r="CP161" i="1"/>
  <c r="U167" i="1"/>
  <c r="AX159" i="1"/>
  <c r="AU164" i="1"/>
  <c r="DP158" i="1"/>
  <c r="CB165" i="1"/>
  <c r="AM166" i="1"/>
  <c r="DA166" i="1"/>
  <c r="CM165" i="1"/>
  <c r="AW167" i="1"/>
  <c r="AK233" i="1"/>
  <c r="AQ229" i="1"/>
  <c r="Z221" i="1"/>
  <c r="DD220" i="1"/>
  <c r="S221" i="1"/>
  <c r="CZ226" i="1"/>
  <c r="AF225" i="1"/>
  <c r="N221" i="1"/>
  <c r="AD229" i="1"/>
  <c r="AE223" i="1"/>
  <c r="Z232" i="1"/>
  <c r="AZ230" i="1"/>
  <c r="DN227" i="1"/>
  <c r="AA226" i="1"/>
  <c r="CV235" i="1"/>
  <c r="BV235" i="1"/>
  <c r="O231" i="1"/>
  <c r="X230" i="1"/>
  <c r="O233" i="1"/>
  <c r="AS141" i="1"/>
  <c r="AM132" i="1"/>
  <c r="T128" i="1"/>
  <c r="R130" i="1"/>
  <c r="AP142" i="1"/>
  <c r="P143" i="1"/>
  <c r="BG139" i="1"/>
  <c r="L186" i="1"/>
  <c r="AA174" i="1"/>
  <c r="O185" i="1"/>
  <c r="AD178" i="1"/>
  <c r="AE179" i="1"/>
  <c r="AH175" i="1"/>
  <c r="AL173" i="1"/>
  <c r="BI197" i="1"/>
  <c r="AT204" i="1"/>
  <c r="AI203" i="1"/>
  <c r="S207" i="1"/>
  <c r="P195" i="1"/>
  <c r="AJ197" i="1"/>
  <c r="DA144" i="1"/>
  <c r="CM128" i="1"/>
  <c r="DN144" i="1"/>
  <c r="CT180" i="1"/>
  <c r="DA184" i="1"/>
  <c r="CJ183" i="1"/>
  <c r="DG198" i="1"/>
  <c r="L44" i="1"/>
  <c r="AU31" i="1"/>
  <c r="X61" i="1"/>
  <c r="AF154" i="1"/>
  <c r="CV152" i="1"/>
  <c r="DN153" i="1"/>
  <c r="AI154" i="1"/>
  <c r="DK154" i="1"/>
  <c r="S153" i="1"/>
  <c r="AA162" i="1"/>
  <c r="AW159" i="1"/>
  <c r="AN165" i="1"/>
  <c r="DL160" i="1"/>
  <c r="AV153" i="1"/>
  <c r="CX160" i="1"/>
  <c r="BV159" i="1"/>
  <c r="CX152" i="1"/>
  <c r="BY160" i="1"/>
  <c r="DN163" i="1"/>
  <c r="V167" i="1"/>
  <c r="Z159" i="1"/>
  <c r="CB163" i="1"/>
  <c r="CB156" i="1"/>
  <c r="CZ160" i="1"/>
  <c r="AI167" i="1"/>
  <c r="AX166" i="1"/>
  <c r="CU166" i="1"/>
  <c r="BG226" i="1"/>
  <c r="BI167" i="1"/>
  <c r="P231" i="1"/>
  <c r="CD224" i="1"/>
  <c r="N224" i="1"/>
  <c r="T231" i="1"/>
  <c r="CL223" i="1"/>
  <c r="AT225" i="1"/>
  <c r="DH227" i="1"/>
  <c r="DG225" i="1"/>
  <c r="DG235" i="1"/>
  <c r="DH222" i="1"/>
  <c r="BB226" i="1"/>
  <c r="DC225" i="1"/>
  <c r="AN223" i="1"/>
  <c r="DF226" i="1"/>
  <c r="AU226" i="1"/>
  <c r="DB226" i="1"/>
  <c r="AS230" i="1"/>
  <c r="P230" i="1"/>
  <c r="AU233" i="1"/>
  <c r="DG231" i="1"/>
  <c r="CX236" i="1"/>
  <c r="Y235" i="1"/>
  <c r="CN230" i="1"/>
  <c r="AL236" i="1"/>
  <c r="AT141" i="1"/>
  <c r="AS132" i="1"/>
  <c r="BG135" i="1"/>
  <c r="AT142" i="1"/>
  <c r="AE142" i="1"/>
  <c r="AC134" i="1"/>
  <c r="AZ132" i="1"/>
  <c r="BE134" i="1"/>
  <c r="AT136" i="1"/>
  <c r="AD175" i="1"/>
  <c r="P183" i="1"/>
  <c r="O181" i="1"/>
  <c r="AK175" i="1"/>
  <c r="AW181" i="1"/>
  <c r="AY186" i="1"/>
  <c r="AD177" i="1"/>
  <c r="AJ184" i="1"/>
  <c r="Y197" i="1"/>
  <c r="Y201" i="1"/>
  <c r="BF200" i="1"/>
  <c r="AK200" i="1"/>
  <c r="BG205" i="1"/>
  <c r="BI201" i="1"/>
  <c r="S209" i="1"/>
  <c r="CT137" i="1"/>
  <c r="CT142" i="1"/>
  <c r="CJ129" i="1"/>
  <c r="CD130" i="1"/>
  <c r="DM131" i="1"/>
  <c r="DF180" i="1"/>
  <c r="DO187" i="1"/>
  <c r="CN185" i="1"/>
  <c r="DO195" i="1"/>
  <c r="CH209" i="1"/>
  <c r="M30" i="1"/>
  <c r="Y34" i="1"/>
  <c r="M61" i="1"/>
  <c r="BW80" i="1"/>
  <c r="DK78" i="1"/>
  <c r="CJ73" i="1"/>
  <c r="DL76" i="1"/>
  <c r="BS103" i="1"/>
  <c r="DC109" i="1"/>
  <c r="BV106" i="1"/>
  <c r="BU103" i="1"/>
  <c r="CP98" i="1"/>
  <c r="CL108" i="1"/>
  <c r="BX111" i="1"/>
  <c r="CV100" i="1"/>
  <c r="CS106" i="1"/>
  <c r="DN103" i="1"/>
  <c r="CA97" i="1"/>
  <c r="CS111" i="1"/>
  <c r="DG109" i="1"/>
  <c r="DC108" i="1"/>
  <c r="CA112" i="1"/>
  <c r="CJ112" i="1"/>
  <c r="CN98" i="1"/>
  <c r="BX105" i="1"/>
  <c r="DK110" i="1"/>
  <c r="CO97" i="1"/>
  <c r="DG107" i="1"/>
  <c r="BX102" i="1"/>
  <c r="DH105" i="1"/>
  <c r="BY100" i="1"/>
  <c r="DN165" i="1"/>
  <c r="AZ157" i="1"/>
  <c r="BU152" i="1"/>
  <c r="X155" i="1"/>
  <c r="X156" i="1"/>
  <c r="BG151" i="1"/>
  <c r="AG157" i="1"/>
  <c r="CK154" i="1"/>
  <c r="AM161" i="1"/>
  <c r="AS156" i="1"/>
  <c r="DB158" i="1"/>
  <c r="BB157" i="1"/>
  <c r="CM154" i="1"/>
  <c r="S154" i="1"/>
  <c r="AV154" i="1"/>
  <c r="AO155" i="1"/>
  <c r="W155" i="1"/>
  <c r="AA153" i="1"/>
  <c r="BD162" i="1"/>
  <c r="CH160" i="1"/>
  <c r="BX165" i="1"/>
  <c r="AJ161" i="1"/>
  <c r="BD153" i="1"/>
  <c r="V161" i="1"/>
  <c r="W161" i="1"/>
  <c r="DN152" i="1"/>
  <c r="CZ161" i="1"/>
  <c r="CS165" i="1"/>
  <c r="CY154" i="1"/>
  <c r="AP159" i="1"/>
  <c r="CX163" i="1"/>
  <c r="CJ156" i="1"/>
  <c r="DH160" i="1"/>
  <c r="AP228" i="1"/>
  <c r="CF166" i="1"/>
  <c r="CA230" i="1"/>
  <c r="AT166" i="1"/>
  <c r="BU224" i="1"/>
  <c r="DH234" i="1"/>
  <c r="CS220" i="1"/>
  <c r="CT224" i="1"/>
  <c r="DL231" i="1"/>
  <c r="DI225" i="1"/>
  <c r="CS225" i="1"/>
  <c r="AY234" i="1"/>
  <c r="CA226" i="1"/>
  <c r="BF222" i="1"/>
  <c r="AV223" i="1"/>
  <c r="BT227" i="1"/>
  <c r="AC226" i="1"/>
  <c r="AW223" i="1"/>
  <c r="AL228" i="1"/>
  <c r="CI226" i="1"/>
  <c r="Y227" i="1"/>
  <c r="DB230" i="1"/>
  <c r="AU230" i="1"/>
  <c r="DO233" i="1"/>
  <c r="BX232" i="1"/>
  <c r="M233" i="1"/>
  <c r="DL236" i="1"/>
  <c r="AH231" i="1"/>
  <c r="BC236" i="1"/>
  <c r="BC138" i="1"/>
  <c r="AA142" i="1"/>
  <c r="AP135" i="1"/>
  <c r="AK141" i="1"/>
  <c r="BB139" i="1"/>
  <c r="S134" i="1"/>
  <c r="AE129" i="1"/>
  <c r="AH133" i="1"/>
  <c r="O135" i="1"/>
  <c r="AB187" i="1"/>
  <c r="AJ177" i="1"/>
  <c r="AA186" i="1"/>
  <c r="S187" i="1"/>
  <c r="X177" i="1"/>
  <c r="S185" i="1"/>
  <c r="AY175" i="1"/>
  <c r="AT177" i="1"/>
  <c r="X197" i="1"/>
  <c r="AC197" i="1"/>
  <c r="AA202" i="1"/>
  <c r="BB198" i="1"/>
  <c r="U205" i="1"/>
  <c r="AA201" i="1"/>
  <c r="BH208" i="1"/>
  <c r="CO132" i="1"/>
  <c r="DG133" i="1"/>
  <c r="BT131" i="1"/>
  <c r="CS128" i="1"/>
  <c r="CA129" i="1"/>
  <c r="CN175" i="1"/>
  <c r="CD183" i="1"/>
  <c r="DC184" i="1"/>
  <c r="CZ203" i="1"/>
  <c r="CQ198" i="1"/>
  <c r="AS31" i="1"/>
  <c r="M43" i="1"/>
  <c r="AX59" i="1"/>
  <c r="AY55" i="1"/>
  <c r="BD53" i="1"/>
  <c r="CC51" i="1"/>
  <c r="CS57" i="1"/>
  <c r="CK57" i="1"/>
  <c r="CF64" i="1"/>
  <c r="CE51" i="1"/>
  <c r="CA52" i="1"/>
  <c r="CA55" i="1"/>
  <c r="DP55" i="1"/>
  <c r="CX60" i="1"/>
  <c r="CO50" i="1"/>
  <c r="CA56" i="1"/>
  <c r="CZ62" i="1"/>
  <c r="CD52" i="1"/>
  <c r="DH62" i="1"/>
  <c r="DD55" i="1"/>
  <c r="CJ50" i="1"/>
  <c r="DJ55" i="1"/>
  <c r="BZ51" i="1"/>
  <c r="CX87" i="1"/>
  <c r="CM87" i="1"/>
  <c r="DE85" i="1"/>
  <c r="BW88" i="1"/>
  <c r="CW80" i="1"/>
  <c r="BU83" i="1"/>
  <c r="DB75" i="1"/>
  <c r="BT76" i="1"/>
  <c r="CW87" i="1"/>
  <c r="DN84" i="1"/>
  <c r="CU84" i="1"/>
  <c r="CS76" i="1"/>
  <c r="DN76" i="1"/>
  <c r="CM73" i="1"/>
  <c r="BZ79" i="1"/>
  <c r="CR86" i="1"/>
  <c r="CW77" i="1"/>
  <c r="DD88" i="1"/>
  <c r="DL74" i="1"/>
  <c r="BY77" i="1"/>
  <c r="DG83" i="1"/>
  <c r="BW73" i="1"/>
  <c r="CF74" i="1"/>
  <c r="DI76" i="1"/>
  <c r="DM76" i="1"/>
  <c r="DA72" i="1"/>
  <c r="DN74" i="1"/>
  <c r="BS112" i="1"/>
  <c r="BU113" i="1"/>
  <c r="CW113" i="1"/>
  <c r="CY110" i="1"/>
  <c r="DM102" i="1"/>
  <c r="CW109" i="1"/>
  <c r="CT102" i="1"/>
  <c r="DL111" i="1"/>
  <c r="DP104" i="1"/>
  <c r="DG101" i="1"/>
  <c r="CU109" i="1"/>
  <c r="CY108" i="1"/>
  <c r="CN103" i="1"/>
  <c r="CH103" i="1"/>
  <c r="CD107" i="1"/>
  <c r="DN110" i="1"/>
  <c r="CD110" i="1"/>
  <c r="CQ102" i="1"/>
  <c r="CR109" i="1"/>
  <c r="BW107" i="1"/>
  <c r="CI107" i="1"/>
  <c r="CY99" i="1"/>
  <c r="CK104" i="1"/>
  <c r="CA98" i="1"/>
  <c r="CS152" i="1"/>
  <c r="AT152" i="1"/>
  <c r="CR157" i="1"/>
  <c r="DI158" i="1"/>
  <c r="L161" i="1"/>
  <c r="BI153" i="1"/>
  <c r="DI155" i="1"/>
  <c r="BD164" i="1"/>
  <c r="L155" i="1"/>
  <c r="DA158" i="1"/>
  <c r="AI160" i="1"/>
  <c r="CK158" i="1"/>
  <c r="BB155" i="1"/>
  <c r="DJ156" i="1"/>
  <c r="CY155" i="1"/>
  <c r="Y161" i="1"/>
  <c r="BI159" i="1"/>
  <c r="BT154" i="1"/>
  <c r="BE163" i="1"/>
  <c r="BI162" i="1"/>
  <c r="BF166" i="1"/>
  <c r="CS163" i="1"/>
  <c r="AB154" i="1"/>
  <c r="DM161" i="1"/>
  <c r="AG163" i="1"/>
  <c r="M154" i="1"/>
  <c r="BW166" i="1"/>
  <c r="DD163" i="1"/>
  <c r="DK155" i="1"/>
  <c r="BW159" i="1"/>
  <c r="R164" i="1"/>
  <c r="CF157" i="1"/>
  <c r="AU162" i="1"/>
  <c r="BX163" i="1"/>
  <c r="BH163" i="1"/>
  <c r="CJ166" i="1"/>
  <c r="CK167" i="1"/>
  <c r="BI224" i="1"/>
  <c r="Q227" i="1"/>
  <c r="CM223" i="1"/>
  <c r="DL221" i="1"/>
  <c r="AY229" i="1"/>
  <c r="AZ233" i="1"/>
  <c r="AW221" i="1"/>
  <c r="DL220" i="1"/>
  <c r="AG220" i="1"/>
  <c r="CW222" i="1"/>
  <c r="CV225" i="1"/>
  <c r="CG221" i="1"/>
  <c r="CH229" i="1"/>
  <c r="AM229" i="1"/>
  <c r="DF231" i="1"/>
  <c r="AI228" i="1"/>
  <c r="DM227" i="1"/>
  <c r="DP232" i="1"/>
  <c r="CP233" i="1"/>
  <c r="AS236" i="1"/>
  <c r="CO233" i="1"/>
  <c r="BA236" i="1"/>
  <c r="CO232" i="1"/>
  <c r="P234" i="1"/>
  <c r="BH234" i="1"/>
  <c r="O141" i="1"/>
  <c r="BD139" i="1"/>
  <c r="V133" i="1"/>
  <c r="AZ135" i="1"/>
  <c r="AR128" i="1"/>
  <c r="AC132" i="1"/>
  <c r="AU144" i="1"/>
  <c r="BB129" i="1"/>
  <c r="AQ131" i="1"/>
  <c r="AK185" i="1"/>
  <c r="S186" i="1"/>
  <c r="S178" i="1"/>
  <c r="BG187" i="1"/>
  <c r="BA179" i="1"/>
  <c r="X186" i="1"/>
  <c r="AI174" i="1"/>
  <c r="AI176" i="1"/>
  <c r="W211" i="1"/>
  <c r="BG210" i="1"/>
  <c r="V210" i="1"/>
  <c r="AB210" i="1"/>
  <c r="S208" i="1"/>
  <c r="AH196" i="1"/>
  <c r="BE196" i="1"/>
  <c r="DP138" i="1"/>
  <c r="CZ143" i="1"/>
  <c r="CN138" i="1"/>
  <c r="CS137" i="1"/>
  <c r="CZ128" i="1"/>
  <c r="BT181" i="1"/>
  <c r="DG174" i="1"/>
  <c r="CJ172" i="1"/>
  <c r="CG204" i="1"/>
  <c r="CT211" i="1"/>
  <c r="O29" i="1"/>
  <c r="BI28" i="1"/>
  <c r="AT50" i="1"/>
  <c r="AB72" i="1"/>
  <c r="AN72" i="1"/>
  <c r="BB72" i="1"/>
  <c r="AX83" i="1"/>
  <c r="AM80" i="1"/>
  <c r="AS81" i="1"/>
  <c r="AX88" i="1"/>
  <c r="S85" i="1"/>
  <c r="BA84" i="1"/>
  <c r="AK75" i="1"/>
  <c r="AP86" i="1"/>
  <c r="S76" i="1"/>
  <c r="P86" i="1"/>
  <c r="AO78" i="1"/>
  <c r="BF76" i="1"/>
  <c r="AH77" i="1"/>
  <c r="BI74" i="1"/>
  <c r="AC74" i="1"/>
  <c r="BG81" i="1"/>
  <c r="AF85" i="1"/>
  <c r="AF88" i="1"/>
  <c r="BC74" i="1"/>
  <c r="X77" i="1"/>
  <c r="AB83" i="1"/>
  <c r="AP87" i="1"/>
  <c r="AY79" i="1"/>
  <c r="BF85" i="1"/>
  <c r="AF78" i="1"/>
  <c r="BG87" i="1"/>
  <c r="AI80" i="1"/>
  <c r="AX86" i="1"/>
  <c r="AQ78" i="1"/>
  <c r="BG86" i="1"/>
  <c r="BC78" i="1"/>
  <c r="O74" i="1"/>
  <c r="Q82" i="1"/>
  <c r="M75" i="1"/>
  <c r="AN86" i="1"/>
  <c r="BF80" i="1"/>
  <c r="BA73" i="1"/>
  <c r="AU81" i="1"/>
  <c r="L75" i="1"/>
  <c r="U87" i="1"/>
  <c r="AI82" i="1"/>
  <c r="AY75" i="1"/>
  <c r="T82" i="1"/>
  <c r="AP79" i="1"/>
  <c r="N77" i="1"/>
  <c r="AJ74" i="1"/>
  <c r="AH82" i="1"/>
  <c r="BD79" i="1"/>
  <c r="AB77" i="1"/>
  <c r="AX74" i="1"/>
  <c r="S97" i="1"/>
  <c r="AR97" i="1"/>
  <c r="AH97" i="1"/>
  <c r="AL108" i="1"/>
  <c r="AO113" i="1"/>
  <c r="AZ112" i="1"/>
  <c r="BI99" i="1"/>
  <c r="AR101" i="1"/>
  <c r="AQ106" i="1"/>
  <c r="BB100" i="1"/>
  <c r="BF112" i="1"/>
  <c r="AH104" i="1"/>
  <c r="AY108" i="1"/>
  <c r="AX108" i="1"/>
  <c r="W106" i="1"/>
  <c r="AW103" i="1"/>
  <c r="O110" i="1"/>
  <c r="AC111" i="1"/>
  <c r="S106" i="1"/>
  <c r="R106" i="1"/>
  <c r="AN111" i="1"/>
  <c r="BD101" i="1"/>
  <c r="AH106" i="1"/>
  <c r="V113" i="1"/>
  <c r="AL102" i="1"/>
  <c r="BE111" i="1"/>
  <c r="BC108" i="1"/>
  <c r="BA99" i="1"/>
  <c r="AE99" i="1"/>
  <c r="AZ105" i="1"/>
  <c r="AC113" i="1"/>
  <c r="N106" i="1"/>
  <c r="AD98" i="1"/>
  <c r="W107" i="1"/>
  <c r="AR100" i="1"/>
  <c r="AL107" i="1"/>
  <c r="AH100" i="1"/>
  <c r="BI111" i="1"/>
  <c r="AK105" i="1"/>
  <c r="AG98" i="1"/>
  <c r="AA105" i="1"/>
  <c r="AP98" i="1"/>
  <c r="AS110" i="1"/>
  <c r="Q108" i="1"/>
  <c r="AM105" i="1"/>
  <c r="BI102" i="1"/>
  <c r="AG100" i="1"/>
  <c r="BD112" i="1"/>
  <c r="AB110" i="1"/>
  <c r="AX107" i="1"/>
  <c r="V105" i="1"/>
  <c r="AR102" i="1"/>
  <c r="P100" i="1"/>
  <c r="BS13" i="1"/>
  <c r="CB17" i="1"/>
  <c r="CD13" i="1"/>
  <c r="CS18" i="1"/>
  <c r="CT10" i="1"/>
  <c r="CE16" i="1"/>
  <c r="CQ18" i="1"/>
  <c r="DL6" i="1"/>
  <c r="DH7" i="1"/>
  <c r="DF9" i="1"/>
  <c r="DO12" i="1"/>
  <c r="DJ5" i="1"/>
  <c r="CD21" i="1"/>
  <c r="DH20" i="1"/>
  <c r="CD5" i="1"/>
  <c r="CZ18" i="1"/>
  <c r="CX5" i="1"/>
  <c r="DN11" i="1"/>
  <c r="CW18" i="1"/>
  <c r="DG17" i="1"/>
  <c r="DD7" i="1"/>
  <c r="CR11" i="1"/>
  <c r="BY20" i="1"/>
  <c r="DI10" i="1"/>
  <c r="DD11" i="1"/>
  <c r="CI19" i="1"/>
  <c r="CP10" i="1"/>
  <c r="CB10" i="1"/>
  <c r="CX13" i="1"/>
  <c r="CH18" i="1"/>
  <c r="CA8" i="1"/>
  <c r="CW19" i="1"/>
  <c r="CG15" i="1"/>
  <c r="DG11" i="1"/>
  <c r="CJ8" i="1"/>
  <c r="BV18" i="1"/>
  <c r="DO8" i="1"/>
  <c r="DN19" i="1"/>
  <c r="BV15" i="1"/>
  <c r="DH9" i="1"/>
  <c r="DA21" i="1"/>
  <c r="BW19" i="1"/>
  <c r="CP16" i="1"/>
  <c r="DI13" i="1"/>
  <c r="CE11" i="1"/>
  <c r="CX8" i="1"/>
  <c r="BT6" i="1"/>
  <c r="CS20" i="1"/>
  <c r="DL17" i="1"/>
  <c r="CH15" i="1"/>
  <c r="DA12" i="1"/>
  <c r="BW10" i="1"/>
  <c r="CP7" i="1"/>
  <c r="BS28" i="1"/>
  <c r="BS29" i="1"/>
  <c r="DA42" i="1"/>
  <c r="CC43" i="1"/>
  <c r="BW32" i="1"/>
  <c r="BY30" i="1"/>
  <c r="DJ41" i="1"/>
  <c r="CT29" i="1"/>
  <c r="DL31" i="1"/>
  <c r="CI33" i="1"/>
  <c r="CN43" i="1"/>
  <c r="CB44" i="1"/>
  <c r="BW41" i="1"/>
  <c r="BY33" i="1"/>
  <c r="DF29" i="1"/>
  <c r="CN34" i="1"/>
  <c r="CP40" i="1"/>
  <c r="CN29" i="1"/>
  <c r="BU40" i="1"/>
  <c r="CR31" i="1"/>
  <c r="CA31" i="1"/>
  <c r="CU40" i="1"/>
  <c r="DK28" i="1"/>
  <c r="CK30" i="1"/>
  <c r="DA41" i="1"/>
  <c r="CM31" i="1"/>
  <c r="CA28" i="1"/>
  <c r="CD42" i="1"/>
  <c r="CU29" i="1"/>
  <c r="CD31" i="1"/>
  <c r="DF41" i="1"/>
  <c r="CG36" i="1"/>
  <c r="CP32" i="1"/>
  <c r="CA40" i="1"/>
  <c r="CG33" i="1"/>
  <c r="CH42" i="1"/>
  <c r="CY36" i="1"/>
  <c r="DH32" i="1"/>
  <c r="BX31" i="1"/>
  <c r="CS31" i="1"/>
  <c r="CA36" i="1"/>
  <c r="DG32" i="1"/>
  <c r="DM41" i="1"/>
  <c r="DL41" i="1"/>
  <c r="DO38" i="1"/>
  <c r="DJ35" i="1"/>
  <c r="DM32" i="1"/>
  <c r="DH29" i="1"/>
  <c r="CX30" i="1"/>
  <c r="BS63" i="1"/>
  <c r="CH62" i="1"/>
  <c r="BT63" i="1"/>
  <c r="DI54" i="1"/>
  <c r="CC58" i="1"/>
  <c r="BW61" i="1"/>
  <c r="DJ49" i="1"/>
  <c r="CT59" i="1"/>
  <c r="CF49" i="1"/>
  <c r="DN57" i="1"/>
  <c r="BV59" i="1"/>
  <c r="DN61" i="1"/>
  <c r="BX60" i="1"/>
  <c r="CE62" i="1"/>
  <c r="BY62" i="1"/>
  <c r="CK61" i="1"/>
  <c r="DE62" i="1"/>
  <c r="CM64" i="1"/>
  <c r="BY50" i="1"/>
  <c r="CZ58" i="1"/>
  <c r="DL62" i="1"/>
  <c r="CE60" i="1"/>
  <c r="BV50" i="1"/>
  <c r="CU57" i="1"/>
  <c r="DI52" i="1"/>
  <c r="DH52" i="1"/>
  <c r="DL59" i="1"/>
  <c r="DA49" i="1"/>
  <c r="CQ64" i="1"/>
  <c r="CN60" i="1"/>
  <c r="CV61" i="1"/>
  <c r="CR52" i="1"/>
  <c r="DB52" i="1"/>
  <c r="CM55" i="1"/>
  <c r="DC50" i="1"/>
  <c r="CA63" i="1"/>
  <c r="CB58" i="1"/>
  <c r="DJ53" i="1"/>
  <c r="BZ50" i="1"/>
  <c r="DH57" i="1"/>
  <c r="BW54" i="1"/>
  <c r="DG50" i="1"/>
  <c r="BS77" i="1"/>
  <c r="CV73" i="1"/>
  <c r="CY79" i="1"/>
  <c r="DE88" i="1"/>
  <c r="CQ72" i="1"/>
  <c r="DF82" i="1"/>
  <c r="BU76" i="1"/>
  <c r="DA83" i="1"/>
  <c r="CL87" i="1"/>
  <c r="DP82" i="1"/>
  <c r="CO88" i="1"/>
  <c r="DB83" i="1"/>
  <c r="CF87" i="1"/>
  <c r="DO84" i="1"/>
  <c r="DE77" i="1"/>
  <c r="CS83" i="1"/>
  <c r="CP88" i="1"/>
  <c r="DJ85" i="1"/>
  <c r="BX74" i="1"/>
  <c r="CW78" i="1"/>
  <c r="CV83" i="1"/>
  <c r="DB73" i="1"/>
  <c r="CB74" i="1"/>
  <c r="CW84" i="1"/>
  <c r="BZ73" i="1"/>
  <c r="CN74" i="1"/>
  <c r="CI87" i="1"/>
  <c r="BX87" i="1"/>
  <c r="DH76" i="1"/>
  <c r="BU87" i="1"/>
  <c r="CC81" i="1"/>
  <c r="BW72" i="1"/>
  <c r="CQ79" i="1"/>
  <c r="CY84" i="1"/>
  <c r="DI75" i="1"/>
  <c r="DC78" i="1"/>
  <c r="CH75" i="1"/>
  <c r="DI79" i="1"/>
  <c r="CV76" i="1"/>
  <c r="CA73" i="1"/>
  <c r="BS106" i="1"/>
  <c r="DF101" i="1"/>
  <c r="CX113" i="1"/>
  <c r="DL106" i="1"/>
  <c r="CP109" i="1"/>
  <c r="DO102" i="1"/>
  <c r="CH102" i="1"/>
  <c r="DB101" i="1"/>
  <c r="DE99" i="1"/>
  <c r="BX108" i="1"/>
  <c r="DD103" i="1"/>
  <c r="CM107" i="1"/>
  <c r="CN112" i="1"/>
  <c r="BW100" i="1"/>
  <c r="DK112" i="1"/>
  <c r="DP101" i="1"/>
  <c r="DH100" i="1"/>
  <c r="DM107" i="1"/>
  <c r="DE111" i="1"/>
  <c r="DE98" i="1"/>
  <c r="DN106" i="1"/>
  <c r="CB111" i="1"/>
  <c r="BT104" i="1"/>
  <c r="CV109" i="1"/>
  <c r="DP108" i="1"/>
  <c r="CZ113" i="1"/>
  <c r="CN108" i="1"/>
  <c r="BV97" i="1"/>
  <c r="CE101" i="1"/>
  <c r="CS105" i="1"/>
  <c r="CW101" i="1"/>
  <c r="CP107" i="1"/>
  <c r="CL103" i="1"/>
  <c r="CY98" i="1"/>
  <c r="BX154" i="1"/>
  <c r="CP162" i="1"/>
  <c r="CE153" i="1"/>
  <c r="CQ159" i="1"/>
  <c r="DB157" i="1"/>
  <c r="AN162" i="1"/>
  <c r="U155" i="1"/>
  <c r="BX152" i="1"/>
  <c r="DB159" i="1"/>
  <c r="CD157" i="1"/>
  <c r="T151" i="1"/>
  <c r="V151" i="1"/>
  <c r="BX164" i="1"/>
  <c r="AR166" i="1"/>
  <c r="CR161" i="1"/>
  <c r="CR159" i="1"/>
  <c r="BS153" i="1"/>
  <c r="T165" i="1"/>
  <c r="CB155" i="1"/>
  <c r="AA152" i="1"/>
  <c r="Z163" i="1"/>
  <c r="AW158" i="1"/>
  <c r="BS154" i="1"/>
  <c r="BF151" i="1"/>
  <c r="AY160" i="1"/>
  <c r="AI153" i="1"/>
  <c r="DE157" i="1"/>
  <c r="CE166" i="1"/>
  <c r="T161" i="1"/>
  <c r="AA160" i="1"/>
  <c r="X157" i="1"/>
  <c r="AI162" i="1"/>
  <c r="DE152" i="1"/>
  <c r="AM155" i="1"/>
  <c r="CX162" i="1"/>
  <c r="N159" i="1"/>
  <c r="Q151" i="1"/>
  <c r="AC154" i="1"/>
  <c r="DA160" i="1"/>
  <c r="DN161" i="1"/>
  <c r="CN164" i="1"/>
  <c r="DG154" i="1"/>
  <c r="BW157" i="1"/>
  <c r="CY160" i="1"/>
  <c r="AR164" i="1"/>
  <c r="AI155" i="1"/>
  <c r="AU158" i="1"/>
  <c r="AI161" i="1"/>
  <c r="DD165" i="1"/>
  <c r="DG165" i="1"/>
  <c r="BY163" i="1"/>
  <c r="BV166" i="1"/>
  <c r="Y165" i="1"/>
  <c r="DF167" i="1"/>
  <c r="CL166" i="1"/>
  <c r="BE167" i="1"/>
  <c r="O220" i="1"/>
  <c r="AD221" i="1"/>
  <c r="AY225" i="1"/>
  <c r="P223" i="1"/>
  <c r="AQ220" i="1"/>
  <c r="AH232" i="1"/>
  <c r="AR222" i="1"/>
  <c r="AJ220" i="1"/>
  <c r="BV221" i="1"/>
  <c r="CS230" i="1"/>
  <c r="AP220" i="1"/>
  <c r="CS231" i="1"/>
  <c r="AT229" i="1"/>
  <c r="U226" i="1"/>
  <c r="CQ226" i="1"/>
  <c r="CM224" i="1"/>
  <c r="CG236" i="1"/>
  <c r="BF223" i="1"/>
  <c r="Q224" i="1"/>
  <c r="CI220" i="1"/>
  <c r="M234" i="1"/>
  <c r="CD223" i="1"/>
  <c r="DA231" i="1"/>
  <c r="BD232" i="1"/>
  <c r="AJ226" i="1"/>
  <c r="CN232" i="1"/>
  <c r="BS236" i="1"/>
  <c r="CF231" i="1"/>
  <c r="BI230" i="1"/>
  <c r="CS227" i="1"/>
  <c r="DK235" i="1"/>
  <c r="BF234" i="1"/>
  <c r="CI235" i="1"/>
  <c r="CX230" i="1"/>
  <c r="AL132" i="1"/>
  <c r="N141" i="1"/>
  <c r="AR144" i="1"/>
  <c r="AD133" i="1"/>
  <c r="AO130" i="1"/>
  <c r="Q137" i="1"/>
  <c r="M135" i="1"/>
  <c r="Y140" i="1"/>
  <c r="BF142" i="1"/>
  <c r="AP134" i="1"/>
  <c r="BH139" i="1"/>
  <c r="AL129" i="1"/>
  <c r="AL136" i="1"/>
  <c r="AY130" i="1"/>
  <c r="AM187" i="1"/>
  <c r="AP174" i="1"/>
  <c r="AQ184" i="1"/>
  <c r="AI179" i="1"/>
  <c r="AA185" i="1"/>
  <c r="BB175" i="1"/>
  <c r="P184" i="1"/>
  <c r="W177" i="1"/>
  <c r="AM186" i="1"/>
  <c r="BA180" i="1"/>
  <c r="Z176" i="1"/>
  <c r="L206" i="1"/>
  <c r="AF196" i="1"/>
  <c r="AT198" i="1"/>
  <c r="BH199" i="1"/>
  <c r="U195" i="1"/>
  <c r="AG208" i="1"/>
  <c r="AN204" i="1"/>
  <c r="AX205" i="1"/>
  <c r="AP201" i="1"/>
  <c r="BF207" i="1"/>
  <c r="BS139" i="1"/>
  <c r="DO142" i="1"/>
  <c r="BU130" i="1"/>
  <c r="DB139" i="1"/>
  <c r="CB129" i="1"/>
  <c r="DC136" i="1"/>
  <c r="CQ135" i="1"/>
  <c r="CA181" i="1"/>
  <c r="CN174" i="1"/>
  <c r="CH178" i="1"/>
  <c r="CX185" i="1"/>
  <c r="CR211" i="1"/>
  <c r="DE202" i="1"/>
  <c r="DH208" i="1"/>
  <c r="CM208" i="1"/>
  <c r="AJ42" i="1"/>
  <c r="Y29" i="1"/>
  <c r="AQ62" i="1"/>
  <c r="BC54" i="1"/>
  <c r="CW14" i="1"/>
  <c r="CL9" i="1"/>
  <c r="CS21" i="1"/>
  <c r="DL18" i="1"/>
  <c r="CH16" i="1"/>
  <c r="DA13" i="1"/>
  <c r="BW11" i="1"/>
  <c r="CP8" i="1"/>
  <c r="DI5" i="1"/>
  <c r="CK20" i="1"/>
  <c r="DD17" i="1"/>
  <c r="BZ15" i="1"/>
  <c r="CS12" i="1"/>
  <c r="DL9" i="1"/>
  <c r="CH7" i="1"/>
  <c r="BS36" i="1"/>
  <c r="DD44" i="1"/>
  <c r="DB40" i="1"/>
  <c r="CY42" i="1"/>
  <c r="CE31" i="1"/>
  <c r="CN28" i="1"/>
  <c r="DK37" i="1"/>
  <c r="BT43" i="1"/>
  <c r="CL29" i="1"/>
  <c r="DB31" i="1"/>
  <c r="DL42" i="1"/>
  <c r="CR42" i="1"/>
  <c r="CD39" i="1"/>
  <c r="CI32" i="1"/>
  <c r="CD28" i="1"/>
  <c r="DE33" i="1"/>
  <c r="CB40" i="1"/>
  <c r="DC28" i="1"/>
  <c r="CO39" i="1"/>
  <c r="DD30" i="1"/>
  <c r="DL28" i="1"/>
  <c r="CF40" i="1"/>
  <c r="CQ28" i="1"/>
  <c r="CH29" i="1"/>
  <c r="BY41" i="1"/>
  <c r="DB30" i="1"/>
  <c r="DI44" i="1"/>
  <c r="CM41" i="1"/>
  <c r="CL44" i="1"/>
  <c r="CT30" i="1"/>
  <c r="CL41" i="1"/>
  <c r="BW36" i="1"/>
  <c r="CD32" i="1"/>
  <c r="DD39" i="1"/>
  <c r="DI32" i="1"/>
  <c r="BY42" i="1"/>
  <c r="CO36" i="1"/>
  <c r="CV32" i="1"/>
  <c r="CM30" i="1"/>
  <c r="DH30" i="1"/>
  <c r="DO35" i="1"/>
  <c r="CX32" i="1"/>
  <c r="CQ31" i="1"/>
  <c r="DD41" i="1"/>
  <c r="DG38" i="1"/>
  <c r="DB35" i="1"/>
  <c r="DE32" i="1"/>
  <c r="CZ29" i="1"/>
  <c r="CP30" i="1"/>
  <c r="BS62" i="1"/>
  <c r="CU61" i="1"/>
  <c r="CG62" i="1"/>
  <c r="DO51" i="1"/>
  <c r="DN56" i="1"/>
  <c r="BV60" i="1"/>
  <c r="DH64" i="1"/>
  <c r="DF58" i="1"/>
  <c r="BW63" i="1"/>
  <c r="CT57" i="1"/>
  <c r="DD58" i="1"/>
  <c r="CS60" i="1"/>
  <c r="CD58" i="1"/>
  <c r="DF60" i="1"/>
  <c r="CW59" i="1"/>
  <c r="CZ60" i="1"/>
  <c r="BU61" i="1"/>
  <c r="CY49" i="1"/>
  <c r="CX49" i="1"/>
  <c r="BZ58" i="1"/>
  <c r="CO62" i="1"/>
  <c r="DM59" i="1"/>
  <c r="DB49" i="1"/>
  <c r="BW57" i="1"/>
  <c r="BT51" i="1"/>
  <c r="CQ52" i="1"/>
  <c r="CM59" i="1"/>
  <c r="CL49" i="1"/>
  <c r="BX64" i="1"/>
  <c r="CQ55" i="1"/>
  <c r="DE59" i="1"/>
  <c r="BV52" i="1"/>
  <c r="CF52" i="1"/>
  <c r="CP54" i="1"/>
  <c r="CT50" i="1"/>
  <c r="DP62" i="1"/>
  <c r="CN57" i="1"/>
  <c r="DA53" i="1"/>
  <c r="DN49" i="1"/>
  <c r="CB57" i="1"/>
  <c r="DL53" i="1"/>
  <c r="CY50" i="1"/>
  <c r="BS75" i="1"/>
  <c r="DP87" i="1"/>
  <c r="DG77" i="1"/>
  <c r="DC80" i="1"/>
  <c r="CA87" i="1"/>
  <c r="CI82" i="1"/>
  <c r="CK84" i="1"/>
  <c r="CP81" i="1"/>
  <c r="CA85" i="1"/>
  <c r="CT77" i="1"/>
  <c r="BU88" i="1"/>
  <c r="BT82" i="1"/>
  <c r="DP85" i="1"/>
  <c r="CF83" i="1"/>
  <c r="CT76" i="1"/>
  <c r="CB82" i="1"/>
  <c r="CW85" i="1"/>
  <c r="CV85" i="1"/>
  <c r="DC86" i="1"/>
  <c r="CK77" i="1"/>
  <c r="CB83" i="1"/>
  <c r="CT88" i="1"/>
  <c r="DM72" i="1"/>
  <c r="CM84" i="1"/>
  <c r="CU87" i="1"/>
  <c r="CO73" i="1"/>
  <c r="DM86" i="1"/>
  <c r="CZ85" i="1"/>
  <c r="CV75" i="1"/>
  <c r="DJ86" i="1"/>
  <c r="CH80" i="1"/>
  <c r="DK72" i="1"/>
  <c r="BX79" i="1"/>
  <c r="CN83" i="1"/>
  <c r="CE75" i="1"/>
  <c r="CU78" i="1"/>
  <c r="CY74" i="1"/>
  <c r="DA79" i="1"/>
  <c r="CN76" i="1"/>
  <c r="CR72" i="1"/>
  <c r="BS98" i="1"/>
  <c r="DD97" i="1"/>
  <c r="DG102" i="1"/>
  <c r="CY103" i="1"/>
  <c r="DG105" i="1"/>
  <c r="CS102" i="1"/>
  <c r="CX111" i="1"/>
  <c r="CF113" i="1"/>
  <c r="BW98" i="1"/>
  <c r="DM103" i="1"/>
  <c r="BZ101" i="1"/>
  <c r="BY104" i="1"/>
  <c r="BT112" i="1"/>
  <c r="CY112" i="1"/>
  <c r="CM112" i="1"/>
  <c r="CU99" i="1"/>
  <c r="BT100" i="1"/>
  <c r="CE106" i="1"/>
  <c r="DO110" i="1"/>
  <c r="CS98" i="1"/>
  <c r="CN106" i="1"/>
  <c r="CU110" i="1"/>
  <c r="BZ102" i="1"/>
  <c r="CL109" i="1"/>
  <c r="CQ105" i="1"/>
  <c r="CR113" i="1"/>
  <c r="DJ107" i="1"/>
  <c r="DC110" i="1"/>
  <c r="DI100" i="1"/>
  <c r="CK105" i="1"/>
  <c r="CO101" i="1"/>
  <c r="CH107" i="1"/>
  <c r="CD103" i="1"/>
  <c r="CI98" i="1"/>
  <c r="Z156" i="1"/>
  <c r="BI155" i="1"/>
  <c r="AA154" i="1"/>
  <c r="BD163" i="1"/>
  <c r="CY159" i="1"/>
  <c r="AB151" i="1"/>
  <c r="CS155" i="1"/>
  <c r="AX154" i="1"/>
  <c r="CB161" i="1"/>
  <c r="DN157" i="1"/>
  <c r="AX152" i="1"/>
  <c r="AQ151" i="1"/>
  <c r="BZ156" i="1"/>
  <c r="CQ151" i="1"/>
  <c r="AV167" i="1"/>
  <c r="DP159" i="1"/>
  <c r="DF153" i="1"/>
  <c r="Q166" i="1"/>
  <c r="CW155" i="1"/>
  <c r="BB152" i="1"/>
  <c r="AP164" i="1"/>
  <c r="AJ159" i="1"/>
  <c r="V155" i="1"/>
  <c r="BE152" i="1"/>
  <c r="CF160" i="1"/>
  <c r="BG153" i="1"/>
  <c r="DP157" i="1"/>
  <c r="CF167" i="1"/>
  <c r="AG161" i="1"/>
  <c r="AZ160" i="1"/>
  <c r="BH157" i="1"/>
  <c r="BZ163" i="1"/>
  <c r="DM152" i="1"/>
  <c r="BS155" i="1"/>
  <c r="AR165" i="1"/>
  <c r="BA159" i="1"/>
  <c r="AW151" i="1"/>
  <c r="AK154" i="1"/>
  <c r="DN160" i="1"/>
  <c r="Q162" i="1"/>
  <c r="DE164" i="1"/>
  <c r="DO154" i="1"/>
  <c r="CE157" i="1"/>
  <c r="DO160" i="1"/>
  <c r="BG164" i="1"/>
  <c r="W156" i="1"/>
  <c r="CJ158" i="1"/>
  <c r="DL161" i="1"/>
  <c r="T166" i="1"/>
  <c r="O166" i="1"/>
  <c r="CG163" i="1"/>
  <c r="CG166" i="1"/>
  <c r="AO165" i="1"/>
  <c r="DE220" i="1"/>
  <c r="DE222" i="1"/>
  <c r="AS222" i="1"/>
  <c r="BI220" i="1"/>
  <c r="W222" i="1"/>
  <c r="DK228" i="1"/>
  <c r="AU223" i="1"/>
  <c r="CM220" i="1"/>
  <c r="AB233" i="1"/>
  <c r="CT222" i="1"/>
  <c r="AH221" i="1"/>
  <c r="W223" i="1"/>
  <c r="AO231" i="1"/>
  <c r="AY220" i="1"/>
  <c r="BA234" i="1"/>
  <c r="CW229" i="1"/>
  <c r="Y229" i="1"/>
  <c r="V227" i="1"/>
  <c r="CZ224" i="1"/>
  <c r="BS225" i="1"/>
  <c r="Z224" i="1"/>
  <c r="AT224" i="1"/>
  <c r="CR220" i="1"/>
  <c r="CN234" i="1"/>
  <c r="CU223" i="1"/>
  <c r="BA233" i="1"/>
  <c r="CD232" i="1"/>
  <c r="CM226" i="1"/>
  <c r="U235" i="1"/>
  <c r="CU229" i="1"/>
  <c r="CU231" i="1"/>
  <c r="CG231" i="1"/>
  <c r="DA227" i="1"/>
  <c r="BY236" i="1"/>
  <c r="CF234" i="1"/>
  <c r="CZ235" i="1"/>
  <c r="BU232" i="1"/>
  <c r="AF140" i="1"/>
  <c r="AC135" i="1"/>
  <c r="AU141" i="1"/>
  <c r="AT132" i="1"/>
  <c r="Z128" i="1"/>
  <c r="T136" i="1"/>
  <c r="T134" i="1"/>
  <c r="AP139" i="1"/>
  <c r="AX142" i="1"/>
  <c r="BH132" i="1"/>
  <c r="BI138" i="1"/>
  <c r="V129" i="1"/>
  <c r="N136" i="1"/>
  <c r="AQ130" i="1"/>
  <c r="BC184" i="1"/>
  <c r="W184" i="1"/>
  <c r="AY180" i="1"/>
  <c r="AY178" i="1"/>
  <c r="N179" i="1"/>
  <c r="S172" i="1"/>
  <c r="AD182" i="1"/>
  <c r="AQ187" i="1"/>
  <c r="W186" i="1"/>
  <c r="U177" i="1"/>
  <c r="BF175" i="1"/>
  <c r="BA204" i="1"/>
  <c r="U209" i="1"/>
  <c r="BB206" i="1"/>
  <c r="BE198" i="1"/>
  <c r="AC210" i="1"/>
  <c r="AN202" i="1"/>
  <c r="S203" i="1"/>
  <c r="AM208" i="1"/>
  <c r="W201" i="1"/>
  <c r="S202" i="1"/>
  <c r="BS131" i="1"/>
  <c r="CF141" i="1"/>
  <c r="CI128" i="1"/>
  <c r="CM139" i="1"/>
  <c r="BY128" i="1"/>
  <c r="BZ136" i="1"/>
  <c r="BW130" i="1"/>
  <c r="CS180" i="1"/>
  <c r="CK176" i="1"/>
  <c r="DI172" i="1"/>
  <c r="BT184" i="1"/>
  <c r="CC205" i="1"/>
  <c r="DF204" i="1"/>
  <c r="DE207" i="1"/>
  <c r="CT200" i="1"/>
  <c r="M34" i="1"/>
  <c r="AL43" i="1"/>
  <c r="V60" i="1"/>
  <c r="AR49" i="1"/>
  <c r="X84" i="1"/>
  <c r="BD73" i="1"/>
  <c r="BB88" i="1"/>
  <c r="AY73" i="1"/>
  <c r="AR87" i="1"/>
  <c r="AH88" i="1"/>
  <c r="AK78" i="1"/>
  <c r="AW83" i="1"/>
  <c r="M86" i="1"/>
  <c r="AS86" i="1"/>
  <c r="AD74" i="1"/>
  <c r="AK79" i="1"/>
  <c r="AQ86" i="1"/>
  <c r="V78" i="1"/>
  <c r="BI84" i="1"/>
  <c r="BA76" i="1"/>
  <c r="AO86" i="1"/>
  <c r="BD78" i="1"/>
  <c r="W85" i="1"/>
  <c r="O77" i="1"/>
  <c r="AG85" i="1"/>
  <c r="Z77" i="1"/>
  <c r="P73" i="1"/>
  <c r="AW80" i="1"/>
  <c r="N74" i="1"/>
  <c r="AM85" i="1"/>
  <c r="AC79" i="1"/>
  <c r="AE86" i="1"/>
  <c r="AK80" i="1"/>
  <c r="AG73" i="1"/>
  <c r="AU86" i="1"/>
  <c r="Z81" i="1"/>
  <c r="AO74" i="1"/>
  <c r="AT81" i="1"/>
  <c r="R79" i="1"/>
  <c r="AN76" i="1"/>
  <c r="L74" i="1"/>
  <c r="BH81" i="1"/>
  <c r="AF79" i="1"/>
  <c r="BB76" i="1"/>
  <c r="Z74" i="1"/>
  <c r="BE97" i="1"/>
  <c r="AA97" i="1"/>
  <c r="AN97" i="1"/>
  <c r="AG111" i="1"/>
  <c r="P109" i="1"/>
  <c r="BD113" i="1"/>
  <c r="AC99" i="1"/>
  <c r="AK113" i="1"/>
  <c r="Y103" i="1"/>
  <c r="L99" i="1"/>
  <c r="W108" i="1"/>
  <c r="Q113" i="1"/>
  <c r="BG98" i="1"/>
  <c r="AI106" i="1"/>
  <c r="AW99" i="1"/>
  <c r="AT111" i="1"/>
  <c r="AE106" i="1"/>
  <c r="U105" i="1"/>
  <c r="AM99" i="1"/>
  <c r="AJ104" i="1"/>
  <c r="Q110" i="1"/>
  <c r="BC99" i="1"/>
  <c r="AA101" i="1"/>
  <c r="AY109" i="1"/>
  <c r="AH98" i="1"/>
  <c r="V104" i="1"/>
  <c r="AD107" i="1"/>
  <c r="AN106" i="1"/>
  <c r="AN113" i="1"/>
  <c r="P105" i="1"/>
  <c r="BB111" i="1"/>
  <c r="AC104" i="1"/>
  <c r="S113" i="1"/>
  <c r="AY105" i="1"/>
  <c r="O99" i="1"/>
  <c r="BG105" i="1"/>
  <c r="X99" i="1"/>
  <c r="BB110" i="1"/>
  <c r="S104" i="1"/>
  <c r="M111" i="1"/>
  <c r="AB104" i="1"/>
  <c r="AW112" i="1"/>
  <c r="U110" i="1"/>
  <c r="AQ107" i="1"/>
  <c r="O105" i="1"/>
  <c r="AK102" i="1"/>
  <c r="BG99" i="1"/>
  <c r="AF112" i="1"/>
  <c r="BB109" i="1"/>
  <c r="Z107" i="1"/>
  <c r="AV104" i="1"/>
  <c r="T102" i="1"/>
  <c r="AP99" i="1"/>
  <c r="BS10" i="1"/>
  <c r="BY14" i="1"/>
  <c r="DM18" i="1"/>
  <c r="CN21" i="1"/>
  <c r="DJ21" i="1"/>
  <c r="CZ20" i="1"/>
  <c r="CW5" i="1"/>
  <c r="DI19" i="1"/>
  <c r="CI5" i="1"/>
  <c r="DF5" i="1"/>
  <c r="CS16" i="1"/>
  <c r="DK17" i="1"/>
  <c r="CG18" i="1"/>
  <c r="CJ17" i="1"/>
  <c r="CQ11" i="1"/>
  <c r="DE14" i="1"/>
  <c r="CU12" i="1"/>
  <c r="CE20" i="1"/>
  <c r="DE15" i="1"/>
  <c r="BT15" i="1"/>
  <c r="CU5" i="1"/>
  <c r="CI9" i="1"/>
  <c r="BZ19" i="1"/>
  <c r="CZ8" i="1"/>
  <c r="CE9" i="1"/>
  <c r="CT18" i="1"/>
  <c r="CV8" i="1"/>
  <c r="DB6" i="1"/>
  <c r="CO11" i="1"/>
  <c r="CY16" i="1"/>
  <c r="CC6" i="1"/>
  <c r="DI18" i="1"/>
  <c r="CX14" i="1"/>
  <c r="CA11" i="1"/>
  <c r="DA7" i="1"/>
  <c r="CY17" i="1"/>
  <c r="BT7" i="1"/>
  <c r="CC19" i="1"/>
  <c r="DN13" i="1"/>
  <c r="DC8" i="1"/>
  <c r="CC21" i="1"/>
  <c r="CV18" i="1"/>
  <c r="DO15" i="1"/>
  <c r="CK13" i="1"/>
  <c r="DD10" i="1"/>
  <c r="BZ8" i="1"/>
  <c r="CS5" i="1"/>
  <c r="BU20" i="1"/>
  <c r="CN17" i="1"/>
  <c r="DG14" i="1"/>
  <c r="CC12" i="1"/>
  <c r="CV9" i="1"/>
  <c r="DO6" i="1"/>
  <c r="BS34" i="1"/>
  <c r="DE43" i="1"/>
  <c r="DE38" i="1"/>
  <c r="BW38" i="1"/>
  <c r="CC31" i="1"/>
  <c r="CM40" i="1"/>
  <c r="CO30" i="1"/>
  <c r="DI39" i="1"/>
  <c r="DO43" i="1"/>
  <c r="BX30" i="1"/>
  <c r="CW41" i="1"/>
  <c r="CP42" i="1"/>
  <c r="CM33" i="1"/>
  <c r="CH44" i="1"/>
  <c r="DK41" i="1"/>
  <c r="DB32" i="1"/>
  <c r="DB38" i="1"/>
  <c r="CT32" i="1"/>
  <c r="CW38" i="1"/>
  <c r="CX29" i="1"/>
  <c r="DI43" i="1"/>
  <c r="BX39" i="1"/>
  <c r="CZ44" i="1"/>
  <c r="DB39" i="1"/>
  <c r="CZ39" i="1"/>
  <c r="CO28" i="1"/>
  <c r="BT42" i="1"/>
  <c r="DO39" i="1"/>
  <c r="DA43" i="1"/>
  <c r="CW29" i="1"/>
  <c r="CL40" i="1"/>
  <c r="CY35" i="1"/>
  <c r="CK31" i="1"/>
  <c r="DN38" i="1"/>
  <c r="DP31" i="1"/>
  <c r="BZ41" i="1"/>
  <c r="BT36" i="1"/>
  <c r="DO31" i="1"/>
  <c r="CN44" i="1"/>
  <c r="CD29" i="1"/>
  <c r="CW35" i="1"/>
  <c r="CE32" i="1"/>
  <c r="DJ30" i="1"/>
  <c r="CN41" i="1"/>
  <c r="CI38" i="1"/>
  <c r="CL35" i="1"/>
  <c r="CG32" i="1"/>
  <c r="CJ29" i="1"/>
  <c r="BZ30" i="1"/>
  <c r="BS57" i="1"/>
  <c r="DB56" i="1"/>
  <c r="CJ59" i="1"/>
  <c r="CX63" i="1"/>
  <c r="CK52" i="1"/>
  <c r="DM56" i="1"/>
  <c r="BX62" i="1"/>
  <c r="DC51" i="1"/>
  <c r="CH60" i="1"/>
  <c r="CS54" i="1"/>
  <c r="CA57" i="1"/>
  <c r="CQ57" i="1"/>
  <c r="DG55" i="1"/>
  <c r="DD57" i="1"/>
  <c r="DC57" i="1"/>
  <c r="BU58" i="1"/>
  <c r="CF57" i="1"/>
  <c r="CL64" i="1"/>
  <c r="CL54" i="1"/>
  <c r="DH56" i="1"/>
  <c r="DB60" i="1"/>
  <c r="CX58" i="1"/>
  <c r="BU64" i="1"/>
  <c r="DC55" i="1"/>
  <c r="CP49" i="1"/>
  <c r="CX50" i="1"/>
  <c r="CW58" i="1"/>
  <c r="DM53" i="1"/>
  <c r="CK63" i="1"/>
  <c r="BZ54" i="1"/>
  <c r="CA59" i="1"/>
  <c r="CK51" i="1"/>
  <c r="DJ50" i="1"/>
  <c r="BX54" i="1"/>
  <c r="CB50" i="1"/>
  <c r="BZ62" i="1"/>
  <c r="BV57" i="1"/>
  <c r="CI53" i="1"/>
  <c r="CM49" i="1"/>
  <c r="DI56" i="1"/>
  <c r="CV53" i="1"/>
  <c r="CA50" i="1"/>
  <c r="BS74" i="1"/>
  <c r="DH85" i="1"/>
  <c r="DC74" i="1"/>
  <c r="BU77" i="1"/>
  <c r="BY85" i="1"/>
  <c r="CO79" i="1"/>
  <c r="CZ82" i="1"/>
  <c r="CC77" i="1"/>
  <c r="DH75" i="1"/>
  <c r="CO74" i="1"/>
  <c r="BT87" i="1"/>
  <c r="CB79" i="1"/>
  <c r="CG84" i="1"/>
  <c r="DM81" i="1"/>
  <c r="CD74" i="1"/>
  <c r="BZ81" i="1"/>
  <c r="DI80" i="1"/>
  <c r="CT84" i="1"/>
  <c r="CQ85" i="1"/>
  <c r="CX76" i="1"/>
  <c r="DB74" i="1"/>
  <c r="CT87" i="1"/>
  <c r="CI88" i="1"/>
  <c r="DD83" i="1"/>
  <c r="DD85" i="1"/>
  <c r="CK88" i="1"/>
  <c r="BW85" i="1"/>
  <c r="DG84" i="1"/>
  <c r="BY74" i="1"/>
  <c r="CL86" i="1"/>
  <c r="CH79" i="1"/>
  <c r="DB85" i="1"/>
  <c r="DJ77" i="1"/>
  <c r="DC82" i="1"/>
  <c r="CE74" i="1"/>
  <c r="BW78" i="1"/>
  <c r="CI74" i="1"/>
  <c r="CK79" i="1"/>
  <c r="DM75" i="1"/>
  <c r="CB72" i="1"/>
  <c r="DE105" i="1"/>
  <c r="CO108" i="1"/>
  <c r="DM112" i="1"/>
  <c r="DK113" i="1"/>
  <c r="CQ113" i="1"/>
  <c r="CM101" i="1"/>
  <c r="DC97" i="1"/>
  <c r="DK107" i="1"/>
  <c r="CU104" i="1"/>
  <c r="DL98" i="1"/>
  <c r="CM110" i="1"/>
  <c r="CV98" i="1"/>
  <c r="CI111" i="1"/>
  <c r="BW111" i="1"/>
  <c r="CW111" i="1"/>
  <c r="DA113" i="1"/>
  <c r="DO97" i="1"/>
  <c r="CK100" i="1"/>
  <c r="DJ109" i="1"/>
  <c r="DF110" i="1"/>
  <c r="CV104" i="1"/>
  <c r="CJ101" i="1"/>
  <c r="DC100" i="1"/>
  <c r="DM108" i="1"/>
  <c r="CQ104" i="1"/>
  <c r="BT113" i="1"/>
  <c r="CG106" i="1"/>
  <c r="DB110" i="1"/>
  <c r="CE97" i="1"/>
  <c r="BU105" i="1"/>
  <c r="CX100" i="1"/>
  <c r="DG106" i="1"/>
  <c r="DK102" i="1"/>
  <c r="DP97" i="1"/>
  <c r="DN158" i="1"/>
  <c r="CK164" i="1"/>
  <c r="BB159" i="1"/>
  <c r="CB167" i="1"/>
  <c r="CO165" i="1"/>
  <c r="CZ153" i="1"/>
  <c r="CP156" i="1"/>
  <c r="BV157" i="1"/>
  <c r="AM164" i="1"/>
  <c r="CM158" i="1"/>
  <c r="DB152" i="1"/>
  <c r="CP151" i="1"/>
  <c r="V153" i="1"/>
  <c r="AG152" i="1"/>
  <c r="BG152" i="1"/>
  <c r="BF160" i="1"/>
  <c r="BV155" i="1"/>
  <c r="AC151" i="1"/>
  <c r="U157" i="1"/>
  <c r="R153" i="1"/>
  <c r="BC167" i="1"/>
  <c r="X161" i="1"/>
  <c r="CJ155" i="1"/>
  <c r="U153" i="1"/>
  <c r="BA162" i="1"/>
  <c r="DL153" i="1"/>
  <c r="AS158" i="1"/>
  <c r="AC156" i="1"/>
  <c r="DI161" i="1"/>
  <c r="CW161" i="1"/>
  <c r="CY157" i="1"/>
  <c r="BF164" i="1"/>
  <c r="X153" i="1"/>
  <c r="BX156" i="1"/>
  <c r="AE166" i="1"/>
  <c r="AC160" i="1"/>
  <c r="AC152" i="1"/>
  <c r="BI154" i="1"/>
  <c r="BW164" i="1"/>
  <c r="AW162" i="1"/>
  <c r="CH165" i="1"/>
  <c r="Z155" i="1"/>
  <c r="CU157" i="1"/>
  <c r="AP161" i="1"/>
  <c r="CV164" i="1"/>
  <c r="AM156" i="1"/>
  <c r="S159" i="1"/>
  <c r="BC162" i="1"/>
  <c r="BZ166" i="1"/>
  <c r="AW220" i="1"/>
  <c r="DP163" i="1"/>
  <c r="BX167" i="1"/>
  <c r="CL165" i="1"/>
  <c r="BB164" i="1"/>
  <c r="T233" i="1"/>
  <c r="CU220" i="1"/>
  <c r="DB222" i="1"/>
  <c r="AA224" i="1"/>
  <c r="CD221" i="1"/>
  <c r="AF226" i="1"/>
  <c r="DA226" i="1"/>
  <c r="CC221" i="1"/>
  <c r="CG229" i="1"/>
  <c r="DO221" i="1"/>
  <c r="AJ225" i="1"/>
  <c r="BB234" i="1"/>
  <c r="CJ220" i="1"/>
  <c r="AT220" i="1"/>
  <c r="BU231" i="1"/>
  <c r="AD220" i="1"/>
  <c r="DF230" i="1"/>
  <c r="AG233" i="1"/>
  <c r="CW225" i="1"/>
  <c r="M226" i="1"/>
  <c r="CP224" i="1"/>
  <c r="BZ221" i="1"/>
  <c r="BI236" i="1"/>
  <c r="X224" i="1"/>
  <c r="CS226" i="1"/>
  <c r="CE234" i="1"/>
  <c r="DM228" i="1"/>
  <c r="BF236" i="1"/>
  <c r="DF232" i="1"/>
  <c r="O232" i="1"/>
  <c r="CA232" i="1"/>
  <c r="T228" i="1"/>
  <c r="CP228" i="1"/>
  <c r="AK236" i="1"/>
  <c r="BT236" i="1"/>
  <c r="CN233" i="1"/>
  <c r="AQ138" i="1"/>
  <c r="AZ133" i="1"/>
  <c r="AQ144" i="1"/>
  <c r="AA135" i="1"/>
  <c r="Y131" i="1"/>
  <c r="U143" i="1"/>
  <c r="AA129" i="1"/>
  <c r="S128" i="1"/>
  <c r="AH142" i="1"/>
  <c r="AJ132" i="1"/>
  <c r="AS138" i="1"/>
  <c r="BC128" i="1"/>
  <c r="BD134" i="1"/>
  <c r="S130" i="1"/>
  <c r="AW186" i="1"/>
  <c r="AR179" i="1"/>
  <c r="AE173" i="1"/>
  <c r="M178" i="1"/>
  <c r="AX186" i="1"/>
  <c r="AZ186" i="1"/>
  <c r="AZ179" i="1"/>
  <c r="Q184" i="1"/>
  <c r="BB184" i="1"/>
  <c r="U187" i="1"/>
  <c r="AQ172" i="1"/>
  <c r="AO202" i="1"/>
  <c r="BE195" i="1"/>
  <c r="AA207" i="1"/>
  <c r="AP206" i="1"/>
  <c r="AT208" i="1"/>
  <c r="AA211" i="1"/>
  <c r="AV207" i="1"/>
  <c r="BF202" i="1"/>
  <c r="AG207" i="1"/>
  <c r="AU199" i="1"/>
  <c r="BS130" i="1"/>
  <c r="CS133" i="1"/>
  <c r="CF143" i="1"/>
  <c r="DJ144" i="1"/>
  <c r="CK141" i="1"/>
  <c r="DC135" i="1"/>
  <c r="BZ130" i="1"/>
  <c r="CD182" i="1"/>
  <c r="CL175" i="1"/>
  <c r="CB179" i="1"/>
  <c r="DL175" i="1"/>
  <c r="DC203" i="1"/>
  <c r="CV211" i="1"/>
  <c r="DP204" i="1"/>
  <c r="CD208" i="1"/>
  <c r="BF42" i="1"/>
  <c r="AB28" i="1"/>
  <c r="AV62" i="1"/>
  <c r="BC62" i="1"/>
  <c r="V72" i="1"/>
  <c r="T86" i="1"/>
  <c r="BA75" i="1"/>
  <c r="AR86" i="1"/>
  <c r="Q87" i="1"/>
  <c r="AA73" i="1"/>
  <c r="BA86" i="1"/>
  <c r="L83" i="1"/>
  <c r="AM73" i="1"/>
  <c r="AG86" i="1"/>
  <c r="AT75" i="1"/>
  <c r="BH84" i="1"/>
  <c r="AJ76" i="1"/>
  <c r="V85" i="1"/>
  <c r="M73" i="1"/>
  <c r="V74" i="1"/>
  <c r="BB73" i="1"/>
  <c r="R74" i="1"/>
  <c r="X97" i="1"/>
  <c r="AR105" i="1"/>
  <c r="M104" i="1"/>
  <c r="AJ101" i="1"/>
  <c r="AR107" i="1"/>
  <c r="AE111" i="1"/>
  <c r="BF105" i="1"/>
  <c r="BB113" i="1"/>
  <c r="U108" i="1"/>
  <c r="Y105" i="1"/>
  <c r="X103" i="1"/>
  <c r="W99" i="1"/>
  <c r="W103" i="1"/>
  <c r="BF108" i="1"/>
  <c r="AL99" i="1"/>
  <c r="AJ113" i="1"/>
  <c r="AK109" i="1"/>
  <c r="R98" i="1"/>
  <c r="BG101" i="1"/>
  <c r="N107" i="1"/>
  <c r="O106" i="1"/>
  <c r="T113" i="1"/>
  <c r="BC103" i="1"/>
  <c r="AO111" i="1"/>
  <c r="Q103" i="1"/>
  <c r="AJ112" i="1"/>
  <c r="Z105" i="1"/>
  <c r="AT98" i="1"/>
  <c r="BC98" i="1"/>
  <c r="AQ110" i="1"/>
  <c r="AM103" i="1"/>
  <c r="AG110" i="1"/>
  <c r="AV103" i="1"/>
  <c r="AO112" i="1"/>
  <c r="M110" i="1"/>
  <c r="AI107" i="1"/>
  <c r="BE104" i="1"/>
  <c r="AC102" i="1"/>
  <c r="AY99" i="1"/>
  <c r="X112" i="1"/>
  <c r="AT109" i="1"/>
  <c r="R107" i="1"/>
  <c r="AN104" i="1"/>
  <c r="L102" i="1"/>
  <c r="AH99" i="1"/>
  <c r="BS17" i="1"/>
  <c r="CV12" i="1"/>
  <c r="CZ16" i="1"/>
  <c r="CS19" i="1"/>
  <c r="DP19" i="1"/>
  <c r="CB11" i="1"/>
  <c r="CA18" i="1"/>
  <c r="CQ19" i="1"/>
  <c r="CE21" i="1"/>
  <c r="CH5" i="1"/>
  <c r="BU15" i="1"/>
  <c r="CK17" i="1"/>
  <c r="DJ17" i="1"/>
  <c r="DJ16" i="1"/>
  <c r="DL8" i="1"/>
  <c r="CF14" i="1"/>
  <c r="CS11" i="1"/>
  <c r="CA19" i="1"/>
  <c r="CE15" i="1"/>
  <c r="DC14" i="1"/>
  <c r="CX18" i="1"/>
  <c r="BT9" i="1"/>
  <c r="BY18" i="1"/>
  <c r="CK8" i="1"/>
  <c r="CJ7" i="1"/>
  <c r="DP17" i="1"/>
  <c r="CE8" i="1"/>
  <c r="DE5" i="1"/>
  <c r="CO10" i="1"/>
  <c r="DP15" i="1"/>
  <c r="CT5" i="1"/>
  <c r="CP18" i="1"/>
  <c r="CN14" i="1"/>
  <c r="DN10" i="1"/>
  <c r="CO7" i="1"/>
  <c r="DG16" i="1"/>
  <c r="CK6" i="1"/>
  <c r="BT19" i="1"/>
  <c r="DD13" i="1"/>
  <c r="CS8" i="1"/>
  <c r="BU21" i="1"/>
  <c r="CN18" i="1"/>
  <c r="DG15" i="1"/>
  <c r="CC13" i="1"/>
  <c r="CV10" i="1"/>
  <c r="DO7" i="1"/>
  <c r="CK5" i="1"/>
  <c r="DJ19" i="1"/>
  <c r="CF17" i="1"/>
  <c r="CY14" i="1"/>
  <c r="BU12" i="1"/>
  <c r="CN9" i="1"/>
  <c r="DG6" i="1"/>
  <c r="BS41" i="1"/>
  <c r="BZ42" i="1"/>
  <c r="BX38" i="1"/>
  <c r="CG35" i="1"/>
  <c r="CC30" i="1"/>
  <c r="DG39" i="1"/>
  <c r="CT44" i="1"/>
  <c r="CX38" i="1"/>
  <c r="DM42" i="1"/>
  <c r="DL44" i="1"/>
  <c r="DO40" i="1"/>
  <c r="CR40" i="1"/>
  <c r="DP30" i="1"/>
  <c r="DF43" i="1"/>
  <c r="CC40" i="1"/>
  <c r="BU32" i="1"/>
  <c r="BY38" i="1"/>
  <c r="CB31" i="1"/>
  <c r="BT38" i="1"/>
  <c r="CV28" i="1"/>
  <c r="CH40" i="1"/>
  <c r="CS38" i="1"/>
  <c r="BV42" i="1"/>
  <c r="CF38" i="1"/>
  <c r="DH38" i="1"/>
  <c r="BY28" i="1"/>
  <c r="CV40" i="1"/>
  <c r="CL39" i="1"/>
  <c r="CJ43" i="1"/>
  <c r="DO44" i="1"/>
  <c r="DP39" i="1"/>
  <c r="CC35" i="1"/>
  <c r="CZ30" i="1"/>
  <c r="DD38" i="1"/>
  <c r="CJ31" i="1"/>
  <c r="DC40" i="1"/>
  <c r="CV35" i="1"/>
  <c r="DD31" i="1"/>
  <c r="DC43" i="1"/>
  <c r="DO28" i="1"/>
  <c r="CN35" i="1"/>
  <c r="BV32" i="1"/>
  <c r="CF30" i="1"/>
  <c r="BX41" i="1"/>
  <c r="CA38" i="1"/>
  <c r="BV35" i="1"/>
  <c r="BY32" i="1"/>
  <c r="CB29" i="1"/>
  <c r="DO29" i="1"/>
  <c r="BS56" i="1"/>
  <c r="CJ55" i="1"/>
  <c r="CV58" i="1"/>
  <c r="BZ61" i="1"/>
  <c r="DI50" i="1"/>
  <c r="BX56" i="1"/>
  <c r="DD61" i="1"/>
  <c r="DI49" i="1"/>
  <c r="CJ58" i="1"/>
  <c r="CA54" i="1"/>
  <c r="CJ56" i="1"/>
  <c r="DN54" i="1"/>
  <c r="CQ53" i="1"/>
  <c r="CY55" i="1"/>
  <c r="CP56" i="1"/>
  <c r="CO56" i="1"/>
  <c r="DO55" i="1"/>
  <c r="CH61" i="1"/>
  <c r="CT52" i="1"/>
  <c r="CU56" i="1"/>
  <c r="DB59" i="1"/>
  <c r="BY58" i="1"/>
  <c r="DK62" i="1"/>
  <c r="BZ55" i="1"/>
  <c r="DB61" i="1"/>
  <c r="CO49" i="1"/>
  <c r="BX58" i="1"/>
  <c r="CD53" i="1"/>
  <c r="DO62" i="1"/>
  <c r="CO53" i="1"/>
  <c r="DB58" i="1"/>
  <c r="CZ50" i="1"/>
  <c r="CN50" i="1"/>
  <c r="DK53" i="1"/>
  <c r="DO49" i="1"/>
  <c r="DF61" i="1"/>
  <c r="DJ56" i="1"/>
  <c r="BZ53" i="1"/>
  <c r="CD49" i="1"/>
  <c r="DA56" i="1"/>
  <c r="CN53" i="1"/>
  <c r="DP49" i="1"/>
  <c r="DO88" i="1"/>
  <c r="CX82" i="1"/>
  <c r="DC84" i="1"/>
  <c r="DN73" i="1"/>
  <c r="DP79" i="1"/>
  <c r="BT78" i="1"/>
  <c r="CZ81" i="1"/>
  <c r="CS73" i="1"/>
  <c r="CG88" i="1"/>
  <c r="CZ87" i="1"/>
  <c r="CO86" i="1"/>
  <c r="CY78" i="1"/>
  <c r="DL83" i="1"/>
  <c r="CN79" i="1"/>
  <c r="CU72" i="1"/>
  <c r="DJ80" i="1"/>
  <c r="CO80" i="1"/>
  <c r="CB84" i="1"/>
  <c r="CG85" i="1"/>
  <c r="DK75" i="1"/>
  <c r="CC74" i="1"/>
  <c r="CS86" i="1"/>
  <c r="DC87" i="1"/>
  <c r="CT83" i="1"/>
  <c r="BX85" i="1"/>
  <c r="CJ87" i="1"/>
  <c r="CD84" i="1"/>
  <c r="DN83" i="1"/>
  <c r="DK73" i="1"/>
  <c r="CD86" i="1"/>
  <c r="DL78" i="1"/>
  <c r="CK85" i="1"/>
  <c r="CQ77" i="1"/>
  <c r="CL82" i="1"/>
  <c r="DI73" i="1"/>
  <c r="DL77" i="1"/>
  <c r="CA74" i="1"/>
  <c r="CC79" i="1"/>
  <c r="DE75" i="1"/>
  <c r="BT72" i="1"/>
  <c r="CK109" i="1"/>
  <c r="DD105" i="1"/>
  <c r="CQ111" i="1"/>
  <c r="DH112" i="1"/>
  <c r="BX113" i="1"/>
  <c r="DG100" i="1"/>
  <c r="DP112" i="1"/>
  <c r="BU107" i="1"/>
  <c r="DL109" i="1"/>
  <c r="DC113" i="1"/>
  <c r="CU100" i="1"/>
  <c r="CO111" i="1"/>
  <c r="DM110" i="1"/>
  <c r="DG110" i="1"/>
  <c r="CH111" i="1"/>
  <c r="CN113" i="1"/>
  <c r="CT97" i="1"/>
  <c r="DC98" i="1"/>
  <c r="CY109" i="1"/>
  <c r="DE102" i="1"/>
  <c r="CI104" i="1"/>
  <c r="CL97" i="1"/>
  <c r="CN100" i="1"/>
  <c r="CR108" i="1"/>
  <c r="BX104" i="1"/>
  <c r="DI112" i="1"/>
  <c r="DK105" i="1"/>
  <c r="CK110" i="1"/>
  <c r="CX108" i="1"/>
  <c r="DJ104" i="1"/>
  <c r="DO99" i="1"/>
  <c r="CY106" i="1"/>
  <c r="CM102" i="1"/>
  <c r="DH97" i="1"/>
  <c r="S164" i="1"/>
  <c r="BH161" i="1"/>
  <c r="CC160" i="1"/>
  <c r="CR151" i="1"/>
  <c r="BA153" i="1"/>
  <c r="T155" i="1"/>
  <c r="T157" i="1"/>
  <c r="AK160" i="1"/>
  <c r="AC165" i="1"/>
  <c r="BH162" i="1"/>
  <c r="AP153" i="1"/>
  <c r="AD152" i="1"/>
  <c r="AL154" i="1"/>
  <c r="CI152" i="1"/>
  <c r="CQ152" i="1"/>
  <c r="DI160" i="1"/>
  <c r="DH155" i="1"/>
  <c r="AP151" i="1"/>
  <c r="BX158" i="1"/>
  <c r="BC153" i="1"/>
  <c r="CI151" i="1"/>
  <c r="AT161" i="1"/>
  <c r="AI156" i="1"/>
  <c r="DO153" i="1"/>
  <c r="CF162" i="1"/>
  <c r="O154" i="1"/>
  <c r="CL158" i="1"/>
  <c r="CG156" i="1"/>
  <c r="S162" i="1"/>
  <c r="CW162" i="1"/>
  <c r="DJ157" i="1"/>
  <c r="AB166" i="1"/>
  <c r="AF153" i="1"/>
  <c r="CU156" i="1"/>
  <c r="DP224" i="1"/>
  <c r="AP160" i="1"/>
  <c r="AK152" i="1"/>
  <c r="AC155" i="1"/>
  <c r="CZ164" i="1"/>
  <c r="BE162" i="1"/>
  <c r="P164" i="1"/>
  <c r="AP155" i="1"/>
  <c r="V158" i="1"/>
  <c r="CE161" i="1"/>
  <c r="AL165" i="1"/>
  <c r="AU156" i="1"/>
  <c r="AA159" i="1"/>
  <c r="BT162" i="1"/>
  <c r="CY166" i="1"/>
  <c r="CI229" i="1"/>
  <c r="U164" i="1"/>
  <c r="AD224" i="1"/>
  <c r="M166" i="1"/>
  <c r="R165" i="1"/>
  <c r="DC222" i="1"/>
  <c r="U225" i="1"/>
  <c r="AT223" i="1"/>
  <c r="CE224" i="1"/>
  <c r="M224" i="1"/>
  <c r="CS228" i="1"/>
  <c r="CJ227" i="1"/>
  <c r="BT222" i="1"/>
  <c r="CB220" i="1"/>
  <c r="Y222" i="1"/>
  <c r="T226" i="1"/>
  <c r="DF235" i="1"/>
  <c r="CT220" i="1"/>
  <c r="BC220" i="1"/>
  <c r="CF232" i="1"/>
  <c r="AM220" i="1"/>
  <c r="CQ232" i="1"/>
  <c r="AI234" i="1"/>
  <c r="W226" i="1"/>
  <c r="Z227" i="1"/>
  <c r="DJ224" i="1"/>
  <c r="DA221" i="1"/>
  <c r="DI236" i="1"/>
  <c r="AG224" i="1"/>
  <c r="AJ227" i="1"/>
  <c r="AC221" i="1"/>
  <c r="AZ229" i="1"/>
  <c r="CM228" i="1"/>
  <c r="CJ233" i="1"/>
  <c r="AA232" i="1"/>
  <c r="CR233" i="1"/>
  <c r="AB228" i="1"/>
  <c r="BS229" i="1"/>
  <c r="DD236" i="1"/>
  <c r="CF230" i="1"/>
  <c r="CW233" i="1"/>
  <c r="O134" i="1"/>
  <c r="AS144" i="1"/>
  <c r="AQ136" i="1"/>
  <c r="AQ129" i="1"/>
  <c r="AM130" i="1"/>
  <c r="BI143" i="1"/>
  <c r="BI144" i="1"/>
  <c r="AL141" i="1"/>
  <c r="BG141" i="1"/>
  <c r="AB132" i="1"/>
  <c r="AK138" i="1"/>
  <c r="AM128" i="1"/>
  <c r="Y133" i="1"/>
  <c r="BH129" i="1"/>
  <c r="AP184" i="1"/>
  <c r="AO184" i="1"/>
  <c r="X178" i="1"/>
  <c r="AQ176" i="1"/>
  <c r="AJ182" i="1"/>
  <c r="AG186" i="1"/>
  <c r="AD179" i="1"/>
  <c r="R178" i="1"/>
  <c r="AK184" i="1"/>
  <c r="M187" i="1"/>
  <c r="AK174" i="1"/>
  <c r="AQ199" i="1"/>
  <c r="X206" i="1"/>
  <c r="AP205" i="1"/>
  <c r="M205" i="1"/>
  <c r="U198" i="1"/>
  <c r="AH209" i="1"/>
  <c r="AD204" i="1"/>
  <c r="AT199" i="1"/>
  <c r="P207" i="1"/>
  <c r="AO198" i="1"/>
  <c r="DP140" i="1"/>
  <c r="CN144" i="1"/>
  <c r="CD138" i="1"/>
  <c r="CB132" i="1"/>
  <c r="DM143" i="1"/>
  <c r="BX137" i="1"/>
  <c r="DO129" i="1"/>
  <c r="DP179" i="1"/>
  <c r="CC172" i="1"/>
  <c r="CF174" i="1"/>
  <c r="CD175" i="1"/>
  <c r="CN195" i="1"/>
  <c r="CM205" i="1"/>
  <c r="DF195" i="1"/>
  <c r="CB195" i="1"/>
  <c r="AJ30" i="1"/>
  <c r="BD34" i="1"/>
  <c r="BA61" i="1"/>
  <c r="AP64" i="1"/>
  <c r="AI72" i="1"/>
  <c r="X72" i="1"/>
  <c r="BH87" i="1"/>
  <c r="AN83" i="1"/>
  <c r="X78" i="1"/>
  <c r="AS76" i="1"/>
  <c r="AG83" i="1"/>
  <c r="BI81" i="1"/>
  <c r="O88" i="1"/>
  <c r="Z73" i="1"/>
  <c r="AQ87" i="1"/>
  <c r="AV77" i="1"/>
  <c r="P85" i="1"/>
  <c r="AD86" i="1"/>
  <c r="AA78" i="1"/>
  <c r="BE77" i="1"/>
  <c r="AN84" i="1"/>
  <c r="AC86" i="1"/>
  <c r="BC77" i="1"/>
  <c r="AZ76" i="1"/>
  <c r="T85" i="1"/>
  <c r="AF86" i="1"/>
  <c r="S80" i="1"/>
  <c r="AH73" i="1"/>
  <c r="BG78" i="1"/>
  <c r="N86" i="1"/>
  <c r="R80" i="1"/>
  <c r="AM86" i="1"/>
  <c r="BE80" i="1"/>
  <c r="AL81" i="1"/>
  <c r="BH78" i="1"/>
  <c r="AF76" i="1"/>
  <c r="AZ81" i="1"/>
  <c r="X79" i="1"/>
  <c r="AT76" i="1"/>
  <c r="Y97" i="1"/>
  <c r="BF97" i="1"/>
  <c r="AP109" i="1"/>
  <c r="BG110" i="1"/>
  <c r="BD107" i="1"/>
  <c r="AE98" i="1"/>
  <c r="M112" i="1"/>
  <c r="AN105" i="1"/>
  <c r="AA72" i="1"/>
  <c r="BC72" i="1"/>
  <c r="BI72" i="1"/>
  <c r="Z86" i="1"/>
  <c r="Y88" i="1"/>
  <c r="M77" i="1"/>
  <c r="Q74" i="1"/>
  <c r="S75" i="1"/>
  <c r="AK73" i="1"/>
  <c r="BA85" i="1"/>
  <c r="AS82" i="1"/>
  <c r="AK86" i="1"/>
  <c r="AF81" i="1"/>
  <c r="AM88" i="1"/>
  <c r="Z87" i="1"/>
  <c r="AJ88" i="1"/>
  <c r="BB85" i="1"/>
  <c r="AA87" i="1"/>
  <c r="AF77" i="1"/>
  <c r="W82" i="1"/>
  <c r="AV84" i="1"/>
  <c r="AU84" i="1"/>
  <c r="BE88" i="1"/>
  <c r="AQ77" i="1"/>
  <c r="AW85" i="1"/>
  <c r="BC76" i="1"/>
  <c r="AA84" i="1"/>
  <c r="AD75" i="1"/>
  <c r="R86" i="1"/>
  <c r="AP77" i="1"/>
  <c r="Z84" i="1"/>
  <c r="AS75" i="1"/>
  <c r="AW84" i="1"/>
  <c r="BE75" i="1"/>
  <c r="O86" i="1"/>
  <c r="AW79" i="1"/>
  <c r="O73" i="1"/>
  <c r="M85" i="1"/>
  <c r="AW78" i="1"/>
  <c r="AU85" i="1"/>
  <c r="AL79" i="1"/>
  <c r="BG88" i="1"/>
  <c r="V86" i="1"/>
  <c r="AA80" i="1"/>
  <c r="AP73" i="1"/>
  <c r="AD81" i="1"/>
  <c r="AZ78" i="1"/>
  <c r="X76" i="1"/>
  <c r="AT73" i="1"/>
  <c r="AR81" i="1"/>
  <c r="P79" i="1"/>
  <c r="AL76" i="1"/>
  <c r="BH73" i="1"/>
  <c r="AV97" i="1"/>
  <c r="R97" i="1"/>
  <c r="AU97" i="1"/>
  <c r="BE113" i="1"/>
  <c r="R101" i="1"/>
  <c r="AY101" i="1"/>
  <c r="AI109" i="1"/>
  <c r="AK101" i="1"/>
  <c r="AF113" i="1"/>
  <c r="AZ113" i="1"/>
  <c r="U107" i="1"/>
  <c r="AB107" i="1"/>
  <c r="T111" i="1"/>
  <c r="AT104" i="1"/>
  <c r="AW111" i="1"/>
  <c r="AT103" i="1"/>
  <c r="N104" i="1"/>
  <c r="AQ101" i="1"/>
  <c r="X113" i="1"/>
  <c r="BC102" i="1"/>
  <c r="M108" i="1"/>
  <c r="U99" i="1"/>
  <c r="AS111" i="1"/>
  <c r="AP108" i="1"/>
  <c r="BB106" i="1"/>
  <c r="AL98" i="1"/>
  <c r="AT106" i="1"/>
  <c r="AQ104" i="1"/>
  <c r="AX112" i="1"/>
  <c r="AR103" i="1"/>
  <c r="AD111" i="1"/>
  <c r="BD102" i="1"/>
  <c r="N112" i="1"/>
  <c r="O104" i="1"/>
  <c r="AI98" i="1"/>
  <c r="AC105" i="1"/>
  <c r="Y98" i="1"/>
  <c r="X110" i="1"/>
  <c r="T103" i="1"/>
  <c r="N110" i="1"/>
  <c r="AC103" i="1"/>
  <c r="AG112" i="1"/>
  <c r="BC109" i="1"/>
  <c r="AA107" i="1"/>
  <c r="AW104" i="1"/>
  <c r="U102" i="1"/>
  <c r="AQ99" i="1"/>
  <c r="P112" i="1"/>
  <c r="AL109" i="1"/>
  <c r="BH106" i="1"/>
  <c r="AF104" i="1"/>
  <c r="BB101" i="1"/>
  <c r="Z99" i="1"/>
  <c r="BS9" i="1"/>
  <c r="CA21" i="1"/>
  <c r="CW6" i="1"/>
  <c r="CW12" i="1"/>
  <c r="CW13" i="1"/>
  <c r="CS6" i="1"/>
  <c r="CX10" i="1"/>
  <c r="CQ17" i="1"/>
  <c r="DM20" i="1"/>
  <c r="BX15" i="1"/>
  <c r="DP10" i="1"/>
  <c r="CM16" i="1"/>
  <c r="DH15" i="1"/>
  <c r="CJ16" i="1"/>
  <c r="CL5" i="1"/>
  <c r="DG13" i="1"/>
  <c r="CS10" i="1"/>
  <c r="CL18" i="1"/>
  <c r="CE14" i="1"/>
  <c r="CL14" i="1"/>
  <c r="CK18" i="1"/>
  <c r="CL8" i="1"/>
  <c r="DF17" i="1"/>
  <c r="DC7" i="1"/>
  <c r="CM6" i="1"/>
  <c r="BZ17" i="1"/>
  <c r="DN6" i="1"/>
  <c r="CH21" i="1"/>
  <c r="CA10" i="1"/>
  <c r="CJ15" i="1"/>
  <c r="CZ17" i="1"/>
  <c r="DI17" i="1"/>
  <c r="CD14" i="1"/>
  <c r="DB10" i="1"/>
  <c r="CE7" i="1"/>
  <c r="CA16" i="1"/>
  <c r="DB5" i="1"/>
  <c r="DH18" i="1"/>
  <c r="CH13" i="1"/>
  <c r="BW8" i="1"/>
  <c r="DJ20" i="1"/>
  <c r="CF18" i="1"/>
  <c r="CY15" i="1"/>
  <c r="BU13" i="1"/>
  <c r="CN10" i="1"/>
  <c r="DG7" i="1"/>
  <c r="CC5" i="1"/>
  <c r="DB19" i="1"/>
  <c r="BX17" i="1"/>
  <c r="CQ14" i="1"/>
  <c r="DJ11" i="1"/>
  <c r="CF9" i="1"/>
  <c r="CY6" i="1"/>
  <c r="BS33" i="1"/>
  <c r="CR41" i="1"/>
  <c r="CN37" i="1"/>
  <c r="CO34" i="1"/>
  <c r="CR44" i="1"/>
  <c r="CX35" i="1"/>
  <c r="CE41" i="1"/>
  <c r="CR36" i="1"/>
  <c r="CK42" i="1"/>
  <c r="CP44" i="1"/>
  <c r="CD40" i="1"/>
  <c r="CE39" i="1"/>
  <c r="BZ29" i="1"/>
  <c r="CG43" i="1"/>
  <c r="DK39" i="1"/>
  <c r="CZ31" i="1"/>
  <c r="DG37" i="1"/>
  <c r="DE30" i="1"/>
  <c r="BV37" i="1"/>
  <c r="DK44" i="1"/>
  <c r="DI38" i="1"/>
  <c r="DN37" i="1"/>
  <c r="CD41" i="1"/>
  <c r="BU37" i="1"/>
  <c r="CE38" i="1"/>
  <c r="CM44" i="1"/>
  <c r="BT40" i="1"/>
  <c r="CR38" i="1"/>
  <c r="DF42" i="1"/>
  <c r="DG44" i="1"/>
  <c r="CV39" i="1"/>
  <c r="DP34" i="1"/>
  <c r="CN30" i="1"/>
  <c r="CK38" i="1"/>
  <c r="DC29" i="1"/>
  <c r="CJ40" i="1"/>
  <c r="CK35" i="1"/>
  <c r="CI31" i="1"/>
  <c r="CL43" i="1"/>
  <c r="CT28" i="1"/>
  <c r="CE35" i="1"/>
  <c r="DJ31" i="1"/>
  <c r="DJ29" i="1"/>
  <c r="DM40" i="1"/>
  <c r="DP37" i="1"/>
  <c r="DK34" i="1"/>
  <c r="DN31" i="1"/>
  <c r="BT29" i="1"/>
  <c r="DG29" i="1"/>
  <c r="BS55" i="1"/>
  <c r="CT53" i="1"/>
  <c r="BU57" i="1"/>
  <c r="DC59" i="1"/>
  <c r="DK64" i="1"/>
  <c r="CE55" i="1"/>
  <c r="BV61" i="1"/>
  <c r="DG64" i="1"/>
  <c r="CX57" i="1"/>
  <c r="CY52" i="1"/>
  <c r="CU53" i="1"/>
  <c r="BT53" i="1"/>
  <c r="DL64" i="1"/>
  <c r="DH53" i="1"/>
  <c r="CX55" i="1"/>
  <c r="CW55" i="1"/>
  <c r="CB54" i="1"/>
  <c r="CT60" i="1"/>
  <c r="CI51" i="1"/>
  <c r="BV56" i="1"/>
  <c r="DK58" i="1"/>
  <c r="DI57" i="1"/>
  <c r="CY62" i="1"/>
  <c r="CW54" i="1"/>
  <c r="DD64" i="1"/>
  <c r="CS64" i="1"/>
  <c r="DG57" i="1"/>
  <c r="CS52" i="1"/>
  <c r="DG61" i="1"/>
  <c r="CV51" i="1"/>
  <c r="CG58" i="1"/>
  <c r="CS49" i="1"/>
  <c r="CE49" i="1"/>
  <c r="DB53" i="1"/>
  <c r="DF49" i="1"/>
  <c r="CU60" i="1"/>
  <c r="CZ56" i="1"/>
  <c r="DN52" i="1"/>
  <c r="DF59" i="1"/>
  <c r="CS56" i="1"/>
  <c r="CF53" i="1"/>
  <c r="CJ49" i="1"/>
  <c r="CH73" i="1"/>
  <c r="DF79" i="1"/>
  <c r="BT79" i="1"/>
  <c r="DC72" i="1"/>
  <c r="CK74" i="1"/>
  <c r="BV88" i="1"/>
  <c r="BW81" i="1"/>
  <c r="DK88" i="1"/>
  <c r="CI81" i="1"/>
  <c r="DG82" i="1"/>
  <c r="DI85" i="1"/>
  <c r="CT73" i="1"/>
  <c r="CY83" i="1"/>
  <c r="CC78" i="1"/>
  <c r="DJ87" i="1"/>
  <c r="CP80" i="1"/>
  <c r="DC79" i="1"/>
  <c r="DH82" i="1"/>
  <c r="CX84" i="1"/>
  <c r="CL75" i="1"/>
  <c r="BZ87" i="1"/>
  <c r="DM85" i="1"/>
  <c r="BY87" i="1"/>
  <c r="CI80" i="1"/>
  <c r="DA84" i="1"/>
  <c r="DD86" i="1"/>
  <c r="DP80" i="1"/>
  <c r="BY83" i="1"/>
  <c r="CW73" i="1"/>
  <c r="CC85" i="1"/>
  <c r="DA78" i="1"/>
  <c r="BT85" i="1"/>
  <c r="CQ75" i="1"/>
  <c r="BU82" i="1"/>
  <c r="CX73" i="1"/>
  <c r="CF77" i="1"/>
  <c r="DP73" i="1"/>
  <c r="BU79" i="1"/>
  <c r="BY75" i="1"/>
  <c r="BS97" i="1"/>
  <c r="CW107" i="1"/>
  <c r="CM108" i="1"/>
  <c r="DO109" i="1"/>
  <c r="CS109" i="1"/>
  <c r="CO112" i="1"/>
  <c r="DC99" i="1"/>
  <c r="CF112" i="1"/>
  <c r="BV105" i="1"/>
  <c r="DI106" i="1"/>
  <c r="DM111" i="1"/>
  <c r="BZ111" i="1"/>
  <c r="CG110" i="1"/>
  <c r="DD109" i="1"/>
  <c r="CG109" i="1"/>
  <c r="CP110" i="1"/>
  <c r="CX112" i="1"/>
  <c r="BZ97" i="1"/>
  <c r="DK97" i="1"/>
  <c r="CN109" i="1"/>
  <c r="BU101" i="1"/>
  <c r="DF103" i="1"/>
  <c r="DD112" i="1"/>
  <c r="DD98" i="1"/>
  <c r="CK106" i="1"/>
  <c r="CQ103" i="1"/>
  <c r="DA112" i="1"/>
  <c r="DK104" i="1"/>
  <c r="BT110" i="1"/>
  <c r="CP108" i="1"/>
  <c r="DB104" i="1"/>
  <c r="DG99" i="1"/>
  <c r="CQ106" i="1"/>
  <c r="CV101" i="1"/>
  <c r="CZ97" i="1"/>
  <c r="AR162" i="1"/>
  <c r="DG162" i="1"/>
  <c r="CS161" i="1"/>
  <c r="AX151" i="1"/>
  <c r="CA154" i="1"/>
  <c r="BA155" i="1"/>
  <c r="CW157" i="1"/>
  <c r="BY161" i="1"/>
  <c r="R167" i="1"/>
  <c r="DH151" i="1"/>
  <c r="BW153" i="1"/>
  <c r="DD152" i="1"/>
  <c r="BF154" i="1"/>
  <c r="DG152" i="1"/>
  <c r="W153" i="1"/>
  <c r="AD161" i="1"/>
  <c r="AN156" i="1"/>
  <c r="CG151" i="1"/>
  <c r="BC159" i="1"/>
  <c r="CM153" i="1"/>
  <c r="BD152" i="1"/>
  <c r="CC161" i="1"/>
  <c r="CX158" i="1"/>
  <c r="X154" i="1"/>
  <c r="CH163" i="1"/>
  <c r="AU154" i="1"/>
  <c r="CW158" i="1"/>
  <c r="L157" i="1"/>
  <c r="AV162" i="1"/>
  <c r="AV163" i="1"/>
  <c r="AO158" i="1"/>
  <c r="DF222" i="1"/>
  <c r="AN153" i="1"/>
  <c r="AV157" i="1"/>
  <c r="DJ154" i="1"/>
  <c r="BD160" i="1"/>
  <c r="AS152" i="1"/>
  <c r="AN155" i="1"/>
  <c r="S165" i="1"/>
  <c r="CU162" i="1"/>
  <c r="BU165" i="1"/>
  <c r="BF155" i="1"/>
  <c r="DG158" i="1"/>
  <c r="CM161" i="1"/>
  <c r="Z167" i="1"/>
  <c r="BC156" i="1"/>
  <c r="AI159" i="1"/>
  <c r="CB162" i="1"/>
  <c r="T167" i="1"/>
  <c r="AY164" i="1"/>
  <c r="AO164" i="1"/>
  <c r="AW226" i="1"/>
  <c r="U166" i="1"/>
  <c r="BF165" i="1"/>
  <c r="BC225" i="1"/>
  <c r="BY232" i="1"/>
  <c r="DA223" i="1"/>
  <c r="CP226" i="1"/>
  <c r="DD227" i="1"/>
  <c r="BT229" i="1"/>
  <c r="BZ228" i="1"/>
  <c r="CP222" i="1"/>
  <c r="CO220" i="1"/>
  <c r="AL223" i="1"/>
  <c r="CE227" i="1"/>
  <c r="Z220" i="1"/>
  <c r="U222" i="1"/>
  <c r="BA221" i="1"/>
  <c r="BU233" i="1"/>
  <c r="CF220" i="1"/>
  <c r="AD234" i="1"/>
  <c r="AN236" i="1"/>
  <c r="AH226" i="1"/>
  <c r="CZ227" i="1"/>
  <c r="X225" i="1"/>
  <c r="DM223" i="1"/>
  <c r="CY227" i="1"/>
  <c r="AG226" i="1"/>
  <c r="AT227" i="1"/>
  <c r="AT221" i="1"/>
  <c r="DH229" i="1"/>
  <c r="DF228" i="1"/>
  <c r="CZ233" i="1"/>
  <c r="AO232" i="1"/>
  <c r="CL235" i="1"/>
  <c r="AZ228" i="1"/>
  <c r="AP232" i="1"/>
  <c r="DM236" i="1"/>
  <c r="AK232" i="1"/>
  <c r="Z234" i="1"/>
  <c r="BA143" i="1"/>
  <c r="BB142" i="1"/>
  <c r="AA134" i="1"/>
  <c r="AB135" i="1"/>
  <c r="W141" i="1"/>
  <c r="O140" i="1"/>
  <c r="BI142" i="1"/>
  <c r="BE138" i="1"/>
  <c r="AY141" i="1"/>
  <c r="AS131" i="1"/>
  <c r="AT137" i="1"/>
  <c r="AE128" i="1"/>
  <c r="AH132" i="1"/>
  <c r="M128" i="1"/>
  <c r="BI175" i="1"/>
  <c r="BG182" i="1"/>
  <c r="AF176" i="1"/>
  <c r="BD175" i="1"/>
  <c r="X181" i="1"/>
  <c r="T185" i="1"/>
  <c r="Q178" i="1"/>
  <c r="BB183" i="1"/>
  <c r="BF182" i="1"/>
  <c r="BB186" i="1"/>
  <c r="AT173" i="1"/>
  <c r="V198" i="1"/>
  <c r="AS203" i="1"/>
  <c r="Y204" i="1"/>
  <c r="BB199" i="1"/>
  <c r="BA207" i="1"/>
  <c r="AA206" i="1"/>
  <c r="T211" i="1"/>
  <c r="Y196" i="1"/>
  <c r="N206" i="1"/>
  <c r="BB197" i="1"/>
  <c r="CZ138" i="1"/>
  <c r="CB137" i="1"/>
  <c r="CG128" i="1"/>
  <c r="CW130" i="1"/>
  <c r="CN140" i="1"/>
  <c r="DD129" i="1"/>
  <c r="CY129" i="1"/>
  <c r="CR178" i="1"/>
  <c r="CM180" i="1"/>
  <c r="CC173" i="1"/>
  <c r="DP174" i="1"/>
  <c r="CM197" i="1"/>
  <c r="CT204" i="1"/>
  <c r="CR205" i="1"/>
  <c r="L13" i="1"/>
  <c r="AQ29" i="1"/>
  <c r="Q35" i="1"/>
  <c r="M54" i="1"/>
  <c r="AT58" i="1"/>
  <c r="CB35" i="1"/>
  <c r="DP36" i="1"/>
  <c r="BZ43" i="1"/>
  <c r="CK44" i="1"/>
  <c r="DP41" i="1"/>
  <c r="BZ33" i="1"/>
  <c r="DJ43" i="1"/>
  <c r="CN31" i="1"/>
  <c r="CZ36" i="1"/>
  <c r="CW42" i="1"/>
  <c r="DM28" i="1"/>
  <c r="CB41" i="1"/>
  <c r="CQ36" i="1"/>
  <c r="BW33" i="1"/>
  <c r="DD43" i="1"/>
  <c r="DM29" i="1"/>
  <c r="DE44" i="1"/>
  <c r="DM39" i="1"/>
  <c r="DG35" i="1"/>
  <c r="CL32" i="1"/>
  <c r="DE31" i="1"/>
  <c r="BY39" i="1"/>
  <c r="CG37" i="1"/>
  <c r="CH34" i="1"/>
  <c r="DA30" i="1"/>
  <c r="CF29" i="1"/>
  <c r="CF41" i="1"/>
  <c r="CY38" i="1"/>
  <c r="BU36" i="1"/>
  <c r="CN33" i="1"/>
  <c r="DG30" i="1"/>
  <c r="CC28" i="1"/>
  <c r="CI29" i="1"/>
  <c r="BS54" i="1"/>
  <c r="CE56" i="1"/>
  <c r="CT61" i="1"/>
  <c r="DO56" i="1"/>
  <c r="CT62" i="1"/>
  <c r="CG55" i="1"/>
  <c r="CK49" i="1"/>
  <c r="DB57" i="1"/>
  <c r="CA64" i="1"/>
  <c r="BW59" i="1"/>
  <c r="CM56" i="1"/>
  <c r="DK60" i="1"/>
  <c r="DO53" i="1"/>
  <c r="CY56" i="1"/>
  <c r="CU58" i="1"/>
  <c r="DK63" i="1"/>
  <c r="CD54" i="1"/>
  <c r="CG57" i="1"/>
  <c r="DK59" i="1"/>
  <c r="CC50" i="1"/>
  <c r="CR54" i="1"/>
  <c r="CQ61" i="1"/>
  <c r="CP53" i="1"/>
  <c r="CI54" i="1"/>
  <c r="CI57" i="1"/>
  <c r="CV63" i="1"/>
  <c r="DE56" i="1"/>
  <c r="BU54" i="1"/>
  <c r="BX57" i="1"/>
  <c r="DF63" i="1"/>
  <c r="CN55" i="1"/>
  <c r="DA50" i="1"/>
  <c r="DG60" i="1"/>
  <c r="CV54" i="1"/>
  <c r="DF62" i="1"/>
  <c r="CV56" i="1"/>
  <c r="CV62" i="1"/>
  <c r="BY51" i="1"/>
  <c r="DE55" i="1"/>
  <c r="CM52" i="1"/>
  <c r="CN49" i="1"/>
  <c r="CQ62" i="1"/>
  <c r="CT58" i="1"/>
  <c r="CU55" i="1"/>
  <c r="CU52" i="1"/>
  <c r="CV49" i="1"/>
  <c r="CA58" i="1"/>
  <c r="CT55" i="1"/>
  <c r="DM52" i="1"/>
  <c r="CI50" i="1"/>
  <c r="BS78" i="1"/>
  <c r="CI83" i="1"/>
  <c r="DD74" i="1"/>
  <c r="DO75" i="1"/>
  <c r="CS74" i="1"/>
  <c r="CF88" i="1"/>
  <c r="CY88" i="1"/>
  <c r="DO79" i="1"/>
  <c r="CE79" i="1"/>
  <c r="CN88" i="1"/>
  <c r="DG86" i="1"/>
  <c r="CI78" i="1"/>
  <c r="CZ86" i="1"/>
  <c r="CU85" i="1"/>
  <c r="CY82" i="1"/>
  <c r="BV81" i="1"/>
  <c r="DK87" i="1"/>
  <c r="DK80" i="1"/>
  <c r="CO77" i="1"/>
  <c r="CU74" i="1"/>
  <c r="CF84" i="1"/>
  <c r="CJ75" i="1"/>
  <c r="CR78" i="1"/>
  <c r="DL84" i="1"/>
  <c r="DC75" i="1"/>
  <c r="CX81" i="1"/>
  <c r="DL73" i="1"/>
  <c r="CA78" i="1"/>
  <c r="DL75" i="1"/>
  <c r="DI81" i="1"/>
  <c r="BZ83" i="1"/>
  <c r="DP83" i="1"/>
  <c r="CW74" i="1"/>
  <c r="BZ80" i="1"/>
  <c r="CR85" i="1"/>
  <c r="DC85" i="1"/>
  <c r="DB87" i="1"/>
  <c r="DN80" i="1"/>
  <c r="BX72" i="1"/>
  <c r="CT86" i="1"/>
  <c r="DK81" i="1"/>
  <c r="BW76" i="1"/>
  <c r="CI84" i="1"/>
  <c r="BX78" i="1"/>
  <c r="CJ85" i="1"/>
  <c r="CP79" i="1"/>
  <c r="CX72" i="1"/>
  <c r="CE78" i="1"/>
  <c r="CX75" i="1"/>
  <c r="BT73" i="1"/>
  <c r="DB78" i="1"/>
  <c r="BX76" i="1"/>
  <c r="CQ73" i="1"/>
  <c r="BS101" i="1"/>
  <c r="BV113" i="1"/>
  <c r="CZ112" i="1"/>
  <c r="CU106" i="1"/>
  <c r="CR112" i="1"/>
  <c r="CG108" i="1"/>
  <c r="CF107" i="1"/>
  <c r="CO109" i="1"/>
  <c r="DF97" i="1"/>
  <c r="CQ110" i="1"/>
  <c r="DC104" i="1"/>
  <c r="DG111" i="1"/>
  <c r="CQ109" i="1"/>
  <c r="CC107" i="1"/>
  <c r="CB101" i="1"/>
  <c r="BV107" i="1"/>
  <c r="CP111" i="1"/>
  <c r="CD113" i="1"/>
  <c r="CW110" i="1"/>
  <c r="DN98" i="1"/>
  <c r="DH103" i="1"/>
  <c r="CA110" i="1"/>
  <c r="CX101" i="1"/>
  <c r="CX107" i="1"/>
  <c r="BU98" i="1"/>
  <c r="CT105" i="1"/>
  <c r="CY105" i="1"/>
  <c r="CD108" i="1"/>
  <c r="BX97" i="1"/>
  <c r="CA111" i="1"/>
  <c r="CU101" i="1"/>
  <c r="DM99" i="1"/>
  <c r="DN107" i="1"/>
  <c r="CY101" i="1"/>
  <c r="DF107" i="1"/>
  <c r="DB97" i="1"/>
  <c r="CQ100" i="1"/>
  <c r="CS112" i="1"/>
  <c r="CE108" i="1"/>
  <c r="CZ101" i="1"/>
  <c r="CI109" i="1"/>
  <c r="CE100" i="1"/>
  <c r="CA107" i="1"/>
  <c r="BV104" i="1"/>
  <c r="BY101" i="1"/>
  <c r="BT98" i="1"/>
  <c r="CZ105" i="1"/>
  <c r="DC102" i="1"/>
  <c r="DF99" i="1"/>
  <c r="DE153" i="1"/>
  <c r="CK152" i="1"/>
  <c r="CM166" i="1"/>
  <c r="CD160" i="1"/>
  <c r="DC151" i="1"/>
  <c r="DF160" i="1"/>
  <c r="BF153" i="1"/>
  <c r="N151" i="1"/>
  <c r="N152" i="1"/>
  <c r="AS163" i="1"/>
  <c r="AT159" i="1"/>
  <c r="BY155" i="1"/>
  <c r="DK153" i="1"/>
  <c r="DG151" i="1"/>
  <c r="V159" i="1"/>
  <c r="DJ159" i="1"/>
  <c r="CA155" i="1"/>
  <c r="AY152" i="1"/>
  <c r="CC162" i="1"/>
  <c r="DN156" i="1"/>
  <c r="Z153" i="1"/>
  <c r="CZ163" i="1"/>
  <c r="DG155" i="1"/>
  <c r="CN162" i="1"/>
  <c r="Z154" i="1"/>
  <c r="CN160" i="1"/>
  <c r="AN152" i="1"/>
  <c r="AV156" i="1"/>
  <c r="DC163" i="1"/>
  <c r="AJ155" i="1"/>
  <c r="AR151" i="1"/>
  <c r="AH156" i="1"/>
  <c r="AY165" i="1"/>
  <c r="CT156" i="1"/>
  <c r="CG167" i="1"/>
  <c r="BH155" i="1"/>
  <c r="BC164" i="1"/>
  <c r="AQ153" i="1"/>
  <c r="DM154" i="1"/>
  <c r="CZ159" i="1"/>
  <c r="DF154" i="1"/>
  <c r="L159" i="1"/>
  <c r="BW163" i="1"/>
  <c r="AV161" i="1"/>
  <c r="DI154" i="1"/>
  <c r="AL159" i="1"/>
  <c r="CO164" i="1"/>
  <c r="T152" i="1"/>
  <c r="CS153" i="1"/>
  <c r="DF156" i="1"/>
  <c r="U162" i="1"/>
  <c r="AR156" i="1"/>
  <c r="CL160" i="1"/>
  <c r="Y151" i="1"/>
  <c r="Q153" i="1"/>
  <c r="DO155" i="1"/>
  <c r="AL161" i="1"/>
  <c r="M161" i="1"/>
  <c r="V163" i="1"/>
  <c r="AU165" i="1"/>
  <c r="DI163" i="1"/>
  <c r="V156" i="1"/>
  <c r="DC157" i="1"/>
  <c r="AL160" i="1"/>
  <c r="AL162" i="1"/>
  <c r="AH166" i="1"/>
  <c r="S155" i="1"/>
  <c r="AI157" i="1"/>
  <c r="AY159" i="1"/>
  <c r="AQ161" i="1"/>
  <c r="BH164" i="1"/>
  <c r="BG167" i="1"/>
  <c r="AJ166" i="1"/>
  <c r="DE166" i="1"/>
  <c r="CR166" i="1"/>
  <c r="M167" i="1"/>
  <c r="BZ164" i="1"/>
  <c r="CB166" i="1"/>
  <c r="CI164" i="1"/>
  <c r="AQ167" i="1"/>
  <c r="T220" i="1"/>
  <c r="DB227" i="1"/>
  <c r="CX221" i="1"/>
  <c r="BU222" i="1"/>
  <c r="CG227" i="1"/>
  <c r="CY225" i="1"/>
  <c r="BD231" i="1"/>
  <c r="P221" i="1"/>
  <c r="CU221" i="1"/>
  <c r="DH223" i="1"/>
  <c r="DI223" i="1"/>
  <c r="BS223" i="1"/>
  <c r="DP225" i="1"/>
  <c r="BD225" i="1"/>
  <c r="BE225" i="1"/>
  <c r="CV223" i="1"/>
  <c r="CF223" i="1"/>
  <c r="DF221" i="1"/>
  <c r="CJ230" i="1"/>
  <c r="AK223" i="1"/>
  <c r="CK236" i="1"/>
  <c r="AZ226" i="1"/>
  <c r="AL222" i="1"/>
  <c r="CP235" i="1"/>
  <c r="DN224" i="1"/>
  <c r="CC228" i="1"/>
  <c r="BU228" i="1"/>
  <c r="CX225" i="1"/>
  <c r="CH221" i="1"/>
  <c r="DO227" i="1"/>
  <c r="CI221" i="1"/>
  <c r="BC227" i="1"/>
  <c r="AG229" i="1"/>
  <c r="AX224" i="1"/>
  <c r="AR231" i="1"/>
  <c r="AA230" i="1"/>
  <c r="BT221" i="1"/>
  <c r="AS226" i="1"/>
  <c r="DO236" i="1"/>
  <c r="AE229" i="1"/>
  <c r="CL230" i="1"/>
  <c r="AU234" i="1"/>
  <c r="AW234" i="1"/>
  <c r="AX232" i="1"/>
  <c r="BD234" i="1"/>
  <c r="CO230" i="1"/>
  <c r="DG228" i="1"/>
  <c r="DA236" i="1"/>
  <c r="DE230" i="1"/>
  <c r="AQ231" i="1"/>
  <c r="BU236" i="1"/>
  <c r="CW236" i="1"/>
  <c r="BE136" i="1"/>
  <c r="M144" i="1"/>
  <c r="X130" i="1"/>
  <c r="P137" i="1"/>
  <c r="BF128" i="1"/>
  <c r="AV131" i="1"/>
  <c r="V134" i="1"/>
  <c r="BB134" i="1"/>
  <c r="AV138" i="1"/>
  <c r="N135" i="1"/>
  <c r="BG142" i="1"/>
  <c r="AJ133" i="1"/>
  <c r="AC139" i="1"/>
  <c r="T132" i="1"/>
  <c r="AO142" i="1"/>
  <c r="AG134" i="1"/>
  <c r="W128" i="1"/>
  <c r="AD136" i="1"/>
  <c r="BA129" i="1"/>
  <c r="L176" i="1"/>
  <c r="AI181" i="1"/>
  <c r="AH184" i="1"/>
  <c r="AB182" i="1"/>
  <c r="V177" i="1"/>
  <c r="AL183" i="1"/>
  <c r="AF184" i="1"/>
  <c r="AE184" i="1"/>
  <c r="BF180" i="1"/>
  <c r="AG174" i="1"/>
  <c r="AK178" i="1"/>
  <c r="AG180" i="1"/>
  <c r="AT181" i="1"/>
  <c r="AF178" i="1"/>
  <c r="Q179" i="1"/>
  <c r="AR180" i="1"/>
  <c r="AD173" i="1"/>
  <c r="Y198" i="1"/>
  <c r="Y209" i="1"/>
  <c r="AH211" i="1"/>
  <c r="V205" i="1"/>
  <c r="BC211" i="1"/>
  <c r="U206" i="1"/>
  <c r="X205" i="1"/>
  <c r="AX197" i="1"/>
  <c r="AH197" i="1"/>
  <c r="AW201" i="1"/>
  <c r="BH207" i="1"/>
  <c r="AB208" i="1"/>
  <c r="AZ204" i="1"/>
  <c r="X207" i="1"/>
  <c r="AY198" i="1"/>
  <c r="CA135" i="1"/>
  <c r="DN138" i="1"/>
  <c r="CH140" i="1"/>
  <c r="CX142" i="1"/>
  <c r="CN136" i="1"/>
  <c r="CT132" i="1"/>
  <c r="DH138" i="1"/>
  <c r="DA134" i="1"/>
  <c r="CQ139" i="1"/>
  <c r="CB128" i="1"/>
  <c r="CA174" i="1"/>
  <c r="BX177" i="1"/>
  <c r="CS172" i="1"/>
  <c r="CQ183" i="1"/>
  <c r="CE183" i="1"/>
  <c r="BY182" i="1"/>
  <c r="CT205" i="1"/>
  <c r="DH210" i="1"/>
  <c r="CR207" i="1"/>
  <c r="DL210" i="1"/>
  <c r="DG199" i="1"/>
  <c r="O36" i="1"/>
  <c r="W31" i="1"/>
  <c r="AP39" i="1"/>
  <c r="AY49" i="1"/>
  <c r="AC59" i="1"/>
  <c r="AT60" i="1"/>
  <c r="DE108" i="1"/>
  <c r="CB103" i="1"/>
  <c r="CL106" i="1"/>
  <c r="BV109" i="1"/>
  <c r="CG97" i="1"/>
  <c r="CH109" i="1"/>
  <c r="CI103" i="1"/>
  <c r="DA110" i="1"/>
  <c r="CM106" i="1"/>
  <c r="DF105" i="1"/>
  <c r="CG98" i="1"/>
  <c r="CA105" i="1"/>
  <c r="CJ110" i="1"/>
  <c r="BY112" i="1"/>
  <c r="CB110" i="1"/>
  <c r="DE97" i="1"/>
  <c r="DF102" i="1"/>
  <c r="DK109" i="1"/>
  <c r="CL100" i="1"/>
  <c r="DM106" i="1"/>
  <c r="DL112" i="1"/>
  <c r="DF104" i="1"/>
  <c r="CJ104" i="1"/>
  <c r="DP107" i="1"/>
  <c r="CV111" i="1"/>
  <c r="DE110" i="1"/>
  <c r="BT101" i="1"/>
  <c r="CW99" i="1"/>
  <c r="DC107" i="1"/>
  <c r="DL100" i="1"/>
  <c r="CV106" i="1"/>
  <c r="CJ109" i="1"/>
  <c r="CF100" i="1"/>
  <c r="CC112" i="1"/>
  <c r="BV108" i="1"/>
  <c r="BV101" i="1"/>
  <c r="DO108" i="1"/>
  <c r="DI99" i="1"/>
  <c r="DH106" i="1"/>
  <c r="DK103" i="1"/>
  <c r="DF100" i="1"/>
  <c r="DI97" i="1"/>
  <c r="CR105" i="1"/>
  <c r="CU102" i="1"/>
  <c r="CX99" i="1"/>
  <c r="P157" i="1"/>
  <c r="DK158" i="1"/>
  <c r="CM162" i="1"/>
  <c r="DG161" i="1"/>
  <c r="BF152" i="1"/>
  <c r="DP161" i="1"/>
  <c r="CQ154" i="1"/>
  <c r="AD157" i="1"/>
  <c r="AL152" i="1"/>
  <c r="CI166" i="1"/>
  <c r="BU160" i="1"/>
  <c r="AE157" i="1"/>
  <c r="AD154" i="1"/>
  <c r="Y152" i="1"/>
  <c r="P162" i="1"/>
  <c r="AR160" i="1"/>
  <c r="CA159" i="1"/>
  <c r="CF152" i="1"/>
  <c r="X163" i="1"/>
  <c r="AR157" i="1"/>
  <c r="AU153" i="1"/>
  <c r="BI165" i="1"/>
  <c r="S156" i="1"/>
  <c r="AT163" i="1"/>
  <c r="AN154" i="1"/>
  <c r="AE161" i="1"/>
  <c r="BV152" i="1"/>
  <c r="CO156" i="1"/>
  <c r="AE165" i="1"/>
  <c r="AB156" i="1"/>
  <c r="BC151" i="1"/>
  <c r="AY156" i="1"/>
  <c r="AV166" i="1"/>
  <c r="CC158" i="1"/>
  <c r="AS151" i="1"/>
  <c r="DE155" i="1"/>
  <c r="CV151" i="1"/>
  <c r="AY153" i="1"/>
  <c r="AR155" i="1"/>
  <c r="DD160" i="1"/>
  <c r="AK155" i="1"/>
  <c r="AK159" i="1"/>
  <c r="BE166" i="1"/>
  <c r="BT161" i="1"/>
  <c r="O155" i="1"/>
  <c r="DG159" i="1"/>
  <c r="AQ165" i="1"/>
  <c r="AB152" i="1"/>
  <c r="T154" i="1"/>
  <c r="AK157" i="1"/>
  <c r="AX162" i="1"/>
  <c r="Y157" i="1"/>
  <c r="DM160" i="1"/>
  <c r="AO151" i="1"/>
  <c r="BE153" i="1"/>
  <c r="U156" i="1"/>
  <c r="CK161" i="1"/>
  <c r="AS161" i="1"/>
  <c r="AP163" i="1"/>
  <c r="BS165" i="1"/>
  <c r="DI166" i="1"/>
  <c r="AD156" i="1"/>
  <c r="N158" i="1"/>
  <c r="AT160" i="1"/>
  <c r="AT162" i="1"/>
  <c r="AZ166" i="1"/>
  <c r="AA155" i="1"/>
  <c r="BX157" i="1"/>
  <c r="BG159" i="1"/>
  <c r="BX161" i="1"/>
  <c r="CW164" i="1"/>
  <c r="CS167" i="1"/>
  <c r="BI166" i="1"/>
  <c r="AA167" i="1"/>
  <c r="DF166" i="1"/>
  <c r="AB167" i="1"/>
  <c r="CH164" i="1"/>
  <c r="DJ166" i="1"/>
  <c r="DO164" i="1"/>
  <c r="AZ167" i="1"/>
  <c r="AW228" i="1"/>
  <c r="BV229" i="1"/>
  <c r="AI223" i="1"/>
  <c r="BV223" i="1"/>
  <c r="CO228" i="1"/>
  <c r="BZ227" i="1"/>
  <c r="W236" i="1"/>
  <c r="AM221" i="1"/>
  <c r="L222" i="1"/>
  <c r="DC226" i="1"/>
  <c r="BD224" i="1"/>
  <c r="BT224" i="1"/>
  <c r="BA226" i="1"/>
  <c r="CF225" i="1"/>
  <c r="DD225" i="1"/>
  <c r="DN223" i="1"/>
  <c r="CW223" i="1"/>
  <c r="DP221" i="1"/>
  <c r="N231" i="1"/>
  <c r="S225" i="1"/>
  <c r="V221" i="1"/>
  <c r="BY226" i="1"/>
  <c r="AM223" i="1"/>
  <c r="CP220" i="1"/>
  <c r="BW225" i="1"/>
  <c r="CR228" i="1"/>
  <c r="CW228" i="1"/>
  <c r="DH225" i="1"/>
  <c r="CQ221" i="1"/>
  <c r="X228" i="1"/>
  <c r="CR221" i="1"/>
  <c r="AB231" i="1"/>
  <c r="BX229" i="1"/>
  <c r="CI225" i="1"/>
  <c r="CK231" i="1"/>
  <c r="DP230" i="1"/>
  <c r="CK221" i="1"/>
  <c r="CD226" i="1"/>
  <c r="BW229" i="1"/>
  <c r="AX229" i="1"/>
  <c r="DC231" i="1"/>
  <c r="AD235" i="1"/>
  <c r="DP236" i="1"/>
  <c r="BH232" i="1"/>
  <c r="DG234" i="1"/>
  <c r="DJ230" i="1"/>
  <c r="S229" i="1"/>
  <c r="Y236" i="1"/>
  <c r="Q231" i="1"/>
  <c r="T232" i="1"/>
  <c r="DE236" i="1"/>
  <c r="L128" i="1"/>
  <c r="AD131" i="1"/>
  <c r="AG136" i="1"/>
  <c r="AL142" i="1"/>
  <c r="BF144" i="1"/>
  <c r="BA144" i="1"/>
  <c r="P130" i="1"/>
  <c r="Q129" i="1"/>
  <c r="AO128" i="1"/>
  <c r="Z138" i="1"/>
  <c r="AV133" i="1"/>
  <c r="AC142" i="1"/>
  <c r="X133" i="1"/>
  <c r="AL138" i="1"/>
  <c r="BI131" i="1"/>
  <c r="BF141" i="1"/>
  <c r="AP133" i="1"/>
  <c r="AL144" i="1"/>
  <c r="V136" i="1"/>
  <c r="AS129" i="1"/>
  <c r="L183" i="1"/>
  <c r="T178" i="1"/>
  <c r="BE183" i="1"/>
  <c r="AY181" i="1"/>
  <c r="Y178" i="1"/>
  <c r="AV180" i="1"/>
  <c r="AP176" i="1"/>
  <c r="N184" i="1"/>
  <c r="AO180" i="1"/>
  <c r="AA173" i="1"/>
  <c r="AA178" i="1"/>
  <c r="AX179" i="1"/>
  <c r="BB180" i="1"/>
  <c r="O178" i="1"/>
  <c r="AL177" i="1"/>
  <c r="N178" i="1"/>
  <c r="V173" i="1"/>
  <c r="AG204" i="1"/>
  <c r="M208" i="1"/>
  <c r="AA210" i="1"/>
  <c r="AK203" i="1"/>
  <c r="AI210" i="1"/>
  <c r="AS205" i="1"/>
  <c r="V200" i="1"/>
  <c r="BA195" i="1"/>
  <c r="AG196" i="1"/>
  <c r="AL211" i="1"/>
  <c r="AD206" i="1"/>
  <c r="AU206" i="1"/>
  <c r="R204" i="1"/>
  <c r="BD206" i="1"/>
  <c r="AI198" i="1"/>
  <c r="DI139" i="1"/>
  <c r="DH137" i="1"/>
  <c r="DP134" i="1"/>
  <c r="CA139" i="1"/>
  <c r="BU134" i="1"/>
  <c r="DA140" i="1"/>
  <c r="CW138" i="1"/>
  <c r="CT143" i="1"/>
  <c r="BZ139" i="1"/>
  <c r="CR183" i="1"/>
  <c r="CO183" i="1"/>
  <c r="CM175" i="1"/>
  <c r="DD178" i="1"/>
  <c r="CG183" i="1"/>
  <c r="DP177" i="1"/>
  <c r="DC180" i="1"/>
  <c r="CA205" i="1"/>
  <c r="BZ209" i="1"/>
  <c r="CU199" i="1"/>
  <c r="DA210" i="1"/>
  <c r="DJ198" i="1"/>
  <c r="AL39" i="1"/>
  <c r="BD42" i="1"/>
  <c r="AA41" i="1"/>
  <c r="BB58" i="1"/>
  <c r="R55" i="1"/>
  <c r="P59" i="1"/>
  <c r="DM58" i="1"/>
  <c r="DP52" i="1"/>
  <c r="CC61" i="1"/>
  <c r="DA55" i="1"/>
  <c r="CL61" i="1"/>
  <c r="DC49" i="1"/>
  <c r="CC55" i="1"/>
  <c r="DI51" i="1"/>
  <c r="DF64" i="1"/>
  <c r="CO61" i="1"/>
  <c r="DO57" i="1"/>
  <c r="DP54" i="1"/>
  <c r="BT52" i="1"/>
  <c r="BU49" i="1"/>
  <c r="CZ57" i="1"/>
  <c r="BV55" i="1"/>
  <c r="CO52" i="1"/>
  <c r="DH49" i="1"/>
  <c r="BS84" i="1"/>
  <c r="CX80" i="1"/>
  <c r="CL85" i="1"/>
  <c r="CZ83" i="1"/>
  <c r="CC86" i="1"/>
  <c r="CK82" i="1"/>
  <c r="DM83" i="1"/>
  <c r="CJ74" i="1"/>
  <c r="CH72" i="1"/>
  <c r="DP81" i="1"/>
  <c r="CG80" i="1"/>
  <c r="CG87" i="1"/>
  <c r="DE81" i="1"/>
  <c r="DD81" i="1"/>
  <c r="DM79" i="1"/>
  <c r="CD77" i="1"/>
  <c r="DO86" i="1"/>
  <c r="DP76" i="1"/>
  <c r="CV72" i="1"/>
  <c r="DI88" i="1"/>
  <c r="CD83" i="1"/>
  <c r="CK73" i="1"/>
  <c r="CT74" i="1"/>
  <c r="DJ83" i="1"/>
  <c r="DD73" i="1"/>
  <c r="DO80" i="1"/>
  <c r="BY72" i="1"/>
  <c r="DN72" i="1"/>
  <c r="CN73" i="1"/>
  <c r="CK78" i="1"/>
  <c r="CH88" i="1"/>
  <c r="CJ83" i="1"/>
  <c r="DL72" i="1"/>
  <c r="DM77" i="1"/>
  <c r="CO81" i="1"/>
  <c r="CU83" i="1"/>
  <c r="DA86" i="1"/>
  <c r="BV80" i="1"/>
  <c r="CZ88" i="1"/>
  <c r="BV86" i="1"/>
  <c r="BT81" i="1"/>
  <c r="DA74" i="1"/>
  <c r="CO83" i="1"/>
  <c r="DJ76" i="1"/>
  <c r="CH84" i="1"/>
  <c r="CP78" i="1"/>
  <c r="CK80" i="1"/>
  <c r="DD77" i="1"/>
  <c r="BZ75" i="1"/>
  <c r="CS72" i="1"/>
  <c r="CD78" i="1"/>
  <c r="CW75" i="1"/>
  <c r="DP72" i="1"/>
  <c r="BS102" i="1"/>
  <c r="DK108" i="1"/>
  <c r="CH104" i="1"/>
  <c r="DP109" i="1"/>
  <c r="CY104" i="1"/>
  <c r="CZ110" i="1"/>
  <c r="DO104" i="1"/>
  <c r="CA108" i="1"/>
  <c r="BY110" i="1"/>
  <c r="CU107" i="1"/>
  <c r="CT112" i="1"/>
  <c r="BU106" i="1"/>
  <c r="DJ113" i="1"/>
  <c r="CN104" i="1"/>
  <c r="BY107" i="1"/>
  <c r="BY98" i="1"/>
  <c r="DP100" i="1"/>
  <c r="CL107" i="1"/>
  <c r="BU109" i="1"/>
  <c r="CD97" i="1"/>
  <c r="CD101" i="1"/>
  <c r="BT109" i="1"/>
  <c r="CA103" i="1"/>
  <c r="CD105" i="1"/>
  <c r="CU97" i="1"/>
  <c r="DA102" i="1"/>
  <c r="DN113" i="1"/>
  <c r="DC106" i="1"/>
  <c r="BX110" i="1"/>
  <c r="CC109" i="1"/>
  <c r="CV99" i="1"/>
  <c r="DM113" i="1"/>
  <c r="DL105" i="1"/>
  <c r="CM100" i="1"/>
  <c r="DH104" i="1"/>
  <c r="BX107" i="1"/>
  <c r="DJ98" i="1"/>
  <c r="DJ111" i="1"/>
  <c r="DA107" i="1"/>
  <c r="BV100" i="1"/>
  <c r="DA106" i="1"/>
  <c r="CX98" i="1"/>
  <c r="CR106" i="1"/>
  <c r="CM103" i="1"/>
  <c r="CP100" i="1"/>
  <c r="CS97" i="1"/>
  <c r="CB105" i="1"/>
  <c r="CE102" i="1"/>
  <c r="BZ99" i="1"/>
  <c r="O161" i="1"/>
  <c r="AJ153" i="1"/>
  <c r="AA151" i="1"/>
  <c r="CT152" i="1"/>
  <c r="AO154" i="1"/>
  <c r="BD155" i="1"/>
  <c r="CV154" i="1"/>
  <c r="DO152" i="1"/>
  <c r="DJ152" i="1"/>
  <c r="AY151" i="1"/>
  <c r="BC161" i="1"/>
  <c r="T159" i="1"/>
  <c r="CF154" i="1"/>
  <c r="CY152" i="1"/>
  <c r="U163" i="1"/>
  <c r="BX162" i="1"/>
  <c r="AF161" i="1"/>
  <c r="AR153" i="1"/>
  <c r="AV165" i="1"/>
  <c r="T158" i="1"/>
  <c r="P154" i="1"/>
  <c r="AJ151" i="1"/>
  <c r="DA156" i="1"/>
  <c r="M151" i="1"/>
  <c r="CU154" i="1"/>
  <c r="CO161" i="1"/>
  <c r="DI152" i="1"/>
  <c r="BT157" i="1"/>
  <c r="DD166" i="1"/>
  <c r="DH157" i="1"/>
  <c r="CW151" i="1"/>
  <c r="AB157" i="1"/>
  <c r="AH151" i="1"/>
  <c r="P159" i="1"/>
  <c r="CX151" i="1"/>
  <c r="CW156" i="1"/>
  <c r="DL151" i="1"/>
  <c r="BX153" i="1"/>
  <c r="CT155" i="1"/>
  <c r="AO161" i="1"/>
  <c r="CO155" i="1"/>
  <c r="CG159" i="1"/>
  <c r="CX167" i="1"/>
  <c r="DJ161" i="1"/>
  <c r="CP155" i="1"/>
  <c r="AO160" i="1"/>
  <c r="BG166" i="1"/>
  <c r="AZ152" i="1"/>
  <c r="AJ154" i="1"/>
  <c r="CO157" i="1"/>
  <c r="BA163" i="1"/>
  <c r="CC157" i="1"/>
  <c r="AZ161" i="1"/>
  <c r="BV151" i="1"/>
  <c r="CD153" i="1"/>
  <c r="BY156" i="1"/>
  <c r="BW162" i="1"/>
  <c r="BI161" i="1"/>
  <c r="BU163" i="1"/>
  <c r="DO165" i="1"/>
  <c r="BT167" i="1"/>
  <c r="AT156" i="1"/>
  <c r="BB158" i="1"/>
  <c r="CA160" i="1"/>
  <c r="BS162" i="1"/>
  <c r="AS220" i="1"/>
  <c r="AQ155" i="1"/>
  <c r="CN157" i="1"/>
  <c r="CF159" i="1"/>
  <c r="O162" i="1"/>
  <c r="X165" i="1"/>
  <c r="AA163" i="1"/>
  <c r="AL167" i="1"/>
  <c r="DA162" i="1"/>
  <c r="CN167" i="1"/>
  <c r="DB167" i="1"/>
  <c r="CX164" i="1"/>
  <c r="W167" i="1"/>
  <c r="AH165" i="1"/>
  <c r="CA167" i="1"/>
  <c r="BW224" i="1"/>
  <c r="AA223" i="1"/>
  <c r="L224" i="1"/>
  <c r="CC224" i="1"/>
  <c r="CQ227" i="1"/>
  <c r="DK230" i="1"/>
  <c r="AM222" i="1"/>
  <c r="CM221" i="1"/>
  <c r="CK222" i="1"/>
  <c r="V228" i="1"/>
  <c r="DI226" i="1"/>
  <c r="DM230" i="1"/>
  <c r="AD227" i="1"/>
  <c r="T229" i="1"/>
  <c r="AQ226" i="1"/>
  <c r="BF225" i="1"/>
  <c r="CK224" i="1"/>
  <c r="AF222" i="1"/>
  <c r="V232" i="1"/>
  <c r="BH225" i="1"/>
  <c r="AQ221" i="1"/>
  <c r="AU229" i="1"/>
  <c r="AX225" i="1"/>
  <c r="AI221" i="1"/>
  <c r="M232" i="1"/>
  <c r="AJ230" i="1"/>
  <c r="AT230" i="1"/>
  <c r="X226" i="1"/>
  <c r="DI221" i="1"/>
  <c r="X229" i="1"/>
  <c r="DJ221" i="1"/>
  <c r="L233" i="1"/>
  <c r="CR230" i="1"/>
  <c r="AP226" i="1"/>
  <c r="N232" i="1"/>
  <c r="AS235" i="1"/>
  <c r="N222" i="1"/>
  <c r="DN226" i="1"/>
  <c r="AK230" i="1"/>
  <c r="CK229" i="1"/>
  <c r="AJ232" i="1"/>
  <c r="BX236" i="1"/>
  <c r="S233" i="1"/>
  <c r="CM232" i="1"/>
  <c r="CJ236" i="1"/>
  <c r="Y231" i="1"/>
  <c r="DE231" i="1"/>
  <c r="CQ236" i="1"/>
  <c r="CJ232" i="1"/>
  <c r="BB232" i="1"/>
  <c r="DO230" i="1"/>
  <c r="L136" i="1"/>
  <c r="Q139" i="1"/>
  <c r="AX130" i="1"/>
  <c r="AN137" i="1"/>
  <c r="AA128" i="1"/>
  <c r="AJ142" i="1"/>
  <c r="U133" i="1"/>
  <c r="AV139" i="1"/>
  <c r="BD131" i="1"/>
  <c r="AG137" i="1"/>
  <c r="AV130" i="1"/>
  <c r="AB141" i="1"/>
  <c r="P132" i="1"/>
  <c r="BD136" i="1"/>
  <c r="M131" i="1"/>
  <c r="AZ139" i="1"/>
  <c r="BG132" i="1"/>
  <c r="AF142" i="1"/>
  <c r="BC135" i="1"/>
  <c r="AT128" i="1"/>
  <c r="L180" i="1"/>
  <c r="BC179" i="1"/>
  <c r="AU174" i="1"/>
  <c r="R186" i="1"/>
  <c r="AR187" i="1"/>
  <c r="AW177" i="1"/>
  <c r="AW187" i="1"/>
  <c r="V182" i="1"/>
  <c r="BH173" i="1"/>
  <c r="AF179" i="1"/>
  <c r="AH177" i="1"/>
  <c r="AF174" i="1"/>
  <c r="AT178" i="1"/>
  <c r="M177" i="1"/>
  <c r="BA176" i="1"/>
  <c r="AC177" i="1"/>
  <c r="AU172" i="1"/>
  <c r="W196" i="1"/>
  <c r="AH205" i="1"/>
  <c r="M211" i="1"/>
  <c r="AK208" i="1"/>
  <c r="AO204" i="1"/>
  <c r="AQ203" i="1"/>
  <c r="AY197" i="1"/>
  <c r="BD195" i="1"/>
  <c r="AE205" i="1"/>
  <c r="AY210" i="1"/>
  <c r="U204" i="1"/>
  <c r="AO197" i="1"/>
  <c r="AG201" i="1"/>
  <c r="V201" i="1"/>
  <c r="S198" i="1"/>
  <c r="BZ142" i="1"/>
  <c r="CW140" i="1"/>
  <c r="DG131" i="1"/>
  <c r="CK133" i="1"/>
  <c r="DI142" i="1"/>
  <c r="DC137" i="1"/>
  <c r="BY129" i="1"/>
  <c r="DK136" i="1"/>
  <c r="CO138" i="1"/>
  <c r="BV173" i="1"/>
  <c r="CU176" i="1"/>
  <c r="DP184" i="1"/>
  <c r="BY176" i="1"/>
  <c r="DK181" i="1"/>
  <c r="DH180" i="1"/>
  <c r="CF176" i="1"/>
  <c r="CW206" i="1"/>
  <c r="BU199" i="1"/>
  <c r="DB195" i="1"/>
  <c r="CF208" i="1"/>
  <c r="CX195" i="1"/>
  <c r="V44" i="1"/>
  <c r="AK28" i="1"/>
  <c r="W40" i="1"/>
  <c r="U59" i="1"/>
  <c r="AO56" i="1"/>
  <c r="O64" i="1"/>
  <c r="DC52" i="1"/>
  <c r="CW60" i="1"/>
  <c r="CF55" i="1"/>
  <c r="DP60" i="1"/>
  <c r="CG49" i="1"/>
  <c r="DH54" i="1"/>
  <c r="CZ51" i="1"/>
  <c r="CX64" i="1"/>
  <c r="CF61" i="1"/>
  <c r="DF57" i="1"/>
  <c r="DG54" i="1"/>
  <c r="DH51" i="1"/>
  <c r="BY60" i="1"/>
  <c r="CR57" i="1"/>
  <c r="DK54" i="1"/>
  <c r="CG52" i="1"/>
  <c r="CZ49" i="1"/>
  <c r="BS76" i="1"/>
  <c r="DD78" i="1"/>
  <c r="BZ84" i="1"/>
  <c r="CL81" i="1"/>
  <c r="DB84" i="1"/>
  <c r="CH81" i="1"/>
  <c r="CJ82" i="1"/>
  <c r="BX73" i="1"/>
  <c r="BT86" i="1"/>
  <c r="CM80" i="1"/>
  <c r="BT74" i="1"/>
  <c r="BW84" i="1"/>
  <c r="DB80" i="1"/>
  <c r="DE78" i="1"/>
  <c r="CZ78" i="1"/>
  <c r="CR75" i="1"/>
  <c r="CX86" i="1"/>
  <c r="CN75" i="1"/>
  <c r="CX85" i="1"/>
  <c r="CQ88" i="1"/>
  <c r="DI82" i="1"/>
  <c r="CA72" i="1"/>
  <c r="DO72" i="1"/>
  <c r="CR83" i="1"/>
  <c r="BV72" i="1"/>
  <c r="DE80" i="1"/>
  <c r="CU88" i="1"/>
  <c r="BZ88" i="1"/>
  <c r="CC73" i="1"/>
  <c r="CX77" i="1"/>
  <c r="DL87" i="1"/>
  <c r="DK82" i="1"/>
  <c r="CW72" i="1"/>
  <c r="CY77" i="1"/>
  <c r="BU81" i="1"/>
  <c r="CK83" i="1"/>
  <c r="CQ86" i="1"/>
  <c r="CI79" i="1"/>
  <c r="CR88" i="1"/>
  <c r="DK85" i="1"/>
  <c r="CZ80" i="1"/>
  <c r="BW74" i="1"/>
  <c r="BX83" i="1"/>
  <c r="CQ76" i="1"/>
  <c r="BY84" i="1"/>
  <c r="DI77" i="1"/>
  <c r="CC80" i="1"/>
  <c r="CV77" i="1"/>
  <c r="DO74" i="1"/>
  <c r="CK72" i="1"/>
  <c r="BV78" i="1"/>
  <c r="CO75" i="1"/>
  <c r="DH72" i="1"/>
  <c r="BS100" i="1"/>
  <c r="DF113" i="1"/>
  <c r="CE111" i="1"/>
  <c r="CT107" i="1"/>
  <c r="CC103" i="1"/>
  <c r="DA108" i="1"/>
  <c r="CO104" i="1"/>
  <c r="DE107" i="1"/>
  <c r="CS108" i="1"/>
  <c r="DL103" i="1"/>
  <c r="DK111" i="1"/>
  <c r="BZ104" i="1"/>
  <c r="DG112" i="1"/>
  <c r="CR103" i="1"/>
  <c r="DD104" i="1"/>
  <c r="CG113" i="1"/>
  <c r="CE113" i="1"/>
  <c r="DO105" i="1"/>
  <c r="CT108" i="1"/>
  <c r="DB113" i="1"/>
  <c r="BU100" i="1"/>
  <c r="CJ108" i="1"/>
  <c r="BT102" i="1"/>
  <c r="CA104" i="1"/>
  <c r="DL113" i="1"/>
  <c r="CI102" i="1"/>
  <c r="CU113" i="1"/>
  <c r="CC106" i="1"/>
  <c r="CF108" i="1"/>
  <c r="DB108" i="1"/>
  <c r="CJ99" i="1"/>
  <c r="CT113" i="1"/>
  <c r="CL105" i="1"/>
  <c r="CB100" i="1"/>
  <c r="CW104" i="1"/>
  <c r="DB106" i="1"/>
  <c r="CF98" i="1"/>
  <c r="DB111" i="1"/>
  <c r="CR107" i="1"/>
  <c r="CZ99" i="1"/>
  <c r="CP106" i="1"/>
  <c r="CE98" i="1"/>
  <c r="CJ106" i="1"/>
  <c r="CE103" i="1"/>
  <c r="CH100" i="1"/>
  <c r="CK97" i="1"/>
  <c r="BT105" i="1"/>
  <c r="BW102" i="1"/>
  <c r="DO98" i="1"/>
  <c r="CV165" i="1"/>
  <c r="BU154" i="1"/>
  <c r="CF151" i="1"/>
  <c r="CC154" i="1"/>
  <c r="CM156" i="1"/>
  <c r="AH160" i="1"/>
  <c r="DB164" i="1"/>
  <c r="BD157" i="1"/>
  <c r="AB153" i="1"/>
  <c r="P152" i="1"/>
  <c r="DB161" i="1"/>
  <c r="BE159" i="1"/>
  <c r="DF155" i="1"/>
  <c r="O153" i="1"/>
  <c r="AV164" i="1"/>
  <c r="CJ163" i="1"/>
  <c r="CL161" i="1"/>
  <c r="DJ155" i="1"/>
  <c r="BI151" i="1"/>
  <c r="CV158" i="1"/>
  <c r="BG154" i="1"/>
  <c r="AU151" i="1"/>
  <c r="M158" i="1"/>
  <c r="Z151" i="1"/>
  <c r="DN154" i="1"/>
  <c r="DO161" i="1"/>
  <c r="AC153" i="1"/>
  <c r="CK157" i="1"/>
  <c r="S151" i="1"/>
  <c r="Y158" i="1"/>
  <c r="Q152" i="1"/>
  <c r="AS157" i="1"/>
  <c r="BY151" i="1"/>
  <c r="DM159" i="1"/>
  <c r="R152" i="1"/>
  <c r="AC157" i="1"/>
  <c r="O152" i="1"/>
  <c r="CF153" i="1"/>
  <c r="Y156" i="1"/>
  <c r="CA161" i="1"/>
  <c r="CZ155" i="1"/>
  <c r="DF159" i="1"/>
  <c r="DG221" i="1"/>
  <c r="AH162" i="1"/>
  <c r="DA155" i="1"/>
  <c r="BA160" i="1"/>
  <c r="CX166" i="1"/>
  <c r="BH152" i="1"/>
  <c r="AR154" i="1"/>
  <c r="CZ157" i="1"/>
  <c r="CA163" i="1"/>
  <c r="DM157" i="1"/>
  <c r="BV161" i="1"/>
  <c r="CD151" i="1"/>
  <c r="CL153" i="1"/>
  <c r="DI156" i="1"/>
  <c r="O163" i="1"/>
  <c r="BZ161" i="1"/>
  <c r="CE163" i="1"/>
  <c r="AQ166" i="1"/>
  <c r="CP167" i="1"/>
  <c r="BB156" i="1"/>
  <c r="CQ158" i="1"/>
  <c r="CI160" i="1"/>
  <c r="CQ162" i="1"/>
  <c r="BV227" i="1"/>
  <c r="AY155" i="1"/>
  <c r="CV157" i="1"/>
  <c r="CV159" i="1"/>
  <c r="W162" i="1"/>
  <c r="AM165" i="1"/>
  <c r="AI163" i="1"/>
  <c r="CZ167" i="1"/>
  <c r="AB163" i="1"/>
  <c r="CC220" i="1"/>
  <c r="T225" i="1"/>
  <c r="DF164" i="1"/>
  <c r="AF167" i="1"/>
  <c r="AP165" i="1"/>
  <c r="AK221" i="1"/>
  <c r="DH233" i="1"/>
  <c r="DE223" i="1"/>
  <c r="CT225" i="1"/>
  <c r="CC226" i="1"/>
  <c r="DN235" i="1"/>
  <c r="BI233" i="1"/>
  <c r="CK225" i="1"/>
  <c r="X222" i="1"/>
  <c r="DG222" i="1"/>
  <c r="CA228" i="1"/>
  <c r="Q230" i="1"/>
  <c r="AR220" i="1"/>
  <c r="CF228" i="1"/>
  <c r="AH230" i="1"/>
  <c r="BU226" i="1"/>
  <c r="AU227" i="1"/>
  <c r="AN225" i="1"/>
  <c r="CG222" i="1"/>
  <c r="BV232" i="1"/>
  <c r="CU225" i="1"/>
  <c r="BU221" i="1"/>
  <c r="CY229" i="1"/>
  <c r="CJ225" i="1"/>
  <c r="BD221" i="1"/>
  <c r="AU232" i="1"/>
  <c r="CQ230" i="1"/>
  <c r="AV232" i="1"/>
  <c r="BW226" i="1"/>
  <c r="AO222" i="1"/>
  <c r="Y230" i="1"/>
  <c r="AY222" i="1"/>
  <c r="AR233" i="1"/>
  <c r="DI230" i="1"/>
  <c r="AY226" i="1"/>
  <c r="AG232" i="1"/>
  <c r="BX235" i="1"/>
  <c r="AE222" i="1"/>
  <c r="AQ228" i="1"/>
  <c r="CT230" i="1"/>
  <c r="CC231" i="1"/>
  <c r="CG232" i="1"/>
  <c r="DJ236" i="1"/>
  <c r="AO233" i="1"/>
  <c r="CW232" i="1"/>
  <c r="DK236" i="1"/>
  <c r="AK231" i="1"/>
  <c r="DO231" i="1"/>
  <c r="O234" i="1"/>
  <c r="BD233" i="1"/>
  <c r="CB232" i="1"/>
  <c r="CA231" i="1"/>
  <c r="L143" i="1"/>
  <c r="Z136" i="1"/>
  <c r="X129" i="1"/>
  <c r="AY135" i="1"/>
  <c r="AJ134" i="1"/>
  <c r="AG138" i="1"/>
  <c r="AU131" i="1"/>
  <c r="AH138" i="1"/>
  <c r="Z129" i="1"/>
  <c r="AX136" i="1"/>
  <c r="AX144" i="1"/>
  <c r="P141" i="1"/>
  <c r="AF130" i="1"/>
  <c r="AV136" i="1"/>
  <c r="V130" i="1"/>
  <c r="AR139" i="1"/>
  <c r="AY132" i="1"/>
  <c r="P142" i="1"/>
  <c r="AU135" i="1"/>
  <c r="AO132" i="1"/>
  <c r="L182" i="1"/>
  <c r="Z180" i="1"/>
  <c r="X184" i="1"/>
  <c r="AD184" i="1"/>
  <c r="BF183" i="1"/>
  <c r="AE177" i="1"/>
  <c r="P185" i="1"/>
  <c r="BB181" i="1"/>
  <c r="BI172" i="1"/>
  <c r="AY176" i="1"/>
  <c r="M186" i="1"/>
  <c r="Q175" i="1"/>
  <c r="N176" i="1"/>
  <c r="AS176" i="1"/>
  <c r="S176" i="1"/>
  <c r="BI176" i="1"/>
  <c r="AE172" i="1"/>
  <c r="M203" i="1"/>
  <c r="AD203" i="1"/>
  <c r="AG209" i="1"/>
  <c r="Z207" i="1"/>
  <c r="AO209" i="1"/>
  <c r="Y202" i="1"/>
  <c r="S196" i="1"/>
  <c r="BB211" i="1"/>
  <c r="AE204" i="1"/>
  <c r="W210" i="1"/>
  <c r="AY203" i="1"/>
  <c r="S197" i="1"/>
  <c r="N201" i="1"/>
  <c r="M201" i="1"/>
  <c r="BH197" i="1"/>
  <c r="CW143" i="1"/>
  <c r="CJ135" i="1"/>
  <c r="CG129" i="1"/>
  <c r="DJ129" i="1"/>
  <c r="CL137" i="1"/>
  <c r="BU137" i="1"/>
  <c r="DL143" i="1"/>
  <c r="DA136" i="1"/>
  <c r="BX138" i="1"/>
  <c r="CM181" i="1"/>
  <c r="CO186" i="1"/>
  <c r="CN180" i="1"/>
  <c r="DE180" i="1"/>
  <c r="CZ184" i="1"/>
  <c r="CO180" i="1"/>
  <c r="CO175" i="1"/>
  <c r="CK198" i="1"/>
  <c r="CA198" i="1"/>
  <c r="CY207" i="1"/>
  <c r="DD206" i="1"/>
  <c r="DP195" i="1"/>
  <c r="O40" i="1"/>
  <c r="AF28" i="1"/>
  <c r="AE36" i="1"/>
  <c r="Y63" i="1"/>
  <c r="T53" i="1"/>
  <c r="BG60" i="1"/>
  <c r="DH35" i="1"/>
  <c r="CT42" i="1"/>
  <c r="CR34" i="1"/>
  <c r="DB37" i="1"/>
  <c r="DE35" i="1"/>
  <c r="CM39" i="1"/>
  <c r="DN29" i="1"/>
  <c r="DJ34" i="1"/>
  <c r="CT43" i="1"/>
  <c r="CO33" i="1"/>
  <c r="CQ40" i="1"/>
  <c r="BZ44" i="1"/>
  <c r="CC39" i="1"/>
  <c r="CO35" i="1"/>
  <c r="BT32" i="1"/>
  <c r="CT40" i="1"/>
  <c r="CT34" i="1"/>
  <c r="CD43" i="1"/>
  <c r="BZ38" i="1"/>
  <c r="DD34" i="1"/>
  <c r="BV31" i="1"/>
  <c r="BW44" i="1"/>
  <c r="CV30" i="1"/>
  <c r="CJ36" i="1"/>
  <c r="CK33" i="1"/>
  <c r="CP28" i="1"/>
  <c r="BV43" i="1"/>
  <c r="CO40" i="1"/>
  <c r="DH37" i="1"/>
  <c r="CD35" i="1"/>
  <c r="CW32" i="1"/>
  <c r="DP29" i="1"/>
  <c r="BY31" i="1"/>
  <c r="CR28" i="1"/>
  <c r="BS64" i="1"/>
  <c r="DP63" i="1"/>
  <c r="CD56" i="1"/>
  <c r="CF62" i="1"/>
  <c r="BZ56" i="1"/>
  <c r="DH61" i="1"/>
  <c r="DH58" i="1"/>
  <c r="CI52" i="1"/>
  <c r="CN58" i="1"/>
  <c r="CW53" i="1"/>
  <c r="CB51" i="1"/>
  <c r="DC56" i="1"/>
  <c r="DG59" i="1"/>
  <c r="DN62" i="1"/>
  <c r="CV64" i="1"/>
  <c r="CL57" i="1"/>
  <c r="CJ60" i="1"/>
  <c r="CI49" i="1"/>
  <c r="CZ52" i="1"/>
  <c r="BT64" i="1"/>
  <c r="CW56" i="1"/>
  <c r="DN58" i="1"/>
  <c r="BW50" i="1"/>
  <c r="CL63" i="1"/>
  <c r="DL54" i="1"/>
  <c r="CN61" i="1"/>
  <c r="CH54" i="1"/>
  <c r="CT64" i="1"/>
  <c r="CB52" i="1"/>
  <c r="CO60" i="1"/>
  <c r="CS51" i="1"/>
  <c r="CW61" i="1"/>
  <c r="DJ57" i="1"/>
  <c r="CH52" i="1"/>
  <c r="DP59" i="1"/>
  <c r="DF54" i="1"/>
  <c r="CL60" i="1"/>
  <c r="CS53" i="1"/>
  <c r="CY54" i="1"/>
  <c r="CQ51" i="1"/>
  <c r="CP64" i="1"/>
  <c r="DL60" i="1"/>
  <c r="CW57" i="1"/>
  <c r="CX54" i="1"/>
  <c r="CY51" i="1"/>
  <c r="DN59" i="1"/>
  <c r="CJ57" i="1"/>
  <c r="DC54" i="1"/>
  <c r="BY52" i="1"/>
  <c r="CR49" i="1"/>
  <c r="BS83" i="1"/>
  <c r="CR77" i="1"/>
  <c r="BV83" i="1"/>
  <c r="CF80" i="1"/>
  <c r="CQ83" i="1"/>
  <c r="CD80" i="1"/>
  <c r="CG81" i="1"/>
  <c r="CW88" i="1"/>
  <c r="CN85" i="1"/>
  <c r="DN77" i="1"/>
  <c r="DF88" i="1"/>
  <c r="BT83" i="1"/>
  <c r="DF78" i="1"/>
  <c r="CS77" i="1"/>
  <c r="DO77" i="1"/>
  <c r="BV74" i="1"/>
  <c r="CG86" i="1"/>
  <c r="BT75" i="1"/>
  <c r="CI85" i="1"/>
  <c r="CD88" i="1"/>
  <c r="CT82" i="1"/>
  <c r="CY85" i="1"/>
  <c r="CT72" i="1"/>
  <c r="CC83" i="1"/>
  <c r="DB72" i="1"/>
  <c r="CU80" i="1"/>
  <c r="CA88" i="1"/>
  <c r="DD87" i="1"/>
  <c r="BZ72" i="1"/>
  <c r="DK76" i="1"/>
  <c r="CR87" i="1"/>
  <c r="DA82" i="1"/>
  <c r="DN87" i="1"/>
  <c r="CZ76" i="1"/>
  <c r="CV80" i="1"/>
  <c r="CR82" i="1"/>
  <c r="BX86" i="1"/>
  <c r="DG78" i="1"/>
  <c r="CJ88" i="1"/>
  <c r="CT85" i="1"/>
  <c r="CQ80" i="1"/>
  <c r="DA73" i="1"/>
  <c r="DD82" i="1"/>
  <c r="DJ75" i="1"/>
  <c r="DE83" i="1"/>
  <c r="CP77" i="1"/>
  <c r="BU80" i="1"/>
  <c r="CN77" i="1"/>
  <c r="DG74" i="1"/>
  <c r="CC72" i="1"/>
  <c r="DK77" i="1"/>
  <c r="CG75" i="1"/>
  <c r="CZ72" i="1"/>
  <c r="BS107" i="1"/>
  <c r="CM113" i="1"/>
  <c r="DB109" i="1"/>
  <c r="CE104" i="1"/>
  <c r="CT100" i="1"/>
  <c r="CX103" i="1"/>
  <c r="BT99" i="1"/>
  <c r="DF106" i="1"/>
  <c r="DD106" i="1"/>
  <c r="CN99" i="1"/>
  <c r="DH110" i="1"/>
  <c r="CW102" i="1"/>
  <c r="DC111" i="1"/>
  <c r="CM98" i="1"/>
  <c r="DH102" i="1"/>
  <c r="CE112" i="1"/>
  <c r="BX109" i="1"/>
  <c r="CW103" i="1"/>
  <c r="BY108" i="1"/>
  <c r="CO113" i="1"/>
  <c r="DB99" i="1"/>
  <c r="BT108" i="1"/>
  <c r="BU108" i="1"/>
  <c r="DE103" i="1"/>
  <c r="BY113" i="1"/>
  <c r="DO101" i="1"/>
  <c r="DE112" i="1"/>
  <c r="DM105" i="1"/>
  <c r="DG103" i="1"/>
  <c r="CQ108" i="1"/>
  <c r="BU99" i="1"/>
  <c r="BZ113" i="1"/>
  <c r="DG104" i="1"/>
  <c r="DB98" i="1"/>
  <c r="CK103" i="1"/>
  <c r="DB105" i="1"/>
  <c r="DJ97" i="1"/>
  <c r="CT111" i="1"/>
  <c r="CG107" i="1"/>
  <c r="CO99" i="1"/>
  <c r="CP105" i="1"/>
  <c r="CX97" i="1"/>
  <c r="BT106" i="1"/>
  <c r="BW103" i="1"/>
  <c r="BZ100" i="1"/>
  <c r="CC97" i="1"/>
  <c r="DI104" i="1"/>
  <c r="DD101" i="1"/>
  <c r="DG98" i="1"/>
  <c r="AE155" i="1"/>
  <c r="DL158" i="1"/>
  <c r="V154" i="1"/>
  <c r="AI158" i="1"/>
  <c r="BZ158" i="1"/>
  <c r="AO152" i="1"/>
  <c r="BT165" i="1"/>
  <c r="AZ151" i="1"/>
  <c r="AZ153" i="1"/>
  <c r="AP154" i="1"/>
  <c r="AP162" i="1"/>
  <c r="DA159" i="1"/>
  <c r="DC156" i="1"/>
  <c r="AM153" i="1"/>
  <c r="S167" i="1"/>
  <c r="AK167" i="1"/>
  <c r="W163" i="1"/>
  <c r="AO156" i="1"/>
  <c r="CQ153" i="1"/>
  <c r="L160" i="1"/>
  <c r="AU155" i="1"/>
  <c r="CZ151" i="1"/>
  <c r="BE158" i="1"/>
  <c r="BH151" i="1"/>
  <c r="AT155" i="1"/>
  <c r="AF162" i="1"/>
  <c r="BY153" i="1"/>
  <c r="DG157" i="1"/>
  <c r="BW151" i="1"/>
  <c r="DM158" i="1"/>
  <c r="AP152" i="1"/>
  <c r="CS157" i="1"/>
  <c r="CA152" i="1"/>
  <c r="AF160" i="1"/>
  <c r="AF152" i="1"/>
  <c r="Q159" i="1"/>
  <c r="W152" i="1"/>
  <c r="CN153" i="1"/>
  <c r="DK156" i="1"/>
  <c r="L162" i="1"/>
  <c r="R156" i="1"/>
  <c r="BV160" i="1"/>
  <c r="AJ157" i="1"/>
  <c r="CG162" i="1"/>
  <c r="CH156" i="1"/>
  <c r="BW160" i="1"/>
  <c r="BF167" i="1"/>
  <c r="CW152" i="1"/>
  <c r="AZ154" i="1"/>
  <c r="R158" i="1"/>
  <c r="CT164" i="1"/>
  <c r="S158" i="1"/>
  <c r="CY161" i="1"/>
  <c r="DJ151" i="1"/>
  <c r="DB153" i="1"/>
  <c r="O157" i="1"/>
  <c r="AK164" i="1"/>
  <c r="CH161" i="1"/>
  <c r="DA163" i="1"/>
  <c r="DH163" i="1"/>
  <c r="DK167" i="1"/>
  <c r="BS156" i="1"/>
  <c r="CY158" i="1"/>
  <c r="CQ160" i="1"/>
  <c r="AM163" i="1"/>
  <c r="DK163" i="1"/>
  <c r="CN155" i="1"/>
  <c r="DD157" i="1"/>
  <c r="DD159" i="1"/>
  <c r="AE162" i="1"/>
  <c r="BB165" i="1"/>
  <c r="AQ163" i="1"/>
  <c r="DM167" i="1"/>
  <c r="AJ163" i="1"/>
  <c r="R230" i="1"/>
  <c r="AZ222" i="1"/>
  <c r="DN164" i="1"/>
  <c r="BZ167" i="1"/>
  <c r="AX165" i="1"/>
  <c r="AW227" i="1"/>
  <c r="DN166" i="1"/>
  <c r="DO226" i="1"/>
  <c r="AC227" i="1"/>
  <c r="BD228" i="1"/>
  <c r="CX220" i="1"/>
  <c r="V220" i="1"/>
  <c r="AG236" i="1"/>
  <c r="CB222" i="1"/>
  <c r="AC224" i="1"/>
  <c r="M229" i="1"/>
  <c r="BD235" i="1"/>
  <c r="BF220" i="1"/>
  <c r="CE229" i="1"/>
  <c r="BT233" i="1"/>
  <c r="P227" i="1"/>
  <c r="CF227" i="1"/>
  <c r="BG225" i="1"/>
  <c r="AG223" i="1"/>
  <c r="DE232" i="1"/>
  <c r="CN226" i="1"/>
  <c r="CE221" i="1"/>
  <c r="CU230" i="1"/>
  <c r="CZ225" i="1"/>
  <c r="BW221" i="1"/>
  <c r="CV232" i="1"/>
  <c r="BI231" i="1"/>
  <c r="CA233" i="1"/>
  <c r="CG226" i="1"/>
  <c r="CI223" i="1"/>
  <c r="CE230" i="1"/>
  <c r="AY223" i="1"/>
  <c r="CG233" i="1"/>
  <c r="AM231" i="1"/>
  <c r="BH226" i="1"/>
  <c r="AC233" i="1"/>
  <c r="CB236" i="1"/>
  <c r="AV222" i="1"/>
  <c r="BB228" i="1"/>
  <c r="DG230" i="1"/>
  <c r="AW232" i="1"/>
  <c r="CT232" i="1"/>
  <c r="O229" i="1"/>
  <c r="AY233" i="1"/>
  <c r="DG232" i="1"/>
  <c r="AN227" i="1"/>
  <c r="AU231" i="1"/>
  <c r="AF232" i="1"/>
  <c r="X234" i="1"/>
  <c r="CD233" i="1"/>
  <c r="CK232" i="1"/>
  <c r="BC232" i="1"/>
  <c r="L135" i="1"/>
  <c r="AW140" i="1"/>
  <c r="AE141" i="1"/>
  <c r="AT134" i="1"/>
  <c r="BC142" i="1"/>
  <c r="AJ137" i="1"/>
  <c r="O130" i="1"/>
  <c r="AP136" i="1"/>
  <c r="U132" i="1"/>
  <c r="AB136" i="1"/>
  <c r="BG128" i="1"/>
  <c r="W140" i="1"/>
  <c r="BE143" i="1"/>
  <c r="AN136" i="1"/>
  <c r="BC129" i="1"/>
  <c r="AJ139" i="1"/>
  <c r="AQ132" i="1"/>
  <c r="BE141" i="1"/>
  <c r="AM135" i="1"/>
  <c r="AX131" i="1"/>
  <c r="L173" i="1"/>
  <c r="AJ173" i="1"/>
  <c r="P182" i="1"/>
  <c r="AL180" i="1"/>
  <c r="AX181" i="1"/>
  <c r="R175" i="1"/>
  <c r="U184" i="1"/>
  <c r="AO181" i="1"/>
  <c r="AI177" i="1"/>
  <c r="AQ186" i="1"/>
  <c r="AC184" i="1"/>
  <c r="AB173" i="1"/>
  <c r="AC172" i="1"/>
  <c r="BH175" i="1"/>
  <c r="BC173" i="1"/>
  <c r="AR176" i="1"/>
  <c r="BH174" i="1"/>
  <c r="BD203" i="1"/>
  <c r="AJ211" i="1"/>
  <c r="AF207" i="1"/>
  <c r="AH206" i="1"/>
  <c r="BC201" i="1"/>
  <c r="X200" i="1"/>
  <c r="AX209" i="1"/>
  <c r="BC210" i="1"/>
  <c r="AB201" i="1"/>
  <c r="Q209" i="1"/>
  <c r="AJ196" i="1"/>
  <c r="BD196" i="1"/>
  <c r="AS200" i="1"/>
  <c r="BA200" i="1"/>
  <c r="AR197" i="1"/>
  <c r="CU138" i="1"/>
  <c r="BZ134" i="1"/>
  <c r="CW137" i="1"/>
  <c r="DE140" i="1"/>
  <c r="BZ143" i="1"/>
  <c r="CO135" i="1"/>
  <c r="BX141" i="1"/>
  <c r="BW135" i="1"/>
  <c r="CU137" i="1"/>
  <c r="CA185" i="1"/>
  <c r="CW184" i="1"/>
  <c r="DO178" i="1"/>
  <c r="DN184" i="1"/>
  <c r="CC176" i="1"/>
  <c r="DO177" i="1"/>
  <c r="DF174" i="1"/>
  <c r="DD205" i="1"/>
  <c r="CR197" i="1"/>
  <c r="DO200" i="1"/>
  <c r="DC198" i="1"/>
  <c r="DH195" i="1"/>
  <c r="AI43" i="1"/>
  <c r="AD40" i="1"/>
  <c r="T36" i="1"/>
  <c r="AE57" i="1"/>
  <c r="AM51" i="1"/>
  <c r="BD55" i="1"/>
  <c r="BU111" i="1"/>
  <c r="CC99" i="1"/>
  <c r="BT111" i="1"/>
  <c r="CT99" i="1"/>
  <c r="CA113" i="1"/>
  <c r="CS107" i="1"/>
  <c r="CT98" i="1"/>
  <c r="DN111" i="1"/>
  <c r="CS103" i="1"/>
  <c r="CV112" i="1"/>
  <c r="DD111" i="1"/>
  <c r="DB102" i="1"/>
  <c r="DM98" i="1"/>
  <c r="BY105" i="1"/>
  <c r="CN97" i="1"/>
  <c r="CQ101" i="1"/>
  <c r="CB113" i="1"/>
  <c r="CC110" i="1"/>
  <c r="CG105" i="1"/>
  <c r="CO98" i="1"/>
  <c r="BW106" i="1"/>
  <c r="DI98" i="1"/>
  <c r="DP106" i="1"/>
  <c r="CL104" i="1"/>
  <c r="DE101" i="1"/>
  <c r="CA99" i="1"/>
  <c r="BZ107" i="1"/>
  <c r="CS104" i="1"/>
  <c r="DL101" i="1"/>
  <c r="CH99" i="1"/>
  <c r="AD155" i="1"/>
  <c r="Y160" i="1"/>
  <c r="V157" i="1"/>
  <c r="AI151" i="1"/>
  <c r="AE151" i="1"/>
  <c r="DH161" i="1"/>
  <c r="CN166" i="1"/>
  <c r="AD151" i="1"/>
  <c r="Q154" i="1"/>
  <c r="CC167" i="1"/>
  <c r="U160" i="1"/>
  <c r="BA156" i="1"/>
  <c r="CI165" i="1"/>
  <c r="CG160" i="1"/>
  <c r="BU156" i="1"/>
  <c r="CC152" i="1"/>
  <c r="CP160" i="1"/>
  <c r="W159" i="1"/>
  <c r="DP153" i="1"/>
  <c r="DE156" i="1"/>
  <c r="CI157" i="1"/>
  <c r="W151" i="1"/>
  <c r="AD159" i="1"/>
  <c r="CW153" i="1"/>
  <c r="CD164" i="1"/>
  <c r="Y155" i="1"/>
  <c r="CM160" i="1"/>
  <c r="CD152" i="1"/>
  <c r="BG156" i="1"/>
  <c r="CO162" i="1"/>
  <c r="BB153" i="1"/>
  <c r="AO157" i="1"/>
  <c r="CM164" i="1"/>
  <c r="CN154" i="1"/>
  <c r="AR161" i="1"/>
  <c r="T153" i="1"/>
  <c r="AA158" i="1"/>
  <c r="U151" i="1"/>
  <c r="P156" i="1"/>
  <c r="Z162" i="1"/>
  <c r="CM152" i="1"/>
  <c r="CD156" i="1"/>
  <c r="DK162" i="1"/>
  <c r="CB152" i="1"/>
  <c r="DD153" i="1"/>
  <c r="CI155" i="1"/>
  <c r="AE159" i="1"/>
  <c r="CI163" i="1"/>
  <c r="BV156" i="1"/>
  <c r="BS159" i="1"/>
  <c r="CV162" i="1"/>
  <c r="BU158" i="1"/>
  <c r="AE163" i="1"/>
  <c r="AW155" i="1"/>
  <c r="M159" i="1"/>
  <c r="CI161" i="1"/>
  <c r="P151" i="1"/>
  <c r="AR152" i="1"/>
  <c r="CC153" i="1"/>
  <c r="AB155" i="1"/>
  <c r="BV158" i="1"/>
  <c r="N163" i="1"/>
  <c r="DB155" i="1"/>
  <c r="AB159" i="1"/>
  <c r="CK162" i="1"/>
  <c r="BE151" i="1"/>
  <c r="DF152" i="1"/>
  <c r="AS154" i="1"/>
  <c r="AW157" i="1"/>
  <c r="AK162" i="1"/>
  <c r="CT160" i="1"/>
  <c r="AO162" i="1"/>
  <c r="X164" i="1"/>
  <c r="CY165" i="1"/>
  <c r="BS167" i="1"/>
  <c r="AH155" i="1"/>
  <c r="CQ156" i="1"/>
  <c r="AD158" i="1"/>
  <c r="CM159" i="1"/>
  <c r="Z161" i="1"/>
  <c r="CA162" i="1"/>
  <c r="DK164" i="1"/>
  <c r="DF165" i="1"/>
  <c r="BX155" i="1"/>
  <c r="DP156" i="1"/>
  <c r="BT158" i="1"/>
  <c r="DL159" i="1"/>
  <c r="AY161" i="1"/>
  <c r="DC162" i="1"/>
  <c r="CQ165" i="1"/>
  <c r="O222" i="1"/>
  <c r="AN164" i="1"/>
  <c r="T164" i="1"/>
  <c r="DA167" i="1"/>
  <c r="CF164" i="1"/>
  <c r="AZ164" i="1"/>
  <c r="CY223" i="1"/>
  <c r="DO167" i="1"/>
  <c r="BE165" i="1"/>
  <c r="AY167" i="1"/>
  <c r="BS164" i="1"/>
  <c r="DK165" i="1"/>
  <c r="AU166" i="1"/>
  <c r="DN220" i="1"/>
  <c r="AH220" i="1"/>
  <c r="DC234" i="1"/>
  <c r="N229" i="1"/>
  <c r="W227" i="1"/>
  <c r="CB221" i="1"/>
  <c r="AW225" i="1"/>
  <c r="DE228" i="1"/>
  <c r="AC225" i="1"/>
  <c r="DP222" i="1"/>
  <c r="CN231" i="1"/>
  <c r="BB225" i="1"/>
  <c r="BA223" i="1"/>
  <c r="CN222" i="1"/>
  <c r="AX236" i="1"/>
  <c r="DM226" i="1"/>
  <c r="CO223" i="1"/>
  <c r="CT221" i="1"/>
  <c r="BE235" i="1"/>
  <c r="BT226" i="1"/>
  <c r="CL221" i="1"/>
  <c r="AN231" i="1"/>
  <c r="AP224" i="1"/>
  <c r="CK220" i="1"/>
  <c r="DB229" i="1"/>
  <c r="BB222" i="1"/>
  <c r="CV227" i="1"/>
  <c r="DP220" i="1"/>
  <c r="AK226" i="1"/>
  <c r="S234" i="1"/>
  <c r="T224" i="1"/>
  <c r="AE231" i="1"/>
  <c r="CC222" i="1"/>
  <c r="AC229" i="1"/>
  <c r="DC221" i="1"/>
  <c r="AR227" i="1"/>
  <c r="DM225" i="1"/>
  <c r="CX232" i="1"/>
  <c r="AK229" i="1"/>
  <c r="BX223" i="1"/>
  <c r="BV228" i="1"/>
  <c r="M222" i="1"/>
  <c r="AT226" i="1"/>
  <c r="BA232" i="1"/>
  <c r="CR222" i="1"/>
  <c r="DH226" i="1"/>
  <c r="U227" i="1"/>
  <c r="BC231" i="1"/>
  <c r="BX224" i="1"/>
  <c r="AN228" i="1"/>
  <c r="CE233" i="1"/>
  <c r="AS231" i="1"/>
  <c r="AI233" i="1"/>
  <c r="CG223" i="1"/>
  <c r="CV226" i="1"/>
  <c r="BF232" i="1"/>
  <c r="AR232" i="1"/>
  <c r="BC230" i="1"/>
  <c r="CO236" i="1"/>
  <c r="AR234" i="1"/>
  <c r="CQ228" i="1"/>
  <c r="BZ233" i="1"/>
  <c r="DD235" i="1"/>
  <c r="X233" i="1"/>
  <c r="BY234" i="1"/>
  <c r="AJ228" i="1"/>
  <c r="AT233" i="1"/>
  <c r="AJ229" i="1"/>
  <c r="W234" i="1"/>
  <c r="CW234" i="1"/>
  <c r="AY231" i="1"/>
  <c r="AC236" i="1"/>
  <c r="BV233" i="1"/>
  <c r="AA231" i="1"/>
  <c r="T235" i="1"/>
  <c r="L129" i="1"/>
  <c r="BI133" i="1"/>
  <c r="AD135" i="1"/>
  <c r="AS136" i="1"/>
  <c r="AU132" i="1"/>
  <c r="X132" i="1"/>
  <c r="AV140" i="1"/>
  <c r="BD130" i="1"/>
  <c r="V142" i="1"/>
  <c r="AW144" i="1"/>
  <c r="BD141" i="1"/>
  <c r="U142" i="1"/>
  <c r="AO144" i="1"/>
  <c r="AD132" i="1"/>
  <c r="AH130" i="1"/>
  <c r="S136" i="1"/>
  <c r="AZ137" i="1"/>
  <c r="Q130" i="1"/>
  <c r="BA139" i="1"/>
  <c r="AG135" i="1"/>
  <c r="AU129" i="1"/>
  <c r="AG142" i="1"/>
  <c r="BC136" i="1"/>
  <c r="S132" i="1"/>
  <c r="AU143" i="1"/>
  <c r="S139" i="1"/>
  <c r="P134" i="1"/>
  <c r="M129" i="1"/>
  <c r="AR129" i="1"/>
  <c r="O183" i="1"/>
  <c r="T176" i="1"/>
  <c r="AS186" i="1"/>
  <c r="AZ180" i="1"/>
  <c r="AB183" i="1"/>
  <c r="AX185" i="1"/>
  <c r="AR175" i="1"/>
  <c r="AV187" i="1"/>
  <c r="Y181" i="1"/>
  <c r="AU187" i="1"/>
  <c r="BE176" i="1"/>
  <c r="M179" i="1"/>
  <c r="AA184" i="1"/>
  <c r="AC176" i="1"/>
  <c r="BB177" i="1"/>
  <c r="AY182" i="1"/>
  <c r="AJ183" i="1"/>
  <c r="BG176" i="1"/>
  <c r="AQ183" i="1"/>
  <c r="Z175" i="1"/>
  <c r="BG175" i="1"/>
  <c r="BG183" i="1"/>
  <c r="AO175" i="1"/>
  <c r="AR174" i="1"/>
  <c r="N209" i="1"/>
  <c r="Q205" i="1"/>
  <c r="BH209" i="1"/>
  <c r="AH207" i="1"/>
  <c r="BE203" i="1"/>
  <c r="BI202" i="1"/>
  <c r="AA203" i="1"/>
  <c r="Z195" i="1"/>
  <c r="AX196" i="1"/>
  <c r="AL197" i="1"/>
  <c r="M210" i="1"/>
  <c r="AM210" i="1"/>
  <c r="AN203" i="1"/>
  <c r="AM203" i="1"/>
  <c r="BF204" i="1"/>
  <c r="AK209" i="1"/>
  <c r="AU207" i="1"/>
  <c r="AP198" i="1"/>
  <c r="AA197" i="1"/>
  <c r="V206" i="1"/>
  <c r="X195" i="1"/>
  <c r="AS196" i="1"/>
  <c r="CS134" i="1"/>
  <c r="CH137" i="1"/>
  <c r="CJ143" i="1"/>
  <c r="CB139" i="1"/>
  <c r="CL133" i="1"/>
  <c r="BU129" i="1"/>
  <c r="CC132" i="1"/>
  <c r="CP135" i="1"/>
  <c r="CT139" i="1"/>
  <c r="CC140" i="1"/>
  <c r="CX133" i="1"/>
  <c r="DK138" i="1"/>
  <c r="DA132" i="1"/>
  <c r="DI180" i="1"/>
  <c r="DC179" i="1"/>
  <c r="DM176" i="1"/>
  <c r="CJ173" i="1"/>
  <c r="BU176" i="1"/>
  <c r="CK180" i="1"/>
  <c r="CH181" i="1"/>
  <c r="CC186" i="1"/>
  <c r="BV172" i="1"/>
  <c r="CG175" i="1"/>
  <c r="CO203" i="1"/>
  <c r="CR209" i="1"/>
  <c r="CU196" i="1"/>
  <c r="DP202" i="1"/>
  <c r="CP204" i="1"/>
  <c r="CJ197" i="1"/>
  <c r="CL210" i="1"/>
  <c r="AG43" i="1"/>
  <c r="W29" i="1"/>
  <c r="AS40" i="1"/>
  <c r="P43" i="1"/>
  <c r="AU28" i="1"/>
  <c r="AB53" i="1"/>
  <c r="BH57" i="1"/>
  <c r="BI56" i="1"/>
  <c r="N57" i="1"/>
  <c r="AL158" i="1"/>
  <c r="CU159" i="1"/>
  <c r="AH161" i="1"/>
  <c r="CI162" i="1"/>
  <c r="W165" i="1"/>
  <c r="BA166" i="1"/>
  <c r="CF155" i="1"/>
  <c r="S157" i="1"/>
  <c r="CB158" i="1"/>
  <c r="O160" i="1"/>
  <c r="BG161" i="1"/>
  <c r="DM162" i="1"/>
  <c r="S166" i="1"/>
  <c r="BB223" i="1"/>
  <c r="CE164" i="1"/>
  <c r="AE164" i="1"/>
  <c r="CS223" i="1"/>
  <c r="CS164" i="1"/>
  <c r="BV164" i="1"/>
  <c r="BB230" i="1"/>
  <c r="DC220" i="1"/>
  <c r="BV165" i="1"/>
  <c r="BH167" i="1"/>
  <c r="CA164" i="1"/>
  <c r="N166" i="1"/>
  <c r="BU166" i="1"/>
  <c r="AD222" i="1"/>
  <c r="AR221" i="1"/>
  <c r="BG220" i="1"/>
  <c r="S231" i="1"/>
  <c r="AA228" i="1"/>
  <c r="BX222" i="1"/>
  <c r="L226" i="1"/>
  <c r="DL229" i="1"/>
  <c r="CB225" i="1"/>
  <c r="CK223" i="1"/>
  <c r="CT234" i="1"/>
  <c r="CQ225" i="1"/>
  <c r="CH223" i="1"/>
  <c r="DJ222" i="1"/>
  <c r="AB221" i="1"/>
  <c r="AY227" i="1"/>
  <c r="AK224" i="1"/>
  <c r="S222" i="1"/>
  <c r="AI236" i="1"/>
  <c r="CU226" i="1"/>
  <c r="BD222" i="1"/>
  <c r="CV231" i="1"/>
  <c r="AM225" i="1"/>
  <c r="W221" i="1"/>
  <c r="AP231" i="1"/>
  <c r="BV222" i="1"/>
  <c r="AF228" i="1"/>
  <c r="AF221" i="1"/>
  <c r="BX226" i="1"/>
  <c r="V235" i="1"/>
  <c r="AE224" i="1"/>
  <c r="BV231" i="1"/>
  <c r="CY222" i="1"/>
  <c r="AC230" i="1"/>
  <c r="DM221" i="1"/>
  <c r="DL228" i="1"/>
  <c r="S226" i="1"/>
  <c r="CS233" i="1"/>
  <c r="CO229" i="1"/>
  <c r="CR223" i="1"/>
  <c r="CJ228" i="1"/>
  <c r="V222" i="1"/>
  <c r="BD226" i="1"/>
  <c r="DM232" i="1"/>
  <c r="DA222" i="1"/>
  <c r="AB227" i="1"/>
  <c r="BS227" i="1"/>
  <c r="CD231" i="1"/>
  <c r="R225" i="1"/>
  <c r="AX228" i="1"/>
  <c r="DB233" i="1"/>
  <c r="BT231" i="1"/>
  <c r="AA234" i="1"/>
  <c r="CP223" i="1"/>
  <c r="DE226" i="1"/>
  <c r="CZ232" i="1"/>
  <c r="BZ232" i="1"/>
  <c r="AT231" i="1"/>
  <c r="CB229" i="1"/>
  <c r="BS235" i="1"/>
  <c r="DJ228" i="1"/>
  <c r="DF233" i="1"/>
  <c r="X236" i="1"/>
  <c r="AH233" i="1"/>
  <c r="CU234" i="1"/>
  <c r="AR228" i="1"/>
  <c r="BE233" i="1"/>
  <c r="BA229" i="1"/>
  <c r="O235" i="1"/>
  <c r="DN234" i="1"/>
  <c r="CY231" i="1"/>
  <c r="AT236" i="1"/>
  <c r="CM233" i="1"/>
  <c r="AJ231" i="1"/>
  <c r="AK235" i="1"/>
  <c r="BB131" i="1"/>
  <c r="Z143" i="1"/>
  <c r="BE144" i="1"/>
  <c r="AV129" i="1"/>
  <c r="R135" i="1"/>
  <c r="AF129" i="1"/>
  <c r="Z137" i="1"/>
  <c r="AN130" i="1"/>
  <c r="BC141" i="1"/>
  <c r="AQ143" i="1"/>
  <c r="S129" i="1"/>
  <c r="BB132" i="1"/>
  <c r="BH143" i="1"/>
  <c r="AF131" i="1"/>
  <c r="AH128" i="1"/>
  <c r="AG131" i="1"/>
  <c r="AP137" i="1"/>
  <c r="AN144" i="1"/>
  <c r="AK139" i="1"/>
  <c r="Q135" i="1"/>
  <c r="AM129" i="1"/>
  <c r="Q142" i="1"/>
  <c r="AU136" i="1"/>
  <c r="BH131" i="1"/>
  <c r="AM143" i="1"/>
  <c r="BH138" i="1"/>
  <c r="AG133" i="1"/>
  <c r="BB128" i="1"/>
  <c r="BI128" i="1"/>
  <c r="W175" i="1"/>
  <c r="AH186" i="1"/>
  <c r="AN180" i="1"/>
  <c r="AC186" i="1"/>
  <c r="R181" i="1"/>
  <c r="AH182" i="1"/>
  <c r="BF173" i="1"/>
  <c r="BG185" i="1"/>
  <c r="BF176" i="1"/>
  <c r="BF185" i="1"/>
  <c r="R173" i="1"/>
  <c r="AR178" i="1"/>
  <c r="AI183" i="1"/>
  <c r="N175" i="1"/>
  <c r="AR177" i="1"/>
  <c r="S182" i="1"/>
  <c r="AE182" i="1"/>
  <c r="AV176" i="1"/>
  <c r="Z183" i="1"/>
  <c r="M185" i="1"/>
  <c r="AP175" i="1"/>
  <c r="AN182" i="1"/>
  <c r="X175" i="1"/>
  <c r="AB174" i="1"/>
  <c r="Y205" i="1"/>
  <c r="N200" i="1"/>
  <c r="BA208" i="1"/>
  <c r="AD197" i="1"/>
  <c r="AR199" i="1"/>
  <c r="BI200" i="1"/>
  <c r="Q207" i="1"/>
  <c r="AX211" i="1"/>
  <c r="AQ211" i="1"/>
  <c r="AL196" i="1"/>
  <c r="AL209" i="1"/>
  <c r="AW209" i="1"/>
  <c r="M202" i="1"/>
  <c r="AH202" i="1"/>
  <c r="AC204" i="1"/>
  <c r="R209" i="1"/>
  <c r="R207" i="1"/>
  <c r="AZ195" i="1"/>
  <c r="AN196" i="1"/>
  <c r="Z204" i="1"/>
  <c r="BC202" i="1"/>
  <c r="AK196" i="1"/>
  <c r="CI131" i="1"/>
  <c r="DM130" i="1"/>
  <c r="CD141" i="1"/>
  <c r="DK134" i="1"/>
  <c r="CK132" i="1"/>
  <c r="CN139" i="1"/>
  <c r="CN143" i="1"/>
  <c r="CR134" i="1"/>
  <c r="CZ135" i="1"/>
  <c r="CR139" i="1"/>
  <c r="DL131" i="1"/>
  <c r="DB138" i="1"/>
  <c r="CF130" i="1"/>
  <c r="DJ175" i="1"/>
  <c r="BZ178" i="1"/>
  <c r="CN173" i="1"/>
  <c r="DO172" i="1"/>
  <c r="CC185" i="1"/>
  <c r="DF179" i="1"/>
  <c r="CL173" i="1"/>
  <c r="DH185" i="1"/>
  <c r="DM184" i="1"/>
  <c r="BY175" i="1"/>
  <c r="CY201" i="1"/>
  <c r="CO207" i="1"/>
  <c r="CS195" i="1"/>
  <c r="DF211" i="1"/>
  <c r="DI203" i="1"/>
  <c r="CX202" i="1"/>
  <c r="CU208" i="1"/>
  <c r="BE36" i="1"/>
  <c r="BI44" i="1"/>
  <c r="AU30" i="1"/>
  <c r="AE42" i="1"/>
  <c r="U43" i="1"/>
  <c r="AR55" i="1"/>
  <c r="AP56" i="1"/>
  <c r="AX56" i="1"/>
  <c r="BC56" i="1"/>
  <c r="CC155" i="1"/>
  <c r="AJ165" i="1"/>
  <c r="CO153" i="1"/>
  <c r="BH159" i="1"/>
  <c r="CJ151" i="1"/>
  <c r="DM156" i="1"/>
  <c r="DJ162" i="1"/>
  <c r="AT153" i="1"/>
  <c r="CT157" i="1"/>
  <c r="DI164" i="1"/>
  <c r="CZ152" i="1"/>
  <c r="W154" i="1"/>
  <c r="AJ156" i="1"/>
  <c r="T160" i="1"/>
  <c r="AQ164" i="1"/>
  <c r="W157" i="1"/>
  <c r="M160" i="1"/>
  <c r="DM163" i="1"/>
  <c r="X159" i="1"/>
  <c r="AH164" i="1"/>
  <c r="AF156" i="1"/>
  <c r="AZ159" i="1"/>
  <c r="BU162" i="1"/>
  <c r="AN151" i="1"/>
  <c r="BY152" i="1"/>
  <c r="DA153" i="1"/>
  <c r="CD155" i="1"/>
  <c r="AM159" i="1"/>
  <c r="L164" i="1"/>
  <c r="CK156" i="1"/>
  <c r="CI159" i="1"/>
  <c r="CT163" i="1"/>
  <c r="CL151" i="1"/>
  <c r="Y153" i="1"/>
  <c r="BZ154" i="1"/>
  <c r="AQ158" i="1"/>
  <c r="AH163" i="1"/>
  <c r="U161" i="1"/>
  <c r="BV162" i="1"/>
  <c r="X166" i="1"/>
  <c r="BH166" i="1"/>
  <c r="Q164" i="1"/>
  <c r="BW155" i="1"/>
  <c r="DO156" i="1"/>
  <c r="BS158" i="1"/>
  <c r="DK159" i="1"/>
  <c r="AX161" i="1"/>
  <c r="DB162" i="1"/>
  <c r="BA165" i="1"/>
  <c r="DM166" i="1"/>
  <c r="CV155" i="1"/>
  <c r="AQ157" i="1"/>
  <c r="CR158" i="1"/>
  <c r="AE160" i="1"/>
  <c r="CF161" i="1"/>
  <c r="AD163" i="1"/>
  <c r="CD166" i="1"/>
  <c r="CZ162" i="1"/>
  <c r="U165" i="1"/>
  <c r="BU164" i="1"/>
  <c r="DI162" i="1"/>
  <c r="AI165" i="1"/>
  <c r="L165" i="1"/>
  <c r="Q228" i="1"/>
  <c r="P232" i="1"/>
  <c r="CT165" i="1"/>
  <c r="CJ167" i="1"/>
  <c r="CQ164" i="1"/>
  <c r="AD166" i="1"/>
  <c r="DC166" i="1"/>
  <c r="CD167" i="1"/>
  <c r="BF226" i="1"/>
  <c r="BA222" i="1"/>
  <c r="AE221" i="1"/>
  <c r="AD232" i="1"/>
  <c r="AR225" i="1"/>
  <c r="DC228" i="1"/>
  <c r="BY220" i="1"/>
  <c r="CP232" i="1"/>
  <c r="AB226" i="1"/>
  <c r="BD220" i="1"/>
  <c r="CL226" i="1"/>
  <c r="AZ224" i="1"/>
  <c r="CL224" i="1"/>
  <c r="CW221" i="1"/>
  <c r="AH228" i="1"/>
  <c r="CS224" i="1"/>
  <c r="BW222" i="1"/>
  <c r="AX220" i="1"/>
  <c r="AQ227" i="1"/>
  <c r="CC223" i="1"/>
  <c r="Q235" i="1"/>
  <c r="DF225" i="1"/>
  <c r="BY221" i="1"/>
  <c r="R233" i="1"/>
  <c r="CS222" i="1"/>
  <c r="CV228" i="1"/>
  <c r="CY221" i="1"/>
  <c r="DD226" i="1"/>
  <c r="S220" i="1"/>
  <c r="BY224" i="1"/>
  <c r="Y233" i="1"/>
  <c r="DO223" i="1"/>
  <c r="AL231" i="1"/>
  <c r="CD222" i="1"/>
  <c r="CF229" i="1"/>
  <c r="AX226" i="1"/>
  <c r="DH224" i="1"/>
  <c r="V231" i="1"/>
  <c r="N225" i="1"/>
  <c r="BB229" i="1"/>
  <c r="BY222" i="1"/>
  <c r="AA227" i="1"/>
  <c r="CC233" i="1"/>
  <c r="BH223" i="1"/>
  <c r="CO227" i="1"/>
  <c r="DJ227" i="1"/>
  <c r="AQ233" i="1"/>
  <c r="CR225" i="1"/>
  <c r="CB228" i="1"/>
  <c r="CU235" i="1"/>
  <c r="CU232" i="1"/>
  <c r="CD235" i="1"/>
  <c r="S224" i="1"/>
  <c r="AM227" i="1"/>
  <c r="DK233" i="1"/>
  <c r="DA232" i="1"/>
  <c r="CO231" i="1"/>
  <c r="DN229" i="1"/>
  <c r="CP236" i="1"/>
  <c r="AH229" i="1"/>
  <c r="CM235" i="1"/>
  <c r="CR236" i="1"/>
  <c r="BC234" i="1"/>
  <c r="X235" i="1"/>
  <c r="BH228" i="1"/>
  <c r="CI233" i="1"/>
  <c r="DA229" i="1"/>
  <c r="BH235" i="1"/>
  <c r="AZ235" i="1"/>
  <c r="CS232" i="1"/>
  <c r="DN236" i="1"/>
  <c r="DO234" i="1"/>
  <c r="CR231" i="1"/>
  <c r="DJ235" i="1"/>
  <c r="AH144" i="1"/>
  <c r="AW129" i="1"/>
  <c r="AJ143" i="1"/>
  <c r="AM140" i="1"/>
  <c r="AZ143" i="1"/>
  <c r="R143" i="1"/>
  <c r="AO138" i="1"/>
  <c r="Y128" i="1"/>
  <c r="AL134" i="1"/>
  <c r="BF139" i="1"/>
  <c r="BC134" i="1"/>
  <c r="V131" i="1"/>
  <c r="BH142" i="1"/>
  <c r="AG128" i="1"/>
  <c r="T144" i="1"/>
  <c r="BG144" i="1"/>
  <c r="T137" i="1"/>
  <c r="AW143" i="1"/>
  <c r="M139" i="1"/>
  <c r="AQ133" i="1"/>
  <c r="O129" i="1"/>
  <c r="R141" i="1"/>
  <c r="O136" i="1"/>
  <c r="AR131" i="1"/>
  <c r="BD142" i="1"/>
  <c r="AR138" i="1"/>
  <c r="Q133" i="1"/>
  <c r="AL128" i="1"/>
  <c r="L172" i="1"/>
  <c r="Y180" i="1"/>
  <c r="V184" i="1"/>
  <c r="AT175" i="1"/>
  <c r="V179" i="1"/>
  <c r="U178" i="1"/>
  <c r="AG173" i="1"/>
  <c r="AT185" i="1"/>
  <c r="R184" i="1"/>
  <c r="AI175" i="1"/>
  <c r="AT184" i="1"/>
  <c r="AE187" i="1"/>
  <c r="BH177" i="1"/>
  <c r="AH180" i="1"/>
  <c r="W187" i="1"/>
  <c r="O176" i="1"/>
  <c r="AV181" i="1"/>
  <c r="AC175" i="1"/>
  <c r="AW175" i="1"/>
  <c r="AO182" i="1"/>
  <c r="AB184" i="1"/>
  <c r="AR173" i="1"/>
  <c r="BG179" i="1"/>
  <c r="AQ174" i="1"/>
  <c r="BB172" i="1"/>
  <c r="AP202" i="1"/>
  <c r="AO199" i="1"/>
  <c r="AT203" i="1"/>
  <c r="BC207" i="1"/>
  <c r="AR196" i="1"/>
  <c r="AU204" i="1"/>
  <c r="AF200" i="1"/>
  <c r="AU205" i="1"/>
  <c r="BA202" i="1"/>
  <c r="AJ195" i="1"/>
  <c r="BA201" i="1"/>
  <c r="BG208" i="1"/>
  <c r="AC198" i="1"/>
  <c r="AB198" i="1"/>
  <c r="AB203" i="1"/>
  <c r="T207" i="1"/>
  <c r="AB206" i="1"/>
  <c r="AA208" i="1"/>
  <c r="BI195" i="1"/>
  <c r="BG201" i="1"/>
  <c r="O202" i="1"/>
  <c r="BS141" i="1"/>
  <c r="CW135" i="1"/>
  <c r="CL132" i="1"/>
  <c r="CP139" i="1"/>
  <c r="CH143" i="1"/>
  <c r="DB128" i="1"/>
  <c r="CN137" i="1"/>
  <c r="DO141" i="1"/>
  <c r="BV132" i="1"/>
  <c r="CD142" i="1"/>
  <c r="DP131" i="1"/>
  <c r="CQ138" i="1"/>
  <c r="DO136" i="1"/>
  <c r="CT134" i="1"/>
  <c r="DG180" i="1"/>
  <c r="CR173" i="1"/>
  <c r="CT178" i="1"/>
  <c r="CV179" i="1"/>
  <c r="DC182" i="1"/>
  <c r="DB186" i="1"/>
  <c r="BW184" i="1"/>
  <c r="DH184" i="1"/>
  <c r="CX181" i="1"/>
  <c r="CX174" i="1"/>
  <c r="DA207" i="1"/>
  <c r="DC208" i="1"/>
  <c r="CW209" i="1"/>
  <c r="BW198" i="1"/>
  <c r="CY198" i="1"/>
  <c r="DF200" i="1"/>
  <c r="CS207" i="1"/>
  <c r="P41" i="1"/>
  <c r="Y43" i="1"/>
  <c r="T40" i="1"/>
  <c r="BC40" i="1"/>
  <c r="P39" i="1"/>
  <c r="BH62" i="1"/>
  <c r="AR52" i="1"/>
  <c r="AT54" i="1"/>
  <c r="AV55" i="1"/>
  <c r="DK151" i="1"/>
  <c r="BY157" i="1"/>
  <c r="AO163" i="1"/>
  <c r="BH153" i="1"/>
  <c r="AG158" i="1"/>
  <c r="CN221" i="1"/>
  <c r="DH152" i="1"/>
  <c r="AE154" i="1"/>
  <c r="CC156" i="1"/>
  <c r="BG160" i="1"/>
  <c r="AB165" i="1"/>
  <c r="AT157" i="1"/>
  <c r="Z160" i="1"/>
  <c r="AB164" i="1"/>
  <c r="BT159" i="1"/>
  <c r="BE164" i="1"/>
  <c r="AQ156" i="1"/>
  <c r="CH159" i="1"/>
  <c r="CH162" i="1"/>
  <c r="AV151" i="1"/>
  <c r="CG152" i="1"/>
  <c r="DI153" i="1"/>
  <c r="DN155" i="1"/>
  <c r="BU159" i="1"/>
  <c r="AI164" i="1"/>
  <c r="CV156" i="1"/>
  <c r="CW159" i="1"/>
  <c r="N164" i="1"/>
  <c r="CT151" i="1"/>
  <c r="AG153" i="1"/>
  <c r="CP154" i="1"/>
  <c r="BW158" i="1"/>
  <c r="CU163" i="1"/>
  <c r="AC161" i="1"/>
  <c r="CD162" i="1"/>
  <c r="P167" i="1"/>
  <c r="BD167" i="1"/>
  <c r="DE165" i="1"/>
  <c r="CE155" i="1"/>
  <c r="Z157" i="1"/>
  <c r="CA158" i="1"/>
  <c r="N160" i="1"/>
  <c r="BF161" i="1"/>
  <c r="DL162" i="1"/>
  <c r="CP165" i="1"/>
  <c r="AT167" i="1"/>
  <c r="DL155" i="1"/>
  <c r="AY157" i="1"/>
  <c r="CZ158" i="1"/>
  <c r="AM160" i="1"/>
  <c r="CN161" i="1"/>
  <c r="AX163" i="1"/>
  <c r="AC167" i="1"/>
  <c r="DP162" i="1"/>
  <c r="BC165" i="1"/>
  <c r="DC164" i="1"/>
  <c r="L163" i="1"/>
  <c r="BD165" i="1"/>
  <c r="BG165" i="1"/>
  <c r="BS221" i="1"/>
  <c r="BA164" i="1"/>
  <c r="DB165" i="1"/>
  <c r="DP167" i="1"/>
  <c r="CY164" i="1"/>
  <c r="AL166" i="1"/>
  <c r="CW167" i="1"/>
  <c r="CM167" i="1"/>
  <c r="AV229" i="1"/>
  <c r="AF223" i="1"/>
  <c r="DE221" i="1"/>
  <c r="CM234" i="1"/>
  <c r="DK225" i="1"/>
  <c r="CI231" i="1"/>
  <c r="BF221" i="1"/>
  <c r="BB220" i="1"/>
  <c r="CK226" i="1"/>
  <c r="CE220" i="1"/>
  <c r="AV228" i="1"/>
  <c r="CI224" i="1"/>
  <c r="DB225" i="1"/>
  <c r="Q222" i="1"/>
  <c r="CH228" i="1"/>
  <c r="Q225" i="1"/>
  <c r="AF224" i="1"/>
  <c r="BT220" i="1"/>
  <c r="CD227" i="1"/>
  <c r="CH224" i="1"/>
  <c r="DC235" i="1"/>
  <c r="V226" i="1"/>
  <c r="CX222" i="1"/>
  <c r="AM235" i="1"/>
  <c r="DD222" i="1"/>
  <c r="DO229" i="1"/>
  <c r="Z222" i="1"/>
  <c r="R227" i="1"/>
  <c r="DG220" i="1"/>
  <c r="CV224" i="1"/>
  <c r="BZ234" i="1"/>
  <c r="DM224" i="1"/>
  <c r="CB231" i="1"/>
  <c r="CO222" i="1"/>
  <c r="DE229" i="1"/>
  <c r="CB226" i="1"/>
  <c r="W225" i="1"/>
  <c r="AV231" i="1"/>
  <c r="AG225" i="1"/>
  <c r="BY229" i="1"/>
  <c r="DI222" i="1"/>
  <c r="AO227" i="1"/>
  <c r="AX235" i="1"/>
  <c r="CJ223" i="1"/>
  <c r="DP227" i="1"/>
  <c r="O228" i="1"/>
  <c r="BX233" i="1"/>
  <c r="DA225" i="1"/>
  <c r="CL228" i="1"/>
  <c r="CA236" i="1"/>
  <c r="AD233" i="1"/>
  <c r="DH220" i="1"/>
  <c r="AJ224" i="1"/>
  <c r="CA227" i="1"/>
  <c r="AY235" i="1"/>
  <c r="DO232" i="1"/>
  <c r="DB231" i="1"/>
  <c r="AD230" i="1"/>
  <c r="DH236" i="1"/>
  <c r="BU229" i="1"/>
  <c r="O236" i="1"/>
  <c r="DF236" i="1"/>
  <c r="AH235" i="1"/>
  <c r="BF235" i="1"/>
  <c r="CX228" i="1"/>
  <c r="L234" i="1"/>
  <c r="M230" i="1"/>
  <c r="CN235" i="1"/>
  <c r="BZ235" i="1"/>
  <c r="V233" i="1"/>
  <c r="AO230" i="1"/>
  <c r="AA235" i="1"/>
  <c r="DI231" i="1"/>
  <c r="CE236" i="1"/>
  <c r="AQ142" i="1"/>
  <c r="R144" i="1"/>
  <c r="N142" i="1"/>
  <c r="AB134" i="1"/>
  <c r="AM139" i="1"/>
  <c r="AG144" i="1"/>
  <c r="AX135" i="1"/>
  <c r="AK142" i="1"/>
  <c r="W134" i="1"/>
  <c r="N139" i="1"/>
  <c r="S144" i="1"/>
  <c r="BD129" i="1"/>
  <c r="BD140" i="1"/>
  <c r="R128" i="1"/>
  <c r="AX143" i="1"/>
  <c r="BG143" i="1"/>
  <c r="AW136" i="1"/>
  <c r="AO143" i="1"/>
  <c r="BB138" i="1"/>
  <c r="AI133" i="1"/>
  <c r="BD128" i="1"/>
  <c r="AA140" i="1"/>
  <c r="BD135" i="1"/>
  <c r="BI130" i="1"/>
  <c r="AV142" i="1"/>
  <c r="AJ138" i="1"/>
  <c r="BF132" i="1"/>
  <c r="V128" i="1"/>
  <c r="L187" i="1"/>
  <c r="AB186" i="1"/>
  <c r="AS179" i="1"/>
  <c r="AR186" i="1"/>
  <c r="AK176" i="1"/>
  <c r="AY174" i="1"/>
  <c r="AN172" i="1"/>
  <c r="AG185" i="1"/>
  <c r="AX183" i="1"/>
  <c r="BG174" i="1"/>
  <c r="AW183" i="1"/>
  <c r="BA186" i="1"/>
  <c r="AA177" i="1"/>
  <c r="X180" i="1"/>
  <c r="AP186" i="1"/>
  <c r="R172" i="1"/>
  <c r="Z181" i="1"/>
  <c r="BH186" i="1"/>
  <c r="R174" i="1"/>
  <c r="X182" i="1"/>
  <c r="BH183" i="1"/>
  <c r="Y173" i="1"/>
  <c r="AP179" i="1"/>
  <c r="X174" i="1"/>
  <c r="AT172" i="1"/>
  <c r="Y199" i="1"/>
  <c r="AR209" i="1"/>
  <c r="AD201" i="1"/>
  <c r="W203" i="1"/>
  <c r="AL210" i="1"/>
  <c r="AP196" i="1"/>
  <c r="AM197" i="1"/>
  <c r="AR203" i="1"/>
  <c r="U201" i="1"/>
  <c r="AB211" i="1"/>
  <c r="AZ199" i="1"/>
  <c r="AE208" i="1"/>
  <c r="O210" i="1"/>
  <c r="AP197" i="1"/>
  <c r="AK201" i="1"/>
  <c r="AN206" i="1"/>
  <c r="R206" i="1"/>
  <c r="BG207" i="1"/>
  <c r="AH195" i="1"/>
  <c r="AO201" i="1"/>
  <c r="BD201" i="1"/>
  <c r="BS133" i="1"/>
  <c r="DH133" i="1"/>
  <c r="CL143" i="1"/>
  <c r="DL138" i="1"/>
  <c r="DN135" i="1"/>
  <c r="CE128" i="1"/>
  <c r="BY137" i="1"/>
  <c r="DC140" i="1"/>
  <c r="CT131" i="1"/>
  <c r="DF141" i="1"/>
  <c r="CL129" i="1"/>
  <c r="DA137" i="1"/>
  <c r="CD135" i="1"/>
  <c r="BW133" i="1"/>
  <c r="CT177" i="1"/>
  <c r="DD183" i="1"/>
  <c r="CY186" i="1"/>
  <c r="BX178" i="1"/>
  <c r="CM182" i="1"/>
  <c r="CE186" i="1"/>
  <c r="DJ183" i="1"/>
  <c r="DH183" i="1"/>
  <c r="BW178" i="1"/>
  <c r="CP174" i="1"/>
  <c r="CX198" i="1"/>
  <c r="BU197" i="1"/>
  <c r="DJ196" i="1"/>
  <c r="DC197" i="1"/>
  <c r="CO197" i="1"/>
  <c r="CL199" i="1"/>
  <c r="DN205" i="1"/>
  <c r="AN31" i="1"/>
  <c r="BB41" i="1"/>
  <c r="BB34" i="1"/>
  <c r="AQ35" i="1"/>
  <c r="X31" i="1"/>
  <c r="AV58" i="1"/>
  <c r="AC56" i="1"/>
  <c r="Q64" i="1"/>
  <c r="P55" i="1"/>
  <c r="CJ107" i="1"/>
  <c r="CK102" i="1"/>
  <c r="CV108" i="1"/>
  <c r="BY97" i="1"/>
  <c r="CK111" i="1"/>
  <c r="BZ105" i="1"/>
  <c r="DL104" i="1"/>
  <c r="BW110" i="1"/>
  <c r="CI101" i="1"/>
  <c r="CO106" i="1"/>
  <c r="DH109" i="1"/>
  <c r="CA100" i="1"/>
  <c r="CN110" i="1"/>
  <c r="CX102" i="1"/>
  <c r="BX106" i="1"/>
  <c r="CF99" i="1"/>
  <c r="CK112" i="1"/>
  <c r="CW108" i="1"/>
  <c r="CG103" i="1"/>
  <c r="CL110" i="1"/>
  <c r="DI103" i="1"/>
  <c r="DF108" i="1"/>
  <c r="CB106" i="1"/>
  <c r="CU103" i="1"/>
  <c r="DN100" i="1"/>
  <c r="CJ98" i="1"/>
  <c r="CI106" i="1"/>
  <c r="DB103" i="1"/>
  <c r="BX101" i="1"/>
  <c r="CQ98" i="1"/>
  <c r="S152" i="1"/>
  <c r="BB151" i="1"/>
  <c r="CE151" i="1"/>
  <c r="BY158" i="1"/>
  <c r="BH158" i="1"/>
  <c r="AQ154" i="1"/>
  <c r="AV159" i="1"/>
  <c r="AD153" i="1"/>
  <c r="DJ164" i="1"/>
  <c r="CN152" i="1"/>
  <c r="CL164" i="1"/>
  <c r="BI158" i="1"/>
  <c r="X152" i="1"/>
  <c r="DP165" i="1"/>
  <c r="DN162" i="1"/>
  <c r="DM153" i="1"/>
  <c r="W166" i="1"/>
  <c r="R162" i="1"/>
  <c r="AC159" i="1"/>
  <c r="DM151" i="1"/>
  <c r="DO159" i="1"/>
  <c r="CL154" i="1"/>
  <c r="CC164" i="1"/>
  <c r="L156" i="1"/>
  <c r="CA151" i="1"/>
  <c r="CF156" i="1"/>
  <c r="P163" i="1"/>
  <c r="CG153" i="1"/>
  <c r="BF158" i="1"/>
  <c r="AJ167" i="1"/>
  <c r="BE154" i="1"/>
  <c r="CO158" i="1"/>
  <c r="BA151" i="1"/>
  <c r="AW156" i="1"/>
  <c r="DG166" i="1"/>
  <c r="AH154" i="1"/>
  <c r="DC160" i="1"/>
  <c r="AQ152" i="1"/>
  <c r="DO157" i="1"/>
  <c r="AX164" i="1"/>
  <c r="CP153" i="1"/>
  <c r="AX158" i="1"/>
  <c r="CN151" i="1"/>
  <c r="DP152" i="1"/>
  <c r="AM154" i="1"/>
  <c r="CN156" i="1"/>
  <c r="CO160" i="1"/>
  <c r="CN165" i="1"/>
  <c r="BE157" i="1"/>
  <c r="AN160" i="1"/>
  <c r="M165" i="1"/>
  <c r="CS159" i="1"/>
  <c r="N165" i="1"/>
  <c r="BW156" i="1"/>
  <c r="CT159" i="1"/>
  <c r="M163" i="1"/>
  <c r="BD151" i="1"/>
  <c r="CO152" i="1"/>
  <c r="L154" i="1"/>
  <c r="T156" i="1"/>
  <c r="DH159" i="1"/>
  <c r="BT164" i="1"/>
  <c r="N157" i="1"/>
  <c r="Q160" i="1"/>
  <c r="AJ164" i="1"/>
  <c r="DB151" i="1"/>
  <c r="AO153" i="1"/>
  <c r="CX154" i="1"/>
  <c r="CH158" i="1"/>
  <c r="O164" i="1"/>
  <c r="AK161" i="1"/>
  <c r="CL162" i="1"/>
  <c r="AE167" i="1"/>
  <c r="DC167" i="1"/>
  <c r="BY166" i="1"/>
  <c r="CM155" i="1"/>
  <c r="AH157" i="1"/>
  <c r="CI158" i="1"/>
  <c r="V160" i="1"/>
  <c r="BW161" i="1"/>
  <c r="Q163" i="1"/>
  <c r="R166" i="1"/>
  <c r="BU167" i="1"/>
  <c r="O156" i="1"/>
  <c r="BG157" i="1"/>
  <c r="DH158" i="1"/>
  <c r="AU160" i="1"/>
  <c r="CV161" i="1"/>
  <c r="BS163" i="1"/>
  <c r="AU167" i="1"/>
  <c r="S163" i="1"/>
  <c r="BY165" i="1"/>
  <c r="DP164" i="1"/>
  <c r="T163" i="1"/>
  <c r="BZ165" i="1"/>
  <c r="CK165" i="1"/>
  <c r="Q223" i="1"/>
  <c r="BI164" i="1"/>
  <c r="DJ165" i="1"/>
  <c r="AM224" i="1"/>
  <c r="DG164" i="1"/>
  <c r="BC166" i="1"/>
  <c r="DG167" i="1"/>
  <c r="CV167" i="1"/>
  <c r="BT235" i="1"/>
  <c r="DF223" i="1"/>
  <c r="AJ223" i="1"/>
  <c r="AO220" i="1"/>
  <c r="BE228" i="1"/>
  <c r="CQ233" i="1"/>
  <c r="CB224" i="1"/>
  <c r="CL220" i="1"/>
  <c r="N228" i="1"/>
  <c r="DB220" i="1"/>
  <c r="CT228" i="1"/>
  <c r="AD226" i="1"/>
  <c r="BS226" i="1"/>
  <c r="AK222" i="1"/>
  <c r="R229" i="1"/>
  <c r="AM226" i="1"/>
  <c r="AY224" i="1"/>
  <c r="DK220" i="1"/>
  <c r="DF227" i="1"/>
  <c r="DB224" i="1"/>
  <c r="M220" i="1"/>
  <c r="BV226" i="1"/>
  <c r="AQ223" i="1"/>
  <c r="X220" i="1"/>
  <c r="DO222" i="1"/>
  <c r="AL230" i="1"/>
  <c r="AJ222" i="1"/>
  <c r="AK227" i="1"/>
  <c r="L221" i="1"/>
  <c r="AH225" i="1"/>
  <c r="W235" i="1"/>
  <c r="V225" i="1"/>
  <c r="AT232" i="1"/>
  <c r="AC223" i="1"/>
  <c r="AG230" i="1"/>
  <c r="DL226" i="1"/>
  <c r="AP225" i="1"/>
  <c r="CZ231" i="1"/>
  <c r="BA225" i="1"/>
  <c r="DJ229" i="1"/>
  <c r="BY223" i="1"/>
  <c r="BB227" i="1"/>
  <c r="AZ220" i="1"/>
  <c r="DC223" i="1"/>
  <c r="AO229" i="1"/>
  <c r="Y228" i="1"/>
  <c r="CV233" i="1"/>
  <c r="DJ225" i="1"/>
  <c r="DI228" i="1"/>
  <c r="CJ226" i="1"/>
  <c r="CF233" i="1"/>
  <c r="T221" i="1"/>
  <c r="BA224" i="1"/>
  <c r="AG228" i="1"/>
  <c r="AZ236" i="1"/>
  <c r="T234" i="1"/>
  <c r="X232" i="1"/>
  <c r="AR230" i="1"/>
  <c r="AY232" i="1"/>
  <c r="CN229" i="1"/>
  <c r="CT236" i="1"/>
  <c r="AM230" i="1"/>
  <c r="AU235" i="1"/>
  <c r="AB236" i="1"/>
  <c r="CA229" i="1"/>
  <c r="AT234" i="1"/>
  <c r="BT230" i="1"/>
  <c r="AF236" i="1"/>
  <c r="CQ235" i="1"/>
  <c r="AM233" i="1"/>
  <c r="BF230" i="1"/>
  <c r="AJ235" i="1"/>
  <c r="U232" i="1"/>
  <c r="CN236" i="1"/>
  <c r="AJ141" i="1"/>
  <c r="M133" i="1"/>
  <c r="BB140" i="1"/>
  <c r="BE139" i="1"/>
  <c r="Z144" i="1"/>
  <c r="BB143" i="1"/>
  <c r="S135" i="1"/>
  <c r="AY138" i="1"/>
  <c r="AM133" i="1"/>
  <c r="AW137" i="1"/>
  <c r="M143" i="1"/>
  <c r="AO129" i="1"/>
  <c r="AE139" i="1"/>
  <c r="BE131" i="1"/>
  <c r="BA132" i="1"/>
  <c r="AC143" i="1"/>
  <c r="AK136" i="1"/>
  <c r="AG143" i="1"/>
  <c r="AT138" i="1"/>
  <c r="S133" i="1"/>
  <c r="AV128" i="1"/>
  <c r="S140" i="1"/>
  <c r="AN135" i="1"/>
  <c r="M130" i="1"/>
  <c r="AN142" i="1"/>
  <c r="AS137" i="1"/>
  <c r="AX132" i="1"/>
  <c r="N128" i="1"/>
  <c r="L178" i="1"/>
  <c r="V175" i="1"/>
  <c r="BF177" i="1"/>
  <c r="Q186" i="1"/>
  <c r="AW185" i="1"/>
  <c r="Q173" i="1"/>
  <c r="AN184" i="1"/>
  <c r="BA183" i="1"/>
  <c r="BE181" i="1"/>
  <c r="AN174" i="1"/>
  <c r="BB182" i="1"/>
  <c r="Y186" i="1"/>
  <c r="AE175" i="1"/>
  <c r="BD177" i="1"/>
  <c r="AO185" i="1"/>
  <c r="Y177" i="1"/>
  <c r="P181" i="1"/>
  <c r="Y184" i="1"/>
  <c r="AM173" i="1"/>
  <c r="M181" i="1"/>
  <c r="AH183" i="1"/>
  <c r="Y172" i="1"/>
  <c r="BE178" i="1"/>
  <c r="AQ173" i="1"/>
  <c r="AD172" i="1"/>
  <c r="AV197" i="1"/>
  <c r="AZ206" i="1"/>
  <c r="M197" i="1"/>
  <c r="AF211" i="1"/>
  <c r="V208" i="1"/>
  <c r="AC209" i="1"/>
  <c r="AE195" i="1"/>
  <c r="AB199" i="1"/>
  <c r="AL200" i="1"/>
  <c r="AN210" i="1"/>
  <c r="T198" i="1"/>
  <c r="AJ207" i="1"/>
  <c r="BF208" i="1"/>
  <c r="AI196" i="1"/>
  <c r="P198" i="1"/>
  <c r="T206" i="1"/>
  <c r="AV203" i="1"/>
  <c r="AX207" i="1"/>
  <c r="Y195" i="1"/>
  <c r="AE201" i="1"/>
  <c r="AV201" i="1"/>
  <c r="BS140" i="1"/>
  <c r="CS144" i="1"/>
  <c r="CM142" i="1"/>
  <c r="CF138" i="1"/>
  <c r="CD129" i="1"/>
  <c r="CY144" i="1"/>
  <c r="DF135" i="1"/>
  <c r="DK132" i="1"/>
  <c r="DD130" i="1"/>
  <c r="BY141" i="1"/>
  <c r="BW131" i="1"/>
  <c r="CQ137" i="1"/>
  <c r="CP134" i="1"/>
  <c r="DL132" i="1"/>
  <c r="DH175" i="1"/>
  <c r="DE178" i="1"/>
  <c r="CH182" i="1"/>
  <c r="CS186" i="1"/>
  <c r="BZ182" i="1"/>
  <c r="CQ185" i="1"/>
  <c r="BX179" i="1"/>
  <c r="CX183" i="1"/>
  <c r="BW176" i="1"/>
  <c r="CH174" i="1"/>
  <c r="DO207" i="1"/>
  <c r="DC205" i="1"/>
  <c r="CO209" i="1"/>
  <c r="DI196" i="1"/>
  <c r="DM211" i="1"/>
  <c r="BY196" i="1"/>
  <c r="CW205" i="1"/>
  <c r="AT29" i="1"/>
  <c r="X43" i="1"/>
  <c r="AS28" i="1"/>
  <c r="AW28" i="1"/>
  <c r="AA30" i="1"/>
  <c r="BI53" i="1"/>
  <c r="AM60" i="1"/>
  <c r="Q57" i="1"/>
  <c r="M50" i="1"/>
  <c r="CZ166" i="1"/>
  <c r="U152" i="1"/>
  <c r="AW153" i="1"/>
  <c r="CH154" i="1"/>
  <c r="DA157" i="1"/>
  <c r="X162" i="1"/>
  <c r="DI167" i="1"/>
  <c r="CX161" i="1"/>
  <c r="AF163" i="1"/>
  <c r="M164" i="1"/>
  <c r="CA223" i="1"/>
  <c r="AC164" i="1"/>
  <c r="AX155" i="1"/>
  <c r="CI156" i="1"/>
  <c r="DK157" i="1"/>
  <c r="AH159" i="1"/>
  <c r="BS160" i="1"/>
  <c r="CU161" i="1"/>
  <c r="AC163" i="1"/>
  <c r="CA165" i="1"/>
  <c r="CA166" i="1"/>
  <c r="BG155" i="1"/>
  <c r="CR156" i="1"/>
  <c r="O158" i="1"/>
  <c r="AQ159" i="1"/>
  <c r="CB160" i="1"/>
  <c r="DD161" i="1"/>
  <c r="AN163" i="1"/>
  <c r="AI166" i="1"/>
  <c r="DJ167" i="1"/>
  <c r="CV163" i="1"/>
  <c r="BA167" i="1"/>
  <c r="Z166" i="1"/>
  <c r="AR163" i="1"/>
  <c r="DH165" i="1"/>
  <c r="AT165" i="1"/>
  <c r="P220" i="1"/>
  <c r="DD167" i="1"/>
  <c r="AG165" i="1"/>
  <c r="CS166" i="1"/>
  <c r="DB166" i="1"/>
  <c r="Z165" i="1"/>
  <c r="CC166" i="1"/>
  <c r="CL167" i="1"/>
  <c r="AX223" i="1"/>
  <c r="BV167" i="1"/>
  <c r="BZ225" i="1"/>
  <c r="R231" i="1"/>
  <c r="BB221" i="1"/>
  <c r="BX221" i="1"/>
  <c r="CH235" i="1"/>
  <c r="DF229" i="1"/>
  <c r="DK231" i="1"/>
  <c r="AW224" i="1"/>
  <c r="AA220" i="1"/>
  <c r="DC224" i="1"/>
  <c r="DH221" i="1"/>
  <c r="CX233" i="1"/>
  <c r="DL224" i="1"/>
  <c r="AD223" i="1"/>
  <c r="AC234" i="1"/>
  <c r="CN224" i="1"/>
  <c r="N220" i="1"/>
  <c r="CE226" i="1"/>
  <c r="AH222" i="1"/>
  <c r="AN229" i="1"/>
  <c r="DK222" i="1"/>
  <c r="CU228" i="1"/>
  <c r="CU222" i="1"/>
  <c r="AS227" i="1"/>
  <c r="AY221" i="1"/>
  <c r="CW226" i="1"/>
  <c r="AL221" i="1"/>
  <c r="AV226" i="1"/>
  <c r="CA220" i="1"/>
  <c r="U223" i="1"/>
  <c r="BA228" i="1"/>
  <c r="BH236" i="1"/>
  <c r="O223" i="1"/>
  <c r="BG227" i="1"/>
  <c r="Z236" i="1"/>
  <c r="AU222" i="1"/>
  <c r="AL226" i="1"/>
  <c r="AD236" i="1"/>
  <c r="AB223" i="1"/>
  <c r="DJ226" i="1"/>
  <c r="L220" i="1"/>
  <c r="DL222" i="1"/>
  <c r="AO226" i="1"/>
  <c r="CS234" i="1"/>
  <c r="S227" i="1"/>
  <c r="W233" i="1"/>
  <c r="BC226" i="1"/>
  <c r="DK232" i="1"/>
  <c r="DK223" i="1"/>
  <c r="CT226" i="1"/>
  <c r="DC230" i="1"/>
  <c r="AX222" i="1"/>
  <c r="AQ225" i="1"/>
  <c r="CZ228" i="1"/>
  <c r="CI234" i="1"/>
  <c r="AG222" i="1"/>
  <c r="BE224" i="1"/>
  <c r="AM228" i="1"/>
  <c r="CO226" i="1"/>
  <c r="AS229" i="1"/>
  <c r="N234" i="1"/>
  <c r="CO224" i="1"/>
  <c r="DK226" i="1"/>
  <c r="AL229" i="1"/>
  <c r="V234" i="1"/>
  <c r="CY228" i="1"/>
  <c r="S236" i="1"/>
  <c r="DD234" i="1"/>
  <c r="BE222" i="1"/>
  <c r="M225" i="1"/>
  <c r="AX227" i="1"/>
  <c r="CM230" i="1"/>
  <c r="CZ229" i="1"/>
  <c r="CB233" i="1"/>
  <c r="DD229" i="1"/>
  <c r="BS233" i="1"/>
  <c r="BD230" i="1"/>
  <c r="CZ234" i="1"/>
  <c r="BT234" i="1"/>
  <c r="W230" i="1"/>
  <c r="Q234" i="1"/>
  <c r="R234" i="1"/>
  <c r="CB230" i="1"/>
  <c r="U234" i="1"/>
  <c r="BC233" i="1"/>
  <c r="X227" i="1"/>
  <c r="BY228" i="1"/>
  <c r="BE231" i="1"/>
  <c r="BG235" i="1"/>
  <c r="V230" i="1"/>
  <c r="CT233" i="1"/>
  <c r="BG236" i="1"/>
  <c r="DH235" i="1"/>
  <c r="BH231" i="1"/>
  <c r="AX234" i="1"/>
  <c r="DN230" i="1"/>
  <c r="DD233" i="1"/>
  <c r="CM236" i="1"/>
  <c r="CL232" i="1"/>
  <c r="CB235" i="1"/>
  <c r="L140" i="1"/>
  <c r="AO137" i="1"/>
  <c r="AA137" i="1"/>
  <c r="AM131" i="1"/>
  <c r="AH143" i="1"/>
  <c r="Z130" i="1"/>
  <c r="N134" i="1"/>
  <c r="AV137" i="1"/>
  <c r="AI143" i="1"/>
  <c r="BA142" i="1"/>
  <c r="Y144" i="1"/>
  <c r="W142" i="1"/>
  <c r="X141" i="1"/>
  <c r="AZ144" i="1"/>
  <c r="AL135" i="1"/>
  <c r="AI142" i="1"/>
  <c r="X131" i="1"/>
  <c r="BI141" i="1"/>
  <c r="AM141" i="1"/>
  <c r="AZ134" i="1"/>
  <c r="T141" i="1"/>
  <c r="T143" i="1"/>
  <c r="AA138" i="1"/>
  <c r="AS140" i="1"/>
  <c r="AA136" i="1"/>
  <c r="Q128" i="1"/>
  <c r="AQ141" i="1"/>
  <c r="AD138" i="1"/>
  <c r="BF134" i="1"/>
  <c r="AK131" i="1"/>
  <c r="P128" i="1"/>
  <c r="AP141" i="1"/>
  <c r="M138" i="1"/>
  <c r="AW134" i="1"/>
  <c r="AJ131" i="1"/>
  <c r="O128" i="1"/>
  <c r="AO141" i="1"/>
  <c r="T138" i="1"/>
  <c r="AV134" i="1"/>
  <c r="S131" i="1"/>
  <c r="BE132" i="1"/>
  <c r="AJ129" i="1"/>
  <c r="L174" i="1"/>
  <c r="AY177" i="1"/>
  <c r="BF186" i="1"/>
  <c r="BI178" i="1"/>
  <c r="R182" i="1"/>
  <c r="AG181" i="1"/>
  <c r="T181" i="1"/>
  <c r="AI180" i="1"/>
  <c r="BC187" i="1"/>
  <c r="AA183" i="1"/>
  <c r="AI187" i="1"/>
  <c r="AL182" i="1"/>
  <c r="T183" i="1"/>
  <c r="Q180" i="1"/>
  <c r="BG180" i="1"/>
  <c r="AO176" i="1"/>
  <c r="T186" i="1"/>
  <c r="T172" i="1"/>
  <c r="AP182" i="1"/>
  <c r="AL174" i="1"/>
  <c r="AL184" i="1"/>
  <c r="BH176" i="1"/>
  <c r="AX176" i="1"/>
  <c r="P178" i="1"/>
  <c r="BE173" i="1"/>
  <c r="S179" i="1"/>
  <c r="AL187" i="1"/>
  <c r="BD181" i="1"/>
  <c r="P174" i="1"/>
  <c r="S180" i="1"/>
  <c r="BD174" i="1"/>
  <c r="Y183" i="1"/>
  <c r="R176" i="1"/>
  <c r="BI174" i="1"/>
  <c r="T174" i="1"/>
  <c r="L201" i="1"/>
  <c r="BE210" i="1"/>
  <c r="BC208" i="1"/>
  <c r="AN197" i="1"/>
  <c r="BC205" i="1"/>
  <c r="W206" i="1"/>
  <c r="W208" i="1"/>
  <c r="P202" i="1"/>
  <c r="BG211" i="1"/>
  <c r="AQ207" i="1"/>
  <c r="BF209" i="1"/>
  <c r="AT211" i="1"/>
  <c r="W195" i="1"/>
  <c r="AN207" i="1"/>
  <c r="AF208" i="1"/>
  <c r="AS208" i="1"/>
  <c r="BB207" i="1"/>
  <c r="N204" i="1"/>
  <c r="AQ200" i="1"/>
  <c r="BG199" i="1"/>
  <c r="AO210" i="1"/>
  <c r="R203" i="1"/>
  <c r="AI202" i="1"/>
  <c r="AN195" i="1"/>
  <c r="AV205" i="1"/>
  <c r="AJ200" i="1"/>
  <c r="P203" i="1"/>
  <c r="BE211" i="1"/>
  <c r="BB205" i="1"/>
  <c r="AF198" i="1"/>
  <c r="X201" i="1"/>
  <c r="M196" i="1"/>
  <c r="DJ139" i="1"/>
  <c r="CI134" i="1"/>
  <c r="DO138" i="1"/>
  <c r="DK130" i="1"/>
  <c r="BY134" i="1"/>
  <c r="DE142" i="1"/>
  <c r="BW129" i="1"/>
  <c r="DN131" i="1"/>
  <c r="DD136" i="1"/>
  <c r="BW137" i="1"/>
  <c r="CC129" i="1"/>
  <c r="DG141" i="1"/>
  <c r="CM138" i="1"/>
  <c r="CB135" i="1"/>
  <c r="BT130" i="1"/>
  <c r="CN130" i="1"/>
  <c r="CX144" i="1"/>
  <c r="DO132" i="1"/>
  <c r="DN128" i="1"/>
  <c r="CR128" i="1"/>
  <c r="DJ185" i="1"/>
  <c r="CT182" i="1"/>
  <c r="CB181" i="1"/>
  <c r="CI185" i="1"/>
  <c r="DC174" i="1"/>
  <c r="CL177" i="1"/>
  <c r="DB172" i="1"/>
  <c r="CB185" i="1"/>
  <c r="CH180" i="1"/>
  <c r="CZ182" i="1"/>
  <c r="CY179" i="1"/>
  <c r="CV184" i="1"/>
  <c r="CA179" i="1"/>
  <c r="BS208" i="1"/>
  <c r="CE203" i="1"/>
  <c r="BV200" i="1"/>
  <c r="CS206" i="1"/>
  <c r="BY209" i="1"/>
  <c r="BV209" i="1"/>
  <c r="CB209" i="1"/>
  <c r="CS196" i="1"/>
  <c r="DG197" i="1"/>
  <c r="CF196" i="1"/>
  <c r="DL204" i="1"/>
  <c r="AO44" i="1"/>
  <c r="AK39" i="1"/>
  <c r="AX33" i="1"/>
  <c r="AU34" i="1"/>
  <c r="BB37" i="1"/>
  <c r="R38" i="1"/>
  <c r="AT42" i="1"/>
  <c r="AL54" i="1"/>
  <c r="AL53" i="1"/>
  <c r="AF49" i="1"/>
  <c r="N59" i="1"/>
  <c r="O51" i="1"/>
  <c r="AR51" i="1"/>
  <c r="U220" i="1"/>
  <c r="R223" i="1"/>
  <c r="BE226" i="1"/>
  <c r="CT235" i="1"/>
  <c r="AG227" i="1"/>
  <c r="BB233" i="1"/>
  <c r="CR226" i="1"/>
  <c r="AL233" i="1"/>
  <c r="P224" i="1"/>
  <c r="M227" i="1"/>
  <c r="AW231" i="1"/>
  <c r="BG222" i="1"/>
  <c r="BT225" i="1"/>
  <c r="DN228" i="1"/>
  <c r="N235" i="1"/>
  <c r="AP222" i="1"/>
  <c r="CQ224" i="1"/>
  <c r="L229" i="1"/>
  <c r="CX226" i="1"/>
  <c r="BD229" i="1"/>
  <c r="AL234" i="1"/>
  <c r="DF224" i="1"/>
  <c r="O227" i="1"/>
  <c r="BG229" i="1"/>
  <c r="AV234" i="1"/>
  <c r="P229" i="1"/>
  <c r="AR236" i="1"/>
  <c r="AV235" i="1"/>
  <c r="CE222" i="1"/>
  <c r="AD225" i="1"/>
  <c r="BH227" i="1"/>
  <c r="DD230" i="1"/>
  <c r="O230" i="1"/>
  <c r="DI233" i="1"/>
  <c r="S230" i="1"/>
  <c r="CY233" i="1"/>
  <c r="BZ230" i="1"/>
  <c r="AC235" i="1"/>
  <c r="CK234" i="1"/>
  <c r="AI230" i="1"/>
  <c r="AE234" i="1"/>
  <c r="AM234" i="1"/>
  <c r="DH230" i="1"/>
  <c r="AF234" i="1"/>
  <c r="CH233" i="1"/>
  <c r="AF227" i="1"/>
  <c r="CG228" i="1"/>
  <c r="BX231" i="1"/>
  <c r="CC235" i="1"/>
  <c r="AQ230" i="1"/>
  <c r="DG233" i="1"/>
  <c r="CH236" i="1"/>
  <c r="T236" i="1"/>
  <c r="CH231" i="1"/>
  <c r="BX234" i="1"/>
  <c r="Z231" i="1"/>
  <c r="DM233" i="1"/>
  <c r="CV236" i="1"/>
  <c r="DC232" i="1"/>
  <c r="CS235" i="1"/>
  <c r="L132" i="1"/>
  <c r="BH135" i="1"/>
  <c r="AQ135" i="1"/>
  <c r="AK143" i="1"/>
  <c r="BG137" i="1"/>
  <c r="V143" i="1"/>
  <c r="AE133" i="1"/>
  <c r="AS133" i="1"/>
  <c r="BA140" i="1"/>
  <c r="Q140" i="1"/>
  <c r="BF143" i="1"/>
  <c r="AR141" i="1"/>
  <c r="O139" i="1"/>
  <c r="AU142" i="1"/>
  <c r="AK134" i="1"/>
  <c r="AO140" i="1"/>
  <c r="BG129" i="1"/>
  <c r="AD141" i="1"/>
  <c r="AC141" i="1"/>
  <c r="AD134" i="1"/>
  <c r="AK140" i="1"/>
  <c r="T142" i="1"/>
  <c r="X137" i="1"/>
  <c r="AG140" i="1"/>
  <c r="Q136" i="1"/>
  <c r="AV144" i="1"/>
  <c r="AI141" i="1"/>
  <c r="V138" i="1"/>
  <c r="AX134" i="1"/>
  <c r="AC131" i="1"/>
  <c r="BC144" i="1"/>
  <c r="AH141" i="1"/>
  <c r="BB137" i="1"/>
  <c r="AO134" i="1"/>
  <c r="T131" i="1"/>
  <c r="AT144" i="1"/>
  <c r="AG141" i="1"/>
  <c r="BI137" i="1"/>
  <c r="AN134" i="1"/>
  <c r="BH130" i="1"/>
  <c r="AW132" i="1"/>
  <c r="AB129" i="1"/>
  <c r="L181" i="1"/>
  <c r="BE174" i="1"/>
  <c r="AZ184" i="1"/>
  <c r="AF173" i="1"/>
  <c r="AM180" i="1"/>
  <c r="BI181" i="1"/>
  <c r="BC178" i="1"/>
  <c r="BB176" i="1"/>
  <c r="W185" i="1"/>
  <c r="AT182" i="1"/>
  <c r="AN186" i="1"/>
  <c r="Y182" i="1"/>
  <c r="AP181" i="1"/>
  <c r="AJ179" i="1"/>
  <c r="AC180" i="1"/>
  <c r="BF174" i="1"/>
  <c r="BE185" i="1"/>
  <c r="AN176" i="1"/>
  <c r="BG181" i="1"/>
  <c r="X187" i="1"/>
  <c r="Z184" i="1"/>
  <c r="AW176" i="1"/>
  <c r="P176" i="1"/>
  <c r="AG177" i="1"/>
  <c r="BH187" i="1"/>
  <c r="BD178" i="1"/>
  <c r="AD187" i="1"/>
  <c r="V181" i="1"/>
  <c r="AI173" i="1"/>
  <c r="AY179" i="1"/>
  <c r="Z173" i="1"/>
  <c r="BE182" i="1"/>
  <c r="AX175" i="1"/>
  <c r="AS174" i="1"/>
  <c r="BI173" i="1"/>
  <c r="L200" i="1"/>
  <c r="AI206" i="1"/>
  <c r="BC203" i="1"/>
  <c r="AF195" i="1"/>
  <c r="AE199" i="1"/>
  <c r="AA205" i="1"/>
  <c r="AR205" i="1"/>
  <c r="X211" i="1"/>
  <c r="AJ210" i="1"/>
  <c r="O205" i="1"/>
  <c r="AF205" i="1"/>
  <c r="AS210" i="1"/>
  <c r="AK195" i="1"/>
  <c r="AZ205" i="1"/>
  <c r="P208" i="1"/>
  <c r="W207" i="1"/>
  <c r="AS204" i="1"/>
  <c r="AU203" i="1"/>
  <c r="N199" i="1"/>
  <c r="AU196" i="1"/>
  <c r="AF210" i="1"/>
  <c r="AR202" i="1"/>
  <c r="BD197" i="1"/>
  <c r="AV208" i="1"/>
  <c r="R205" i="1"/>
  <c r="AD199" i="1"/>
  <c r="Y203" i="1"/>
  <c r="AW211" i="1"/>
  <c r="BH204" i="1"/>
  <c r="N198" i="1"/>
  <c r="P201" i="1"/>
  <c r="AL195" i="1"/>
  <c r="DL136" i="1"/>
  <c r="BY133" i="1"/>
  <c r="CT135" i="1"/>
  <c r="DH144" i="1"/>
  <c r="CC144" i="1"/>
  <c r="CR136" i="1"/>
  <c r="CF128" i="1"/>
  <c r="CA131" i="1"/>
  <c r="CO136" i="1"/>
  <c r="CL135" i="1"/>
  <c r="CY128" i="1"/>
  <c r="BZ141" i="1"/>
  <c r="CK136" i="1"/>
  <c r="DB133" i="1"/>
  <c r="CV129" i="1"/>
  <c r="BW128" i="1"/>
  <c r="CP144" i="1"/>
  <c r="CW132" i="1"/>
  <c r="CC135" i="1"/>
  <c r="CJ128" i="1"/>
  <c r="CV182" i="1"/>
  <c r="CA186" i="1"/>
  <c r="CS173" i="1"/>
  <c r="DE184" i="1"/>
  <c r="BU187" i="1"/>
  <c r="BT177" i="1"/>
  <c r="DC178" i="1"/>
  <c r="BZ184" i="1"/>
  <c r="DL179" i="1"/>
  <c r="CF182" i="1"/>
  <c r="CC178" i="1"/>
  <c r="DK183" i="1"/>
  <c r="DF178" i="1"/>
  <c r="BS196" i="1"/>
  <c r="CC209" i="1"/>
  <c r="CH202" i="1"/>
  <c r="CZ205" i="1"/>
  <c r="CG203" i="1"/>
  <c r="BU208" i="1"/>
  <c r="BY199" i="1"/>
  <c r="DE195" i="1"/>
  <c r="CV197" i="1"/>
  <c r="DD208" i="1"/>
  <c r="DP196" i="1"/>
  <c r="AT43" i="1"/>
  <c r="AE32" i="1"/>
  <c r="AQ43" i="1"/>
  <c r="AB31" i="1"/>
  <c r="U40" i="1"/>
  <c r="AS30" i="1"/>
  <c r="AL42" i="1"/>
  <c r="BH55" i="1"/>
  <c r="W49" i="1"/>
  <c r="AW49" i="1"/>
  <c r="AA58" i="1"/>
  <c r="BF64" i="1"/>
  <c r="T51" i="1"/>
  <c r="BS220" i="1"/>
  <c r="AH227" i="1"/>
  <c r="BY225" i="1"/>
  <c r="AU220" i="1"/>
  <c r="Q229" i="1"/>
  <c r="BC221" i="1"/>
  <c r="BG233" i="1"/>
  <c r="CM222" i="1"/>
  <c r="BS231" i="1"/>
  <c r="W224" i="1"/>
  <c r="AI231" i="1"/>
  <c r="DJ223" i="1"/>
  <c r="BS228" i="1"/>
  <c r="CF222" i="1"/>
  <c r="DK227" i="1"/>
  <c r="DD221" i="1"/>
  <c r="T227" i="1"/>
  <c r="DM220" i="1"/>
  <c r="BC223" i="1"/>
  <c r="AI229" i="1"/>
  <c r="BU220" i="1"/>
  <c r="CB223" i="1"/>
  <c r="R228" i="1"/>
  <c r="AB220" i="1"/>
  <c r="BI223" i="1"/>
  <c r="DG226" i="1"/>
  <c r="AV220" i="1"/>
  <c r="AS224" i="1"/>
  <c r="CP227" i="1"/>
  <c r="CZ220" i="1"/>
  <c r="AZ223" i="1"/>
  <c r="Z228" i="1"/>
  <c r="DD224" i="1"/>
  <c r="DG227" i="1"/>
  <c r="BU235" i="1"/>
  <c r="AL227" i="1"/>
  <c r="CD234" i="1"/>
  <c r="BC224" i="1"/>
  <c r="BA227" i="1"/>
  <c r="CI232" i="1"/>
  <c r="CH222" i="1"/>
  <c r="CN225" i="1"/>
  <c r="BC229" i="1"/>
  <c r="DB236" i="1"/>
  <c r="BH222" i="1"/>
  <c r="DK224" i="1"/>
  <c r="CC229" i="1"/>
  <c r="AE227" i="1"/>
  <c r="CL229" i="1"/>
  <c r="DM234" i="1"/>
  <c r="AI225" i="1"/>
  <c r="AI227" i="1"/>
  <c r="DP229" i="1"/>
  <c r="DA234" i="1"/>
  <c r="BH229" i="1"/>
  <c r="DC236" i="1"/>
  <c r="CF236" i="1"/>
  <c r="DM222" i="1"/>
  <c r="BU225" i="1"/>
  <c r="CL227" i="1"/>
  <c r="CP231" i="1"/>
  <c r="AX230" i="1"/>
  <c r="CB234" i="1"/>
  <c r="CY230" i="1"/>
  <c r="BI234" i="1"/>
  <c r="DA230" i="1"/>
  <c r="CX235" i="1"/>
  <c r="AT235" i="1"/>
  <c r="L231" i="1"/>
  <c r="BV234" i="1"/>
  <c r="CQ234" i="1"/>
  <c r="DM231" i="1"/>
  <c r="BW234" i="1"/>
  <c r="DP233" i="1"/>
  <c r="AV227" i="1"/>
  <c r="DO228" i="1"/>
  <c r="DD231" i="1"/>
  <c r="R236" i="1"/>
  <c r="CP230" i="1"/>
  <c r="AJ234" i="1"/>
  <c r="CZ236" i="1"/>
  <c r="BB236" i="1"/>
  <c r="DP231" i="1"/>
  <c r="R235" i="1"/>
  <c r="AZ231" i="1"/>
  <c r="BG234" i="1"/>
  <c r="AP230" i="1"/>
  <c r="AF233" i="1"/>
  <c r="V236" i="1"/>
  <c r="L131" i="1"/>
  <c r="AF133" i="1"/>
  <c r="BD138" i="1"/>
  <c r="Y139" i="1"/>
  <c r="AC133" i="1"/>
  <c r="Y137" i="1"/>
  <c r="V132" i="1"/>
  <c r="AS142" i="1"/>
  <c r="BH137" i="1"/>
  <c r="AT143" i="1"/>
  <c r="BI140" i="1"/>
  <c r="AG139" i="1"/>
  <c r="AX137" i="1"/>
  <c r="AT139" i="1"/>
  <c r="T133" i="1"/>
  <c r="AO131" i="1"/>
  <c r="P133" i="1"/>
  <c r="AW138" i="1"/>
  <c r="X140" i="1"/>
  <c r="AU133" i="1"/>
  <c r="V139" i="1"/>
  <c r="AN132" i="1"/>
  <c r="AJ135" i="1"/>
  <c r="M140" i="1"/>
  <c r="V135" i="1"/>
  <c r="AF144" i="1"/>
  <c r="S141" i="1"/>
  <c r="AU137" i="1"/>
  <c r="Z134" i="1"/>
  <c r="BB130" i="1"/>
  <c r="AM144" i="1"/>
  <c r="AY140" i="1"/>
  <c r="AL137" i="1"/>
  <c r="Y134" i="1"/>
  <c r="BA130" i="1"/>
  <c r="AD144" i="1"/>
  <c r="BF140" i="1"/>
  <c r="AK137" i="1"/>
  <c r="BE133" i="1"/>
  <c r="AR130" i="1"/>
  <c r="Y132" i="1"/>
  <c r="AS128" i="1"/>
  <c r="AI185" i="1"/>
  <c r="BH184" i="1"/>
  <c r="AF177" i="1"/>
  <c r="AG176" i="1"/>
  <c r="AE176" i="1"/>
  <c r="AD174" i="1"/>
  <c r="AA182" i="1"/>
  <c r="N182" i="1"/>
  <c r="AV186" i="1"/>
  <c r="AA179" i="1"/>
  <c r="U183" i="1"/>
  <c r="BH180" i="1"/>
  <c r="AU179" i="1"/>
  <c r="AH178" i="1"/>
  <c r="BI177" i="1"/>
  <c r="AO172" i="1"/>
  <c r="Z185" i="1"/>
  <c r="AM184" i="1"/>
  <c r="AK181" i="1"/>
  <c r="BD183" i="1"/>
  <c r="BC183" i="1"/>
  <c r="AM175" i="1"/>
  <c r="AF186" i="1"/>
  <c r="AL176" i="1"/>
  <c r="AN185" i="1"/>
  <c r="Z178" i="1"/>
  <c r="N187" i="1"/>
  <c r="AS180" i="1"/>
  <c r="BD173" i="1"/>
  <c r="AW178" i="1"/>
  <c r="BI187" i="1"/>
  <c r="W182" i="1"/>
  <c r="AH173" i="1"/>
  <c r="U174" i="1"/>
  <c r="AS173" i="1"/>
  <c r="L204" i="1"/>
  <c r="Q196" i="1"/>
  <c r="O197" i="1"/>
  <c r="V209" i="1"/>
  <c r="AY208" i="1"/>
  <c r="Z202" i="1"/>
  <c r="Q202" i="1"/>
  <c r="AS198" i="1"/>
  <c r="AR207" i="1"/>
  <c r="BG200" i="1"/>
  <c r="AE198" i="1"/>
  <c r="BD209" i="1"/>
  <c r="R211" i="1"/>
  <c r="U203" i="1"/>
  <c r="AK207" i="1"/>
  <c r="AR206" i="1"/>
  <c r="BD200" i="1"/>
  <c r="S201" i="1"/>
  <c r="AQ197" i="1"/>
  <c r="AW205" i="1"/>
  <c r="N210" i="1"/>
  <c r="O201" i="1"/>
  <c r="BI210" i="1"/>
  <c r="AW206" i="1"/>
  <c r="BB202" i="1"/>
  <c r="BC197" i="1"/>
  <c r="AL202" i="1"/>
  <c r="Q211" i="1"/>
  <c r="AO203" i="1"/>
  <c r="AS197" i="1"/>
  <c r="AO200" i="1"/>
  <c r="BS128" i="1"/>
  <c r="CB133" i="1"/>
  <c r="CB131" i="1"/>
  <c r="CY131" i="1"/>
  <c r="DF142" i="1"/>
  <c r="BX143" i="1"/>
  <c r="CN133" i="1"/>
  <c r="CB141" i="1"/>
  <c r="CR129" i="1"/>
  <c r="DM132" i="1"/>
  <c r="CT128" i="1"/>
  <c r="BY143" i="1"/>
  <c r="CO140" i="1"/>
  <c r="DN134" i="1"/>
  <c r="CQ132" i="1"/>
  <c r="CH128" i="1"/>
  <c r="CK143" i="1"/>
  <c r="CY143" i="1"/>
  <c r="DB140" i="1"/>
  <c r="DK133" i="1"/>
  <c r="BS179" i="1"/>
  <c r="CU175" i="1"/>
  <c r="CK182" i="1"/>
  <c r="DC183" i="1"/>
  <c r="CR180" i="1"/>
  <c r="CS185" i="1"/>
  <c r="CZ175" i="1"/>
  <c r="CI179" i="1"/>
  <c r="DP175" i="1"/>
  <c r="CZ185" i="1"/>
  <c r="DJ179" i="1"/>
  <c r="CW176" i="1"/>
  <c r="DI182" i="1"/>
  <c r="DI176" i="1"/>
  <c r="DD211" i="1"/>
  <c r="CS205" i="1"/>
  <c r="DE196" i="1"/>
  <c r="CB198" i="1"/>
  <c r="CA195" i="1"/>
  <c r="DP206" i="1"/>
  <c r="DF206" i="1"/>
  <c r="DM209" i="1"/>
  <c r="CV195" i="1"/>
  <c r="BV208" i="1"/>
  <c r="DI202" i="1"/>
  <c r="P35" i="1"/>
  <c r="AK40" i="1"/>
  <c r="S43" i="1"/>
  <c r="P44" i="1"/>
  <c r="AW36" i="1"/>
  <c r="AZ39" i="1"/>
  <c r="AC35" i="1"/>
  <c r="AX49" i="1"/>
  <c r="BA55" i="1"/>
  <c r="AU63" i="1"/>
  <c r="AW51" i="1"/>
  <c r="V63" i="1"/>
  <c r="AT49" i="1"/>
  <c r="BW235" i="1"/>
  <c r="N223" i="1"/>
  <c r="Q232" i="1"/>
  <c r="AN224" i="1"/>
  <c r="AQ232" i="1"/>
  <c r="AO224" i="1"/>
  <c r="BE229" i="1"/>
  <c r="X223" i="1"/>
  <c r="DA228" i="1"/>
  <c r="AC222" i="1"/>
  <c r="DL227" i="1"/>
  <c r="BG221" i="1"/>
  <c r="BS224" i="1"/>
  <c r="BF229" i="1"/>
  <c r="CD220" i="1"/>
  <c r="BB224" i="1"/>
  <c r="AO228" i="1"/>
  <c r="AK220" i="1"/>
  <c r="CN223" i="1"/>
  <c r="CN228" i="1"/>
  <c r="BE220" i="1"/>
  <c r="BF224" i="1"/>
  <c r="AS228" i="1"/>
  <c r="DJ220" i="1"/>
  <c r="BT223" i="1"/>
  <c r="AT228" i="1"/>
  <c r="AB225" i="1"/>
  <c r="P228" i="1"/>
  <c r="DE235" i="1"/>
  <c r="BW227" i="1"/>
  <c r="DL234" i="1"/>
  <c r="BV224" i="1"/>
  <c r="BY227" i="1"/>
  <c r="DL232" i="1"/>
  <c r="CQ222" i="1"/>
  <c r="N226" i="1"/>
  <c r="CS229" i="1"/>
  <c r="R220" i="1"/>
  <c r="BZ222" i="1"/>
  <c r="Y225" i="1"/>
  <c r="CT229" i="1"/>
  <c r="AP227" i="1"/>
  <c r="CX229" i="1"/>
  <c r="AG235" i="1"/>
  <c r="AZ225" i="1"/>
  <c r="BX227" i="1"/>
  <c r="Z230" i="1"/>
  <c r="S235" i="1"/>
  <c r="CD229" i="1"/>
  <c r="N230" i="1"/>
  <c r="DG236" i="1"/>
  <c r="Y223" i="1"/>
  <c r="CL225" i="1"/>
  <c r="M228" i="1"/>
  <c r="S232" i="1"/>
  <c r="BU230" i="1"/>
  <c r="CR234" i="1"/>
  <c r="DL230" i="1"/>
  <c r="AB235" i="1"/>
  <c r="U231" i="1"/>
  <c r="DO235" i="1"/>
  <c r="CJ235" i="1"/>
  <c r="X231" i="1"/>
  <c r="P235" i="1"/>
  <c r="DB234" i="1"/>
  <c r="R232" i="1"/>
  <c r="DE234" i="1"/>
  <c r="AH234" i="1"/>
  <c r="BD227" i="1"/>
  <c r="AR229" i="1"/>
  <c r="AE232" i="1"/>
  <c r="AQ236" i="1"/>
  <c r="CZ230" i="1"/>
  <c r="CA234" i="1"/>
  <c r="CL233" i="1"/>
  <c r="CC236" i="1"/>
  <c r="AS232" i="1"/>
  <c r="AI235" i="1"/>
  <c r="CQ231" i="1"/>
  <c r="CG234" i="1"/>
  <c r="BG230" i="1"/>
  <c r="AW233" i="1"/>
  <c r="AM236" i="1"/>
  <c r="L138" i="1"/>
  <c r="W132" i="1"/>
  <c r="AH129" i="1"/>
  <c r="W138" i="1"/>
  <c r="AP130" i="1"/>
  <c r="AW131" i="1"/>
  <c r="BF129" i="1"/>
  <c r="O131" i="1"/>
  <c r="BF136" i="1"/>
  <c r="AB144" i="1"/>
  <c r="AU139" i="1"/>
  <c r="P139" i="1"/>
  <c r="BA136" i="1"/>
  <c r="AF138" i="1"/>
  <c r="AF132" i="1"/>
  <c r="BC130" i="1"/>
  <c r="U144" i="1"/>
  <c r="Q138" i="1"/>
  <c r="N140" i="1"/>
  <c r="AK133" i="1"/>
  <c r="AM138" i="1"/>
  <c r="AN129" i="1"/>
  <c r="BA134" i="1"/>
  <c r="AN139" i="1"/>
  <c r="BI134" i="1"/>
  <c r="X144" i="1"/>
  <c r="BH140" i="1"/>
  <c r="AM137" i="1"/>
  <c r="BG133" i="1"/>
  <c r="AT130" i="1"/>
  <c r="O144" i="1"/>
  <c r="AQ140" i="1"/>
  <c r="AD137" i="1"/>
  <c r="Q134" i="1"/>
  <c r="AS130" i="1"/>
  <c r="N144" i="1"/>
  <c r="AX140" i="1"/>
  <c r="U137" i="1"/>
  <c r="AW133" i="1"/>
  <c r="AJ130" i="1"/>
  <c r="Q132" i="1"/>
  <c r="AK128" i="1"/>
  <c r="AS182" i="1"/>
  <c r="AS181" i="1"/>
  <c r="AU176" i="1"/>
  <c r="Y187" i="1"/>
  <c r="AS175" i="1"/>
  <c r="AA187" i="1"/>
  <c r="Q177" i="1"/>
  <c r="Q176" i="1"/>
  <c r="AG182" i="1"/>
  <c r="BC176" i="1"/>
  <c r="BH181" i="1"/>
  <c r="AD180" i="1"/>
  <c r="AG179" i="1"/>
  <c r="AX177" i="1"/>
  <c r="AP173" i="1"/>
  <c r="AG184" i="1"/>
  <c r="AE183" i="1"/>
  <c r="N183" i="1"/>
  <c r="AA181" i="1"/>
  <c r="X183" i="1"/>
  <c r="AS183" i="1"/>
  <c r="M175" i="1"/>
  <c r="U186" i="1"/>
  <c r="AA175" i="1"/>
  <c r="BE184" i="1"/>
  <c r="BA177" i="1"/>
  <c r="BC186" i="1"/>
  <c r="BH179" i="1"/>
  <c r="BD172" i="1"/>
  <c r="AN178" i="1"/>
  <c r="AS187" i="1"/>
  <c r="BC181" i="1"/>
  <c r="O173" i="1"/>
  <c r="M174" i="1"/>
  <c r="AC173" i="1"/>
  <c r="L196" i="1"/>
  <c r="AR211" i="1"/>
  <c r="AO195" i="1"/>
  <c r="BD205" i="1"/>
  <c r="BD207" i="1"/>
  <c r="AV200" i="1"/>
  <c r="Z196" i="1"/>
  <c r="BD210" i="1"/>
  <c r="BE205" i="1"/>
  <c r="AF199" i="1"/>
  <c r="AG197" i="1"/>
  <c r="M207" i="1"/>
  <c r="AR210" i="1"/>
  <c r="BB201" i="1"/>
  <c r="AF206" i="1"/>
  <c r="AI205" i="1"/>
  <c r="BB196" i="1"/>
  <c r="AX200" i="1"/>
  <c r="O196" i="1"/>
  <c r="AD205" i="1"/>
  <c r="AJ209" i="1"/>
  <c r="AZ200" i="1"/>
  <c r="AQ210" i="1"/>
  <c r="S205" i="1"/>
  <c r="AG202" i="1"/>
  <c r="AW196" i="1"/>
  <c r="T202" i="1"/>
  <c r="BF210" i="1"/>
  <c r="X203" i="1"/>
  <c r="AI197" i="1"/>
  <c r="Q200" i="1"/>
  <c r="BS136" i="1"/>
  <c r="CU132" i="1"/>
  <c r="CM130" i="1"/>
  <c r="DL130" i="1"/>
  <c r="CL142" i="1"/>
  <c r="CT141" i="1"/>
  <c r="DG132" i="1"/>
  <c r="DI136" i="1"/>
  <c r="DL144" i="1"/>
  <c r="CV142" i="1"/>
  <c r="CT144" i="1"/>
  <c r="CP140" i="1"/>
  <c r="BX139" i="1"/>
  <c r="CF133" i="1"/>
  <c r="CD131" i="1"/>
  <c r="DK144" i="1"/>
  <c r="DJ141" i="1"/>
  <c r="CQ143" i="1"/>
  <c r="CK140" i="1"/>
  <c r="DC133" i="1"/>
  <c r="DM185" i="1"/>
  <c r="CN187" i="1"/>
  <c r="CX179" i="1"/>
  <c r="DM182" i="1"/>
  <c r="DM179" i="1"/>
  <c r="CB184" i="1"/>
  <c r="CK175" i="1"/>
  <c r="CH185" i="1"/>
  <c r="CG174" i="1"/>
  <c r="CF185" i="1"/>
  <c r="CZ178" i="1"/>
  <c r="BT185" i="1"/>
  <c r="CI182" i="1"/>
  <c r="CE176" i="1"/>
  <c r="BT204" i="1"/>
  <c r="BU204" i="1"/>
  <c r="CS209" i="1"/>
  <c r="BY208" i="1"/>
  <c r="CY197" i="1"/>
  <c r="CI205" i="1"/>
  <c r="CR204" i="1"/>
  <c r="CN207" i="1"/>
  <c r="DG204" i="1"/>
  <c r="CZ206" i="1"/>
  <c r="CN199" i="1"/>
  <c r="AL34" i="1"/>
  <c r="AA36" i="1"/>
  <c r="AU42" i="1"/>
  <c r="AE43" i="1"/>
  <c r="AT35" i="1"/>
  <c r="AA38" i="1"/>
  <c r="BB33" i="1"/>
  <c r="BH52" i="1"/>
  <c r="AZ63" i="1"/>
  <c r="BF62" i="1"/>
  <c r="Q49" i="1"/>
  <c r="AT61" i="1"/>
  <c r="Y61" i="1"/>
  <c r="AY162" i="1"/>
  <c r="AG151" i="1"/>
  <c r="BI152" i="1"/>
  <c r="CT153" i="1"/>
  <c r="CG155" i="1"/>
  <c r="O159" i="1"/>
  <c r="CD163" i="1"/>
  <c r="DJ160" i="1"/>
  <c r="AG162" i="1"/>
  <c r="CQ163" i="1"/>
  <c r="O165" i="1"/>
  <c r="L166" i="1"/>
  <c r="AS167" i="1"/>
  <c r="CU155" i="1"/>
  <c r="R157" i="1"/>
  <c r="AT158" i="1"/>
  <c r="CE159" i="1"/>
  <c r="DG160" i="1"/>
  <c r="AD162" i="1"/>
  <c r="CL163" i="1"/>
  <c r="DL166" i="1"/>
  <c r="CQ167" i="1"/>
  <c r="DD155" i="1"/>
  <c r="AA157" i="1"/>
  <c r="BC158" i="1"/>
  <c r="CN159" i="1"/>
  <c r="DP160" i="1"/>
  <c r="AM162" i="1"/>
  <c r="CY163" i="1"/>
  <c r="CR167" i="1"/>
  <c r="DH162" i="1"/>
  <c r="CR164" i="1"/>
  <c r="DF163" i="1"/>
  <c r="L167" i="1"/>
  <c r="CO163" i="1"/>
  <c r="BB167" i="1"/>
  <c r="AN166" i="1"/>
  <c r="AC228" i="1"/>
  <c r="AS164" i="1"/>
  <c r="CD165" i="1"/>
  <c r="AP167" i="1"/>
  <c r="AI232" i="1"/>
  <c r="BW165" i="1"/>
  <c r="AH167" i="1"/>
  <c r="BF227" i="1"/>
  <c r="DE167" i="1"/>
  <c r="AP229" i="1"/>
  <c r="Q221" i="1"/>
  <c r="DE224" i="1"/>
  <c r="AV224" i="1"/>
  <c r="AE225" i="1"/>
  <c r="BZ223" i="1"/>
  <c r="CP221" i="1"/>
  <c r="DO224" i="1"/>
  <c r="DP235" i="1"/>
  <c r="O224" i="1"/>
  <c r="BS230" i="1"/>
  <c r="BW223" i="1"/>
  <c r="DF220" i="1"/>
  <c r="U228" i="1"/>
  <c r="AE226" i="1"/>
  <c r="AV221" i="1"/>
  <c r="AK234" i="1"/>
  <c r="T222" i="1"/>
  <c r="Q220" i="1"/>
  <c r="BU223" i="1"/>
  <c r="CC232" i="1"/>
  <c r="CG224" i="1"/>
  <c r="DD232" i="1"/>
  <c r="BH224" i="1"/>
  <c r="CV229" i="1"/>
  <c r="AO223" i="1"/>
  <c r="AB229" i="1"/>
  <c r="BI222" i="1"/>
  <c r="AF229" i="1"/>
  <c r="CA221" i="1"/>
  <c r="L225" i="1"/>
  <c r="CM229" i="1"/>
  <c r="CW220" i="1"/>
  <c r="CJ224" i="1"/>
  <c r="BG228" i="1"/>
  <c r="CN220" i="1"/>
  <c r="CZ223" i="1"/>
  <c r="DH228" i="1"/>
  <c r="BW220" i="1"/>
  <c r="CX224" i="1"/>
  <c r="BT228" i="1"/>
  <c r="O221" i="1"/>
  <c r="CE223" i="1"/>
  <c r="BW228" i="1"/>
  <c r="AL225" i="1"/>
  <c r="AE228" i="1"/>
  <c r="AJ236" i="1"/>
  <c r="AK228" i="1"/>
  <c r="CK235" i="1"/>
  <c r="CY224" i="1"/>
  <c r="CM227" i="1"/>
  <c r="AN233" i="1"/>
  <c r="CZ222" i="1"/>
  <c r="Y226" i="1"/>
  <c r="DK229" i="1"/>
  <c r="AI220" i="1"/>
  <c r="CI222" i="1"/>
  <c r="AS225" i="1"/>
  <c r="CI230" i="1"/>
  <c r="AZ227" i="1"/>
  <c r="T230" i="1"/>
  <c r="CO235" i="1"/>
  <c r="BI225" i="1"/>
  <c r="CH227" i="1"/>
  <c r="AN230" i="1"/>
  <c r="AO235" i="1"/>
  <c r="CQ229" i="1"/>
  <c r="AB230" i="1"/>
  <c r="CQ220" i="1"/>
  <c r="AP223" i="1"/>
  <c r="DN225" i="1"/>
  <c r="W228" i="1"/>
  <c r="AM232" i="1"/>
  <c r="CH230" i="1"/>
  <c r="DJ234" i="1"/>
  <c r="AF231" i="1"/>
  <c r="AP235" i="1"/>
  <c r="BG231" i="1"/>
  <c r="AA236" i="1"/>
  <c r="DB235" i="1"/>
  <c r="AX231" i="1"/>
  <c r="AF235" i="1"/>
  <c r="AE235" i="1"/>
  <c r="AC232" i="1"/>
  <c r="M235" i="1"/>
  <c r="AS234" i="1"/>
  <c r="BU227" i="1"/>
  <c r="BI229" i="1"/>
  <c r="DI232" i="1"/>
  <c r="BD236" i="1"/>
  <c r="BY231" i="1"/>
  <c r="CL234" i="1"/>
  <c r="DC233" i="1"/>
  <c r="CL236" i="1"/>
  <c r="BS232" i="1"/>
  <c r="AR235" i="1"/>
  <c r="DH231" i="1"/>
  <c r="CX234" i="1"/>
  <c r="CG230" i="1"/>
  <c r="BW233" i="1"/>
  <c r="AV236" i="1"/>
  <c r="L130" i="1"/>
  <c r="AL131" i="1"/>
  <c r="AR136" i="1"/>
  <c r="AH136" i="1"/>
  <c r="AB142" i="1"/>
  <c r="AL143" i="1"/>
  <c r="AA144" i="1"/>
  <c r="AH139" i="1"/>
  <c r="AW130" i="1"/>
  <c r="AF141" i="1"/>
  <c r="AX138" i="1"/>
  <c r="AY137" i="1"/>
  <c r="AJ136" i="1"/>
  <c r="R137" i="1"/>
  <c r="M132" i="1"/>
  <c r="AP128" i="1"/>
  <c r="AY143" i="1"/>
  <c r="AH137" i="1"/>
  <c r="AO139" i="1"/>
  <c r="O133" i="1"/>
  <c r="BI136" i="1"/>
  <c r="Y129" i="1"/>
  <c r="U134" i="1"/>
  <c r="R139" i="1"/>
  <c r="AM134" i="1"/>
  <c r="P144" i="1"/>
  <c r="AZ140" i="1"/>
  <c r="AE137" i="1"/>
  <c r="AY133" i="1"/>
  <c r="AL130" i="1"/>
  <c r="BD143" i="1"/>
  <c r="AI140" i="1"/>
  <c r="V137" i="1"/>
  <c r="AX133" i="1"/>
  <c r="AC130" i="1"/>
  <c r="BC143" i="1"/>
  <c r="AP140" i="1"/>
  <c r="BB136" i="1"/>
  <c r="AO133" i="1"/>
  <c r="AB130" i="1"/>
  <c r="BF131" i="1"/>
  <c r="AC128" i="1"/>
  <c r="AQ178" i="1"/>
  <c r="S181" i="1"/>
  <c r="AZ172" i="1"/>
  <c r="Q185" i="1"/>
  <c r="AK180" i="1"/>
  <c r="AF181" i="1"/>
  <c r="AJ185" i="1"/>
  <c r="BE187" i="1"/>
  <c r="S177" i="1"/>
  <c r="U176" i="1"/>
  <c r="AQ181" i="1"/>
  <c r="AV179" i="1"/>
  <c r="AV177" i="1"/>
  <c r="AT176" i="1"/>
  <c r="U172" i="1"/>
  <c r="AX172" i="1"/>
  <c r="AX182" i="1"/>
  <c r="U179" i="1"/>
  <c r="BD180" i="1"/>
  <c r="U182" i="1"/>
  <c r="AG183" i="1"/>
  <c r="S174" i="1"/>
  <c r="AY185" i="1"/>
  <c r="AV174" i="1"/>
  <c r="AU184" i="1"/>
  <c r="AQ177" i="1"/>
  <c r="AU186" i="1"/>
  <c r="BF178" i="1"/>
  <c r="AD185" i="1"/>
  <c r="BC177" i="1"/>
  <c r="AK187" i="1"/>
  <c r="AL181" i="1"/>
  <c r="BA172" i="1"/>
  <c r="BB173" i="1"/>
  <c r="M173" i="1"/>
  <c r="AY207" i="1"/>
  <c r="T210" i="1"/>
  <c r="AK211" i="1"/>
  <c r="BE201" i="1"/>
  <c r="O207" i="1"/>
  <c r="AY199" i="1"/>
  <c r="AO208" i="1"/>
  <c r="AD209" i="1"/>
  <c r="P205" i="1"/>
  <c r="AE210" i="1"/>
  <c r="N211" i="1"/>
  <c r="AK206" i="1"/>
  <c r="Q206" i="1"/>
  <c r="AJ201" i="1"/>
  <c r="P206" i="1"/>
  <c r="AJ202" i="1"/>
  <c r="AZ211" i="1"/>
  <c r="Q199" i="1"/>
  <c r="U211" i="1"/>
  <c r="AW204" i="1"/>
  <c r="Z209" i="1"/>
  <c r="W199" i="1"/>
  <c r="X210" i="1"/>
  <c r="T204" i="1"/>
  <c r="S200" i="1"/>
  <c r="AE196" i="1"/>
  <c r="AY201" i="1"/>
  <c r="R210" i="1"/>
  <c r="AB202" i="1"/>
  <c r="Q197" i="1"/>
  <c r="Z199" i="1"/>
  <c r="BS143" i="1"/>
  <c r="DB142" i="1"/>
  <c r="CJ137" i="1"/>
  <c r="DK143" i="1"/>
  <c r="BU140" i="1"/>
  <c r="CD139" i="1"/>
  <c r="DH130" i="1"/>
  <c r="DE133" i="1"/>
  <c r="DF143" i="1"/>
  <c r="CI142" i="1"/>
  <c r="CF144" i="1"/>
  <c r="CY138" i="1"/>
  <c r="DI138" i="1"/>
  <c r="CZ129" i="1"/>
  <c r="CA130" i="1"/>
  <c r="DE143" i="1"/>
  <c r="DJ138" i="1"/>
  <c r="DP142" i="1"/>
  <c r="CB140" i="1"/>
  <c r="CU133" i="1"/>
  <c r="DG184" i="1"/>
  <c r="CT184" i="1"/>
  <c r="CK187" i="1"/>
  <c r="DJ177" i="1"/>
  <c r="DE176" i="1"/>
  <c r="DP180" i="1"/>
  <c r="DA173" i="1"/>
  <c r="CV172" i="1"/>
  <c r="CT173" i="1"/>
  <c r="BV185" i="1"/>
  <c r="CO178" i="1"/>
  <c r="CX184" i="1"/>
  <c r="DO181" i="1"/>
  <c r="CN176" i="1"/>
  <c r="BZ203" i="1"/>
  <c r="DO208" i="1"/>
  <c r="CP207" i="1"/>
  <c r="DO199" i="1"/>
  <c r="CB210" i="1"/>
  <c r="CW203" i="1"/>
  <c r="DD202" i="1"/>
  <c r="DL205" i="1"/>
  <c r="DN203" i="1"/>
  <c r="DM200" i="1"/>
  <c r="CP197" i="1"/>
  <c r="AT32" i="1"/>
  <c r="AP41" i="1"/>
  <c r="R39" i="1"/>
  <c r="BI40" i="1"/>
  <c r="P33" i="1"/>
  <c r="AZ36" i="1"/>
  <c r="R33" i="1"/>
  <c r="AG59" i="1"/>
  <c r="AK52" i="1"/>
  <c r="AE58" i="1"/>
  <c r="AF64" i="1"/>
  <c r="AA61" i="1"/>
  <c r="AY59" i="1"/>
  <c r="CJ234" i="1"/>
  <c r="CC227" i="1"/>
  <c r="AA229" i="1"/>
  <c r="CJ231" i="1"/>
  <c r="AL235" i="1"/>
  <c r="CJ229" i="1"/>
  <c r="CE232" i="1"/>
  <c r="CY235" i="1"/>
  <c r="AO234" i="1"/>
  <c r="CU236" i="1"/>
  <c r="AB232" i="1"/>
  <c r="CO234" i="1"/>
  <c r="CW230" i="1"/>
  <c r="AV233" i="1"/>
  <c r="DI235" i="1"/>
  <c r="BA231" i="1"/>
  <c r="DN233" i="1"/>
  <c r="BV236" i="1"/>
  <c r="L133" i="1"/>
  <c r="AU134" i="1"/>
  <c r="AZ141" i="1"/>
  <c r="AR133" i="1"/>
  <c r="X139" i="1"/>
  <c r="Q131" i="1"/>
  <c r="Y130" i="1"/>
  <c r="AN138" i="1"/>
  <c r="M136" i="1"/>
  <c r="AW139" i="1"/>
  <c r="AZ128" i="1"/>
  <c r="AX128" i="1"/>
  <c r="AQ128" i="1"/>
  <c r="AN133" i="1"/>
  <c r="BB133" i="1"/>
  <c r="BA135" i="1"/>
  <c r="AV132" i="1"/>
  <c r="AI137" i="1"/>
  <c r="AN131" i="1"/>
  <c r="BH128" i="1"/>
  <c r="BH144" i="1"/>
  <c r="P138" i="1"/>
  <c r="AU130" i="1"/>
  <c r="AC136" i="1"/>
  <c r="BC131" i="1"/>
  <c r="AO136" i="1"/>
  <c r="BC140" i="1"/>
  <c r="BG136" i="1"/>
  <c r="N133" i="1"/>
  <c r="Y143" i="1"/>
  <c r="T140" i="1"/>
  <c r="W137" i="1"/>
  <c r="R134" i="1"/>
  <c r="U131" i="1"/>
  <c r="X128" i="1"/>
  <c r="Y142" i="1"/>
  <c r="AB139" i="1"/>
  <c r="W136" i="1"/>
  <c r="Z133" i="1"/>
  <c r="U130" i="1"/>
  <c r="V144" i="1"/>
  <c r="Y141" i="1"/>
  <c r="AB138" i="1"/>
  <c r="AE135" i="1"/>
  <c r="Z132" i="1"/>
  <c r="AC129" i="1"/>
  <c r="Z131" i="1"/>
  <c r="U128" i="1"/>
  <c r="BD179" i="1"/>
  <c r="T187" i="1"/>
  <c r="AR182" i="1"/>
  <c r="AI178" i="1"/>
  <c r="V178" i="1"/>
  <c r="BE180" i="1"/>
  <c r="AZ181" i="1"/>
  <c r="BD184" i="1"/>
  <c r="X179" i="1"/>
  <c r="AX180" i="1"/>
  <c r="P186" i="1"/>
  <c r="N181" i="1"/>
  <c r="Z186" i="1"/>
  <c r="O177" i="1"/>
  <c r="W176" i="1"/>
  <c r="AD176" i="1"/>
  <c r="BC175" i="1"/>
  <c r="AM174" i="1"/>
  <c r="BF187" i="1"/>
  <c r="AV175" i="1"/>
  <c r="AZ185" i="1"/>
  <c r="AM176" i="1"/>
  <c r="AS177" i="1"/>
  <c r="W183" i="1"/>
  <c r="AB175" i="1"/>
  <c r="AY187" i="1"/>
  <c r="AN179" i="1"/>
  <c r="AX178" i="1"/>
  <c r="AM182" i="1"/>
  <c r="AL175" i="1"/>
  <c r="O186" i="1"/>
  <c r="AQ179" i="1"/>
  <c r="P173" i="1"/>
  <c r="AD181" i="1"/>
  <c r="BC174" i="1"/>
  <c r="AT186" i="1"/>
  <c r="AC181" i="1"/>
  <c r="O175" i="1"/>
  <c r="X172" i="1"/>
  <c r="W172" i="1"/>
  <c r="V172" i="1"/>
  <c r="BA209" i="1"/>
  <c r="AE209" i="1"/>
  <c r="AS207" i="1"/>
  <c r="BB203" i="1"/>
  <c r="BA203" i="1"/>
  <c r="AL204" i="1"/>
  <c r="Q204" i="1"/>
  <c r="AQ208" i="1"/>
  <c r="Z211" i="1"/>
  <c r="O200" i="1"/>
  <c r="P199" i="1"/>
  <c r="M200" i="1"/>
  <c r="AN198" i="1"/>
  <c r="Z208" i="1"/>
  <c r="AX208" i="1"/>
  <c r="BB204" i="1"/>
  <c r="M209" i="1"/>
  <c r="Y207" i="1"/>
  <c r="BA211" i="1"/>
  <c r="AZ202" i="1"/>
  <c r="W205" i="1"/>
  <c r="AG206" i="1"/>
  <c r="O208" i="1"/>
  <c r="P197" i="1"/>
  <c r="AC195" i="1"/>
  <c r="Q198" i="1"/>
  <c r="AX195" i="1"/>
  <c r="BE207" i="1"/>
  <c r="AD200" i="1"/>
  <c r="BC200" i="1"/>
  <c r="BH203" i="1"/>
  <c r="AW198" i="1"/>
  <c r="Z201" i="1"/>
  <c r="R200" i="1"/>
  <c r="AV206" i="1"/>
  <c r="AA200" i="1"/>
  <c r="AP210" i="1"/>
  <c r="AK205" i="1"/>
  <c r="AR200" i="1"/>
  <c r="T196" i="1"/>
  <c r="BF199" i="1"/>
  <c r="BB195" i="1"/>
  <c r="BS137" i="1"/>
  <c r="BZ133" i="1"/>
  <c r="CS142" i="1"/>
  <c r="CG141" i="1"/>
  <c r="CC137" i="1"/>
  <c r="DM138" i="1"/>
  <c r="CN128" i="1"/>
  <c r="CW129" i="1"/>
  <c r="DD144" i="1"/>
  <c r="DM144" i="1"/>
  <c r="CK142" i="1"/>
  <c r="BX140" i="1"/>
  <c r="DE134" i="1"/>
  <c r="BT144" i="1"/>
  <c r="DA141" i="1"/>
  <c r="CW141" i="1"/>
  <c r="CF131" i="1"/>
  <c r="DD133" i="1"/>
  <c r="BT133" i="1"/>
  <c r="CL138" i="1"/>
  <c r="BU139" i="1"/>
  <c r="CV143" i="1"/>
  <c r="CU129" i="1"/>
  <c r="CH136" i="1"/>
  <c r="BT142" i="1"/>
  <c r="DI131" i="1"/>
  <c r="BV133" i="1"/>
  <c r="DD132" i="1"/>
  <c r="BS186" i="1"/>
  <c r="BW187" i="1"/>
  <c r="CM187" i="1"/>
  <c r="BZ181" i="1"/>
  <c r="DL173" i="1"/>
  <c r="CB173" i="1"/>
  <c r="CJ179" i="1"/>
  <c r="BU177" i="1"/>
  <c r="DP173" i="1"/>
  <c r="CF186" i="1"/>
  <c r="BU185" i="1"/>
  <c r="CV178" i="1"/>
  <c r="DN185" i="1"/>
  <c r="CH179" i="1"/>
  <c r="CV174" i="1"/>
  <c r="BY177" i="1"/>
  <c r="DE177" i="1"/>
  <c r="BV174" i="1"/>
  <c r="CQ175" i="1"/>
  <c r="CY176" i="1"/>
  <c r="BS197" i="1"/>
  <c r="CO200" i="1"/>
  <c r="CZ207" i="1"/>
  <c r="DC207" i="1"/>
  <c r="CL207" i="1"/>
  <c r="BW199" i="1"/>
  <c r="CW208" i="1"/>
  <c r="CG195" i="1"/>
  <c r="DE197" i="1"/>
  <c r="CC198" i="1"/>
  <c r="CJ202" i="1"/>
  <c r="BV198" i="1"/>
  <c r="CZ196" i="1"/>
  <c r="CE210" i="1"/>
  <c r="CX199" i="1"/>
  <c r="DA202" i="1"/>
  <c r="BD37" i="1"/>
  <c r="AT38" i="1"/>
  <c r="AZ30" i="1"/>
  <c r="S42" i="1"/>
  <c r="O33" i="1"/>
  <c r="AK36" i="1"/>
  <c r="Z44" i="1"/>
  <c r="AC40" i="1"/>
  <c r="BG43" i="1"/>
  <c r="V42" i="1"/>
  <c r="AJ38" i="1"/>
  <c r="AN61" i="1"/>
  <c r="AS63" i="1"/>
  <c r="AV52" i="1"/>
  <c r="BG64" i="1"/>
  <c r="AU50" i="1"/>
  <c r="P49" i="1"/>
  <c r="AP61" i="1"/>
  <c r="BF60" i="1"/>
  <c r="AM185" i="1"/>
  <c r="Z179" i="1"/>
  <c r="P172" i="1"/>
  <c r="U181" i="1"/>
  <c r="Y174" i="1"/>
  <c r="AL186" i="1"/>
  <c r="BI180" i="1"/>
  <c r="O174" i="1"/>
  <c r="M172" i="1"/>
  <c r="S175" i="1"/>
  <c r="N172" i="1"/>
  <c r="AP208" i="1"/>
  <c r="AT207" i="1"/>
  <c r="BI205" i="1"/>
  <c r="BF201" i="1"/>
  <c r="BG202" i="1"/>
  <c r="AC200" i="1"/>
  <c r="AB200" i="1"/>
  <c r="X208" i="1"/>
  <c r="U210" i="1"/>
  <c r="AR195" i="1"/>
  <c r="S210" i="1"/>
  <c r="AW210" i="1"/>
  <c r="S211" i="1"/>
  <c r="AI207" i="1"/>
  <c r="N207" i="1"/>
  <c r="AH204" i="1"/>
  <c r="U208" i="1"/>
  <c r="AS206" i="1"/>
  <c r="AP211" i="1"/>
  <c r="AY200" i="1"/>
  <c r="T203" i="1"/>
  <c r="BA205" i="1"/>
  <c r="AZ207" i="1"/>
  <c r="AY196" i="1"/>
  <c r="AM211" i="1"/>
  <c r="AF197" i="1"/>
  <c r="AU211" i="1"/>
  <c r="AL207" i="1"/>
  <c r="AS199" i="1"/>
  <c r="U200" i="1"/>
  <c r="AC203" i="1"/>
  <c r="U197" i="1"/>
  <c r="AN200" i="1"/>
  <c r="AV199" i="1"/>
  <c r="AE206" i="1"/>
  <c r="U199" i="1"/>
  <c r="Z210" i="1"/>
  <c r="AB205" i="1"/>
  <c r="AI200" i="1"/>
  <c r="BH195" i="1"/>
  <c r="AP199" i="1"/>
  <c r="AT195" i="1"/>
  <c r="BS129" i="1"/>
  <c r="DO131" i="1"/>
  <c r="CT138" i="1"/>
  <c r="DG140" i="1"/>
  <c r="DH134" i="1"/>
  <c r="CG138" i="1"/>
  <c r="CZ132" i="1"/>
  <c r="BU143" i="1"/>
  <c r="CY141" i="1"/>
  <c r="CL144" i="1"/>
  <c r="CO141" i="1"/>
  <c r="BZ137" i="1"/>
  <c r="CI133" i="1"/>
  <c r="DA143" i="1"/>
  <c r="BT141" i="1"/>
  <c r="DM140" i="1"/>
  <c r="DP130" i="1"/>
  <c r="CS131" i="1"/>
  <c r="CR132" i="1"/>
  <c r="CE137" i="1"/>
  <c r="CI136" i="1"/>
  <c r="CM143" i="1"/>
  <c r="CK129" i="1"/>
  <c r="CG135" i="1"/>
  <c r="CI141" i="1"/>
  <c r="CZ131" i="1"/>
  <c r="DJ132" i="1"/>
  <c r="BX132" i="1"/>
  <c r="BS174" i="1"/>
  <c r="CJ185" i="1"/>
  <c r="DA185" i="1"/>
  <c r="CI180" i="1"/>
  <c r="DL186" i="1"/>
  <c r="CB187" i="1"/>
  <c r="CO177" i="1"/>
  <c r="BX175" i="1"/>
  <c r="DN172" i="1"/>
  <c r="CR185" i="1"/>
  <c r="CW179" i="1"/>
  <c r="CA172" i="1"/>
  <c r="DL184" i="1"/>
  <c r="BU178" i="1"/>
  <c r="CK174" i="1"/>
  <c r="DJ176" i="1"/>
  <c r="DH176" i="1"/>
  <c r="DF173" i="1"/>
  <c r="DJ174" i="1"/>
  <c r="CO176" i="1"/>
  <c r="BS211" i="1"/>
  <c r="CS199" i="1"/>
  <c r="DI198" i="1"/>
  <c r="BW204" i="1"/>
  <c r="CH204" i="1"/>
  <c r="CJ211" i="1"/>
  <c r="BU207" i="1"/>
  <c r="BW207" i="1"/>
  <c r="CT196" i="1"/>
  <c r="CY208" i="1"/>
  <c r="CA201" i="1"/>
  <c r="DL196" i="1"/>
  <c r="DK195" i="1"/>
  <c r="CV208" i="1"/>
  <c r="BV199" i="1"/>
  <c r="CD201" i="1"/>
  <c r="AG29" i="1"/>
  <c r="T38" i="1"/>
  <c r="R42" i="1"/>
  <c r="AP35" i="1"/>
  <c r="Y32" i="1"/>
  <c r="AQ33" i="1"/>
  <c r="AU40" i="1"/>
  <c r="S36" i="1"/>
  <c r="AG40" i="1"/>
  <c r="S41" i="1"/>
  <c r="L64" i="1"/>
  <c r="AN58" i="1"/>
  <c r="AP62" i="1"/>
  <c r="AG60" i="1"/>
  <c r="BF58" i="1"/>
  <c r="AF50" i="1"/>
  <c r="W63" i="1"/>
  <c r="AH61" i="1"/>
  <c r="BG59" i="1"/>
  <c r="AZ174" i="1"/>
  <c r="L203" i="1"/>
  <c r="BC206" i="1"/>
  <c r="AQ205" i="1"/>
  <c r="N202" i="1"/>
  <c r="O199" i="1"/>
  <c r="BF198" i="1"/>
  <c r="BG197" i="1"/>
  <c r="AV195" i="1"/>
  <c r="AO206" i="1"/>
  <c r="AJ206" i="1"/>
  <c r="BD208" i="1"/>
  <c r="V207" i="1"/>
  <c r="Z206" i="1"/>
  <c r="BI207" i="1"/>
  <c r="AK204" i="1"/>
  <c r="BC204" i="1"/>
  <c r="AQ202" i="1"/>
  <c r="BI204" i="1"/>
  <c r="AJ205" i="1"/>
  <c r="BB210" i="1"/>
  <c r="AK199" i="1"/>
  <c r="R202" i="1"/>
  <c r="P204" i="1"/>
  <c r="AQ206" i="1"/>
  <c r="AW208" i="1"/>
  <c r="AG210" i="1"/>
  <c r="AC208" i="1"/>
  <c r="AC211" i="1"/>
  <c r="BF206" i="1"/>
  <c r="AL198" i="1"/>
  <c r="V197" i="1"/>
  <c r="AE200" i="1"/>
  <c r="AU208" i="1"/>
  <c r="AG199" i="1"/>
  <c r="BI198" i="1"/>
  <c r="AT205" i="1"/>
  <c r="AG198" i="1"/>
  <c r="BG209" i="1"/>
  <c r="AQ204" i="1"/>
  <c r="BD199" i="1"/>
  <c r="O195" i="1"/>
  <c r="R199" i="1"/>
  <c r="AD195" i="1"/>
  <c r="DK139" i="1"/>
  <c r="BV143" i="1"/>
  <c r="DL134" i="1"/>
  <c r="DI137" i="1"/>
  <c r="CT133" i="1"/>
  <c r="CT136" i="1"/>
  <c r="CS140" i="1"/>
  <c r="DK137" i="1"/>
  <c r="DI135" i="1"/>
  <c r="CE143" i="1"/>
  <c r="CA137" i="1"/>
  <c r="CP136" i="1"/>
  <c r="DI129" i="1"/>
  <c r="BV140" i="1"/>
  <c r="CL139" i="1"/>
  <c r="CE140" i="1"/>
  <c r="CE130" i="1"/>
  <c r="CQ130" i="1"/>
  <c r="CM129" i="1"/>
  <c r="CO134" i="1"/>
  <c r="DM134" i="1"/>
  <c r="BY140" i="1"/>
  <c r="DI144" i="1"/>
  <c r="CS132" i="1"/>
  <c r="CX140" i="1"/>
  <c r="CT130" i="1"/>
  <c r="DD131" i="1"/>
  <c r="DE131" i="1"/>
  <c r="BS178" i="1"/>
  <c r="DK174" i="1"/>
  <c r="DC172" i="1"/>
  <c r="CD176" i="1"/>
  <c r="CW174" i="1"/>
  <c r="CH184" i="1"/>
  <c r="BV187" i="1"/>
  <c r="BT174" i="1"/>
  <c r="CF187" i="1"/>
  <c r="CM184" i="1"/>
  <c r="DD174" i="1"/>
  <c r="CP187" i="1"/>
  <c r="CY182" i="1"/>
  <c r="BZ173" i="1"/>
  <c r="CS187" i="1"/>
  <c r="CR187" i="1"/>
  <c r="CL176" i="1"/>
  <c r="DE187" i="1"/>
  <c r="DJ173" i="1"/>
  <c r="CY175" i="1"/>
  <c r="BS200" i="1"/>
  <c r="DP211" i="1"/>
  <c r="DJ206" i="1"/>
  <c r="BW197" i="1"/>
  <c r="DN209" i="1"/>
  <c r="CW210" i="1"/>
  <c r="CM198" i="1"/>
  <c r="DN196" i="1"/>
  <c r="CB206" i="1"/>
  <c r="CH200" i="1"/>
  <c r="BT211" i="1"/>
  <c r="CB204" i="1"/>
  <c r="CU203" i="1"/>
  <c r="CA206" i="1"/>
  <c r="DD197" i="1"/>
  <c r="DM198" i="1"/>
  <c r="P40" i="1"/>
  <c r="Z34" i="1"/>
  <c r="V33" i="1"/>
  <c r="AX44" i="1"/>
  <c r="S30" i="1"/>
  <c r="BF34" i="1"/>
  <c r="Y36" i="1"/>
  <c r="M33" i="1"/>
  <c r="BF38" i="1"/>
  <c r="BD38" i="1"/>
  <c r="BB63" i="1"/>
  <c r="AG49" i="1"/>
  <c r="M62" i="1"/>
  <c r="AP58" i="1"/>
  <c r="AZ62" i="1"/>
  <c r="AM58" i="1"/>
  <c r="AB62" i="1"/>
  <c r="AQ60" i="1"/>
  <c r="AR58" i="1"/>
  <c r="BV131" i="1"/>
  <c r="CY136" i="1"/>
  <c r="DJ143" i="1"/>
  <c r="DH132" i="1"/>
  <c r="DB135" i="1"/>
  <c r="CD136" i="1"/>
  <c r="CF135" i="1"/>
  <c r="DN142" i="1"/>
  <c r="BZ135" i="1"/>
  <c r="BX135" i="1"/>
  <c r="DC143" i="1"/>
  <c r="DA139" i="1"/>
  <c r="CM136" i="1"/>
  <c r="BT140" i="1"/>
  <c r="CO129" i="1"/>
  <c r="DM129" i="1"/>
  <c r="CK128" i="1"/>
  <c r="CC134" i="1"/>
  <c r="CD133" i="1"/>
  <c r="CI139" i="1"/>
  <c r="CZ144" i="1"/>
  <c r="CL130" i="1"/>
  <c r="CV139" i="1"/>
  <c r="CE129" i="1"/>
  <c r="CU131" i="1"/>
  <c r="CW131" i="1"/>
  <c r="BS177" i="1"/>
  <c r="BT173" i="1"/>
  <c r="CB186" i="1"/>
  <c r="CC175" i="1"/>
  <c r="DE173" i="1"/>
  <c r="CS183" i="1"/>
  <c r="DE182" i="1"/>
  <c r="DB173" i="1"/>
  <c r="DB184" i="1"/>
  <c r="CA184" i="1"/>
  <c r="BX174" i="1"/>
  <c r="CD187" i="1"/>
  <c r="CJ180" i="1"/>
  <c r="BZ172" i="1"/>
  <c r="CA187" i="1"/>
  <c r="DD186" i="1"/>
  <c r="CI174" i="1"/>
  <c r="DO185" i="1"/>
  <c r="CZ173" i="1"/>
  <c r="BU173" i="1"/>
  <c r="BS199" i="1"/>
  <c r="CO211" i="1"/>
  <c r="CF202" i="1"/>
  <c r="DE209" i="1"/>
  <c r="CA208" i="1"/>
  <c r="BY210" i="1"/>
  <c r="BX198" i="1"/>
  <c r="DI210" i="1"/>
  <c r="CN201" i="1"/>
  <c r="CH196" i="1"/>
  <c r="CH205" i="1"/>
  <c r="CZ199" i="1"/>
  <c r="DG200" i="1"/>
  <c r="CX205" i="1"/>
  <c r="CL197" i="1"/>
  <c r="CG198" i="1"/>
  <c r="AU37" i="1"/>
  <c r="AC31" i="1"/>
  <c r="AR32" i="1"/>
  <c r="AQ38" i="1"/>
  <c r="AO29" i="1"/>
  <c r="AI30" i="1"/>
  <c r="AA29" i="1"/>
  <c r="W32" i="1"/>
  <c r="AH37" i="1"/>
  <c r="BG37" i="1"/>
  <c r="BE57" i="1"/>
  <c r="N60" i="1"/>
  <c r="U60" i="1"/>
  <c r="Z62" i="1"/>
  <c r="V52" i="1"/>
  <c r="N58" i="1"/>
  <c r="BD57" i="1"/>
  <c r="AI60" i="1"/>
  <c r="AB58" i="1"/>
  <c r="Q236" i="1"/>
  <c r="L228" i="1"/>
  <c r="DI229" i="1"/>
  <c r="AJ233" i="1"/>
  <c r="AE236" i="1"/>
  <c r="BA230" i="1"/>
  <c r="BF233" i="1"/>
  <c r="DM235" i="1"/>
  <c r="Z235" i="1"/>
  <c r="AW230" i="1"/>
  <c r="DJ232" i="1"/>
  <c r="BI235" i="1"/>
  <c r="BZ231" i="1"/>
  <c r="Y234" i="1"/>
  <c r="CD236" i="1"/>
  <c r="AL232" i="1"/>
  <c r="CY234" i="1"/>
  <c r="L141" i="1"/>
  <c r="AX129" i="1"/>
  <c r="AI128" i="1"/>
  <c r="AK135" i="1"/>
  <c r="O142" i="1"/>
  <c r="AB128" i="1"/>
  <c r="P131" i="1"/>
  <c r="AE140" i="1"/>
  <c r="AI134" i="1"/>
  <c r="AR142" i="1"/>
  <c r="P129" i="1"/>
  <c r="AY128" i="1"/>
  <c r="AZ142" i="1"/>
  <c r="AS143" i="1"/>
  <c r="AB143" i="1"/>
  <c r="R129" i="1"/>
  <c r="BB141" i="1"/>
  <c r="M141" i="1"/>
  <c r="AI144" i="1"/>
  <c r="AY144" i="1"/>
  <c r="AU140" i="1"/>
  <c r="BH141" i="1"/>
  <c r="R136" i="1"/>
  <c r="AP129" i="1"/>
  <c r="AT131" i="1"/>
  <c r="BC132" i="1"/>
  <c r="AL133" i="1"/>
  <c r="AX139" i="1"/>
  <c r="AR135" i="1"/>
  <c r="AY129" i="1"/>
  <c r="R142" i="1"/>
  <c r="U139" i="1"/>
  <c r="X136" i="1"/>
  <c r="AA133" i="1"/>
  <c r="AD130" i="1"/>
  <c r="W144" i="1"/>
  <c r="Z141" i="1"/>
  <c r="U138" i="1"/>
  <c r="X135" i="1"/>
  <c r="AA132" i="1"/>
  <c r="AD129" i="1"/>
  <c r="AE143" i="1"/>
  <c r="Z140" i="1"/>
  <c r="AC137" i="1"/>
  <c r="X134" i="1"/>
  <c r="AA131" i="1"/>
  <c r="AD128" i="1"/>
  <c r="AI130" i="1"/>
  <c r="L185" i="1"/>
  <c r="Y185" i="1"/>
  <c r="BF179" i="1"/>
  <c r="M182" i="1"/>
  <c r="R185" i="1"/>
  <c r="AU182" i="1"/>
  <c r="AE174" i="1"/>
  <c r="AX187" i="1"/>
  <c r="BA178" i="1"/>
  <c r="AI182" i="1"/>
  <c r="AW180" i="1"/>
  <c r="AM177" i="1"/>
  <c r="AX184" i="1"/>
  <c r="BC182" i="1"/>
  <c r="AU173" i="1"/>
  <c r="AY172" i="1"/>
  <c r="AB185" i="1"/>
  <c r="AR184" i="1"/>
  <c r="AS185" i="1"/>
  <c r="AV183" i="1"/>
  <c r="AX174" i="1"/>
  <c r="AZ182" i="1"/>
  <c r="AF172" i="1"/>
  <c r="BI186" i="1"/>
  <c r="AU178" i="1"/>
  <c r="AW172" i="1"/>
  <c r="AC185" i="1"/>
  <c r="Y176" i="1"/>
  <c r="AO187" i="1"/>
  <c r="AC179" i="1"/>
  <c r="AQ175" i="1"/>
  <c r="AZ183" i="1"/>
  <c r="AU177" i="1"/>
  <c r="Z172" i="1"/>
  <c r="AH179" i="1"/>
  <c r="AR172" i="1"/>
  <c r="AL185" i="1"/>
  <c r="Y179" i="1"/>
  <c r="AZ176" i="1"/>
  <c r="AC174" i="1"/>
  <c r="AJ174" i="1"/>
  <c r="L209" i="1"/>
  <c r="N203" i="1"/>
  <c r="V199" i="1"/>
  <c r="R198" i="1"/>
  <c r="BI209" i="1"/>
  <c r="AV210" i="1"/>
  <c r="AD210" i="1"/>
  <c r="P209" i="1"/>
  <c r="V203" i="1"/>
  <c r="AT200" i="1"/>
  <c r="AQ201" i="1"/>
  <c r="AR198" i="1"/>
  <c r="AH200" i="1"/>
  <c r="AG205" i="1"/>
  <c r="AC201" i="1"/>
  <c r="AW202" i="1"/>
  <c r="AU200" i="1"/>
  <c r="AJ203" i="1"/>
  <c r="AZ203" i="1"/>
  <c r="P210" i="1"/>
  <c r="AJ198" i="1"/>
  <c r="AI201" i="1"/>
  <c r="AM201" i="1"/>
  <c r="AP204" i="1"/>
  <c r="BH206" i="1"/>
  <c r="AB209" i="1"/>
  <c r="AC206" i="1"/>
  <c r="BH210" i="1"/>
  <c r="BF205" i="1"/>
  <c r="AE197" i="1"/>
  <c r="AD211" i="1"/>
  <c r="AM198" i="1"/>
  <c r="Q208" i="1"/>
  <c r="Z198" i="1"/>
  <c r="X198" i="1"/>
  <c r="AI204" i="1"/>
  <c r="BF196" i="1"/>
  <c r="AQ209" i="1"/>
  <c r="BF203" i="1"/>
  <c r="AX198" i="1"/>
  <c r="AM202" i="1"/>
  <c r="AQ198" i="1"/>
  <c r="N195" i="1"/>
  <c r="DJ133" i="1"/>
  <c r="CI140" i="1"/>
  <c r="DP143" i="1"/>
  <c r="BT136" i="1"/>
  <c r="DK141" i="1"/>
  <c r="DJ130" i="1"/>
  <c r="DC129" i="1"/>
  <c r="CH134" i="1"/>
  <c r="CV134" i="1"/>
  <c r="BY142" i="1"/>
  <c r="DF134" i="1"/>
  <c r="BW134" i="1"/>
  <c r="CO143" i="1"/>
  <c r="BT139" i="1"/>
  <c r="CW133" i="1"/>
  <c r="CJ139" i="1"/>
  <c r="DD143" i="1"/>
  <c r="CN129" i="1"/>
  <c r="DP144" i="1"/>
  <c r="DN133" i="1"/>
  <c r="CE132" i="1"/>
  <c r="BY139" i="1"/>
  <c r="CQ144" i="1"/>
  <c r="DN129" i="1"/>
  <c r="CE139" i="1"/>
  <c r="BV141" i="1"/>
  <c r="CL131" i="1"/>
  <c r="BY131" i="1"/>
  <c r="BS181" i="1"/>
  <c r="CN186" i="1"/>
  <c r="BX185" i="1"/>
  <c r="CQ174" i="1"/>
  <c r="BZ185" i="1"/>
  <c r="DL182" i="1"/>
  <c r="CC182" i="1"/>
  <c r="CT187" i="1"/>
  <c r="CU181" i="1"/>
  <c r="CH183" i="1"/>
  <c r="CH187" i="1"/>
  <c r="DP186" i="1"/>
  <c r="BT180" i="1"/>
  <c r="CW186" i="1"/>
  <c r="CM186" i="1"/>
  <c r="CU186" i="1"/>
  <c r="BX173" i="1"/>
  <c r="DG185" i="1"/>
  <c r="CO173" i="1"/>
  <c r="DD176" i="1"/>
  <c r="BS206" i="1"/>
  <c r="CB205" i="1"/>
  <c r="CP200" i="1"/>
  <c r="DA204" i="1"/>
  <c r="CV206" i="1"/>
  <c r="CK209" i="1"/>
  <c r="CD197" i="1"/>
  <c r="CA209" i="1"/>
  <c r="CD200" i="1"/>
  <c r="CK208" i="1"/>
  <c r="CM201" i="1"/>
  <c r="DO198" i="1"/>
  <c r="DJ209" i="1"/>
  <c r="CK203" i="1"/>
  <c r="CC197" i="1"/>
  <c r="BY198" i="1"/>
  <c r="AK33" i="1"/>
  <c r="T37" i="1"/>
  <c r="AY30" i="1"/>
  <c r="M31" i="1"/>
  <c r="Z29" i="1"/>
  <c r="AN38" i="1"/>
  <c r="O44" i="1"/>
  <c r="AJ29" i="1"/>
  <c r="X37" i="1"/>
  <c r="AF37" i="1"/>
  <c r="AN64" i="1"/>
  <c r="R50" i="1"/>
  <c r="AK56" i="1"/>
  <c r="AD61" i="1"/>
  <c r="AB57" i="1"/>
  <c r="BA64" i="1"/>
  <c r="AH51" i="1"/>
  <c r="AA60" i="1"/>
  <c r="V56" i="1"/>
  <c r="AR143" i="1"/>
  <c r="N132" i="1"/>
  <c r="U135" i="1"/>
  <c r="BA133" i="1"/>
  <c r="AJ144" i="1"/>
  <c r="Z139" i="1"/>
  <c r="AY142" i="1"/>
  <c r="AF139" i="1"/>
  <c r="AD142" i="1"/>
  <c r="BH136" i="1"/>
  <c r="AG130" i="1"/>
  <c r="AR137" i="1"/>
  <c r="AM142" i="1"/>
  <c r="BE140" i="1"/>
  <c r="AC144" i="1"/>
  <c r="AD139" i="1"/>
  <c r="BB135" i="1"/>
  <c r="AE131" i="1"/>
  <c r="Q143" i="1"/>
  <c r="AJ140" i="1"/>
  <c r="BC137" i="1"/>
  <c r="Y135" i="1"/>
  <c r="AR132" i="1"/>
  <c r="N130" i="1"/>
  <c r="AE144" i="1"/>
  <c r="AX141" i="1"/>
  <c r="T139" i="1"/>
  <c r="AM136" i="1"/>
  <c r="BF133" i="1"/>
  <c r="AB131" i="1"/>
  <c r="AU128" i="1"/>
  <c r="O143" i="1"/>
  <c r="AH140" i="1"/>
  <c r="BA137" i="1"/>
  <c r="W135" i="1"/>
  <c r="AP132" i="1"/>
  <c r="BI129" i="1"/>
  <c r="AG132" i="1"/>
  <c r="AZ129" i="1"/>
  <c r="L184" i="1"/>
  <c r="AJ187" i="1"/>
  <c r="AI184" i="1"/>
  <c r="BE172" i="1"/>
  <c r="M184" i="1"/>
  <c r="AV182" i="1"/>
  <c r="BG173" i="1"/>
  <c r="X185" i="1"/>
  <c r="BI183" i="1"/>
  <c r="BE179" i="1"/>
  <c r="BB185" i="1"/>
  <c r="AZ177" i="1"/>
  <c r="AR181" i="1"/>
  <c r="AY184" i="1"/>
  <c r="AE180" i="1"/>
  <c r="AB181" i="1"/>
  <c r="R187" i="1"/>
  <c r="S173" i="1"/>
  <c r="AA172" i="1"/>
  <c r="AF175" i="1"/>
  <c r="V176" i="1"/>
  <c r="AP180" i="1"/>
  <c r="AB179" i="1"/>
  <c r="AT180" i="1"/>
  <c r="T182" i="1"/>
  <c r="AV172" i="1"/>
  <c r="AO173" i="1"/>
  <c r="M183" i="1"/>
  <c r="BA175" i="1"/>
  <c r="AB178" i="1"/>
  <c r="AJ181" i="1"/>
  <c r="BG172" i="1"/>
  <c r="AO186" i="1"/>
  <c r="AM179" i="1"/>
  <c r="W173" i="1"/>
  <c r="BD185" i="1"/>
  <c r="AB180" i="1"/>
  <c r="AT174" i="1"/>
  <c r="AY183" i="1"/>
  <c r="W178" i="1"/>
  <c r="AZ175" i="1"/>
  <c r="BC185" i="1"/>
  <c r="AA180" i="1"/>
  <c r="AH174" i="1"/>
  <c r="X173" i="1"/>
  <c r="N173" i="1"/>
  <c r="AK173" i="1"/>
  <c r="L205" i="1"/>
  <c r="AS211" i="1"/>
  <c r="R201" i="1"/>
  <c r="AF203" i="1"/>
  <c r="BH202" i="1"/>
  <c r="AH208" i="1"/>
  <c r="AI211" i="1"/>
  <c r="AX202" i="1"/>
  <c r="AJ204" i="1"/>
  <c r="BE197" i="1"/>
  <c r="AR201" i="1"/>
  <c r="AV209" i="1"/>
  <c r="P196" i="1"/>
  <c r="AF202" i="1"/>
  <c r="W204" i="1"/>
  <c r="N205" i="1"/>
  <c r="Y208" i="1"/>
  <c r="AD198" i="1"/>
  <c r="AS201" i="1"/>
  <c r="AL205" i="1"/>
  <c r="BI206" i="1"/>
  <c r="BC195" i="1"/>
  <c r="AR204" i="1"/>
  <c r="W209" i="1"/>
  <c r="R196" i="1"/>
  <c r="BC198" i="1"/>
  <c r="O206" i="1"/>
  <c r="S195" i="1"/>
  <c r="BF211" i="1"/>
  <c r="AL201" i="1"/>
  <c r="AP200" i="1"/>
  <c r="AS209" i="1"/>
  <c r="BG203" i="1"/>
  <c r="X196" i="1"/>
  <c r="AV211" i="1"/>
  <c r="X202" i="1"/>
  <c r="T200" i="1"/>
  <c r="AV204" i="1"/>
  <c r="AW195" i="1"/>
  <c r="AK197" i="1"/>
  <c r="AC205" i="1"/>
  <c r="BE199" i="1"/>
  <c r="AG211" i="1"/>
  <c r="AI208" i="1"/>
  <c r="BD202" i="1"/>
  <c r="AL199" i="1"/>
  <c r="AP195" i="1"/>
  <c r="AG200" i="1"/>
  <c r="AB197" i="1"/>
  <c r="BS135" i="1"/>
  <c r="CJ131" i="1"/>
  <c r="CS130" i="1"/>
  <c r="DF128" i="1"/>
  <c r="DD128" i="1"/>
  <c r="BY130" i="1"/>
  <c r="CH138" i="1"/>
  <c r="DO135" i="1"/>
  <c r="CO133" i="1"/>
  <c r="CP132" i="1"/>
  <c r="CF140" i="1"/>
  <c r="CE144" i="1"/>
  <c r="CF139" i="1"/>
  <c r="BZ140" i="1"/>
  <c r="DG139" i="1"/>
  <c r="CI144" i="1"/>
  <c r="CI132" i="1"/>
  <c r="CX132" i="1"/>
  <c r="BV136" i="1"/>
  <c r="BV135" i="1"/>
  <c r="CJ138" i="1"/>
  <c r="CW144" i="1"/>
  <c r="CG137" i="1"/>
  <c r="CL128" i="1"/>
  <c r="DO134" i="1"/>
  <c r="BW139" i="1"/>
  <c r="CK144" i="1"/>
  <c r="CA138" i="1"/>
  <c r="CW128" i="1"/>
  <c r="DA130" i="1"/>
  <c r="CP142" i="1"/>
  <c r="CQ134" i="1"/>
  <c r="CB143" i="1"/>
  <c r="CY134" i="1"/>
  <c r="CI143" i="1"/>
  <c r="CZ137" i="1"/>
  <c r="CK130" i="1"/>
  <c r="CD137" i="1"/>
  <c r="DJ134" i="1"/>
  <c r="CO131" i="1"/>
  <c r="BS172" i="1"/>
  <c r="CK185" i="1"/>
  <c r="CW180" i="1"/>
  <c r="DJ186" i="1"/>
  <c r="CL187" i="1"/>
  <c r="DK184" i="1"/>
  <c r="DK185" i="1"/>
  <c r="BZ176" i="1"/>
  <c r="CD180" i="1"/>
  <c r="CO174" i="1"/>
  <c r="DM183" i="1"/>
  <c r="CG185" i="1"/>
  <c r="DD185" i="1"/>
  <c r="BT175" i="1"/>
  <c r="CD179" i="1"/>
  <c r="DA172" i="1"/>
  <c r="CS179" i="1"/>
  <c r="DN180" i="1"/>
  <c r="DE179" i="1"/>
  <c r="CQ178" i="1"/>
  <c r="DA182" i="1"/>
  <c r="DI185" i="1"/>
  <c r="CM176" i="1"/>
  <c r="DI181" i="1"/>
  <c r="CN184" i="1"/>
  <c r="CG172" i="1"/>
  <c r="CE180" i="1"/>
  <c r="CL184" i="1"/>
  <c r="BU174" i="1"/>
  <c r="CY173" i="1"/>
  <c r="CD203" i="1"/>
  <c r="BT210" i="1"/>
  <c r="BT209" i="1"/>
  <c r="DE205" i="1"/>
  <c r="BU196" i="1"/>
  <c r="CR199" i="1"/>
  <c r="CX210" i="1"/>
  <c r="DI208" i="1"/>
  <c r="CC206" i="1"/>
  <c r="CR202" i="1"/>
  <c r="CF204" i="1"/>
  <c r="DG209" i="1"/>
  <c r="BZ199" i="1"/>
  <c r="DB199" i="1"/>
  <c r="DP207" i="1"/>
  <c r="CI203" i="1"/>
  <c r="CW207" i="1"/>
  <c r="BY197" i="1"/>
  <c r="CD211" i="1"/>
  <c r="CK207" i="1"/>
  <c r="DI211" i="1"/>
  <c r="CC202" i="1"/>
  <c r="L43" i="1"/>
  <c r="AR31" i="1"/>
  <c r="BD36" i="1"/>
  <c r="AM30" i="1"/>
  <c r="AC44" i="1"/>
  <c r="AE31" i="1"/>
  <c r="AS39" i="1"/>
  <c r="BA38" i="1"/>
  <c r="S34" i="1"/>
  <c r="BA29" i="1"/>
  <c r="T30" i="1"/>
  <c r="BE30" i="1"/>
  <c r="AX32" i="1"/>
  <c r="AW32" i="1"/>
  <c r="AR36" i="1"/>
  <c r="BG31" i="1"/>
  <c r="AJ49" i="1"/>
  <c r="BG55" i="1"/>
  <c r="AC62" i="1"/>
  <c r="AJ61" i="1"/>
  <c r="AM61" i="1"/>
  <c r="AP54" i="1"/>
  <c r="AE49" i="1"/>
  <c r="Y56" i="1"/>
  <c r="Q56" i="1"/>
  <c r="AI54" i="1"/>
  <c r="AF55" i="1"/>
  <c r="BA57" i="1"/>
  <c r="Q201" i="1"/>
  <c r="AI199" i="1"/>
  <c r="S204" i="1"/>
  <c r="AA195" i="1"/>
  <c r="R197" i="1"/>
  <c r="T205" i="1"/>
  <c r="AM199" i="1"/>
  <c r="Y211" i="1"/>
  <c r="R208" i="1"/>
  <c r="AT202" i="1"/>
  <c r="BH198" i="1"/>
  <c r="AG195" i="1"/>
  <c r="Y200" i="1"/>
  <c r="BI196" i="1"/>
  <c r="BS142" i="1"/>
  <c r="CU130" i="1"/>
  <c r="DG128" i="1"/>
  <c r="CR144" i="1"/>
  <c r="CR138" i="1"/>
  <c r="CO144" i="1"/>
  <c r="CY137" i="1"/>
  <c r="CI135" i="1"/>
  <c r="CM131" i="1"/>
  <c r="BY144" i="1"/>
  <c r="CS138" i="1"/>
  <c r="CC142" i="1"/>
  <c r="DA138" i="1"/>
  <c r="BZ138" i="1"/>
  <c r="CO139" i="1"/>
  <c r="BV144" i="1"/>
  <c r="DE130" i="1"/>
  <c r="BZ131" i="1"/>
  <c r="DE135" i="1"/>
  <c r="CJ134" i="1"/>
  <c r="BU138" i="1"/>
  <c r="CM144" i="1"/>
  <c r="BV137" i="1"/>
  <c r="BZ128" i="1"/>
  <c r="DC134" i="1"/>
  <c r="CX138" i="1"/>
  <c r="CA144" i="1"/>
  <c r="CP137" i="1"/>
  <c r="DE144" i="1"/>
  <c r="DK129" i="1"/>
  <c r="CG142" i="1"/>
  <c r="CF134" i="1"/>
  <c r="BV142" i="1"/>
  <c r="DC132" i="1"/>
  <c r="CA143" i="1"/>
  <c r="CI137" i="1"/>
  <c r="CB130" i="1"/>
  <c r="DJ136" i="1"/>
  <c r="DB134" i="1"/>
  <c r="CG131" i="1"/>
  <c r="BS187" i="1"/>
  <c r="CP181" i="1"/>
  <c r="CV175" i="1"/>
  <c r="CJ186" i="1"/>
  <c r="DI186" i="1"/>
  <c r="DC181" i="1"/>
  <c r="DP181" i="1"/>
  <c r="CB175" i="1"/>
  <c r="CA175" i="1"/>
  <c r="DC173" i="1"/>
  <c r="DL181" i="1"/>
  <c r="CQ184" i="1"/>
  <c r="DO184" i="1"/>
  <c r="CL174" i="1"/>
  <c r="DP176" i="1"/>
  <c r="DG187" i="1"/>
  <c r="DM178" i="1"/>
  <c r="CX180" i="1"/>
  <c r="CP179" i="1"/>
  <c r="CF178" i="1"/>
  <c r="CQ180" i="1"/>
  <c r="CE185" i="1"/>
  <c r="DC175" i="1"/>
  <c r="CY181" i="1"/>
  <c r="CD184" i="1"/>
  <c r="BW172" i="1"/>
  <c r="DK179" i="1"/>
  <c r="BU184" i="1"/>
  <c r="DH173" i="1"/>
  <c r="CQ173" i="1"/>
  <c r="DC211" i="1"/>
  <c r="DH205" i="1"/>
  <c r="CC203" i="1"/>
  <c r="CV202" i="1"/>
  <c r="DP210" i="1"/>
  <c r="CZ210" i="1"/>
  <c r="CY205" i="1"/>
  <c r="BX208" i="1"/>
  <c r="CV205" i="1"/>
  <c r="DH198" i="1"/>
  <c r="CM203" i="1"/>
  <c r="CT208" i="1"/>
  <c r="CG197" i="1"/>
  <c r="DF198" i="1"/>
  <c r="DD207" i="1"/>
  <c r="DK202" i="1"/>
  <c r="DN206" i="1"/>
  <c r="CQ211" i="1"/>
  <c r="CU210" i="1"/>
  <c r="BT207" i="1"/>
  <c r="CC211" i="1"/>
  <c r="BU202" i="1"/>
  <c r="L33" i="1"/>
  <c r="AN44" i="1"/>
  <c r="N35" i="1"/>
  <c r="U44" i="1"/>
  <c r="AZ34" i="1"/>
  <c r="BF43" i="1"/>
  <c r="X36" i="1"/>
  <c r="W36" i="1"/>
  <c r="AC33" i="1"/>
  <c r="X41" i="1"/>
  <c r="X44" i="1"/>
  <c r="AQ30" i="1"/>
  <c r="AD29" i="1"/>
  <c r="AB32" i="1"/>
  <c r="AV35" i="1"/>
  <c r="AR30" i="1"/>
  <c r="AH59" i="1"/>
  <c r="AA64" i="1"/>
  <c r="X57" i="1"/>
  <c r="V53" i="1"/>
  <c r="AC60" i="1"/>
  <c r="AW50" i="1"/>
  <c r="R49" i="1"/>
  <c r="V55" i="1"/>
  <c r="Y64" i="1"/>
  <c r="AI53" i="1"/>
  <c r="X55" i="1"/>
  <c r="AC57" i="1"/>
  <c r="CA132" i="1"/>
  <c r="CD144" i="1"/>
  <c r="CE136" i="1"/>
  <c r="CM132" i="1"/>
  <c r="CC141" i="1"/>
  <c r="BW132" i="1"/>
  <c r="CQ136" i="1"/>
  <c r="BY138" i="1"/>
  <c r="CP143" i="1"/>
  <c r="BU144" i="1"/>
  <c r="CU128" i="1"/>
  <c r="DJ131" i="1"/>
  <c r="CN131" i="1"/>
  <c r="BU136" i="1"/>
  <c r="DL142" i="1"/>
  <c r="CW136" i="1"/>
  <c r="CS143" i="1"/>
  <c r="CR133" i="1"/>
  <c r="DN137" i="1"/>
  <c r="DB143" i="1"/>
  <c r="CU136" i="1"/>
  <c r="CN142" i="1"/>
  <c r="BX129" i="1"/>
  <c r="DB141" i="1"/>
  <c r="CC133" i="1"/>
  <c r="CP141" i="1"/>
  <c r="CH132" i="1"/>
  <c r="DH142" i="1"/>
  <c r="CX136" i="1"/>
  <c r="BV129" i="1"/>
  <c r="CH135" i="1"/>
  <c r="CL134" i="1"/>
  <c r="DN130" i="1"/>
  <c r="BS175" i="1"/>
  <c r="BX187" i="1"/>
  <c r="CL181" i="1"/>
  <c r="CB183" i="1"/>
  <c r="DD181" i="1"/>
  <c r="DN176" i="1"/>
  <c r="CU184" i="1"/>
  <c r="CM172" i="1"/>
  <c r="BU179" i="1"/>
  <c r="CT186" i="1"/>
  <c r="DP178" i="1"/>
  <c r="BT183" i="1"/>
  <c r="DL183" i="1"/>
  <c r="CT172" i="1"/>
  <c r="CJ174" i="1"/>
  <c r="CR184" i="1"/>
  <c r="CI178" i="1"/>
  <c r="CG177" i="1"/>
  <c r="DL178" i="1"/>
  <c r="DG177" i="1"/>
  <c r="CP178" i="1"/>
  <c r="CF184" i="1"/>
  <c r="CF175" i="1"/>
  <c r="DI178" i="1"/>
  <c r="CN183" i="1"/>
  <c r="CO187" i="1"/>
  <c r="DA177" i="1"/>
  <c r="DP182" i="1"/>
  <c r="DK177" i="1"/>
  <c r="CB172" i="1"/>
  <c r="CW201" i="1"/>
  <c r="CN200" i="1"/>
  <c r="DG203" i="1"/>
  <c r="CN197" i="1"/>
  <c r="CG208" i="1"/>
  <c r="CP203" i="1"/>
  <c r="DM203" i="1"/>
  <c r="CL203" i="1"/>
  <c r="BX202" i="1"/>
  <c r="CA211" i="1"/>
  <c r="CK199" i="1"/>
  <c r="DI205" i="1"/>
  <c r="CX207" i="1"/>
  <c r="DH211" i="1"/>
  <c r="CO204" i="1"/>
  <c r="BU201" i="1"/>
  <c r="CJ206" i="1"/>
  <c r="CQ209" i="1"/>
  <c r="DD209" i="1"/>
  <c r="DF205" i="1"/>
  <c r="DK209" i="1"/>
  <c r="BV201" i="1"/>
  <c r="L30" i="1"/>
  <c r="AU32" i="1"/>
  <c r="AD37" i="1"/>
  <c r="AF36" i="1"/>
  <c r="X40" i="1"/>
  <c r="AE44" i="1"/>
  <c r="AO33" i="1"/>
  <c r="BF39" i="1"/>
  <c r="AB43" i="1"/>
  <c r="BA31" i="1"/>
  <c r="M44" i="1"/>
  <c r="X29" i="1"/>
  <c r="AX43" i="1"/>
  <c r="AJ28" i="1"/>
  <c r="T35" i="1"/>
  <c r="L56" i="1"/>
  <c r="R54" i="1"/>
  <c r="AE59" i="1"/>
  <c r="AQ54" i="1"/>
  <c r="O58" i="1"/>
  <c r="AJ63" i="1"/>
  <c r="AM62" i="1"/>
  <c r="BA52" i="1"/>
  <c r="AZ52" i="1"/>
  <c r="BD56" i="1"/>
  <c r="AV63" i="1"/>
  <c r="AG54" i="1"/>
  <c r="N56" i="1"/>
  <c r="CT140" i="1"/>
  <c r="CX129" i="1"/>
  <c r="CU143" i="1"/>
  <c r="CU140" i="1"/>
  <c r="DE129" i="1"/>
  <c r="CS135" i="1"/>
  <c r="DG137" i="1"/>
  <c r="CC143" i="1"/>
  <c r="DC141" i="1"/>
  <c r="CC128" i="1"/>
  <c r="CZ130" i="1"/>
  <c r="BX131" i="1"/>
  <c r="CX134" i="1"/>
  <c r="CQ142" i="1"/>
  <c r="CA136" i="1"/>
  <c r="DK142" i="1"/>
  <c r="CG132" i="1"/>
  <c r="CF137" i="1"/>
  <c r="CR143" i="1"/>
  <c r="CJ136" i="1"/>
  <c r="DP141" i="1"/>
  <c r="CV128" i="1"/>
  <c r="DL140" i="1"/>
  <c r="CJ132" i="1"/>
  <c r="CZ140" i="1"/>
  <c r="CE131" i="1"/>
  <c r="CZ142" i="1"/>
  <c r="BX136" i="1"/>
  <c r="DJ128" i="1"/>
  <c r="CK134" i="1"/>
  <c r="CD134" i="1"/>
  <c r="DF130" i="1"/>
  <c r="BS184" i="1"/>
  <c r="DL185" i="1"/>
  <c r="DE172" i="1"/>
  <c r="CU182" i="1"/>
  <c r="CR174" i="1"/>
  <c r="CR181" i="1"/>
  <c r="BY179" i="1"/>
  <c r="DH187" i="1"/>
  <c r="CP177" i="1"/>
  <c r="BW186" i="1"/>
  <c r="DB178" i="1"/>
  <c r="DD182" i="1"/>
  <c r="CV183" i="1"/>
  <c r="DP187" i="1"/>
  <c r="CF173" i="1"/>
  <c r="CK183" i="1"/>
  <c r="CX175" i="1"/>
  <c r="DO176" i="1"/>
  <c r="CH176" i="1"/>
  <c r="BZ177" i="1"/>
  <c r="CE178" i="1"/>
  <c r="BV184" i="1"/>
  <c r="CK172" i="1"/>
  <c r="CX178" i="1"/>
  <c r="DH182" i="1"/>
  <c r="DF186" i="1"/>
  <c r="CQ176" i="1"/>
  <c r="DG182" i="1"/>
  <c r="CM177" i="1"/>
  <c r="BT172" i="1"/>
  <c r="DO197" i="1"/>
  <c r="DO209" i="1"/>
  <c r="DF199" i="1"/>
  <c r="DN211" i="1"/>
  <c r="DK206" i="1"/>
  <c r="CG199" i="1"/>
  <c r="BV203" i="1"/>
  <c r="DJ200" i="1"/>
  <c r="DF201" i="1"/>
  <c r="CN210" i="1"/>
  <c r="DM205" i="1"/>
  <c r="DB204" i="1"/>
  <c r="DP203" i="1"/>
  <c r="DH207" i="1"/>
  <c r="BY204" i="1"/>
  <c r="CW200" i="1"/>
  <c r="CP201" i="1"/>
  <c r="DG207" i="1"/>
  <c r="DM208" i="1"/>
  <c r="CM204" i="1"/>
  <c r="CU209" i="1"/>
  <c r="CM200" i="1"/>
  <c r="L31" i="1"/>
  <c r="AZ41" i="1"/>
  <c r="T33" i="1"/>
  <c r="BI39" i="1"/>
  <c r="AN30" i="1"/>
  <c r="AD31" i="1"/>
  <c r="AT40" i="1"/>
  <c r="U39" i="1"/>
  <c r="U42" i="1"/>
  <c r="AT34" i="1"/>
  <c r="AW43" i="1"/>
  <c r="AH30" i="1"/>
  <c r="AR42" i="1"/>
  <c r="BA43" i="1"/>
  <c r="AG34" i="1"/>
  <c r="L52" i="1"/>
  <c r="BD64" i="1"/>
  <c r="Q50" i="1"/>
  <c r="AD50" i="1"/>
  <c r="U53" i="1"/>
  <c r="AO60" i="1"/>
  <c r="W58" i="1"/>
  <c r="W61" i="1"/>
  <c r="BF50" i="1"/>
  <c r="AS54" i="1"/>
  <c r="P63" i="1"/>
  <c r="AI52" i="1"/>
  <c r="W55" i="1"/>
  <c r="M142" i="1"/>
  <c r="W133" i="1"/>
  <c r="M134" i="1"/>
  <c r="S137" i="1"/>
  <c r="S138" i="1"/>
  <c r="AC140" i="1"/>
  <c r="Y136" i="1"/>
  <c r="AA143" i="1"/>
  <c r="AI129" i="1"/>
  <c r="U136" i="1"/>
  <c r="T135" i="1"/>
  <c r="BF130" i="1"/>
  <c r="BF135" i="1"/>
  <c r="AT140" i="1"/>
  <c r="AI135" i="1"/>
  <c r="W130" i="1"/>
  <c r="AE134" i="1"/>
  <c r="BE130" i="1"/>
  <c r="BD137" i="1"/>
  <c r="AV141" i="1"/>
  <c r="Y138" i="1"/>
  <c r="AY134" i="1"/>
  <c r="BD144" i="1"/>
  <c r="Z142" i="1"/>
  <c r="AS139" i="1"/>
  <c r="O137" i="1"/>
  <c r="AH134" i="1"/>
  <c r="BA131" i="1"/>
  <c r="W129" i="1"/>
  <c r="AN143" i="1"/>
  <c r="BG140" i="1"/>
  <c r="AC138" i="1"/>
  <c r="AV135" i="1"/>
  <c r="R133" i="1"/>
  <c r="AK130" i="1"/>
  <c r="BB144" i="1"/>
  <c r="X142" i="1"/>
  <c r="AQ139" i="1"/>
  <c r="M137" i="1"/>
  <c r="AF134" i="1"/>
  <c r="AY131" i="1"/>
  <c r="U129" i="1"/>
  <c r="AP131" i="1"/>
  <c r="BA128" i="1"/>
  <c r="L179" i="1"/>
  <c r="BD187" i="1"/>
  <c r="BB178" i="1"/>
  <c r="AW173" i="1"/>
  <c r="W181" i="1"/>
  <c r="P187" i="1"/>
  <c r="AH185" i="1"/>
  <c r="AN183" i="1"/>
  <c r="AL179" i="1"/>
  <c r="AB172" i="1"/>
  <c r="BE186" i="1"/>
  <c r="AV185" i="1"/>
  <c r="Q182" i="1"/>
  <c r="R179" i="1"/>
  <c r="AO174" i="1"/>
  <c r="O179" i="1"/>
  <c r="AU180" i="1"/>
  <c r="AQ182" i="1"/>
  <c r="AK186" i="1"/>
  <c r="BI184" i="1"/>
  <c r="BD186" i="1"/>
  <c r="AJ186" i="1"/>
  <c r="AP177" i="1"/>
  <c r="AZ187" i="1"/>
  <c r="Q181" i="1"/>
  <c r="AG172" i="1"/>
  <c r="BI185" i="1"/>
  <c r="T179" i="1"/>
  <c r="AN173" i="1"/>
  <c r="AF187" i="1"/>
  <c r="W180" i="1"/>
  <c r="AF185" i="1"/>
  <c r="O184" i="1"/>
  <c r="AJ178" i="1"/>
  <c r="BB187" i="1"/>
  <c r="T184" i="1"/>
  <c r="AO178" i="1"/>
  <c r="AI172" i="1"/>
  <c r="O182" i="1"/>
  <c r="AJ176" i="1"/>
  <c r="BA187" i="1"/>
  <c r="S184" i="1"/>
  <c r="AV178" i="1"/>
  <c r="T177" i="1"/>
  <c r="BA174" i="1"/>
  <c r="O172" i="1"/>
  <c r="AL172" i="1"/>
  <c r="L207" i="1"/>
  <c r="W200" i="1"/>
  <c r="AN208" i="1"/>
  <c r="AU209" i="1"/>
  <c r="V211" i="1"/>
  <c r="BI199" i="1"/>
  <c r="Z203" i="1"/>
  <c r="T209" i="1"/>
  <c r="BC196" i="1"/>
  <c r="AF209" i="1"/>
  <c r="M195" i="1"/>
  <c r="AQ196" i="1"/>
  <c r="AM200" i="1"/>
  <c r="U207" i="1"/>
  <c r="BF195" i="1"/>
  <c r="AY211" i="1"/>
  <c r="AB196" i="1"/>
  <c r="O209" i="1"/>
  <c r="AU198" i="1"/>
  <c r="U202" i="1"/>
  <c r="BE204" i="1"/>
  <c r="P211" i="1"/>
  <c r="T201" i="1"/>
  <c r="AY205" i="1"/>
  <c r="AE211" i="1"/>
  <c r="O211" i="1"/>
  <c r="Q203" i="1"/>
  <c r="AX204" i="1"/>
  <c r="AT209" i="1"/>
  <c r="R195" i="1"/>
  <c r="BD211" i="1"/>
  <c r="AL208" i="1"/>
  <c r="V202" i="1"/>
  <c r="AD207" i="1"/>
  <c r="BC209" i="1"/>
  <c r="BG196" i="1"/>
  <c r="AB195" i="1"/>
  <c r="AU201" i="1"/>
  <c r="BH201" i="1"/>
  <c r="AQ195" i="1"/>
  <c r="AX203" i="1"/>
  <c r="AT197" i="1"/>
  <c r="AH210" i="1"/>
  <c r="AM206" i="1"/>
  <c r="AX201" i="1"/>
  <c r="W198" i="1"/>
  <c r="AU202" i="1"/>
  <c r="AH199" i="1"/>
  <c r="U196" i="1"/>
  <c r="BS132" i="1"/>
  <c r="CF136" i="1"/>
  <c r="CC139" i="1"/>
  <c r="CV135" i="1"/>
  <c r="DM141" i="1"/>
  <c r="DL141" i="1"/>
  <c r="DI132" i="1"/>
  <c r="DI143" i="1"/>
  <c r="CE135" i="1"/>
  <c r="BX144" i="1"/>
  <c r="CH129" i="1"/>
  <c r="DG138" i="1"/>
  <c r="DO128" i="1"/>
  <c r="DG134" i="1"/>
  <c r="CO137" i="1"/>
  <c r="BW142" i="1"/>
  <c r="DC139" i="1"/>
  <c r="CG144" i="1"/>
  <c r="CP129" i="1"/>
  <c r="CG130" i="1"/>
  <c r="DM133" i="1"/>
  <c r="DH141" i="1"/>
  <c r="DA135" i="1"/>
  <c r="BU142" i="1"/>
  <c r="DF131" i="1"/>
  <c r="DG136" i="1"/>
  <c r="DJ142" i="1"/>
  <c r="BY136" i="1"/>
  <c r="CJ141" i="1"/>
  <c r="CR131" i="1"/>
  <c r="CR140" i="1"/>
  <c r="BZ132" i="1"/>
  <c r="CG139" i="1"/>
  <c r="DG130" i="1"/>
  <c r="CJ142" i="1"/>
  <c r="CM135" i="1"/>
  <c r="DD141" i="1"/>
  <c r="DP133" i="1"/>
  <c r="BV134" i="1"/>
  <c r="CP130" i="1"/>
  <c r="BS180" i="1"/>
  <c r="BX184" i="1"/>
  <c r="DK186" i="1"/>
  <c r="DN181" i="1"/>
  <c r="DA186" i="1"/>
  <c r="CL179" i="1"/>
  <c r="CS176" i="1"/>
  <c r="BY186" i="1"/>
  <c r="DG175" i="1"/>
  <c r="BX183" i="1"/>
  <c r="CK178" i="1"/>
  <c r="CO182" i="1"/>
  <c r="CI183" i="1"/>
  <c r="CQ187" i="1"/>
  <c r="DM172" i="1"/>
  <c r="CS182" i="1"/>
  <c r="CJ175" i="1"/>
  <c r="CX176" i="1"/>
  <c r="CI175" i="1"/>
  <c r="CZ176" i="1"/>
  <c r="DK176" i="1"/>
  <c r="DJ182" i="1"/>
  <c r="BY172" i="1"/>
  <c r="CM178" i="1"/>
  <c r="CN182" i="1"/>
  <c r="CX186" i="1"/>
  <c r="CG176" i="1"/>
  <c r="CP182" i="1"/>
  <c r="CE177" i="1"/>
  <c r="BS205" i="1"/>
  <c r="DP208" i="1"/>
  <c r="CS208" i="1"/>
  <c r="BV206" i="1"/>
  <c r="DM207" i="1"/>
  <c r="CG202" i="1"/>
  <c r="CN196" i="1"/>
  <c r="BT200" i="1"/>
  <c r="CF200" i="1"/>
  <c r="DB198" i="1"/>
  <c r="BZ205" i="1"/>
  <c r="CP202" i="1"/>
  <c r="CF203" i="1"/>
  <c r="BY203" i="1"/>
  <c r="CK205" i="1"/>
  <c r="CI202" i="1"/>
  <c r="CC199" i="1"/>
  <c r="CE201" i="1"/>
  <c r="CP205" i="1"/>
  <c r="DE208" i="1"/>
  <c r="CW202" i="1"/>
  <c r="CM209" i="1"/>
  <c r="BW200" i="1"/>
  <c r="L37" i="1"/>
  <c r="AP37" i="1"/>
  <c r="BA28" i="1"/>
  <c r="AC36" i="1"/>
  <c r="U34" i="1"/>
  <c r="AM41" i="1"/>
  <c r="Q39" i="1"/>
  <c r="AM36" i="1"/>
  <c r="AZ38" i="1"/>
  <c r="BE33" i="1"/>
  <c r="AA43" i="1"/>
  <c r="AZ29" i="1"/>
  <c r="Q42" i="1"/>
  <c r="AS43" i="1"/>
  <c r="W34" i="1"/>
  <c r="R64" i="1"/>
  <c r="BC61" i="1"/>
  <c r="AZ61" i="1"/>
  <c r="AN49" i="1"/>
  <c r="AE50" i="1"/>
  <c r="AF57" i="1"/>
  <c r="AH56" i="1"/>
  <c r="BI60" i="1"/>
  <c r="AB49" i="1"/>
  <c r="Z54" i="1"/>
  <c r="AW62" i="1"/>
  <c r="AA52" i="1"/>
  <c r="BD54" i="1"/>
  <c r="CJ130" i="1"/>
  <c r="DG135" i="1"/>
  <c r="DM142" i="1"/>
  <c r="CD128" i="1"/>
  <c r="CD132" i="1"/>
  <c r="CM137" i="1"/>
  <c r="DE137" i="1"/>
  <c r="CH142" i="1"/>
  <c r="DH131" i="1"/>
  <c r="CL141" i="1"/>
  <c r="DL135" i="1"/>
  <c r="DG144" i="1"/>
  <c r="CV136" i="1"/>
  <c r="CX128" i="1"/>
  <c r="CQ133" i="1"/>
  <c r="CO142" i="1"/>
  <c r="BT137" i="1"/>
  <c r="DI128" i="1"/>
  <c r="CN134" i="1"/>
  <c r="DC128" i="1"/>
  <c r="DL139" i="1"/>
  <c r="DE132" i="1"/>
  <c r="CE142" i="1"/>
  <c r="DK135" i="1"/>
  <c r="DF144" i="1"/>
  <c r="DI141" i="1"/>
  <c r="DD135" i="1"/>
  <c r="DP129" i="1"/>
  <c r="DD137" i="1"/>
  <c r="CO130" i="1"/>
  <c r="CM133" i="1"/>
  <c r="CH130" i="1"/>
  <c r="BS185" i="1"/>
  <c r="CY187" i="1"/>
  <c r="DO179" i="1"/>
  <c r="DD172" i="1"/>
  <c r="CA178" i="1"/>
  <c r="DG178" i="1"/>
  <c r="BY183" i="1"/>
  <c r="DF182" i="1"/>
  <c r="CC187" i="1"/>
  <c r="CC174" i="1"/>
  <c r="DF176" i="1"/>
  <c r="CU187" i="1"/>
  <c r="DF185" i="1"/>
  <c r="DF187" i="1"/>
  <c r="DC176" i="1"/>
  <c r="CA182" i="1"/>
  <c r="CG173" i="1"/>
  <c r="CF181" i="1"/>
  <c r="CL183" i="1"/>
  <c r="CN177" i="1"/>
  <c r="CZ177" i="1"/>
  <c r="DN182" i="1"/>
  <c r="CY184" i="1"/>
  <c r="DF172" i="1"/>
  <c r="CV177" i="1"/>
  <c r="CZ183" i="1"/>
  <c r="DK187" i="1"/>
  <c r="CZ181" i="1"/>
  <c r="CK173" i="1"/>
  <c r="CX182" i="1"/>
  <c r="CA176" i="1"/>
  <c r="BU180" i="1"/>
  <c r="CG187" i="1"/>
  <c r="CG181" i="1"/>
  <c r="DJ172" i="1"/>
  <c r="CL180" i="1"/>
  <c r="DC177" i="1"/>
  <c r="BZ174" i="1"/>
  <c r="BS203" i="1"/>
  <c r="DN210" i="1"/>
  <c r="CZ197" i="1"/>
  <c r="DI199" i="1"/>
  <c r="CB208" i="1"/>
  <c r="DA201" i="1"/>
  <c r="BW206" i="1"/>
  <c r="DG205" i="1"/>
  <c r="DK211" i="1"/>
  <c r="CH207" i="1"/>
  <c r="DC202" i="1"/>
  <c r="DC206" i="1"/>
  <c r="DC196" i="1"/>
  <c r="BU200" i="1"/>
  <c r="CX209" i="1"/>
  <c r="CG211" i="1"/>
  <c r="CC196" i="1"/>
  <c r="DB196" i="1"/>
  <c r="BY211" i="1"/>
  <c r="CG210" i="1"/>
  <c r="CI211" i="1"/>
  <c r="CW195" i="1"/>
  <c r="BX206" i="1"/>
  <c r="BY200" i="1"/>
  <c r="CP198" i="1"/>
  <c r="CC207" i="1"/>
  <c r="CO205" i="1"/>
  <c r="DI195" i="1"/>
  <c r="CD204" i="1"/>
  <c r="CW198" i="1"/>
  <c r="L36" i="1"/>
  <c r="AY42" i="1"/>
  <c r="BG39" i="1"/>
  <c r="O42" i="1"/>
  <c r="AX42" i="1"/>
  <c r="V39" i="1"/>
  <c r="AM34" i="1"/>
  <c r="AR29" i="1"/>
  <c r="AS44" i="1"/>
  <c r="S40" i="1"/>
  <c r="AI40" i="1"/>
  <c r="AH31" i="1"/>
  <c r="T43" i="1"/>
  <c r="Z32" i="1"/>
  <c r="AK38" i="1"/>
  <c r="R28" i="1"/>
  <c r="AO43" i="1"/>
  <c r="AE33" i="1"/>
  <c r="BG40" i="1"/>
  <c r="AD32" i="1"/>
  <c r="L61" i="1"/>
  <c r="T57" i="1"/>
  <c r="U62" i="1"/>
  <c r="BI63" i="1"/>
  <c r="AN51" i="1"/>
  <c r="R58" i="1"/>
  <c r="M53" i="1"/>
  <c r="U61" i="1"/>
  <c r="N61" i="1"/>
  <c r="Y55" i="1"/>
  <c r="AL55" i="1"/>
  <c r="Q59" i="1"/>
  <c r="AS56" i="1"/>
  <c r="P57" i="1"/>
  <c r="AR59" i="1"/>
  <c r="AK50" i="1"/>
  <c r="AU55" i="1"/>
  <c r="CT179" i="1"/>
  <c r="CB180" i="1"/>
  <c r="CP176" i="1"/>
  <c r="CI176" i="1"/>
  <c r="DB182" i="1"/>
  <c r="CK184" i="1"/>
  <c r="BX172" i="1"/>
  <c r="CK177" i="1"/>
  <c r="BW183" i="1"/>
  <c r="DB187" i="1"/>
  <c r="DJ180" i="1"/>
  <c r="CW172" i="1"/>
  <c r="CE182" i="1"/>
  <c r="CT174" i="1"/>
  <c r="CO179" i="1"/>
  <c r="BY187" i="1"/>
  <c r="CV180" i="1"/>
  <c r="CP172" i="1"/>
  <c r="CC180" i="1"/>
  <c r="CU177" i="1"/>
  <c r="DO173" i="1"/>
  <c r="BS209" i="1"/>
  <c r="DA206" i="1"/>
  <c r="CR196" i="1"/>
  <c r="CO210" i="1"/>
  <c r="BU206" i="1"/>
  <c r="CT202" i="1"/>
  <c r="DO210" i="1"/>
  <c r="CI204" i="1"/>
  <c r="DN208" i="1"/>
  <c r="CP206" i="1"/>
  <c r="CS201" i="1"/>
  <c r="CO206" i="1"/>
  <c r="CH195" i="1"/>
  <c r="DK197" i="1"/>
  <c r="CU207" i="1"/>
  <c r="BU210" i="1"/>
  <c r="BZ195" i="1"/>
  <c r="CA210" i="1"/>
  <c r="CX208" i="1"/>
  <c r="CH208" i="1"/>
  <c r="CI210" i="1"/>
  <c r="CL195" i="1"/>
  <c r="DK205" i="1"/>
  <c r="CS198" i="1"/>
  <c r="CI197" i="1"/>
  <c r="CR206" i="1"/>
  <c r="DD204" i="1"/>
  <c r="BV195" i="1"/>
  <c r="CH198" i="1"/>
  <c r="CO198" i="1"/>
  <c r="L35" i="1"/>
  <c r="BI33" i="1"/>
  <c r="X33" i="1"/>
  <c r="AU39" i="1"/>
  <c r="AA42" i="1"/>
  <c r="BF37" i="1"/>
  <c r="BC32" i="1"/>
  <c r="P29" i="1"/>
  <c r="V41" i="1"/>
  <c r="AQ39" i="1"/>
  <c r="AF39" i="1"/>
  <c r="BB29" i="1"/>
  <c r="AL41" i="1"/>
  <c r="BH30" i="1"/>
  <c r="BF36" i="1"/>
  <c r="R41" i="1"/>
  <c r="N43" i="1"/>
  <c r="BH32" i="1"/>
  <c r="AE40" i="1"/>
  <c r="U32" i="1"/>
  <c r="L60" i="1"/>
  <c r="S54" i="1"/>
  <c r="S57" i="1"/>
  <c r="BB60" i="1"/>
  <c r="AX50" i="1"/>
  <c r="M64" i="1"/>
  <c r="W52" i="1"/>
  <c r="AN60" i="1"/>
  <c r="AO58" i="1"/>
  <c r="N52" i="1"/>
  <c r="W51" i="1"/>
  <c r="AU58" i="1"/>
  <c r="Z56" i="1"/>
  <c r="P56" i="1"/>
  <c r="AJ59" i="1"/>
  <c r="U50" i="1"/>
  <c r="AE55" i="1"/>
  <c r="CG133" i="1"/>
  <c r="DA142" i="1"/>
  <c r="CE134" i="1"/>
  <c r="CD140" i="1"/>
  <c r="BT132" i="1"/>
  <c r="DK140" i="1"/>
  <c r="DJ135" i="1"/>
  <c r="CG143" i="1"/>
  <c r="CP131" i="1"/>
  <c r="DB144" i="1"/>
  <c r="CI138" i="1"/>
  <c r="DB131" i="1"/>
  <c r="BW141" i="1"/>
  <c r="BT134" i="1"/>
  <c r="DO143" i="1"/>
  <c r="CG140" i="1"/>
  <c r="CG134" i="1"/>
  <c r="DA128" i="1"/>
  <c r="CS136" i="1"/>
  <c r="DE128" i="1"/>
  <c r="CV132" i="1"/>
  <c r="CQ129" i="1"/>
  <c r="BS176" i="1"/>
  <c r="DI175" i="1"/>
  <c r="CM183" i="1"/>
  <c r="BW179" i="1"/>
  <c r="DE183" i="1"/>
  <c r="CV185" i="1"/>
  <c r="CD174" i="1"/>
  <c r="CW182" i="1"/>
  <c r="CJ182" i="1"/>
  <c r="BX186" i="1"/>
  <c r="CH172" i="1"/>
  <c r="CT185" i="1"/>
  <c r="CV181" i="1"/>
  <c r="BV186" i="1"/>
  <c r="DB174" i="1"/>
  <c r="DG179" i="1"/>
  <c r="DC186" i="1"/>
  <c r="BT176" i="1"/>
  <c r="BY178" i="1"/>
  <c r="DD187" i="1"/>
  <c r="CZ174" i="1"/>
  <c r="BW180" i="1"/>
  <c r="BX182" i="1"/>
  <c r="DK182" i="1"/>
  <c r="DD175" i="1"/>
  <c r="BX180" i="1"/>
  <c r="DO186" i="1"/>
  <c r="CZ179" i="1"/>
  <c r="DJ187" i="1"/>
  <c r="CF180" i="1"/>
  <c r="DM186" i="1"/>
  <c r="CS177" i="1"/>
  <c r="CP186" i="1"/>
  <c r="DB179" i="1"/>
  <c r="CE172" i="1"/>
  <c r="CN178" i="1"/>
  <c r="BW177" i="1"/>
  <c r="CI173" i="1"/>
  <c r="CJ198" i="1"/>
  <c r="CY206" i="1"/>
  <c r="CM206" i="1"/>
  <c r="DL198" i="1"/>
  <c r="DO211" i="1"/>
  <c r="BX196" i="1"/>
  <c r="DK198" i="1"/>
  <c r="DB208" i="1"/>
  <c r="CV201" i="1"/>
  <c r="DM196" i="1"/>
  <c r="DA199" i="1"/>
  <c r="CJ205" i="1"/>
  <c r="DA208" i="1"/>
  <c r="CE206" i="1"/>
  <c r="CT195" i="1"/>
  <c r="DO206" i="1"/>
  <c r="CZ209" i="1"/>
  <c r="CQ202" i="1"/>
  <c r="DM195" i="1"/>
  <c r="CE207" i="1"/>
  <c r="CD207" i="1"/>
  <c r="DE203" i="1"/>
  <c r="CI200" i="1"/>
  <c r="BX211" i="1"/>
  <c r="CP196" i="1"/>
  <c r="CG205" i="1"/>
  <c r="CE202" i="1"/>
  <c r="DJ210" i="1"/>
  <c r="BU195" i="1"/>
  <c r="DF197" i="1"/>
  <c r="BA40" i="1"/>
  <c r="N40" i="1"/>
  <c r="AR43" i="1"/>
  <c r="AV44" i="1"/>
  <c r="Q29" i="1"/>
  <c r="AO30" i="1"/>
  <c r="N41" i="1"/>
  <c r="AT39" i="1"/>
  <c r="AB38" i="1"/>
  <c r="BF35" i="1"/>
  <c r="U28" i="1"/>
  <c r="BA42" i="1"/>
  <c r="Z31" i="1"/>
  <c r="N33" i="1"/>
  <c r="O34" i="1"/>
  <c r="AR33" i="1"/>
  <c r="BE41" i="1"/>
  <c r="Q32" i="1"/>
  <c r="AU38" i="1"/>
  <c r="R30" i="1"/>
  <c r="O63" i="1"/>
  <c r="AQ61" i="1"/>
  <c r="R59" i="1"/>
  <c r="AY50" i="1"/>
  <c r="AU64" i="1"/>
  <c r="AF52" i="1"/>
  <c r="AD55" i="1"/>
  <c r="AU49" i="1"/>
  <c r="S56" i="1"/>
  <c r="AX58" i="1"/>
  <c r="BH61" i="1"/>
  <c r="BC52" i="1"/>
  <c r="AS53" i="1"/>
  <c r="BB50" i="1"/>
  <c r="AE56" i="1"/>
  <c r="N49" i="1"/>
  <c r="P54" i="1"/>
  <c r="T129" i="1"/>
  <c r="L175" i="1"/>
  <c r="AP178" i="1"/>
  <c r="AC183" i="1"/>
  <c r="AH181" i="1"/>
  <c r="BH182" i="1"/>
  <c r="R177" i="1"/>
  <c r="AN177" i="1"/>
  <c r="W179" i="1"/>
  <c r="Z187" i="1"/>
  <c r="AN187" i="1"/>
  <c r="AU183" i="1"/>
  <c r="AM178" i="1"/>
  <c r="AU175" i="1"/>
  <c r="AN181" i="1"/>
  <c r="AW179" i="1"/>
  <c r="X176" i="1"/>
  <c r="P180" i="1"/>
  <c r="AK183" i="1"/>
  <c r="AP172" i="1"/>
  <c r="AV173" i="1"/>
  <c r="AB177" i="1"/>
  <c r="AT179" i="1"/>
  <c r="AR185" i="1"/>
  <c r="R183" i="1"/>
  <c r="BE177" i="1"/>
  <c r="AP185" i="1"/>
  <c r="AO179" i="1"/>
  <c r="AW184" i="1"/>
  <c r="AE185" i="1"/>
  <c r="BG178" i="1"/>
  <c r="AZ173" i="1"/>
  <c r="AN175" i="1"/>
  <c r="BC180" i="1"/>
  <c r="V174" i="1"/>
  <c r="BH185" i="1"/>
  <c r="BI179" i="1"/>
  <c r="AY173" i="1"/>
  <c r="AE186" i="1"/>
  <c r="AM181" i="1"/>
  <c r="AB176" i="1"/>
  <c r="AU185" i="1"/>
  <c r="AJ180" i="1"/>
  <c r="Y175" i="1"/>
  <c r="AC187" i="1"/>
  <c r="AP183" i="1"/>
  <c r="AE178" i="1"/>
  <c r="AH172" i="1"/>
  <c r="T175" i="1"/>
  <c r="AM172" i="1"/>
  <c r="U173" i="1"/>
  <c r="L197" i="1"/>
  <c r="AS195" i="1"/>
  <c r="AY204" i="1"/>
  <c r="BA206" i="1"/>
  <c r="AJ208" i="1"/>
  <c r="AN199" i="1"/>
  <c r="AP207" i="1"/>
  <c r="AU210" i="1"/>
  <c r="BD198" i="1"/>
  <c r="Y210" i="1"/>
  <c r="AE207" i="1"/>
  <c r="BI211" i="1"/>
  <c r="AU197" i="1"/>
  <c r="BH205" i="1"/>
  <c r="M198" i="1"/>
  <c r="AD202" i="1"/>
  <c r="V204" i="1"/>
  <c r="AN209" i="1"/>
  <c r="AT201" i="1"/>
  <c r="O203" i="1"/>
  <c r="AZ209" i="1"/>
  <c r="AM209" i="1"/>
  <c r="BA199" i="1"/>
  <c r="BI208" i="1"/>
  <c r="S199" i="1"/>
  <c r="BD204" i="1"/>
  <c r="Q210" i="1"/>
  <c r="BA210" i="1"/>
  <c r="AH203" i="1"/>
  <c r="AX206" i="1"/>
  <c r="AZ210" i="1"/>
  <c r="X199" i="1"/>
  <c r="M199" i="1"/>
  <c r="BB209" i="1"/>
  <c r="AM204" i="1"/>
  <c r="BA197" i="1"/>
  <c r="AJ199" i="1"/>
  <c r="AN205" i="1"/>
  <c r="S206" i="1"/>
  <c r="AB207" i="1"/>
  <c r="BC199" i="1"/>
  <c r="BB200" i="1"/>
  <c r="AR208" i="1"/>
  <c r="AG203" i="1"/>
  <c r="O198" i="1"/>
  <c r="AX210" i="1"/>
  <c r="AO207" i="1"/>
  <c r="AK202" i="1"/>
  <c r="T199" i="1"/>
  <c r="AY195" i="1"/>
  <c r="AW200" i="1"/>
  <c r="AZ197" i="1"/>
  <c r="BS80" i="1"/>
  <c r="DC142" i="1"/>
  <c r="CV138" i="1"/>
  <c r="CY139" i="1"/>
  <c r="DN141" i="1"/>
  <c r="CW139" i="1"/>
  <c r="CA140" i="1"/>
  <c r="CX131" i="1"/>
  <c r="CO128" i="1"/>
  <c r="CX141" i="1"/>
  <c r="DP137" i="1"/>
  <c r="CZ136" i="1"/>
  <c r="DH143" i="1"/>
  <c r="DD142" i="1"/>
  <c r="DE141" i="1"/>
  <c r="CD143" i="1"/>
  <c r="CY132" i="1"/>
  <c r="CP138" i="1"/>
  <c r="BW138" i="1"/>
  <c r="CV144" i="1"/>
  <c r="CY133" i="1"/>
  <c r="CZ134" i="1"/>
  <c r="CZ139" i="1"/>
  <c r="DB129" i="1"/>
  <c r="CU139" i="1"/>
  <c r="BU133" i="1"/>
  <c r="CF142" i="1"/>
  <c r="DO133" i="1"/>
  <c r="DE139" i="1"/>
  <c r="DB130" i="1"/>
  <c r="CY140" i="1"/>
  <c r="CN135" i="1"/>
  <c r="BW143" i="1"/>
  <c r="CC131" i="1"/>
  <c r="DN143" i="1"/>
  <c r="DM137" i="1"/>
  <c r="CY130" i="1"/>
  <c r="DJ140" i="1"/>
  <c r="CV133" i="1"/>
  <c r="DG143" i="1"/>
  <c r="DM139" i="1"/>
  <c r="BX134" i="1"/>
  <c r="BU128" i="1"/>
  <c r="DH135" i="1"/>
  <c r="CK135" i="1"/>
  <c r="CF132" i="1"/>
  <c r="CI129" i="1"/>
  <c r="BS182" i="1"/>
  <c r="DL174" i="1"/>
  <c r="BT182" i="1"/>
  <c r="CD177" i="1"/>
  <c r="CA183" i="1"/>
  <c r="CJ184" i="1"/>
  <c r="CG184" i="1"/>
  <c r="DP183" i="1"/>
  <c r="CN179" i="1"/>
  <c r="CL185" i="1"/>
  <c r="CV187" i="1"/>
  <c r="DD184" i="1"/>
  <c r="DD180" i="1"/>
  <c r="DE185" i="1"/>
  <c r="CM174" i="1"/>
  <c r="CU179" i="1"/>
  <c r="CR186" i="1"/>
  <c r="DO174" i="1"/>
  <c r="DF175" i="1"/>
  <c r="DC185" i="1"/>
  <c r="DL172" i="1"/>
  <c r="CU178" i="1"/>
  <c r="CS181" i="1"/>
  <c r="CQ182" i="1"/>
  <c r="CS175" i="1"/>
  <c r="DA179" i="1"/>
  <c r="CV186" i="1"/>
  <c r="CG179" i="1"/>
  <c r="DA187" i="1"/>
  <c r="BV180" i="1"/>
  <c r="CM185" i="1"/>
  <c r="BV177" i="1"/>
  <c r="CH186" i="1"/>
  <c r="CY178" i="1"/>
  <c r="CW185" i="1"/>
  <c r="DI177" i="1"/>
  <c r="DL176" i="1"/>
  <c r="CA173" i="1"/>
  <c r="CB211" i="1"/>
  <c r="CJ204" i="1"/>
  <c r="DP200" i="1"/>
  <c r="BV197" i="1"/>
  <c r="CF211" i="1"/>
  <c r="CP210" i="1"/>
  <c r="CC208" i="1"/>
  <c r="DN204" i="1"/>
  <c r="CI207" i="1"/>
  <c r="CC195" i="1"/>
  <c r="CJ199" i="1"/>
  <c r="DC204" i="1"/>
  <c r="DL207" i="1"/>
  <c r="CU201" i="1"/>
  <c r="CV210" i="1"/>
  <c r="CN206" i="1"/>
  <c r="CN208" i="1"/>
  <c r="DH201" i="1"/>
  <c r="CJ209" i="1"/>
  <c r="DM206" i="1"/>
  <c r="DE206" i="1"/>
  <c r="CF201" i="1"/>
  <c r="DN198" i="1"/>
  <c r="BX210" i="1"/>
  <c r="DJ211" i="1"/>
  <c r="DM204" i="1"/>
  <c r="CQ201" i="1"/>
  <c r="DB210" i="1"/>
  <c r="CJ203" i="1"/>
  <c r="CX197" i="1"/>
  <c r="AH38" i="1"/>
  <c r="AQ37" i="1"/>
  <c r="AV42" i="1"/>
  <c r="AZ40" i="1"/>
  <c r="AO42" i="1"/>
  <c r="BC43" i="1"/>
  <c r="BH37" i="1"/>
  <c r="Q38" i="1"/>
  <c r="BH36" i="1"/>
  <c r="M32" i="1"/>
  <c r="AT44" i="1"/>
  <c r="AQ40" i="1"/>
  <c r="AY28" i="1"/>
  <c r="AV31" i="1"/>
  <c r="AL33" i="1"/>
  <c r="T32" i="1"/>
  <c r="Z41" i="1"/>
  <c r="V30" i="1"/>
  <c r="S38" i="1"/>
  <c r="BF29" i="1"/>
  <c r="AO50" i="1"/>
  <c r="AY62" i="1"/>
  <c r="S58" i="1"/>
  <c r="AH63" i="1"/>
  <c r="BF63" i="1"/>
  <c r="Z64" i="1"/>
  <c r="BG54" i="1"/>
  <c r="AF61" i="1"/>
  <c r="BI52" i="1"/>
  <c r="AN56" i="1"/>
  <c r="AI61" i="1"/>
  <c r="BC50" i="1"/>
  <c r="O53" i="1"/>
  <c r="AQ49" i="1"/>
  <c r="W56" i="1"/>
  <c r="AW61" i="1"/>
  <c r="BE53" i="1"/>
  <c r="Z200" i="1"/>
  <c r="Z197" i="1"/>
  <c r="AE202" i="1"/>
  <c r="AX199" i="1"/>
  <c r="T197" i="1"/>
  <c r="BS144" i="1"/>
  <c r="DC144" i="1"/>
  <c r="CX143" i="1"/>
  <c r="CK137" i="1"/>
  <c r="DI140" i="1"/>
  <c r="BU131" i="1"/>
  <c r="DI134" i="1"/>
  <c r="DP135" i="1"/>
  <c r="BX130" i="1"/>
  <c r="CF129" i="1"/>
  <c r="BV130" i="1"/>
  <c r="CX135" i="1"/>
  <c r="CQ141" i="1"/>
  <c r="CK139" i="1"/>
  <c r="CE138" i="1"/>
  <c r="DN136" i="1"/>
  <c r="DF140" i="1"/>
  <c r="CJ144" i="1"/>
  <c r="CM134" i="1"/>
  <c r="CW142" i="1"/>
  <c r="CI130" i="1"/>
  <c r="CZ133" i="1"/>
  <c r="BU141" i="1"/>
  <c r="BT129" i="1"/>
  <c r="CH133" i="1"/>
  <c r="CJ140" i="1"/>
  <c r="CA128" i="1"/>
  <c r="CA141" i="1"/>
  <c r="CL136" i="1"/>
  <c r="DA129" i="1"/>
  <c r="DP139" i="1"/>
  <c r="BU132" i="1"/>
  <c r="CH139" i="1"/>
  <c r="DO130" i="1"/>
  <c r="CU141" i="1"/>
  <c r="DF136" i="1"/>
  <c r="DL129" i="1"/>
  <c r="DL137" i="1"/>
  <c r="BV128" i="1"/>
  <c r="CY142" i="1"/>
  <c r="DM136" i="1"/>
  <c r="DI130" i="1"/>
  <c r="CZ141" i="1"/>
  <c r="CR135" i="1"/>
  <c r="CP128" i="1"/>
  <c r="CR142" i="1"/>
  <c r="BT138" i="1"/>
  <c r="DF132" i="1"/>
  <c r="CM141" i="1"/>
  <c r="CB136" i="1"/>
  <c r="BZ129" i="1"/>
  <c r="CE133" i="1"/>
  <c r="CX130" i="1"/>
  <c r="BT128" i="1"/>
  <c r="BS173" i="1"/>
  <c r="BV182" i="1"/>
  <c r="CG178" i="1"/>
  <c r="CU180" i="1"/>
  <c r="CT175" i="1"/>
  <c r="CY185" i="1"/>
  <c r="DL177" i="1"/>
  <c r="DG176" i="1"/>
  <c r="BZ179" i="1"/>
  <c r="CU185" i="1"/>
  <c r="DB183" i="1"/>
  <c r="CM179" i="1"/>
  <c r="DM181" i="1"/>
  <c r="CC184" i="1"/>
  <c r="CW183" i="1"/>
  <c r="CH173" i="1"/>
  <c r="CB182" i="1"/>
  <c r="DE186" i="1"/>
  <c r="DN178" i="1"/>
  <c r="CE187" i="1"/>
  <c r="DO180" i="1"/>
  <c r="BZ175" i="1"/>
  <c r="DH186" i="1"/>
  <c r="CU183" i="1"/>
  <c r="CV173" i="1"/>
  <c r="CL182" i="1"/>
  <c r="DB185" i="1"/>
  <c r="CX177" i="1"/>
  <c r="BX181" i="1"/>
  <c r="DH174" i="1"/>
  <c r="BW182" i="1"/>
  <c r="DK172" i="1"/>
  <c r="DI183" i="1"/>
  <c r="DF177" i="1"/>
  <c r="CI187" i="1"/>
  <c r="CO181" i="1"/>
  <c r="CP175" i="1"/>
  <c r="BU182" i="1"/>
  <c r="CU172" i="1"/>
  <c r="CP185" i="1"/>
  <c r="CK179" i="1"/>
  <c r="CF172" i="1"/>
  <c r="DE181" i="1"/>
  <c r="BU175" i="1"/>
  <c r="BX176" i="1"/>
  <c r="CZ172" i="1"/>
  <c r="BS207" i="1"/>
  <c r="CD205" i="1"/>
  <c r="CP209" i="1"/>
  <c r="BZ200" i="1"/>
  <c r="DH199" i="1"/>
  <c r="CQ203" i="1"/>
  <c r="BZ207" i="1"/>
  <c r="CO208" i="1"/>
  <c r="DC195" i="1"/>
  <c r="DL201" i="1"/>
  <c r="DC199" i="1"/>
  <c r="CX200" i="1"/>
  <c r="DE204" i="1"/>
  <c r="CJ210" i="1"/>
  <c r="CO201" i="1"/>
  <c r="BX207" i="1"/>
  <c r="CM211" i="1"/>
  <c r="DJ197" i="1"/>
  <c r="CI199" i="1"/>
  <c r="DN202" i="1"/>
  <c r="DG202" i="1"/>
  <c r="DG206" i="1"/>
  <c r="CK210" i="1"/>
  <c r="CR200" i="1"/>
  <c r="BZ201" i="1"/>
  <c r="BV205" i="1"/>
  <c r="CM202" i="1"/>
  <c r="DA205" i="1"/>
  <c r="BX203" i="1"/>
  <c r="DD203" i="1"/>
  <c r="DK210" i="1"/>
  <c r="DK203" i="1"/>
  <c r="CA203" i="1"/>
  <c r="CO196" i="1"/>
  <c r="CQ206" i="1"/>
  <c r="DB201" i="1"/>
  <c r="DO196" i="1"/>
  <c r="AN41" i="1"/>
  <c r="AU43" i="1"/>
  <c r="AO31" i="1"/>
  <c r="AS32" i="1"/>
  <c r="BG32" i="1"/>
  <c r="BF44" i="1"/>
  <c r="AW44" i="1"/>
  <c r="BD32" i="1"/>
  <c r="AO35" i="1"/>
  <c r="AA37" i="1"/>
  <c r="AS35" i="1"/>
  <c r="N38" i="1"/>
  <c r="BB32" i="1"/>
  <c r="AG41" i="1"/>
  <c r="AF35" i="1"/>
  <c r="AP43" i="1"/>
  <c r="AM43" i="1"/>
  <c r="X38" i="1"/>
  <c r="U29" i="1"/>
  <c r="AM35" i="1"/>
  <c r="AX39" i="1"/>
  <c r="Y31" i="1"/>
  <c r="AR39" i="1"/>
  <c r="AS33" i="1"/>
  <c r="BC35" i="1"/>
  <c r="AC53" i="1"/>
  <c r="W50" i="1"/>
  <c r="Z63" i="1"/>
  <c r="AL50" i="1"/>
  <c r="AL60" i="1"/>
  <c r="BI62" i="1"/>
  <c r="AQ56" i="1"/>
  <c r="T60" i="1"/>
  <c r="AV57" i="1"/>
  <c r="BC63" i="1"/>
  <c r="Z51" i="1"/>
  <c r="AL51" i="1"/>
  <c r="BH63" i="1"/>
  <c r="AK62" i="1"/>
  <c r="AB61" i="1"/>
  <c r="P52" i="1"/>
  <c r="BB51" i="1"/>
  <c r="S60" i="1"/>
  <c r="Z53" i="1"/>
  <c r="AX60" i="1"/>
  <c r="AV54" i="1"/>
  <c r="CT176" i="1"/>
  <c r="DD179" i="1"/>
  <c r="CS174" i="1"/>
  <c r="BZ183" i="1"/>
  <c r="CB177" i="1"/>
  <c r="CB174" i="1"/>
  <c r="CR177" i="1"/>
  <c r="CI184" i="1"/>
  <c r="DB181" i="1"/>
  <c r="DK175" i="1"/>
  <c r="BV181" i="1"/>
  <c r="CY183" i="1"/>
  <c r="BV183" i="1"/>
  <c r="CD172" i="1"/>
  <c r="CI181" i="1"/>
  <c r="CG186" i="1"/>
  <c r="CJ178" i="1"/>
  <c r="BT187" i="1"/>
  <c r="DB180" i="1"/>
  <c r="DD173" i="1"/>
  <c r="CI186" i="1"/>
  <c r="DG181" i="1"/>
  <c r="CD173" i="1"/>
  <c r="DF181" i="1"/>
  <c r="CO185" i="1"/>
  <c r="CF177" i="1"/>
  <c r="DK180" i="1"/>
  <c r="DK173" i="1"/>
  <c r="DA181" i="1"/>
  <c r="CL172" i="1"/>
  <c r="CF183" i="1"/>
  <c r="CJ177" i="1"/>
  <c r="BZ187" i="1"/>
  <c r="CE181" i="1"/>
  <c r="DE174" i="1"/>
  <c r="DH181" i="1"/>
  <c r="CI172" i="1"/>
  <c r="BY185" i="1"/>
  <c r="DH178" i="1"/>
  <c r="DI173" i="1"/>
  <c r="CN181" i="1"/>
  <c r="CE174" i="1"/>
  <c r="DM175" i="1"/>
  <c r="CR172" i="1"/>
  <c r="BS204" i="1"/>
  <c r="DB197" i="1"/>
  <c r="CX206" i="1"/>
  <c r="DE211" i="1"/>
  <c r="CF210" i="1"/>
  <c r="BW201" i="1"/>
  <c r="BX204" i="1"/>
  <c r="CZ204" i="1"/>
  <c r="CP211" i="1"/>
  <c r="CA200" i="1"/>
  <c r="CT198" i="1"/>
  <c r="CG200" i="1"/>
  <c r="CQ204" i="1"/>
  <c r="DH209" i="1"/>
  <c r="DN199" i="1"/>
  <c r="CF206" i="1"/>
  <c r="CY209" i="1"/>
  <c r="CW211" i="1"/>
  <c r="CZ198" i="1"/>
  <c r="BW202" i="1"/>
  <c r="DK201" i="1"/>
  <c r="CS204" i="1"/>
  <c r="DI209" i="1"/>
  <c r="CB197" i="1"/>
  <c r="DP198" i="1"/>
  <c r="CC204" i="1"/>
  <c r="DC201" i="1"/>
  <c r="BU205" i="1"/>
  <c r="CY202" i="1"/>
  <c r="BW203" i="1"/>
  <c r="DC210" i="1"/>
  <c r="CT203" i="1"/>
  <c r="DO202" i="1"/>
  <c r="BV196" i="1"/>
  <c r="CH206" i="1"/>
  <c r="CT201" i="1"/>
  <c r="CI196" i="1"/>
  <c r="AH29" i="1"/>
  <c r="BE38" i="1"/>
  <c r="AB30" i="1"/>
  <c r="Z30" i="1"/>
  <c r="BG29" i="1"/>
  <c r="AW42" i="1"/>
  <c r="AH32" i="1"/>
  <c r="Q31" i="1"/>
  <c r="AV33" i="1"/>
  <c r="BI35" i="1"/>
  <c r="U35" i="1"/>
  <c r="AL37" i="1"/>
  <c r="AJ41" i="1"/>
  <c r="AO39" i="1"/>
  <c r="AY33" i="1"/>
  <c r="W41" i="1"/>
  <c r="Q43" i="1"/>
  <c r="AV37" i="1"/>
  <c r="BG28" i="1"/>
  <c r="AB35" i="1"/>
  <c r="T39" i="1"/>
  <c r="AF30" i="1"/>
  <c r="Y39" i="1"/>
  <c r="AA33" i="1"/>
  <c r="AN34" i="1"/>
  <c r="AR64" i="1"/>
  <c r="AL62" i="1"/>
  <c r="AH58" i="1"/>
  <c r="AW64" i="1"/>
  <c r="BC59" i="1"/>
  <c r="AF59" i="1"/>
  <c r="T61" i="1"/>
  <c r="BF57" i="1"/>
  <c r="BF55" i="1"/>
  <c r="AR61" i="1"/>
  <c r="BB64" i="1"/>
  <c r="AP49" i="1"/>
  <c r="R63" i="1"/>
  <c r="Q60" i="1"/>
  <c r="AB60" i="1"/>
  <c r="AH64" i="1"/>
  <c r="X51" i="1"/>
  <c r="AZ59" i="1"/>
  <c r="AY52" i="1"/>
  <c r="R60" i="1"/>
  <c r="AN54" i="1"/>
  <c r="AA56" i="1"/>
  <c r="W60" i="1"/>
  <c r="AU57" i="1"/>
  <c r="AK60" i="1"/>
  <c r="AG64" i="1"/>
  <c r="X49" i="1"/>
  <c r="M58" i="1"/>
  <c r="BH51" i="1"/>
  <c r="S59" i="1"/>
  <c r="Q53" i="1"/>
  <c r="AC199" i="1"/>
  <c r="AD196" i="1"/>
  <c r="AN201" i="1"/>
  <c r="BG198" i="1"/>
  <c r="AC196" i="1"/>
  <c r="BS134" i="1"/>
  <c r="CU134" i="1"/>
  <c r="BT135" i="1"/>
  <c r="CS141" i="1"/>
  <c r="DC131" i="1"/>
  <c r="DO144" i="1"/>
  <c r="CQ128" i="1"/>
  <c r="DG142" i="1"/>
  <c r="CE141" i="1"/>
  <c r="CV140" i="1"/>
  <c r="CV137" i="1"/>
  <c r="DN140" i="1"/>
  <c r="BT143" i="1"/>
  <c r="BY132" i="1"/>
  <c r="DB132" i="1"/>
  <c r="CT129" i="1"/>
  <c r="CC136" i="1"/>
  <c r="CQ140" i="1"/>
  <c r="CV131" i="1"/>
  <c r="DE138" i="1"/>
  <c r="CN141" i="1"/>
  <c r="DK131" i="1"/>
  <c r="DD138" i="1"/>
  <c r="CU142" i="1"/>
  <c r="DH129" i="1"/>
  <c r="DB136" i="1"/>
  <c r="DL128" i="1"/>
  <c r="DF139" i="1"/>
  <c r="DD134" i="1"/>
  <c r="CB144" i="1"/>
  <c r="CR137" i="1"/>
  <c r="CC130" i="1"/>
  <c r="DB137" i="1"/>
  <c r="BX128" i="1"/>
  <c r="DO139" i="1"/>
  <c r="CY135" i="1"/>
  <c r="CU144" i="1"/>
  <c r="CP133" i="1"/>
  <c r="DF129" i="1"/>
  <c r="CH141" i="1"/>
  <c r="BY135" i="1"/>
  <c r="DM128" i="1"/>
  <c r="BW140" i="1"/>
  <c r="DF133" i="1"/>
  <c r="CH144" i="1"/>
  <c r="CR141" i="1"/>
  <c r="CG136" i="1"/>
  <c r="CH131" i="1"/>
  <c r="DH139" i="1"/>
  <c r="CB134" i="1"/>
  <c r="BU135" i="1"/>
  <c r="CN132" i="1"/>
  <c r="DG129" i="1"/>
  <c r="BS183" i="1"/>
  <c r="CS178" i="1"/>
  <c r="CX187" i="1"/>
  <c r="DN179" i="1"/>
  <c r="CU174" i="1"/>
  <c r="CS184" i="1"/>
  <c r="DM177" i="1"/>
  <c r="DI187" i="1"/>
  <c r="DF184" i="1"/>
  <c r="CK186" i="1"/>
  <c r="BY181" i="1"/>
  <c r="CZ187" i="1"/>
  <c r="DH177" i="1"/>
  <c r="CL178" i="1"/>
  <c r="CJ181" i="1"/>
  <c r="CA180" i="1"/>
  <c r="DG186" i="1"/>
  <c r="DB177" i="1"/>
  <c r="CO184" i="1"/>
  <c r="CJ176" i="1"/>
  <c r="DP185" i="1"/>
  <c r="DB176" i="1"/>
  <c r="CK181" i="1"/>
  <c r="CW181" i="1"/>
  <c r="BY180" i="1"/>
  <c r="DC187" i="1"/>
  <c r="CC179" i="1"/>
  <c r="BY184" i="1"/>
  <c r="DM173" i="1"/>
  <c r="DK178" i="1"/>
  <c r="DL187" i="1"/>
  <c r="CQ179" i="1"/>
  <c r="CJ187" i="1"/>
  <c r="DJ181" i="1"/>
  <c r="CB176" i="1"/>
  <c r="BT186" i="1"/>
  <c r="CF179" i="1"/>
  <c r="DG172" i="1"/>
  <c r="DH179" i="1"/>
  <c r="DM187" i="1"/>
  <c r="CT183" i="1"/>
  <c r="CQ177" i="1"/>
  <c r="BU172" i="1"/>
  <c r="DI179" i="1"/>
  <c r="CN172" i="1"/>
  <c r="DN174" i="1"/>
  <c r="BS195" i="1"/>
  <c r="CQ208" i="1"/>
  <c r="DL202" i="1"/>
  <c r="CV198" i="1"/>
  <c r="DE200" i="1"/>
  <c r="CK201" i="1"/>
  <c r="CG209" i="1"/>
  <c r="CL206" i="1"/>
  <c r="DA200" i="1"/>
  <c r="DA197" i="1"/>
  <c r="CN211" i="1"/>
  <c r="DN200" i="1"/>
  <c r="CG196" i="1"/>
  <c r="CB201" i="1"/>
  <c r="DF207" i="1"/>
  <c r="CQ197" i="1"/>
  <c r="CI201" i="1"/>
  <c r="CY200" i="1"/>
  <c r="BW205" i="1"/>
  <c r="CU211" i="1"/>
  <c r="CL198" i="1"/>
  <c r="CY210" i="1"/>
  <c r="CF197" i="1"/>
  <c r="BY202" i="1"/>
  <c r="DG208" i="1"/>
  <c r="CB196" i="1"/>
  <c r="DD201" i="1"/>
  <c r="CK195" i="1"/>
  <c r="CB199" i="1"/>
  <c r="DH197" i="1"/>
  <c r="CY199" i="1"/>
  <c r="CV209" i="1"/>
  <c r="DJ195" i="1"/>
  <c r="CH201" i="1"/>
  <c r="CK211" i="1"/>
  <c r="CU204" i="1"/>
  <c r="CE200" i="1"/>
  <c r="BT195" i="1"/>
  <c r="AU33" i="1"/>
  <c r="BA41" i="1"/>
  <c r="BG33" i="1"/>
  <c r="AC37" i="1"/>
  <c r="AW34" i="1"/>
  <c r="P32" i="1"/>
  <c r="Y40" i="1"/>
  <c r="BH33" i="1"/>
  <c r="AQ32" i="1"/>
  <c r="BH40" i="1"/>
  <c r="AW31" i="1"/>
  <c r="AI31" i="1"/>
  <c r="V35" i="1"/>
  <c r="AY32" i="1"/>
  <c r="AK29" i="1"/>
  <c r="BI30" i="1"/>
  <c r="BA44" i="1"/>
  <c r="AE35" i="1"/>
  <c r="AZ43" i="1"/>
  <c r="BH43" i="1"/>
  <c r="AY36" i="1"/>
  <c r="BI43" i="1"/>
  <c r="AC38" i="1"/>
  <c r="BI31" i="1"/>
  <c r="L57" i="1"/>
  <c r="AH57" i="1"/>
  <c r="AC55" i="1"/>
  <c r="AU51" i="1"/>
  <c r="AT63" i="1"/>
  <c r="AD52" i="1"/>
  <c r="AY58" i="1"/>
  <c r="BD62" i="1"/>
  <c r="BD51" i="1"/>
  <c r="BG56" i="1"/>
  <c r="BE58" i="1"/>
  <c r="AM59" i="1"/>
  <c r="AD53" i="1"/>
  <c r="BI59" i="1"/>
  <c r="AJ57" i="1"/>
  <c r="BD58" i="1"/>
  <c r="P64" i="1"/>
  <c r="W64" i="1"/>
  <c r="AT57" i="1"/>
  <c r="AZ51" i="1"/>
  <c r="AZ58" i="1"/>
  <c r="Z52" i="1"/>
  <c r="CI177" i="1"/>
  <c r="CQ186" i="1"/>
  <c r="DN177" i="1"/>
  <c r="DF183" i="1"/>
  <c r="DM174" i="1"/>
  <c r="DA180" i="1"/>
  <c r="CH175" i="1"/>
  <c r="CP183" i="1"/>
  <c r="BV175" i="1"/>
  <c r="CD186" i="1"/>
  <c r="CZ180" i="1"/>
  <c r="DN175" i="1"/>
  <c r="CL186" i="1"/>
  <c r="CY180" i="1"/>
  <c r="DB175" i="1"/>
  <c r="BU183" i="1"/>
  <c r="DA175" i="1"/>
  <c r="DN186" i="1"/>
  <c r="CR182" i="1"/>
  <c r="DA176" i="1"/>
  <c r="CO172" i="1"/>
  <c r="BW181" i="1"/>
  <c r="CE175" i="1"/>
  <c r="CV176" i="1"/>
  <c r="DG173" i="1"/>
  <c r="BS201" i="1"/>
  <c r="CG206" i="1"/>
  <c r="CJ201" i="1"/>
  <c r="DH202" i="1"/>
  <c r="BY207" i="1"/>
  <c r="CN205" i="1"/>
  <c r="DD196" i="1"/>
  <c r="CS210" i="1"/>
  <c r="CX201" i="1"/>
  <c r="CY204" i="1"/>
  <c r="DD210" i="1"/>
  <c r="CD198" i="1"/>
  <c r="BZ208" i="1"/>
  <c r="DG201" i="1"/>
  <c r="CJ208" i="1"/>
  <c r="DI197" i="1"/>
  <c r="DJ205" i="1"/>
  <c r="CD196" i="1"/>
  <c r="CZ200" i="1"/>
  <c r="BZ202" i="1"/>
  <c r="BZ210" i="1"/>
  <c r="DI200" i="1"/>
  <c r="CU205" i="1"/>
  <c r="CK196" i="1"/>
  <c r="CG201" i="1"/>
  <c r="BZ211" i="1"/>
  <c r="BV207" i="1"/>
  <c r="DM199" i="1"/>
  <c r="DH203" i="1"/>
  <c r="DB209" i="1"/>
  <c r="DK199" i="1"/>
  <c r="DA196" i="1"/>
  <c r="CL204" i="1"/>
  <c r="CQ205" i="1"/>
  <c r="CP208" i="1"/>
  <c r="BX197" i="1"/>
  <c r="CN209" i="1"/>
  <c r="DD200" i="1"/>
  <c r="DB203" i="1"/>
  <c r="DA198" i="1"/>
  <c r="CD210" i="1"/>
  <c r="CD202" i="1"/>
  <c r="DK200" i="1"/>
  <c r="DG196" i="1"/>
  <c r="L42" i="1"/>
  <c r="BD41" i="1"/>
  <c r="AQ31" i="1"/>
  <c r="U38" i="1"/>
  <c r="AS29" i="1"/>
  <c r="AA44" i="1"/>
  <c r="Y41" i="1"/>
  <c r="AR38" i="1"/>
  <c r="AG38" i="1"/>
  <c r="AB42" i="1"/>
  <c r="AO41" i="1"/>
  <c r="AL36" i="1"/>
  <c r="AX31" i="1"/>
  <c r="BG30" i="1"/>
  <c r="AQ34" i="1"/>
  <c r="AM31" i="1"/>
  <c r="BC44" i="1"/>
  <c r="BF41" i="1"/>
  <c r="AH34" i="1"/>
  <c r="BD33" i="1"/>
  <c r="R40" i="1"/>
  <c r="BB39" i="1"/>
  <c r="AD30" i="1"/>
  <c r="BB36" i="1"/>
  <c r="AZ44" i="1"/>
  <c r="P38" i="1"/>
  <c r="AT31" i="1"/>
  <c r="N42" i="1"/>
  <c r="Z36" i="1"/>
  <c r="BC30" i="1"/>
  <c r="AC29" i="1"/>
  <c r="AS64" i="1"/>
  <c r="AV53" i="1"/>
  <c r="AP63" i="1"/>
  <c r="V61" i="1"/>
  <c r="X56" i="1"/>
  <c r="AO59" i="1"/>
  <c r="AK53" i="1"/>
  <c r="Y60" i="1"/>
  <c r="AR63" i="1"/>
  <c r="AA50" i="1"/>
  <c r="AD59" i="1"/>
  <c r="T49" i="1"/>
  <c r="AP50" i="1"/>
  <c r="AY57" i="1"/>
  <c r="X59" i="1"/>
  <c r="Y57" i="1"/>
  <c r="AK51" i="1"/>
  <c r="AJ54" i="1"/>
  <c r="BE63" i="1"/>
  <c r="O50" i="1"/>
  <c r="AI58" i="1"/>
  <c r="AN63" i="1"/>
  <c r="BI58" i="1"/>
  <c r="Y54" i="1"/>
  <c r="AD49" i="1"/>
  <c r="T58" i="1"/>
  <c r="AO53" i="1"/>
  <c r="CL200" i="1"/>
  <c r="CL209" i="1"/>
  <c r="CD206" i="1"/>
  <c r="BT199" i="1"/>
  <c r="CZ202" i="1"/>
  <c r="CI209" i="1"/>
  <c r="CP199" i="1"/>
  <c r="BZ196" i="1"/>
  <c r="CH203" i="1"/>
  <c r="DO203" i="1"/>
  <c r="BT208" i="1"/>
  <c r="CL196" i="1"/>
  <c r="CF209" i="1"/>
  <c r="CO199" i="1"/>
  <c r="CS203" i="1"/>
  <c r="DM197" i="1"/>
  <c r="BV210" i="1"/>
  <c r="DL200" i="1"/>
  <c r="DC200" i="1"/>
  <c r="CQ196" i="1"/>
  <c r="L40" i="1"/>
  <c r="BI38" i="1"/>
  <c r="AV29" i="1"/>
  <c r="AY35" i="1"/>
  <c r="AV39" i="1"/>
  <c r="AD41" i="1"/>
  <c r="AD36" i="1"/>
  <c r="BC36" i="1"/>
  <c r="AP36" i="1"/>
  <c r="Q37" i="1"/>
  <c r="AE37" i="1"/>
  <c r="V28" i="1"/>
  <c r="AV30" i="1"/>
  <c r="AG30" i="1"/>
  <c r="R34" i="1"/>
  <c r="BE29" i="1"/>
  <c r="AQ44" i="1"/>
  <c r="BD40" i="1"/>
  <c r="S33" i="1"/>
  <c r="AO32" i="1"/>
  <c r="AR35" i="1"/>
  <c r="AM39" i="1"/>
  <c r="P30" i="1"/>
  <c r="P34" i="1"/>
  <c r="AB44" i="1"/>
  <c r="BC37" i="1"/>
  <c r="AJ31" i="1"/>
  <c r="BC41" i="1"/>
  <c r="Q36" i="1"/>
  <c r="AT30" i="1"/>
  <c r="L49" i="1"/>
  <c r="AG56" i="1"/>
  <c r="AR60" i="1"/>
  <c r="AE51" i="1"/>
  <c r="AW57" i="1"/>
  <c r="N50" i="1"/>
  <c r="AQ57" i="1"/>
  <c r="BE51" i="1"/>
  <c r="AY54" i="1"/>
  <c r="BA62" i="1"/>
  <c r="T62" i="1"/>
  <c r="AM53" i="1"/>
  <c r="AT64" i="1"/>
  <c r="AZ49" i="1"/>
  <c r="AB56" i="1"/>
  <c r="M59" i="1"/>
  <c r="U64" i="1"/>
  <c r="V51" i="1"/>
  <c r="AJ53" i="1"/>
  <c r="AK61" i="1"/>
  <c r="O49" i="1"/>
  <c r="P58" i="1"/>
  <c r="X63" i="1"/>
  <c r="BA58" i="1"/>
  <c r="AX53" i="1"/>
  <c r="V49" i="1"/>
  <c r="BI57" i="1"/>
  <c r="AG53" i="1"/>
  <c r="Q63" i="1"/>
  <c r="AZ56" i="1"/>
  <c r="AC52" i="1"/>
  <c r="AQ53" i="1"/>
  <c r="AX63" i="1"/>
  <c r="BD49" i="1"/>
  <c r="Y52" i="1"/>
  <c r="BD59" i="1"/>
  <c r="P51" i="1"/>
  <c r="AI56" i="1"/>
  <c r="BE62" i="1"/>
  <c r="BB57" i="1"/>
  <c r="R53" i="1"/>
  <c r="BE61" i="1"/>
  <c r="AK57" i="1"/>
  <c r="AP52" i="1"/>
  <c r="DN173" i="1"/>
  <c r="DG183" i="1"/>
  <c r="CY174" i="1"/>
  <c r="CC181" i="1"/>
  <c r="CQ172" i="1"/>
  <c r="DA178" i="1"/>
  <c r="CY172" i="1"/>
  <c r="CQ181" i="1"/>
  <c r="CW173" i="1"/>
  <c r="CP184" i="1"/>
  <c r="DJ178" i="1"/>
  <c r="BY173" i="1"/>
  <c r="CD185" i="1"/>
  <c r="BV179" i="1"/>
  <c r="CU173" i="1"/>
  <c r="BU181" i="1"/>
  <c r="BW173" i="1"/>
  <c r="BZ186" i="1"/>
  <c r="DM180" i="1"/>
  <c r="BW175" i="1"/>
  <c r="BW185" i="1"/>
  <c r="CR179" i="1"/>
  <c r="CX173" i="1"/>
  <c r="DE175" i="1"/>
  <c r="DH172" i="1"/>
  <c r="BS210" i="1"/>
  <c r="DP197" i="1"/>
  <c r="DP201" i="1"/>
  <c r="CE211" i="1"/>
  <c r="CA199" i="1"/>
  <c r="DD195" i="1"/>
  <c r="CM195" i="1"/>
  <c r="CR210" i="1"/>
  <c r="DB200" i="1"/>
  <c r="DE199" i="1"/>
  <c r="DO201" i="1"/>
  <c r="CJ207" i="1"/>
  <c r="DN195" i="1"/>
  <c r="CN198" i="1"/>
  <c r="CX203" i="1"/>
  <c r="BW211" i="1"/>
  <c r="DB202" i="1"/>
  <c r="CY211" i="1"/>
  <c r="CL208" i="1"/>
  <c r="CU195" i="1"/>
  <c r="BU203" i="1"/>
  <c r="CQ195" i="1"/>
  <c r="DE201" i="1"/>
  <c r="BT206" i="1"/>
  <c r="CX211" i="1"/>
  <c r="CY203" i="1"/>
  <c r="DG210" i="1"/>
  <c r="DF210" i="1"/>
  <c r="DH200" i="1"/>
  <c r="BY206" i="1"/>
  <c r="DL195" i="1"/>
  <c r="CH210" i="1"/>
  <c r="BX200" i="1"/>
  <c r="CR201" i="1"/>
  <c r="CW204" i="1"/>
  <c r="BW195" i="1"/>
  <c r="DK207" i="1"/>
  <c r="CF195" i="1"/>
  <c r="CN202" i="1"/>
  <c r="CX196" i="1"/>
  <c r="CE209" i="1"/>
  <c r="CE195" i="1"/>
  <c r="CV199" i="1"/>
  <c r="CZ195" i="1"/>
  <c r="AX30" i="1"/>
  <c r="R31" i="1"/>
  <c r="AM40" i="1"/>
  <c r="BD30" i="1"/>
  <c r="AA40" i="1"/>
  <c r="AX34" i="1"/>
  <c r="AH33" i="1"/>
  <c r="AI29" i="1"/>
  <c r="AF32" i="1"/>
  <c r="AC30" i="1"/>
  <c r="X28" i="1"/>
  <c r="AZ37" i="1"/>
  <c r="BD39" i="1"/>
  <c r="N44" i="1"/>
  <c r="M29" i="1"/>
  <c r="AP38" i="1"/>
  <c r="BC39" i="1"/>
  <c r="AY38" i="1"/>
  <c r="BA37" i="1"/>
  <c r="AD43" i="1"/>
  <c r="S28" i="1"/>
  <c r="AI37" i="1"/>
  <c r="N30" i="1"/>
  <c r="AS42" i="1"/>
  <c r="W43" i="1"/>
  <c r="AO36" i="1"/>
  <c r="BE28" i="1"/>
  <c r="BA39" i="1"/>
  <c r="BH34" i="1"/>
  <c r="AW29" i="1"/>
  <c r="L55" i="1"/>
  <c r="AD64" i="1"/>
  <c r="AD60" i="1"/>
  <c r="BH60" i="1"/>
  <c r="S62" i="1"/>
  <c r="AV64" i="1"/>
  <c r="BA53" i="1"/>
  <c r="AU53" i="1"/>
  <c r="O62" i="1"/>
  <c r="M55" i="1"/>
  <c r="W53" i="1"/>
  <c r="U51" i="1"/>
  <c r="S64" i="1"/>
  <c r="AZ55" i="1"/>
  <c r="AX51" i="1"/>
  <c r="M52" i="1"/>
  <c r="AH62" i="1"/>
  <c r="AT55" i="1"/>
  <c r="BC49" i="1"/>
  <c r="Z58" i="1"/>
  <c r="AU61" i="1"/>
  <c r="BB54" i="1"/>
  <c r="Q62" i="1"/>
  <c r="V57" i="1"/>
  <c r="AQ52" i="1"/>
  <c r="AG61" i="1"/>
  <c r="U57" i="1"/>
  <c r="R52" i="1"/>
  <c r="CH177" i="1"/>
  <c r="CW187" i="1"/>
  <c r="CE184" i="1"/>
  <c r="BT179" i="1"/>
  <c r="CP173" i="1"/>
  <c r="DA183" i="1"/>
  <c r="CW178" i="1"/>
  <c r="CX172" i="1"/>
  <c r="CW175" i="1"/>
  <c r="DP172" i="1"/>
  <c r="BS198" i="1"/>
  <c r="DL206" i="1"/>
  <c r="DF208" i="1"/>
  <c r="BX201" i="1"/>
  <c r="CR208" i="1"/>
  <c r="CZ211" i="1"/>
  <c r="CC210" i="1"/>
  <c r="CC200" i="1"/>
  <c r="DK204" i="1"/>
  <c r="BT196" i="1"/>
  <c r="CT199" i="1"/>
  <c r="DN207" i="1"/>
  <c r="DJ204" i="1"/>
  <c r="DK208" i="1"/>
  <c r="CE197" i="1"/>
  <c r="DL203" i="1"/>
  <c r="DG211" i="1"/>
  <c r="BT205" i="1"/>
  <c r="CU198" i="1"/>
  <c r="CQ199" i="1"/>
  <c r="CL205" i="1"/>
  <c r="CD195" i="1"/>
  <c r="BZ204" i="1"/>
  <c r="DB206" i="1"/>
  <c r="CA197" i="1"/>
  <c r="DA195" i="1"/>
  <c r="DP205" i="1"/>
  <c r="CS197" i="1"/>
  <c r="CI208" i="1"/>
  <c r="CT209" i="1"/>
  <c r="CQ200" i="1"/>
  <c r="CK206" i="1"/>
  <c r="CW197" i="1"/>
  <c r="DL211" i="1"/>
  <c r="CA202" i="1"/>
  <c r="DH204" i="1"/>
  <c r="DJ208" i="1"/>
  <c r="CT197" i="1"/>
  <c r="BW210" i="1"/>
  <c r="CV204" i="1"/>
  <c r="BZ206" i="1"/>
  <c r="CB200" i="1"/>
  <c r="BW196" i="1"/>
  <c r="CB207" i="1"/>
  <c r="BT203" i="1"/>
  <c r="BX199" i="1"/>
  <c r="CR195" i="1"/>
  <c r="AS36" i="1"/>
  <c r="AN36" i="1"/>
  <c r="AZ35" i="1"/>
  <c r="O35" i="1"/>
  <c r="BD28" i="1"/>
  <c r="BB31" i="1"/>
  <c r="W38" i="1"/>
  <c r="AJ34" i="1"/>
  <c r="AI32" i="1"/>
  <c r="AY40" i="1"/>
  <c r="P31" i="1"/>
  <c r="M41" i="1"/>
  <c r="X42" i="1"/>
  <c r="BE42" i="1"/>
  <c r="AY37" i="1"/>
  <c r="N29" i="1"/>
  <c r="AZ32" i="1"/>
  <c r="S39" i="1"/>
  <c r="O38" i="1"/>
  <c r="BG36" i="1"/>
  <c r="M38" i="1"/>
  <c r="AL30" i="1"/>
  <c r="AU35" i="1"/>
  <c r="AN43" i="1"/>
  <c r="AS41" i="1"/>
  <c r="AT36" i="1"/>
  <c r="BF28" i="1"/>
  <c r="V36" i="1"/>
  <c r="AC32" i="1"/>
  <c r="O41" i="1"/>
  <c r="AW35" i="1"/>
  <c r="AX29" i="1"/>
  <c r="AT41" i="1"/>
  <c r="W37" i="1"/>
  <c r="BE32" i="1"/>
  <c r="AH28" i="1"/>
  <c r="L62" i="1"/>
  <c r="AV51" i="1"/>
  <c r="U52" i="1"/>
  <c r="AB55" i="1"/>
  <c r="AQ55" i="1"/>
  <c r="AN53" i="1"/>
  <c r="BE55" i="1"/>
  <c r="BG58" i="1"/>
  <c r="AS61" i="1"/>
  <c r="AG52" i="1"/>
  <c r="X64" i="1"/>
  <c r="W57" i="1"/>
  <c r="AZ57" i="1"/>
  <c r="AV49" i="1"/>
  <c r="T64" i="1"/>
  <c r="AF60" i="1"/>
  <c r="AK54" i="1"/>
  <c r="BG53" i="1"/>
  <c r="AJ60" i="1"/>
  <c r="AH54" i="1"/>
  <c r="AW58" i="1"/>
  <c r="AT51" i="1"/>
  <c r="BC51" i="1"/>
  <c r="AE63" i="1"/>
  <c r="O52" i="1"/>
  <c r="BB62" i="1"/>
  <c r="X53" i="1"/>
  <c r="AG62" i="1"/>
  <c r="AK58" i="1"/>
  <c r="BE54" i="1"/>
  <c r="BI50" i="1"/>
  <c r="AP60" i="1"/>
  <c r="AT56" i="1"/>
  <c r="BF52" i="1"/>
  <c r="O30" i="1"/>
  <c r="AF38" i="1"/>
  <c r="AW38" i="1"/>
  <c r="AI38" i="1"/>
  <c r="AY41" i="1"/>
  <c r="W42" i="1"/>
  <c r="Z37" i="1"/>
  <c r="AH44" i="1"/>
  <c r="AK32" i="1"/>
  <c r="AE38" i="1"/>
  <c r="BH35" i="1"/>
  <c r="U36" i="1"/>
  <c r="AW37" i="1"/>
  <c r="AU44" i="1"/>
  <c r="AF34" i="1"/>
  <c r="AG42" i="1"/>
  <c r="AP44" i="1"/>
  <c r="AG36" i="1"/>
  <c r="Q28" i="1"/>
  <c r="S35" i="1"/>
  <c r="R32" i="1"/>
  <c r="AR40" i="1"/>
  <c r="AA35" i="1"/>
  <c r="AB29" i="1"/>
  <c r="AB41" i="1"/>
  <c r="BA36" i="1"/>
  <c r="AV32" i="1"/>
  <c r="Y28" i="1"/>
  <c r="L54" i="1"/>
  <c r="AM54" i="1"/>
  <c r="M63" i="1"/>
  <c r="AN50" i="1"/>
  <c r="AK63" i="1"/>
  <c r="Q52" i="1"/>
  <c r="BH53" i="1"/>
  <c r="AD58" i="1"/>
  <c r="AZ60" i="1"/>
  <c r="AC51" i="1"/>
  <c r="U63" i="1"/>
  <c r="T56" i="1"/>
  <c r="BE50" i="1"/>
  <c r="AI63" i="1"/>
  <c r="AN62" i="1"/>
  <c r="V59" i="1"/>
  <c r="V54" i="1"/>
  <c r="AR53" i="1"/>
  <c r="AL59" i="1"/>
  <c r="AN52" i="1"/>
  <c r="AL58" i="1"/>
  <c r="AI50" i="1"/>
  <c r="Y51" i="1"/>
  <c r="BD61" i="1"/>
  <c r="AS51" i="1"/>
  <c r="AS62" i="1"/>
  <c r="X52" i="1"/>
  <c r="Y62" i="1"/>
  <c r="AC58" i="1"/>
  <c r="AO54" i="1"/>
  <c r="AS50" i="1"/>
  <c r="AH60" i="1"/>
  <c r="AL56" i="1"/>
  <c r="AX52" i="1"/>
  <c r="S31" i="1"/>
  <c r="AI33" i="1"/>
  <c r="W39" i="1"/>
  <c r="M39" i="1"/>
  <c r="AC41" i="1"/>
  <c r="AY44" i="1"/>
  <c r="BE31" i="1"/>
  <c r="O32" i="1"/>
  <c r="AH35" i="1"/>
  <c r="BE34" i="1"/>
  <c r="BF40" i="1"/>
  <c r="AM29" i="1"/>
  <c r="BD44" i="1"/>
  <c r="N32" i="1"/>
  <c r="AE30" i="1"/>
  <c r="R35" i="1"/>
  <c r="P37" i="1"/>
  <c r="U30" i="1"/>
  <c r="U41" i="1"/>
  <c r="AR41" i="1"/>
  <c r="BA34" i="1"/>
  <c r="AF29" i="1"/>
  <c r="AA31" i="1"/>
  <c r="AR44" i="1"/>
  <c r="AD39" i="1"/>
  <c r="AP33" i="1"/>
  <c r="Z28" i="1"/>
  <c r="V40" i="1"/>
  <c r="BE35" i="1"/>
  <c r="AG31" i="1"/>
  <c r="U37" i="1"/>
  <c r="L59" i="1"/>
  <c r="O60" i="1"/>
  <c r="Z50" i="1"/>
  <c r="AF56" i="1"/>
  <c r="AE54" i="1"/>
  <c r="AO55" i="1"/>
  <c r="N62" i="1"/>
  <c r="AG55" i="1"/>
  <c r="AU52" i="1"/>
  <c r="AA49" i="1"/>
  <c r="AO51" i="1"/>
  <c r="BG49" i="1"/>
  <c r="AP55" i="1"/>
  <c r="Z49" i="1"/>
  <c r="AZ53" i="1"/>
  <c r="BA56" i="1"/>
  <c r="BF49" i="1"/>
  <c r="AV50" i="1"/>
  <c r="BH54" i="1"/>
  <c r="AV61" i="1"/>
  <c r="AK55" i="1"/>
  <c r="AU59" i="1"/>
  <c r="Y49" i="1"/>
  <c r="Z59" i="1"/>
  <c r="AH49" i="1"/>
  <c r="P60" i="1"/>
  <c r="X50" i="1"/>
  <c r="R61" i="1"/>
  <c r="AL57" i="1"/>
  <c r="AP53" i="1"/>
  <c r="BB49" i="1"/>
  <c r="AA59" i="1"/>
  <c r="AM55" i="1"/>
  <c r="BG51" i="1"/>
  <c r="AI51" i="1"/>
  <c r="AA51" i="1"/>
  <c r="CV203" i="1"/>
  <c r="CP195" i="1"/>
  <c r="DB205" i="1"/>
  <c r="DD198" i="1"/>
  <c r="CV200" i="1"/>
  <c r="CM207" i="1"/>
  <c r="BT201" i="1"/>
  <c r="BX195" i="1"/>
  <c r="CM196" i="1"/>
  <c r="CA204" i="1"/>
  <c r="CW196" i="1"/>
  <c r="CM210" i="1"/>
  <c r="DI206" i="1"/>
  <c r="DH196" i="1"/>
  <c r="BX205" i="1"/>
  <c r="BY201" i="1"/>
  <c r="CU197" i="1"/>
  <c r="BU211" i="1"/>
  <c r="DJ207" i="1"/>
  <c r="CW199" i="1"/>
  <c r="DJ201" i="1"/>
  <c r="CF199" i="1"/>
  <c r="CY196" i="1"/>
  <c r="L34" i="1"/>
  <c r="AN35" i="1"/>
  <c r="AD35" i="1"/>
  <c r="BA35" i="1"/>
  <c r="AU29" i="1"/>
  <c r="AL40" i="1"/>
  <c r="AQ41" i="1"/>
  <c r="BI34" i="1"/>
  <c r="BG42" i="1"/>
  <c r="AO28" i="1"/>
  <c r="AJ39" i="1"/>
  <c r="AS38" i="1"/>
  <c r="BF31" i="1"/>
  <c r="AE41" i="1"/>
  <c r="AV43" i="1"/>
  <c r="BG44" i="1"/>
  <c r="O43" i="1"/>
  <c r="AB40" i="1"/>
  <c r="W30" i="1"/>
  <c r="BB43" i="1"/>
  <c r="AI41" i="1"/>
  <c r="AF40" i="1"/>
  <c r="AL32" i="1"/>
  <c r="AY43" i="1"/>
  <c r="AG35" i="1"/>
  <c r="AB37" i="1"/>
  <c r="AW30" i="1"/>
  <c r="AX41" i="1"/>
  <c r="BC42" i="1"/>
  <c r="BF30" i="1"/>
  <c r="AM38" i="1"/>
  <c r="BH28" i="1"/>
  <c r="AI35" i="1"/>
  <c r="BG34" i="1"/>
  <c r="AR34" i="1"/>
  <c r="Y38" i="1"/>
  <c r="W44" i="1"/>
  <c r="BI37" i="1"/>
  <c r="Z33" i="1"/>
  <c r="X30" i="1"/>
  <c r="BH38" i="1"/>
  <c r="AH40" i="1"/>
  <c r="BH44" i="1"/>
  <c r="AU41" i="1"/>
  <c r="AR37" i="1"/>
  <c r="AZ33" i="1"/>
  <c r="BH29" i="1"/>
  <c r="BB42" i="1"/>
  <c r="M40" i="1"/>
  <c r="N37" i="1"/>
  <c r="N34" i="1"/>
  <c r="O31" i="1"/>
  <c r="P28" i="1"/>
  <c r="L51" i="1"/>
  <c r="V58" i="1"/>
  <c r="R56" i="1"/>
  <c r="N51" i="1"/>
  <c r="BC58" i="1"/>
  <c r="AO64" i="1"/>
  <c r="AV59" i="1"/>
  <c r="M60" i="1"/>
  <c r="BH56" i="1"/>
  <c r="AR57" i="1"/>
  <c r="T63" i="1"/>
  <c r="N55" i="1"/>
  <c r="AE61" i="1"/>
  <c r="AY63" i="1"/>
  <c r="AR62" i="1"/>
  <c r="AD62" i="1"/>
  <c r="BI61" i="1"/>
  <c r="AW60" i="1"/>
  <c r="AF62" i="1"/>
  <c r="O59" i="1"/>
  <c r="AH55" i="1"/>
  <c r="BE56" i="1"/>
  <c r="BG61" i="1"/>
  <c r="AF51" i="1"/>
  <c r="V50" i="1"/>
  <c r="BI54" i="1"/>
  <c r="U54" i="1"/>
  <c r="AU54" i="1"/>
  <c r="S53" i="1"/>
  <c r="V62" i="1"/>
  <c r="T54" i="1"/>
  <c r="P50" i="1"/>
  <c r="BC53" i="1"/>
  <c r="AW63" i="1"/>
  <c r="BD60" i="1"/>
  <c r="O54" i="1"/>
  <c r="AI49" i="1"/>
  <c r="P61" i="1"/>
  <c r="BB53" i="1"/>
  <c r="BD63" i="1"/>
  <c r="Z61" i="1"/>
  <c r="AS58" i="1"/>
  <c r="O56" i="1"/>
  <c r="AH53" i="1"/>
  <c r="BA50" i="1"/>
  <c r="AO61" i="1"/>
  <c r="BH58" i="1"/>
  <c r="AD56" i="1"/>
  <c r="AW53" i="1"/>
  <c r="S51" i="1"/>
  <c r="BH50" i="1"/>
  <c r="AZ50" i="1"/>
  <c r="BU209" i="1"/>
  <c r="BT202" i="1"/>
  <c r="DM210" i="1"/>
  <c r="DI204" i="1"/>
  <c r="CK197" i="1"/>
  <c r="CF198" i="1"/>
  <c r="CT206" i="1"/>
  <c r="DJ199" i="1"/>
  <c r="CN204" i="1"/>
  <c r="CQ210" i="1"/>
  <c r="CR203" i="1"/>
  <c r="DG195" i="1"/>
  <c r="DL209" i="1"/>
  <c r="DO205" i="1"/>
  <c r="CY195" i="1"/>
  <c r="BV204" i="1"/>
  <c r="CK200" i="1"/>
  <c r="BT197" i="1"/>
  <c r="CT210" i="1"/>
  <c r="DH206" i="1"/>
  <c r="CE196" i="1"/>
  <c r="CL201" i="1"/>
  <c r="DE198" i="1"/>
  <c r="CA196" i="1"/>
  <c r="L38" i="1"/>
  <c r="BH42" i="1"/>
  <c r="AP28" i="1"/>
  <c r="AN28" i="1"/>
  <c r="Z39" i="1"/>
  <c r="AB36" i="1"/>
  <c r="AG37" i="1"/>
  <c r="AD44" i="1"/>
  <c r="AT33" i="1"/>
  <c r="R37" i="1"/>
  <c r="V32" i="1"/>
  <c r="W33" i="1"/>
  <c r="BC28" i="1"/>
  <c r="AG32" i="1"/>
  <c r="BB35" i="1"/>
  <c r="AX38" i="1"/>
  <c r="X39" i="1"/>
  <c r="R36" i="1"/>
  <c r="AK44" i="1"/>
  <c r="BE39" i="1"/>
  <c r="BB38" i="1"/>
  <c r="AO38" i="1"/>
  <c r="AK31" i="1"/>
  <c r="AH41" i="1"/>
  <c r="AB33" i="1"/>
  <c r="BF33" i="1"/>
  <c r="AH42" i="1"/>
  <c r="BI36" i="1"/>
  <c r="BE40" i="1"/>
  <c r="AL29" i="1"/>
  <c r="AJ37" i="1"/>
  <c r="AX35" i="1"/>
  <c r="AP32" i="1"/>
  <c r="Q33" i="1"/>
  <c r="AL31" i="1"/>
  <c r="X32" i="1"/>
  <c r="AZ42" i="1"/>
  <c r="V37" i="1"/>
  <c r="BH31" i="1"/>
  <c r="AP29" i="1"/>
  <c r="AQ36" i="1"/>
  <c r="AS37" i="1"/>
  <c r="AJ44" i="1"/>
  <c r="BB40" i="1"/>
  <c r="M37" i="1"/>
  <c r="U33" i="1"/>
  <c r="R29" i="1"/>
  <c r="AD42" i="1"/>
  <c r="AH39" i="1"/>
  <c r="AI36" i="1"/>
  <c r="AJ33" i="1"/>
  <c r="AK30" i="1"/>
  <c r="AY39" i="1"/>
  <c r="L63" i="1"/>
  <c r="BB61" i="1"/>
  <c r="AO63" i="1"/>
  <c r="AS60" i="1"/>
  <c r="AA63" i="1"/>
  <c r="AC61" i="1"/>
  <c r="N54" i="1"/>
  <c r="AZ54" i="1"/>
  <c r="AP51" i="1"/>
  <c r="AE52" i="1"/>
  <c r="S61" i="1"/>
  <c r="N53" i="1"/>
  <c r="BG57" i="1"/>
  <c r="BE60" i="1"/>
  <c r="AF58" i="1"/>
  <c r="AR54" i="1"/>
  <c r="W59" i="1"/>
  <c r="AW55" i="1"/>
  <c r="AG58" i="1"/>
  <c r="BI51" i="1"/>
  <c r="BG63" i="1"/>
  <c r="AG51" i="1"/>
  <c r="BA59" i="1"/>
  <c r="S49" i="1"/>
  <c r="AL61" i="1"/>
  <c r="AE53" i="1"/>
  <c r="BG50" i="1"/>
  <c r="AB52" i="1"/>
  <c r="BE49" i="1"/>
  <c r="AV60" i="1"/>
  <c r="AM52" i="1"/>
  <c r="AU60" i="1"/>
  <c r="AJ52" i="1"/>
  <c r="AT62" i="1"/>
  <c r="AK59" i="1"/>
  <c r="AS52" i="1"/>
  <c r="AJ55" i="1"/>
  <c r="AT59" i="1"/>
  <c r="BB52" i="1"/>
  <c r="AF63" i="1"/>
  <c r="AY60" i="1"/>
  <c r="U58" i="1"/>
  <c r="AN55" i="1"/>
  <c r="BG52" i="1"/>
  <c r="AC50" i="1"/>
  <c r="Q61" i="1"/>
  <c r="AJ58" i="1"/>
  <c r="BC55" i="1"/>
  <c r="Y53" i="1"/>
  <c r="AR50" i="1"/>
  <c r="AJ50" i="1"/>
  <c r="AB50" i="1"/>
  <c r="T50" i="1"/>
  <c r="BI49" i="1"/>
  <c r="CQ207" i="1"/>
  <c r="CH199" i="1"/>
  <c r="BW208" i="1"/>
  <c r="CB202" i="1"/>
  <c r="BY195" i="1"/>
  <c r="CH211" i="1"/>
  <c r="CE205" i="1"/>
  <c r="BU198" i="1"/>
  <c r="DN201" i="1"/>
  <c r="CZ208" i="1"/>
  <c r="CS200" i="1"/>
  <c r="DB211" i="1"/>
  <c r="BX209" i="1"/>
  <c r="CE204" i="1"/>
  <c r="DB207" i="1"/>
  <c r="DF202" i="1"/>
  <c r="CE199" i="1"/>
  <c r="CO195" i="1"/>
  <c r="DC209" i="1"/>
  <c r="CF205" i="1"/>
  <c r="CB203" i="1"/>
  <c r="CU200" i="1"/>
  <c r="DN197" i="1"/>
  <c r="CJ195" i="1"/>
  <c r="L41" i="1"/>
  <c r="BC31" i="1"/>
  <c r="BF32" i="1"/>
  <c r="Y35" i="1"/>
  <c r="AF33" i="1"/>
  <c r="S32" i="1"/>
  <c r="AF31" i="1"/>
  <c r="AH43" i="1"/>
  <c r="S37" i="1"/>
  <c r="AC42" i="1"/>
  <c r="N31" i="1"/>
  <c r="AW39" i="1"/>
  <c r="AA34" i="1"/>
  <c r="T31" i="1"/>
  <c r="AT37" i="1"/>
  <c r="R44" i="1"/>
  <c r="Y30" i="1"/>
  <c r="BB28" i="1"/>
  <c r="AV40" i="1"/>
  <c r="AA32" i="1"/>
  <c r="AN32" i="1"/>
  <c r="AJ36" i="1"/>
  <c r="BC29" i="1"/>
  <c r="AC39" i="1"/>
  <c r="V31" i="1"/>
  <c r="M42" i="1"/>
  <c r="AN37" i="1"/>
  <c r="BA32" i="1"/>
  <c r="AK37" i="1"/>
  <c r="AF41" i="1"/>
  <c r="Q34" i="1"/>
  <c r="W28" i="1"/>
  <c r="BI41" i="1"/>
  <c r="AI28" i="1"/>
  <c r="BB44" i="1"/>
  <c r="AG44" i="1"/>
  <c r="AP40" i="1"/>
  <c r="BD35" i="1"/>
  <c r="AY29" i="1"/>
  <c r="AM28" i="1"/>
  <c r="AG33" i="1"/>
  <c r="BA33" i="1"/>
  <c r="AF43" i="1"/>
  <c r="AN39" i="1"/>
  <c r="BG35" i="1"/>
  <c r="BD31" i="1"/>
  <c r="T44" i="1"/>
  <c r="AK41" i="1"/>
  <c r="AL38" i="1"/>
  <c r="AL35" i="1"/>
  <c r="AM32" i="1"/>
  <c r="AN29" i="1"/>
  <c r="Y33" i="1"/>
  <c r="L53" i="1"/>
  <c r="AE60" i="1"/>
  <c r="AI62" i="1"/>
  <c r="T52" i="1"/>
  <c r="BC64" i="1"/>
  <c r="AB64" i="1"/>
  <c r="AV56" i="1"/>
  <c r="T55" i="1"/>
  <c r="BF59" i="1"/>
  <c r="BA60" i="1"/>
  <c r="AQ58" i="1"/>
  <c r="BH49" i="1"/>
  <c r="R51" i="1"/>
  <c r="AM50" i="1"/>
  <c r="BG62" i="1"/>
  <c r="BE59" i="1"/>
  <c r="W54" i="1"/>
  <c r="Q51" i="1"/>
  <c r="AU62" i="1"/>
  <c r="S55" i="1"/>
  <c r="AB54" i="1"/>
  <c r="AD63" i="1"/>
  <c r="AO57" i="1"/>
  <c r="AX54" i="1"/>
  <c r="Y59" i="1"/>
  <c r="AG50" i="1"/>
  <c r="AW59" i="1"/>
  <c r="S50" i="1"/>
  <c r="AQ64" i="1"/>
  <c r="X58" i="1"/>
  <c r="AO49" i="1"/>
  <c r="Q58" i="1"/>
  <c r="Y50" i="1"/>
  <c r="AX64" i="1"/>
  <c r="Z57" i="1"/>
  <c r="AH50" i="1"/>
  <c r="AM63" i="1"/>
  <c r="AI57" i="1"/>
  <c r="AQ50" i="1"/>
  <c r="AO62" i="1"/>
  <c r="BH59" i="1"/>
  <c r="AD57" i="1"/>
  <c r="AW54" i="1"/>
  <c r="S52" i="1"/>
  <c r="AL49" i="1"/>
  <c r="Z60" i="1"/>
  <c r="AS57" i="1"/>
  <c r="O55" i="1"/>
  <c r="AH52" i="1"/>
  <c r="BA49" i="1"/>
  <c r="AS49" i="1"/>
  <c r="AK49" i="1"/>
  <c r="AC49" i="1"/>
  <c r="DO204" i="1"/>
  <c r="DF196" i="1"/>
  <c r="CU206" i="1"/>
  <c r="CJ200" i="1"/>
  <c r="DJ202" i="1"/>
  <c r="DA209" i="1"/>
  <c r="CL202" i="1"/>
  <c r="DK196" i="1"/>
  <c r="CM199" i="1"/>
  <c r="CA207" i="1"/>
  <c r="CE198" i="1"/>
  <c r="BV211" i="1"/>
  <c r="CE208" i="1"/>
  <c r="BV202" i="1"/>
  <c r="CI206" i="1"/>
  <c r="DI201" i="1"/>
  <c r="CR198" i="1"/>
  <c r="DA211" i="1"/>
  <c r="BW209" i="1"/>
  <c r="DJ203" i="1"/>
  <c r="CS202" i="1"/>
  <c r="DL199" i="1"/>
  <c r="CH197" i="1"/>
  <c r="L28" i="1"/>
  <c r="L29" i="1"/>
  <c r="AJ35" i="1"/>
  <c r="AX40" i="1"/>
  <c r="AI39" i="1"/>
  <c r="AC28" i="1"/>
  <c r="BE44" i="1"/>
  <c r="AA28" i="1"/>
  <c r="P36" i="1"/>
  <c r="Z43" i="1"/>
  <c r="S29" i="1"/>
  <c r="BH39" i="1"/>
  <c r="M35" i="1"/>
  <c r="AM42" i="1"/>
  <c r="N36" i="1"/>
  <c r="AO40" i="1"/>
  <c r="AD28" i="1"/>
  <c r="AJ43" i="1"/>
  <c r="M36" i="1"/>
  <c r="T34" i="1"/>
  <c r="AX28" i="1"/>
  <c r="R43" i="1"/>
  <c r="AD34" i="1"/>
  <c r="AV28" i="1"/>
  <c r="Y37" i="1"/>
  <c r="AT28" i="1"/>
  <c r="AX36" i="1"/>
  <c r="AY31" i="1"/>
  <c r="Y44" i="1"/>
  <c r="AC34" i="1"/>
  <c r="Q40" i="1"/>
  <c r="U31" i="1"/>
  <c r="AJ40" i="1"/>
  <c r="BC38" i="1"/>
  <c r="AD38" i="1"/>
  <c r="AF42" i="1"/>
  <c r="AP42" i="1"/>
  <c r="AA39" i="1"/>
  <c r="AO34" i="1"/>
  <c r="AR28" i="1"/>
  <c r="AK42" i="1"/>
  <c r="T29" i="1"/>
  <c r="BB30" i="1"/>
  <c r="AI42" i="1"/>
  <c r="AV38" i="1"/>
  <c r="BC34" i="1"/>
  <c r="BA30" i="1"/>
  <c r="AK43" i="1"/>
  <c r="AW40" i="1"/>
  <c r="AX37" i="1"/>
  <c r="AY34" i="1"/>
  <c r="AZ31" i="1"/>
  <c r="AZ28" i="1"/>
  <c r="N28" i="1"/>
  <c r="L58" i="1"/>
  <c r="AX62" i="1"/>
  <c r="AC64" i="1"/>
  <c r="BC57" i="1"/>
  <c r="BF54" i="1"/>
  <c r="AL52" i="1"/>
  <c r="AZ64" i="1"/>
  <c r="AY64" i="1"/>
  <c r="BI64" i="1"/>
  <c r="BH64" i="1"/>
  <c r="BF56" i="1"/>
  <c r="AG63" i="1"/>
  <c r="AG57" i="1"/>
  <c r="AR56" i="1"/>
  <c r="AC54" i="1"/>
  <c r="BF51" i="1"/>
  <c r="AM49" i="1"/>
  <c r="R57" i="1"/>
  <c r="AD54" i="1"/>
  <c r="AY61" i="1"/>
  <c r="O61" i="1"/>
  <c r="AQ63" i="1"/>
  <c r="AY53" i="1"/>
  <c r="BD52" i="1"/>
  <c r="AN57" i="1"/>
  <c r="Y58" i="1"/>
  <c r="AX57" i="1"/>
  <c r="AY56" i="1"/>
  <c r="AL63" i="1"/>
  <c r="BI55" i="1"/>
  <c r="AT53" i="1"/>
  <c r="AJ56" i="1"/>
  <c r="AA55" i="1"/>
  <c r="N63" i="1"/>
  <c r="AS55" i="1"/>
  <c r="AA54" i="1"/>
  <c r="AJ62" i="1"/>
  <c r="BB55" i="1"/>
  <c r="AM64" i="1"/>
  <c r="BF61" i="1"/>
  <c r="AB59" i="1"/>
  <c r="AU56" i="1"/>
  <c r="Q54" i="1"/>
  <c r="AJ51" i="1"/>
  <c r="X62" i="1"/>
  <c r="AQ59" i="1"/>
  <c r="M57" i="1"/>
  <c r="AF54" i="1"/>
  <c r="AY51" i="1"/>
  <c r="U49" i="1"/>
  <c r="CZ201" i="1"/>
  <c r="CI198" i="1"/>
  <c r="CS211" i="1"/>
  <c r="DL208" i="1"/>
  <c r="DA203" i="1"/>
  <c r="CK202" i="1"/>
  <c r="DD199" i="1"/>
  <c r="BZ197" i="1"/>
  <c r="L32" i="1"/>
  <c r="BI42" i="1"/>
  <c r="BI32" i="1"/>
  <c r="Z35" i="1"/>
  <c r="V38" i="1"/>
  <c r="Q44" i="1"/>
  <c r="AL44" i="1"/>
  <c r="BE43" i="1"/>
  <c r="X34" i="1"/>
  <c r="BG38" i="1"/>
  <c r="S44" i="1"/>
  <c r="AF44" i="1"/>
  <c r="AW33" i="1"/>
  <c r="BE37" i="1"/>
  <c r="V34" i="1"/>
  <c r="AV34" i="1"/>
  <c r="AM44" i="1"/>
  <c r="AN42" i="1"/>
  <c r="X35" i="1"/>
  <c r="AD33" i="1"/>
  <c r="AI44" i="1"/>
  <c r="AV41" i="1"/>
  <c r="BC33" i="1"/>
  <c r="T28" i="1"/>
  <c r="AV36" i="1"/>
  <c r="AG28" i="1"/>
  <c r="W35" i="1"/>
  <c r="BD29" i="1"/>
  <c r="BH41" i="1"/>
  <c r="AM33" i="1"/>
  <c r="AB39" i="1"/>
  <c r="Q30" i="1"/>
  <c r="AG39" i="1"/>
  <c r="O37" i="1"/>
  <c r="AM37" i="1"/>
  <c r="BG41" i="1"/>
  <c r="T42" i="1"/>
  <c r="N39" i="1"/>
  <c r="AB34" i="1"/>
  <c r="AE28" i="1"/>
  <c r="AW41" i="1"/>
  <c r="AL28" i="1"/>
  <c r="BI29" i="1"/>
  <c r="Z42" i="1"/>
  <c r="Z38" i="1"/>
  <c r="AS34" i="1"/>
  <c r="AP30" i="1"/>
  <c r="AC43" i="1"/>
  <c r="AN40" i="1"/>
  <c r="AO37" i="1"/>
  <c r="AP34" i="1"/>
  <c r="AP31" i="1"/>
  <c r="AQ28" i="1"/>
  <c r="M28" i="1"/>
  <c r="L50" i="1"/>
  <c r="BA54" i="1"/>
  <c r="W62" i="1"/>
  <c r="BA63" i="1"/>
  <c r="BA51" i="1"/>
  <c r="M51" i="1"/>
  <c r="N64" i="1"/>
  <c r="AE62" i="1"/>
  <c r="AK64" i="1"/>
  <c r="AJ64" i="1"/>
  <c r="U56" i="1"/>
  <c r="S63" i="1"/>
  <c r="U55" i="1"/>
  <c r="BD50" i="1"/>
  <c r="AW52" i="1"/>
  <c r="AI64" i="1"/>
  <c r="BE64" i="1"/>
  <c r="BE52" i="1"/>
  <c r="AL64" i="1"/>
  <c r="AP59" i="1"/>
  <c r="AN59" i="1"/>
  <c r="AC63" i="1"/>
  <c r="AF53" i="1"/>
  <c r="AO52" i="1"/>
  <c r="O57" i="1"/>
  <c r="AA57" i="1"/>
  <c r="AM57" i="1"/>
  <c r="M56" i="1"/>
  <c r="AB63" i="1"/>
  <c r="AX55" i="1"/>
  <c r="P53" i="1"/>
  <c r="Q55" i="1"/>
  <c r="AT52" i="1"/>
  <c r="R62" i="1"/>
  <c r="Z55" i="1"/>
  <c r="AA53" i="1"/>
  <c r="AA62" i="1"/>
  <c r="AI55" i="1"/>
  <c r="AE64" i="1"/>
  <c r="AX61" i="1"/>
  <c r="T59" i="1"/>
  <c r="AM56" i="1"/>
  <c r="BF53" i="1"/>
  <c r="AB51" i="1"/>
  <c r="P62" i="1"/>
  <c r="AI59" i="1"/>
  <c r="BB56" i="1"/>
  <c r="X54" i="1"/>
  <c r="AQ51" i="1"/>
  <c r="M4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<sst xmlns="http://schemas.openxmlformats.org/spreadsheetml/2006/main" count="86" uniqueCount="34">
  <si>
    <t>Delta</t>
  </si>
  <si>
    <t>Gamma</t>
  </si>
  <si>
    <t>Vega</t>
  </si>
  <si>
    <t>Theta</t>
  </si>
  <si>
    <t>Rho</t>
  </si>
  <si>
    <t>vol</t>
  </si>
  <si>
    <t>K</t>
  </si>
  <si>
    <t>r</t>
  </si>
  <si>
    <t>S</t>
  </si>
  <si>
    <t>T</t>
  </si>
  <si>
    <t>rho</t>
  </si>
  <si>
    <t>theta</t>
  </si>
  <si>
    <t>vega</t>
  </si>
  <si>
    <t>PUT OPTION</t>
  </si>
  <si>
    <t>CALL OPTION</t>
  </si>
  <si>
    <t>Point 2)</t>
  </si>
  <si>
    <t>Choice of asset:</t>
  </si>
  <si>
    <t>Enel</t>
  </si>
  <si>
    <t>Point 3)</t>
  </si>
  <si>
    <t>K ATM</t>
  </si>
  <si>
    <t>Impl. vol.</t>
  </si>
  <si>
    <t>r 2 months</t>
  </si>
  <si>
    <t xml:space="preserve">Let's take an ATM Call option with a 2 months maturity (not 3 months because Enel has options with maturity in june or directly in september) </t>
  </si>
  <si>
    <t>Maturity date</t>
  </si>
  <si>
    <t>Refinitiv</t>
  </si>
  <si>
    <t>Estimated</t>
  </si>
  <si>
    <t>Difference</t>
  </si>
  <si>
    <t>Implied Volatility</t>
  </si>
  <si>
    <t xml:space="preserve">2 months  </t>
  </si>
  <si>
    <t>implied volatility</t>
  </si>
  <si>
    <t>from now we will count 1 day as 1</t>
  </si>
  <si>
    <t>implied volatility (put)</t>
  </si>
  <si>
    <t>of a year</t>
  </si>
  <si>
    <t>T unit of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</si>
</sst>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E+00"/>
    <numFmt numFmtId="165" formatCode="0.000%"/>
    <numFmt numFmtId="166" formatCode="0.0000%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rgb="FFFFFFFF"/>
      <name val="Arial"/>
    </font>
    <font>
      <b/>
      <sz val="12"/>
      <color theme="1"/>
      <name val="Aptos Narrow"/>
      <family val="2"/>
      <scheme val="minor"/>
    </font>
    <font>
      <sz val="11"/>
      <color rgb="FF1F1F1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0" applyNumberFormat="1"/>
    <xf numFmtId="9" fontId="0" fillId="0" borderId="0" xfId="1" applyFont="1"/>
    <xf numFmtId="0" fontId="3" fillId="2" borderId="0" xfId="0" applyFont="1" applyFill="1" applyAlignment="1">
      <alignment horizontal="center"/>
    </xf>
    <xf numFmtId="0" fontId="0" fillId="3" borderId="0" xfId="0" applyFill="1"/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/>
    <xf numFmtId="14" fontId="0" fillId="0" borderId="0" xfId="0" applyNumberFormat="1"/>
    <xf numFmtId="0" fontId="4" fillId="3" borderId="0" xfId="0" applyFont="1" applyFill="1"/>
    <xf numFmtId="165" fontId="0" fillId="0" borderId="0" xfId="1" applyNumberFormat="1" applyFont="1"/>
    <xf numFmtId="166" fontId="0" fillId="0" borderId="0" xfId="1" applyNumberFormat="1" applyFont="1"/>
    <xf numFmtId="0" fontId="0" fillId="3" borderId="0" xfId="0" applyFill="1" applyAlignment="1">
      <alignment horizontal="right"/>
    </xf>
    <xf numFmtId="0" fontId="0" fillId="3" borderId="0" xfId="0" applyFill="1" applyAlignment="1">
      <alignment wrapText="1"/>
    </xf>
    <xf numFmtId="0" fontId="5" fillId="3" borderId="1" xfId="0" applyFont="1" applyFill="1" applyBorder="1" applyAlignment="1">
      <alignment vertical="center" wrapText="1" readingOrder="1"/>
    </xf>
  </cellXfs>
  <cellStyles count="2">
    <cellStyle name="Normale" xfId="0" builtinId="0"/>
    <cellStyle name="Percentual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Call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80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Foglio1!$K$5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Foglio1!$L$5:$BI$5</c:f>
              <c:numCache>
                <c:formatCode>General</c:formatCode>
                <c:ptCount val="50"/>
                <c:pt idx="0">
                  <c:v>4.8964030371399111E-16</c:v>
                </c:pt>
                <c:pt idx="1">
                  <c:v>8.3013130785334355E-9</c:v>
                </c:pt>
                <c:pt idx="2">
                  <c:v>2.3135653326617214E-6</c:v>
                </c:pt>
                <c:pt idx="3">
                  <c:v>4.0139975424484934E-5</c:v>
                </c:pt>
                <c:pt idx="4">
                  <c:v>2.2743341786876357E-4</c:v>
                </c:pt>
                <c:pt idx="5">
                  <c:v>7.3339315349598864E-4</c:v>
                </c:pt>
                <c:pt idx="6">
                  <c:v>1.7097704105366416E-3</c:v>
                </c:pt>
                <c:pt idx="7">
                  <c:v>3.2499291224938613E-3</c:v>
                </c:pt>
                <c:pt idx="8">
                  <c:v>5.3863786913071277E-3</c:v>
                </c:pt>
                <c:pt idx="9">
                  <c:v>8.1055453543928818E-3</c:v>
                </c:pt>
                <c:pt idx="10">
                  <c:v>1.1364948740576048E-2</c:v>
                </c:pt>
                <c:pt idx="11">
                  <c:v>1.510703945083997E-2</c:v>
                </c:pt>
                <c:pt idx="12">
                  <c:v>1.9268716121201734E-2</c:v>
                </c:pt>
                <c:pt idx="13">
                  <c:v>2.3787235471596863E-2</c:v>
                </c:pt>
                <c:pt idx="14">
                  <c:v>2.8603548354443637E-2</c:v>
                </c:pt>
                <c:pt idx="15">
                  <c:v>3.3663947709280953E-2</c:v>
                </c:pt>
                <c:pt idx="16">
                  <c:v>3.8920673533683482E-2</c:v>
                </c:pt>
                <c:pt idx="17">
                  <c:v>4.4331908636077E-2</c:v>
                </c:pt>
                <c:pt idx="18">
                  <c:v>4.98614429634959E-2</c:v>
                </c:pt>
                <c:pt idx="19">
                  <c:v>5.5478177979400571E-2</c:v>
                </c:pt>
                <c:pt idx="20">
                  <c:v>6.1155573265893465E-2</c:v>
                </c:pt>
                <c:pt idx="21">
                  <c:v>6.6871093670488588E-2</c:v>
                </c:pt>
                <c:pt idx="22">
                  <c:v>7.2605688211547934E-2</c:v>
                </c:pt>
                <c:pt idx="23">
                  <c:v>7.8343315584597825E-2</c:v>
                </c:pt>
                <c:pt idx="24">
                  <c:v>8.4070521493168807E-2</c:v>
                </c:pt>
                <c:pt idx="25">
                  <c:v>8.9776067593532086E-2</c:v>
                </c:pt>
                <c:pt idx="26">
                  <c:v>9.5450608961427263E-2</c:v>
                </c:pt>
                <c:pt idx="27">
                  <c:v>0.1010864156367918</c:v>
                </c:pt>
                <c:pt idx="28">
                  <c:v>0.10667713334344281</c:v>
                </c:pt>
                <c:pt idx="29">
                  <c:v>0.11221757852337162</c:v>
                </c:pt>
                <c:pt idx="30">
                  <c:v>0.11770356313214229</c:v>
                </c:pt>
                <c:pt idx="31">
                  <c:v>0.12313174507094679</c:v>
                </c:pt>
                <c:pt idx="32">
                  <c:v>0.12849950059951584</c:v>
                </c:pt>
                <c:pt idx="33">
                  <c:v>0.13380481553607543</c:v>
                </c:pt>
                <c:pt idx="34">
                  <c:v>0.13904619248168573</c:v>
                </c:pt>
                <c:pt idx="35">
                  <c:v>0.14422257169559402</c:v>
                </c:pt>
                <c:pt idx="36">
                  <c:v>0.14933326359231339</c:v>
                </c:pt>
                <c:pt idx="37">
                  <c:v>0.15437789113091641</c:v>
                </c:pt>
                <c:pt idx="38">
                  <c:v>0.159356340625636</c:v>
                </c:pt>
                <c:pt idx="39">
                  <c:v>0.16426871972840887</c:v>
                </c:pt>
                <c:pt idx="40">
                  <c:v>0.16911532152288197</c:v>
                </c:pt>
                <c:pt idx="41">
                  <c:v>0.17389659382990932</c:v>
                </c:pt>
                <c:pt idx="42">
                  <c:v>0.17861311296065552</c:v>
                </c:pt>
                <c:pt idx="43">
                  <c:v>0.18326556126865992</c:v>
                </c:pt>
                <c:pt idx="44">
                  <c:v>0.18785470794970985</c:v>
                </c:pt>
                <c:pt idx="45">
                  <c:v>0.19238139262084494</c:v>
                </c:pt>
                <c:pt idx="46">
                  <c:v>0.19684651127958341</c:v>
                </c:pt>
                <c:pt idx="47">
                  <c:v>0.20125100430350554</c:v>
                </c:pt>
                <c:pt idx="48">
                  <c:v>0.20559584620033078</c:v>
                </c:pt>
                <c:pt idx="49">
                  <c:v>0.20988203686100165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90-4108-8C96-A4EFD71F5FB4}"/>
            </c:ext>
          </c:extLst>
        </c:ser>
        <c:ser>
          <c:idx val="1"/>
          <c:order val="1"/>
          <c:tx>
            <c:strRef>
              <c:f>Foglio1!$K$6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Foglio1!$L$6:$BI$6</c:f>
              <c:numCache>
                <c:formatCode>General</c:formatCode>
                <c:ptCount val="50"/>
                <c:pt idx="0">
                  <c:v>6.7189909908190016E-12</c:v>
                </c:pt>
                <c:pt idx="1">
                  <c:v>1.0210267589266487E-6</c:v>
                </c:pt>
                <c:pt idx="2">
                  <c:v>5.8978518150786922E-5</c:v>
                </c:pt>
                <c:pt idx="3">
                  <c:v>4.6519881412379274E-4</c:v>
                </c:pt>
                <c:pt idx="4">
                  <c:v>1.6409066155964737E-3</c:v>
                </c:pt>
                <c:pt idx="5">
                  <c:v>3.8551173459696964E-3</c:v>
                </c:pt>
                <c:pt idx="6">
                  <c:v>7.1642370961297339E-3</c:v>
                </c:pt>
                <c:pt idx="7">
                  <c:v>1.1483425231958777E-2</c:v>
                </c:pt>
                <c:pt idx="8">
                  <c:v>1.6663450654240821E-2</c:v>
                </c:pt>
                <c:pt idx="9">
                  <c:v>2.2539605701555526E-2</c:v>
                </c:pt>
                <c:pt idx="10">
                  <c:v>2.8956516367696104E-2</c:v>
                </c:pt>
                <c:pt idx="11">
                  <c:v>3.5778269784722351E-2</c:v>
                </c:pt>
                <c:pt idx="12">
                  <c:v>4.2890853298264454E-2</c:v>
                </c:pt>
                <c:pt idx="13">
                  <c:v>5.020101804994808E-2</c:v>
                </c:pt>
                <c:pt idx="14">
                  <c:v>5.7633743789087324E-2</c:v>
                </c:pt>
                <c:pt idx="15">
                  <c:v>6.5129373656786574E-2</c:v>
                </c:pt>
                <c:pt idx="16">
                  <c:v>7.2640899642307286E-2</c:v>
                </c:pt>
                <c:pt idx="17">
                  <c:v>8.0131582720546615E-2</c:v>
                </c:pt>
                <c:pt idx="18">
                  <c:v>8.7572949554756502E-2</c:v>
                </c:pt>
                <c:pt idx="19">
                  <c:v>9.4943144684704661E-2</c:v>
                </c:pt>
                <c:pt idx="20">
                  <c:v>0.10222559338564598</c:v>
                </c:pt>
                <c:pt idx="21">
                  <c:v>0.10940792524993155</c:v>
                </c:pt>
                <c:pt idx="22">
                  <c:v>0.1164811115815218</c:v>
                </c:pt>
                <c:pt idx="23">
                  <c:v>0.12343877576961403</c:v>
                </c:pt>
                <c:pt idx="24">
                  <c:v>0.13027664249730267</c:v>
                </c:pt>
                <c:pt idx="25">
                  <c:v>0.13699209788616379</c:v>
                </c:pt>
                <c:pt idx="26">
                  <c:v>0.14358383809023886</c:v>
                </c:pt>
                <c:pt idx="27">
                  <c:v>0.15005158836141069</c:v>
                </c:pt>
                <c:pt idx="28">
                  <c:v>0.15639587827818471</c:v>
                </c:pt>
                <c:pt idx="29">
                  <c:v>0.16261786177644788</c:v>
                </c:pt>
                <c:pt idx="30">
                  <c:v>0.16871917296701835</c:v>
                </c:pt>
                <c:pt idx="31">
                  <c:v>0.17470181058420733</c:v>
                </c:pt>
                <c:pt idx="32">
                  <c:v>0.18056804537962018</c:v>
                </c:pt>
                <c:pt idx="33">
                  <c:v>0.1863203459366041</c:v>
                </c:pt>
                <c:pt idx="34">
                  <c:v>0.19196131929818736</c:v>
                </c:pt>
                <c:pt idx="35">
                  <c:v>0.19749366352693382</c:v>
                </c:pt>
                <c:pt idx="36">
                  <c:v>0.20292012988984084</c:v>
                </c:pt>
                <c:pt idx="37">
                  <c:v>0.20824349281746155</c:v>
                </c:pt>
                <c:pt idx="38">
                  <c:v>0.21346652614909953</c:v>
                </c:pt>
                <c:pt idx="39">
                  <c:v>0.21859198446496683</c:v>
                </c:pt>
                <c:pt idx="40">
                  <c:v>0.22362258853712122</c:v>
                </c:pt>
                <c:pt idx="41">
                  <c:v>0.22856101411591503</c:v>
                </c:pt>
                <c:pt idx="42">
                  <c:v>0.23340988341712735</c:v>
                </c:pt>
                <c:pt idx="43">
                  <c:v>0.23817175879439145</c:v>
                </c:pt>
                <c:pt idx="44">
                  <c:v>0.24284913817784687</c:v>
                </c:pt>
                <c:pt idx="45">
                  <c:v>0.2474444519378089</c:v>
                </c:pt>
                <c:pt idx="46">
                  <c:v>0.25196006089531281</c:v>
                </c:pt>
                <c:pt idx="47">
                  <c:v>0.25639825525258453</c:v>
                </c:pt>
                <c:pt idx="48">
                  <c:v>0.26076125425812735</c:v>
                </c:pt>
                <c:pt idx="49">
                  <c:v>0.26505120645503799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90-4108-8C96-A4EFD71F5FB4}"/>
            </c:ext>
          </c:extLst>
        </c:ser>
        <c:ser>
          <c:idx val="2"/>
          <c:order val="2"/>
          <c:tx>
            <c:strRef>
              <c:f>Foglio1!$K$7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Foglio1!$L$7:$BI$7</c:f>
              <c:numCache>
                <c:formatCode>General</c:formatCode>
                <c:ptCount val="50"/>
                <c:pt idx="0">
                  <c:v>1.1217502453550677E-8</c:v>
                </c:pt>
                <c:pt idx="1">
                  <c:v>4.4152463014191854E-5</c:v>
                </c:pt>
                <c:pt idx="2">
                  <c:v>7.522257491842688E-4</c:v>
                </c:pt>
                <c:pt idx="3">
                  <c:v>3.2160999955850558E-3</c:v>
                </c:pt>
                <c:pt idx="4">
                  <c:v>7.8458863408448522E-3</c:v>
                </c:pt>
                <c:pt idx="5">
                  <c:v>1.4402778602930108E-2</c:v>
                </c:pt>
                <c:pt idx="6">
                  <c:v>2.242591118396205E-2</c:v>
                </c:pt>
                <c:pt idx="7">
                  <c:v>3.1463320553836806E-2</c:v>
                </c:pt>
                <c:pt idx="8">
                  <c:v>4.1145992558525323E-2</c:v>
                </c:pt>
                <c:pt idx="9">
                  <c:v>5.1195105289887979E-2</c:v>
                </c:pt>
                <c:pt idx="10">
                  <c:v>6.1408139635557184E-2</c:v>
                </c:pt>
                <c:pt idx="11">
                  <c:v>7.1641498120345662E-2</c:v>
                </c:pt>
                <c:pt idx="12">
                  <c:v>8.1795262512578237E-2</c:v>
                </c:pt>
                <c:pt idx="13">
                  <c:v>9.1801260392343487E-2</c:v>
                </c:pt>
                <c:pt idx="14">
                  <c:v>0.10161416217853982</c:v>
                </c:pt>
                <c:pt idx="15">
                  <c:v>0.11120498467252017</c:v>
                </c:pt>
                <c:pt idx="16">
                  <c:v>0.12055639736525385</c:v>
                </c:pt>
                <c:pt idx="17">
                  <c:v>0.12965934377671434</c:v>
                </c:pt>
                <c:pt idx="18">
                  <c:v>0.1385106107017941</c:v>
                </c:pt>
                <c:pt idx="19">
                  <c:v>0.14711107776501314</c:v>
                </c:pt>
                <c:pt idx="20">
                  <c:v>0.15546445509470658</c:v>
                </c:pt>
                <c:pt idx="21">
                  <c:v>0.16357637189580812</c:v>
                </c:pt>
                <c:pt idx="22">
                  <c:v>0.17145371804571133</c:v>
                </c:pt>
                <c:pt idx="23">
                  <c:v>0.17910416877936583</c:v>
                </c:pt>
                <c:pt idx="24">
                  <c:v>0.1865358423295817</c:v>
                </c:pt>
                <c:pt idx="25">
                  <c:v>0.19375705443414803</c:v>
                </c:pt>
                <c:pt idx="26">
                  <c:v>0.20077614361505003</c:v>
                </c:pt>
                <c:pt idx="27">
                  <c:v>0.20760134827496238</c:v>
                </c:pt>
                <c:pt idx="28">
                  <c:v>0.21424072178129908</c:v>
                </c:pt>
                <c:pt idx="29">
                  <c:v>0.22070207540533249</c:v>
                </c:pt>
                <c:pt idx="30">
                  <c:v>0.22699294166455727</c:v>
                </c:pt>
                <c:pt idx="31">
                  <c:v>0.23312055256974043</c:v>
                </c:pt>
                <c:pt idx="32">
                  <c:v>0.23909182870816301</c:v>
                </c:pt>
                <c:pt idx="33">
                  <c:v>0.24491337614629433</c:v>
                </c:pt>
                <c:pt idx="34">
                  <c:v>0.25059148891190042</c:v>
                </c:pt>
                <c:pt idx="35">
                  <c:v>0.25613215539145556</c:v>
                </c:pt>
                <c:pt idx="36">
                  <c:v>0.26154106740713823</c:v>
                </c:pt>
                <c:pt idx="37">
                  <c:v>0.26682363105734525</c:v>
                </c:pt>
                <c:pt idx="38">
                  <c:v>0.27198497864376769</c:v>
                </c:pt>
                <c:pt idx="39">
                  <c:v>0.27702998118727484</c:v>
                </c:pt>
                <c:pt idx="40">
                  <c:v>0.28196326116934611</c:v>
                </c:pt>
                <c:pt idx="41">
                  <c:v>0.28678920523678825</c:v>
                </c:pt>
                <c:pt idx="42">
                  <c:v>0.29151197668332007</c:v>
                </c:pt>
                <c:pt idx="43">
                  <c:v>0.29613552757850015</c:v>
                </c:pt>
                <c:pt idx="44">
                  <c:v>0.3006636104570517</c:v>
                </c:pt>
                <c:pt idx="45">
                  <c:v>0.3050997895134186</c:v>
                </c:pt>
                <c:pt idx="46">
                  <c:v>0.30944745126994583</c:v>
                </c:pt>
                <c:pt idx="47">
                  <c:v>0.31370981470445941</c:v>
                </c:pt>
                <c:pt idx="48">
                  <c:v>0.31788994083567279</c:v>
                </c:pt>
                <c:pt idx="49">
                  <c:v>0.32199074177395015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90-4108-8C96-A4EFD71F5FB4}"/>
            </c:ext>
          </c:extLst>
        </c:ser>
        <c:ser>
          <c:idx val="3"/>
          <c:order val="3"/>
          <c:tx>
            <c:strRef>
              <c:f>Foglio1!$K$8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Foglio1!$L$8:$BI$8</c:f>
              <c:numCache>
                <c:formatCode>General</c:formatCode>
                <c:ptCount val="50"/>
                <c:pt idx="0">
                  <c:v>3.3782456328086734E-6</c:v>
                </c:pt>
                <c:pt idx="1">
                  <c:v>8.1830678243053191E-4</c:v>
                </c:pt>
                <c:pt idx="2">
                  <c:v>5.4794346275411467E-3</c:v>
                </c:pt>
                <c:pt idx="3">
                  <c:v>1.4648825269289092E-2</c:v>
                </c:pt>
                <c:pt idx="4">
                  <c:v>2.6918022682862655E-2</c:v>
                </c:pt>
                <c:pt idx="5">
                  <c:v>4.0860172111759581E-2</c:v>
                </c:pt>
                <c:pt idx="6">
                  <c:v>5.5498237073536447E-2</c:v>
                </c:pt>
                <c:pt idx="7">
                  <c:v>7.0237080583764377E-2</c:v>
                </c:pt>
                <c:pt idx="8">
                  <c:v>8.4734011793984806E-2</c:v>
                </c:pt>
                <c:pt idx="9">
                  <c:v>9.88015767617475E-2</c:v>
                </c:pt>
                <c:pt idx="10">
                  <c:v>0.11234538879358126</c:v>
                </c:pt>
                <c:pt idx="11">
                  <c:v>0.12532619251817748</c:v>
                </c:pt>
                <c:pt idx="12">
                  <c:v>0.13773700476185924</c:v>
                </c:pt>
                <c:pt idx="13">
                  <c:v>0.14958935042423369</c:v>
                </c:pt>
                <c:pt idx="14">
                  <c:v>0.16090495521696008</c:v>
                </c:pt>
                <c:pt idx="15">
                  <c:v>0.17171072632004164</c:v>
                </c:pt>
                <c:pt idx="16">
                  <c:v>0.18203572901297635</c:v>
                </c:pt>
                <c:pt idx="17">
                  <c:v>0.19190938439799884</c:v>
                </c:pt>
                <c:pt idx="18">
                  <c:v>0.20136041885932376</c:v>
                </c:pt>
                <c:pt idx="19">
                  <c:v>0.21041627797587964</c:v>
                </c:pt>
                <c:pt idx="20">
                  <c:v>0.21910282731158265</c:v>
                </c:pt>
                <c:pt idx="21">
                  <c:v>0.22744422938818318</c:v>
                </c:pt>
                <c:pt idx="22">
                  <c:v>0.23546292738649952</c:v>
                </c:pt>
                <c:pt idx="23">
                  <c:v>0.24317969182166643</c:v>
                </c:pt>
                <c:pt idx="24">
                  <c:v>0.25061370260316312</c:v>
                </c:pt>
                <c:pt idx="25">
                  <c:v>0.2577826491380274</c:v>
                </c:pt>
                <c:pt idx="26">
                  <c:v>0.26470283767146119</c:v>
                </c:pt>
                <c:pt idx="27">
                  <c:v>0.2713892992441328</c:v>
                </c:pt>
                <c:pt idx="28">
                  <c:v>0.27785589432940022</c:v>
                </c:pt>
                <c:pt idx="29">
                  <c:v>0.2841154119321706</c:v>
                </c:pt>
                <c:pt idx="30">
                  <c:v>0.29017966202529016</c:v>
                </c:pt>
                <c:pt idx="31">
                  <c:v>0.29605956088826813</c:v>
                </c:pt>
                <c:pt idx="32">
                  <c:v>0.30176520933847967</c:v>
                </c:pt>
                <c:pt idx="33">
                  <c:v>0.30730596409901428</c:v>
                </c:pt>
                <c:pt idx="34">
                  <c:v>0.31269050269041154</c:v>
                </c:pt>
                <c:pt idx="35">
                  <c:v>0.31792688230527572</c:v>
                </c:pt>
                <c:pt idx="36">
                  <c:v>0.32302259315128312</c:v>
                </c:pt>
                <c:pt idx="37">
                  <c:v>0.32798460674654939</c:v>
                </c:pt>
                <c:pt idx="38">
                  <c:v>0.33281941963298084</c:v>
                </c:pt>
                <c:pt idx="39">
                  <c:v>0.33753309294546507</c:v>
                </c:pt>
                <c:pt idx="40">
                  <c:v>0.34213128824231698</c:v>
                </c:pt>
                <c:pt idx="41">
                  <c:v>0.34661929996833829</c:v>
                </c:pt>
                <c:pt idx="42">
                  <c:v>0.35100208488805074</c:v>
                </c:pt>
                <c:pt idx="43">
                  <c:v>0.35528428879426999</c:v>
                </c:pt>
                <c:pt idx="44">
                  <c:v>0.35947027076681465</c:v>
                </c:pt>
                <c:pt idx="45">
                  <c:v>0.36356412522811909</c:v>
                </c:pt>
                <c:pt idx="46">
                  <c:v>0.36756970201692407</c:v>
                </c:pt>
                <c:pt idx="47">
                  <c:v>0.37149062467802979</c:v>
                </c:pt>
                <c:pt idx="48">
                  <c:v>0.37533030714521254</c:v>
                </c:pt>
                <c:pt idx="49">
                  <c:v>0.37909196897565967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90-4108-8C96-A4EFD71F5FB4}"/>
            </c:ext>
          </c:extLst>
        </c:ser>
        <c:ser>
          <c:idx val="4"/>
          <c:order val="4"/>
          <c:tx>
            <c:strRef>
              <c:f>Foglio1!$K$9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Foglio1!$L$9:$BI$9</c:f>
              <c:numCache>
                <c:formatCode>General</c:formatCode>
                <c:ptCount val="50"/>
                <c:pt idx="0">
                  <c:v>2.4998248472572982E-4</c:v>
                </c:pt>
                <c:pt idx="1">
                  <c:v>7.5966424381891306E-3</c:v>
                </c:pt>
                <c:pt idx="2">
                  <c:v>2.5300139283739118E-2</c:v>
                </c:pt>
                <c:pt idx="3">
                  <c:v>4.7535275559280651E-2</c:v>
                </c:pt>
                <c:pt idx="4">
                  <c:v>7.0537829580775729E-2</c:v>
                </c:pt>
                <c:pt idx="5">
                  <c:v>9.2718991154622718E-2</c:v>
                </c:pt>
                <c:pt idx="6">
                  <c:v>0.11351617326502472</c:v>
                </c:pt>
                <c:pt idx="7">
                  <c:v>0.13280133237005642</c:v>
                </c:pt>
                <c:pt idx="8">
                  <c:v>0.1506224847545854</c:v>
                </c:pt>
                <c:pt idx="9">
                  <c:v>0.16709271590694216</c:v>
                </c:pt>
                <c:pt idx="10">
                  <c:v>0.18234255949247846</c:v>
                </c:pt>
                <c:pt idx="11">
                  <c:v>0.19649998953177067</c:v>
                </c:pt>
                <c:pt idx="12">
                  <c:v>0.20968264557955749</c:v>
                </c:pt>
                <c:pt idx="13">
                  <c:v>0.22199550018168396</c:v>
                </c:pt>
                <c:pt idx="14">
                  <c:v>0.23353089765701196</c:v>
                </c:pt>
                <c:pt idx="15">
                  <c:v>0.24436955432911367</c:v>
                </c:pt>
                <c:pt idx="16">
                  <c:v>0.25458187243130437</c:v>
                </c:pt>
                <c:pt idx="17">
                  <c:v>0.26422927666514739</c:v>
                </c:pt>
                <c:pt idx="18">
                  <c:v>0.27336545117782207</c:v>
                </c:pt>
                <c:pt idx="19">
                  <c:v>0.2820374343620774</c:v>
                </c:pt>
                <c:pt idx="20">
                  <c:v>0.29028656558317556</c:v>
                </c:pt>
                <c:pt idx="21">
                  <c:v>0.29814929381803845</c:v>
                </c:pt>
                <c:pt idx="22">
                  <c:v>0.30565786403090789</c:v>
                </c:pt>
                <c:pt idx="23">
                  <c:v>0.31284089822087408</c:v>
                </c:pt>
                <c:pt idx="24">
                  <c:v>0.31972388708888866</c:v>
                </c:pt>
                <c:pt idx="25">
                  <c:v>0.32632960647715559</c:v>
                </c:pt>
                <c:pt idx="26">
                  <c:v>0.33267847075158674</c:v>
                </c:pt>
                <c:pt idx="27">
                  <c:v>0.33878883340951271</c:v>
                </c:pt>
                <c:pt idx="28">
                  <c:v>0.34467724351235207</c:v>
                </c:pt>
                <c:pt idx="29">
                  <c:v>0.35035866509647884</c:v>
                </c:pt>
                <c:pt idx="30">
                  <c:v>0.35584666549700661</c:v>
                </c:pt>
                <c:pt idx="31">
                  <c:v>0.36115357750482757</c:v>
                </c:pt>
                <c:pt idx="32">
                  <c:v>0.36629063943853774</c:v>
                </c:pt>
                <c:pt idx="33">
                  <c:v>0.37126811652192115</c:v>
                </c:pt>
                <c:pt idx="34">
                  <c:v>0.37609540638928918</c:v>
                </c:pt>
                <c:pt idx="35">
                  <c:v>0.38078113107346356</c:v>
                </c:pt>
                <c:pt idx="36">
                  <c:v>0.38533321744632226</c:v>
                </c:pt>
                <c:pt idx="37">
                  <c:v>0.38975896776448399</c:v>
                </c:pt>
                <c:pt idx="38">
                  <c:v>0.3940651217105211</c:v>
                </c:pt>
                <c:pt idx="39">
                  <c:v>0.39825791110296049</c:v>
                </c:pt>
                <c:pt idx="40">
                  <c:v>0.40234310826805381</c:v>
                </c:pt>
                <c:pt idx="41">
                  <c:v>0.40632606891621559</c:v>
                </c:pt>
                <c:pt idx="42">
                  <c:v>0.41021177024072375</c:v>
                </c:pt>
                <c:pt idx="43">
                  <c:v>0.41400484485137434</c:v>
                </c:pt>
                <c:pt idx="44">
                  <c:v>0.41770961106769822</c:v>
                </c:pt>
                <c:pt idx="45">
                  <c:v>0.42133010002217691</c:v>
                </c:pt>
                <c:pt idx="46">
                  <c:v>0.42487007996126691</c:v>
                </c:pt>
                <c:pt idx="47">
                  <c:v>0.42833307807900162</c:v>
                </c:pt>
                <c:pt idx="48">
                  <c:v>0.43172240017291075</c:v>
                </c:pt>
                <c:pt idx="49">
                  <c:v>0.4350411483736476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90-4108-8C96-A4EFD71F5FB4}"/>
            </c:ext>
          </c:extLst>
        </c:ser>
        <c:ser>
          <c:idx val="5"/>
          <c:order val="5"/>
          <c:tx>
            <c:strRef>
              <c:f>Foglio1!$K$10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Foglio1!$L$10:$BI$10</c:f>
              <c:numCache>
                <c:formatCode>General</c:formatCode>
                <c:ptCount val="50"/>
                <c:pt idx="0">
                  <c:v>5.830908137902522E-3</c:v>
                </c:pt>
                <c:pt idx="1">
                  <c:v>4.006477982445996E-2</c:v>
                </c:pt>
                <c:pt idx="2">
                  <c:v>8.0542811303141587E-2</c:v>
                </c:pt>
                <c:pt idx="3">
                  <c:v>0.11703172121234477</c:v>
                </c:pt>
                <c:pt idx="4">
                  <c:v>0.14844720364554423</c:v>
                </c:pt>
                <c:pt idx="5">
                  <c:v>0.17544466250951118</c:v>
                </c:pt>
                <c:pt idx="6">
                  <c:v>0.19884963648426759</c:v>
                </c:pt>
                <c:pt idx="7">
                  <c:v>0.21936358982447046</c:v>
                </c:pt>
                <c:pt idx="8">
                  <c:v>0.23753708342668733</c:v>
                </c:pt>
                <c:pt idx="9">
                  <c:v>0.2537950995737065</c:v>
                </c:pt>
                <c:pt idx="10">
                  <c:v>0.26846657883359648</c:v>
                </c:pt>
                <c:pt idx="11">
                  <c:v>0.2818085467068363</c:v>
                </c:pt>
                <c:pt idx="12">
                  <c:v>0.29402419148654463</c:v>
                </c:pt>
                <c:pt idx="13">
                  <c:v>0.30527608448867577</c:v>
                </c:pt>
                <c:pt idx="14">
                  <c:v>0.31569582174174898</c:v>
                </c:pt>
                <c:pt idx="15">
                  <c:v>0.3253910983709819</c:v>
                </c:pt>
                <c:pt idx="16">
                  <c:v>0.33445094989646668</c:v>
                </c:pt>
                <c:pt idx="17">
                  <c:v>0.34294967882467542</c:v>
                </c:pt>
                <c:pt idx="18">
                  <c:v>0.350949830181433</c:v>
                </c:pt>
                <c:pt idx="19">
                  <c:v>0.35850447187481504</c:v>
                </c:pt>
                <c:pt idx="20">
                  <c:v>0.36565896130919356</c:v>
                </c:pt>
                <c:pt idx="21">
                  <c:v>0.37245232811557638</c:v>
                </c:pt>
                <c:pt idx="22">
                  <c:v>0.37891836693560565</c:v>
                </c:pt>
                <c:pt idx="23">
                  <c:v>0.38508650893776336</c:v>
                </c:pt>
                <c:pt idx="24">
                  <c:v>0.39098252280993057</c:v>
                </c:pt>
                <c:pt idx="25">
                  <c:v>0.39662908310719347</c:v>
                </c:pt>
                <c:pt idx="26">
                  <c:v>0.40204623450961674</c:v>
                </c:pt>
                <c:pt idx="27">
                  <c:v>0.40725177371859</c:v>
                </c:pt>
                <c:pt idx="28">
                  <c:v>0.41226156567410671</c:v>
                </c:pt>
                <c:pt idx="29">
                  <c:v>0.41708980700977716</c:v>
                </c:pt>
                <c:pt idx="30">
                  <c:v>0.42174924682722104</c:v>
                </c:pt>
                <c:pt idx="31">
                  <c:v>0.42625137271853641</c:v>
                </c:pt>
                <c:pt idx="32">
                  <c:v>0.43060656831731203</c:v>
                </c:pt>
                <c:pt idx="33">
                  <c:v>0.43482424738702385</c:v>
                </c:pt>
                <c:pt idx="34">
                  <c:v>0.43891296846734734</c:v>
                </c:pt>
                <c:pt idx="35">
                  <c:v>0.44288053332541777</c:v>
                </c:pt>
                <c:pt idx="36">
                  <c:v>0.44673407184965569</c:v>
                </c:pt>
                <c:pt idx="37">
                  <c:v>0.45048011554059192</c:v>
                </c:pt>
                <c:pt idx="38">
                  <c:v>0.45412466136771346</c:v>
                </c:pt>
                <c:pt idx="39">
                  <c:v>0.45767322745215844</c:v>
                </c:pt>
                <c:pt idx="40">
                  <c:v>0.46113090178568356</c:v>
                </c:pt>
                <c:pt idx="41">
                  <c:v>0.46450238499409363</c:v>
                </c:pt>
                <c:pt idx="42">
                  <c:v>0.46779202798852271</c:v>
                </c:pt>
                <c:pt idx="43">
                  <c:v>0.47100386521302007</c:v>
                </c:pt>
                <c:pt idx="44">
                  <c:v>0.4741416440859037</c:v>
                </c:pt>
                <c:pt idx="45">
                  <c:v>0.47720885114065364</c:v>
                </c:pt>
                <c:pt idx="46">
                  <c:v>0.48020873529605357</c:v>
                </c:pt>
                <c:pt idx="47">
                  <c:v>0.48314432862193474</c:v>
                </c:pt>
                <c:pt idx="48">
                  <c:v>0.48601846491390588</c:v>
                </c:pt>
                <c:pt idx="49">
                  <c:v>0.48883379634600066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90-4108-8C96-A4EFD71F5FB4}"/>
            </c:ext>
          </c:extLst>
        </c:ser>
        <c:ser>
          <c:idx val="6"/>
          <c:order val="6"/>
          <c:tx>
            <c:strRef>
              <c:f>Foglio1!$K$11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Foglio1!$L$11:$BI$11</c:f>
              <c:numCache>
                <c:formatCode>General</c:formatCode>
                <c:ptCount val="50"/>
                <c:pt idx="0">
                  <c:v>5.2781549996934837E-2</c:v>
                </c:pt>
                <c:pt idx="1">
                  <c:v>0.13330906924780192</c:v>
                </c:pt>
                <c:pt idx="2">
                  <c:v>0.18952524812777746</c:v>
                </c:pt>
                <c:pt idx="3">
                  <c:v>0.23023301469857285</c:v>
                </c:pt>
                <c:pt idx="4">
                  <c:v>0.26142924756390218</c:v>
                </c:pt>
                <c:pt idx="5">
                  <c:v>0.28640779285454132</c:v>
                </c:pt>
                <c:pt idx="6">
                  <c:v>0.30707780777053395</c:v>
                </c:pt>
                <c:pt idx="7">
                  <c:v>0.32461969070784658</c:v>
                </c:pt>
                <c:pt idx="8">
                  <c:v>0.3398047061837523</c:v>
                </c:pt>
                <c:pt idx="9">
                  <c:v>0.35316016226972924</c:v>
                </c:pt>
                <c:pt idx="10">
                  <c:v>0.36506025783707302</c:v>
                </c:pt>
                <c:pt idx="11">
                  <c:v>0.37577888315468977</c:v>
                </c:pt>
                <c:pt idx="12">
                  <c:v>0.38552179285122318</c:v>
                </c:pt>
                <c:pt idx="13">
                  <c:v>0.39444701662134507</c:v>
                </c:pt>
                <c:pt idx="14">
                  <c:v>0.40267826359116315</c:v>
                </c:pt>
                <c:pt idx="15">
                  <c:v>0.41031399247866934</c:v>
                </c:pt>
                <c:pt idx="16">
                  <c:v>0.41743371087780085</c:v>
                </c:pt>
                <c:pt idx="17">
                  <c:v>0.42410245130310503</c:v>
                </c:pt>
                <c:pt idx="18">
                  <c:v>0.43037401664793751</c:v>
                </c:pt>
                <c:pt idx="19">
                  <c:v>0.43629337610345331</c:v>
                </c:pt>
                <c:pt idx="20">
                  <c:v>0.44189846265102495</c:v>
                </c:pt>
                <c:pt idx="21">
                  <c:v>0.44722154131108316</c:v>
                </c:pt>
                <c:pt idx="22">
                  <c:v>0.45229026442465065</c:v>
                </c:pt>
                <c:pt idx="23">
                  <c:v>0.45712849533526745</c:v>
                </c:pt>
                <c:pt idx="24">
                  <c:v>0.46175695835143243</c:v>
                </c:pt>
                <c:pt idx="25">
                  <c:v>0.46619375678267777</c:v>
                </c:pt>
                <c:pt idx="26">
                  <c:v>0.47045478964324927</c:v>
                </c:pt>
                <c:pt idx="27">
                  <c:v>0.47455408970351598</c:v>
                </c:pt>
                <c:pt idx="28">
                  <c:v>0.47850409989936815</c:v>
                </c:pt>
                <c:pt idx="29">
                  <c:v>0.48231590099564647</c:v>
                </c:pt>
                <c:pt idx="30">
                  <c:v>0.48599940037882688</c:v>
                </c:pt>
                <c:pt idx="31">
                  <c:v>0.48956348961171514</c:v>
                </c:pt>
                <c:pt idx="32">
                  <c:v>0.49301617670113479</c:v>
                </c:pt>
                <c:pt idx="33">
                  <c:v>0.49636469775623449</c:v>
                </c:pt>
                <c:pt idx="34">
                  <c:v>0.49961561174225017</c:v>
                </c:pt>
                <c:pt idx="35">
                  <c:v>0.50277488128514203</c:v>
                </c:pt>
                <c:pt idx="36">
                  <c:v>0.50584794190061788</c:v>
                </c:pt>
                <c:pt idx="37">
                  <c:v>0.50883976156585198</c:v>
                </c:pt>
                <c:pt idx="38">
                  <c:v>0.51175489219362258</c:v>
                </c:pt>
                <c:pt idx="39">
                  <c:v>0.51459751428423428</c:v>
                </c:pt>
                <c:pt idx="40">
                  <c:v>0.51737147580369114</c:v>
                </c:pt>
                <c:pt idx="41">
                  <c:v>0.52008032615444821</c:v>
                </c:pt>
                <c:pt idx="42">
                  <c:v>0.52272734595803705</c:v>
                </c:pt>
                <c:pt idx="43">
                  <c:v>0.52531557324954403</c:v>
                </c:pt>
                <c:pt idx="44">
                  <c:v>0.52784782658657559</c:v>
                </c:pt>
                <c:pt idx="45">
                  <c:v>0.53032672549557058</c:v>
                </c:pt>
                <c:pt idx="46">
                  <c:v>0.53275470861261276</c:v>
                </c:pt>
                <c:pt idx="47">
                  <c:v>0.53513404982155865</c:v>
                </c:pt>
                <c:pt idx="48">
                  <c:v>0.53746687264715332</c:v>
                </c:pt>
                <c:pt idx="49">
                  <c:v>0.53975516312316763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90-4108-8C96-A4EFD71F5FB4}"/>
            </c:ext>
          </c:extLst>
        </c:ser>
        <c:ser>
          <c:idx val="7"/>
          <c:order val="7"/>
          <c:tx>
            <c:strRef>
              <c:f>Foglio1!$K$12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Foglio1!$L$12:$BI$12</c:f>
              <c:numCache>
                <c:formatCode>General</c:formatCode>
                <c:ptCount val="50"/>
                <c:pt idx="0">
                  <c:v>0.22255758462414449</c:v>
                </c:pt>
                <c:pt idx="1">
                  <c:v>0.3062898934344146</c:v>
                </c:pt>
                <c:pt idx="2">
                  <c:v>0.34971752968021519</c:v>
                </c:pt>
                <c:pt idx="3">
                  <c:v>0.3780368656656477</c:v>
                </c:pt>
                <c:pt idx="4">
                  <c:v>0.39873130138189328</c:v>
                </c:pt>
                <c:pt idx="5">
                  <c:v>0.41491980008730484</c:v>
                </c:pt>
                <c:pt idx="6">
                  <c:v>0.42816924322332078</c:v>
                </c:pt>
                <c:pt idx="7">
                  <c:v>0.4393670542417723</c:v>
                </c:pt>
                <c:pt idx="8">
                  <c:v>0.4490598842795181</c:v>
                </c:pt>
                <c:pt idx="9">
                  <c:v>0.45760612784927152</c:v>
                </c:pt>
                <c:pt idx="10">
                  <c:v>0.46525235136922211</c:v>
                </c:pt>
                <c:pt idx="11">
                  <c:v>0.47217482402712885</c:v>
                </c:pt>
                <c:pt idx="12">
                  <c:v>0.47850356929715504</c:v>
                </c:pt>
                <c:pt idx="13">
                  <c:v>0.48433702958586061</c:v>
                </c:pt>
                <c:pt idx="14">
                  <c:v>0.48975139603061985</c:v>
                </c:pt>
                <c:pt idx="15">
                  <c:v>0.49480676032088439</c:v>
                </c:pt>
                <c:pt idx="16">
                  <c:v>0.49955129669299941</c:v>
                </c:pt>
                <c:pt idx="17">
                  <c:v>0.50402418071952249</c:v>
                </c:pt>
                <c:pt idx="18">
                  <c:v>0.50825767381225684</c:v>
                </c:pt>
                <c:pt idx="19">
                  <c:v>0.51227864232904818</c:v>
                </c:pt>
                <c:pt idx="20">
                  <c:v>0.51610968469145047</c:v>
                </c:pt>
                <c:pt idx="21">
                  <c:v>0.51976998117968054</c:v>
                </c:pt>
                <c:pt idx="22">
                  <c:v>0.52327594394049248</c:v>
                </c:pt>
                <c:pt idx="23">
                  <c:v>0.52664172069704729</c:v>
                </c:pt>
                <c:pt idx="24">
                  <c:v>0.52987958973399629</c:v>
                </c:pt>
                <c:pt idx="25">
                  <c:v>0.53300027298721719</c:v>
                </c:pt>
                <c:pt idx="26">
                  <c:v>0.53601318668433895</c:v>
                </c:pt>
                <c:pt idx="27">
                  <c:v>0.53892664382474942</c:v>
                </c:pt>
                <c:pt idx="28">
                  <c:v>0.54174801913089643</c:v>
                </c:pt>
                <c:pt idx="29">
                  <c:v>0.54448388447384266</c:v>
                </c:pt>
                <c:pt idx="30">
                  <c:v>0.54714012086206809</c:v>
                </c:pt>
                <c:pt idx="31">
                  <c:v>0.54972201167254997</c:v>
                </c:pt>
                <c:pt idx="32">
                  <c:v>0.55223432075305845</c:v>
                </c:pt>
                <c:pt idx="33">
                  <c:v>0.55468135823454923</c:v>
                </c:pt>
                <c:pt idx="34">
                  <c:v>0.55706703629244669</c:v>
                </c:pt>
                <c:pt idx="35">
                  <c:v>0.55939491663575436</c:v>
                </c:pt>
                <c:pt idx="36">
                  <c:v>0.56166825114757812</c:v>
                </c:pt>
                <c:pt idx="37">
                  <c:v>0.56389001682390893</c:v>
                </c:pt>
                <c:pt idx="38">
                  <c:v>0.56606294594038431</c:v>
                </c:pt>
                <c:pt idx="39">
                  <c:v>0.56818955220522305</c:v>
                </c:pt>
                <c:pt idx="40">
                  <c:v>0.57027215352011473</c:v>
                </c:pt>
                <c:pt idx="41">
                  <c:v>0.57231289186170176</c:v>
                </c:pt>
                <c:pt idx="42">
                  <c:v>0.57431375070843294</c:v>
                </c:pt>
                <c:pt idx="43">
                  <c:v>0.57627657036646029</c:v>
                </c:pt>
                <c:pt idx="44">
                  <c:v>0.57820306149038636</c:v>
                </c:pt>
                <c:pt idx="45">
                  <c:v>0.58009481704734711</c:v>
                </c:pt>
                <c:pt idx="46">
                  <c:v>0.58195332293402713</c:v>
                </c:pt>
                <c:pt idx="47">
                  <c:v>0.58377996742410165</c:v>
                </c:pt>
                <c:pt idx="48">
                  <c:v>0.58557604959697751</c:v>
                </c:pt>
                <c:pt idx="49">
                  <c:v>0.58734278687654107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890-4108-8C96-A4EFD71F5FB4}"/>
            </c:ext>
          </c:extLst>
        </c:ser>
        <c:ser>
          <c:idx val="8"/>
          <c:order val="8"/>
          <c:tx>
            <c:strRef>
              <c:f>Foglio1!$K$13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Foglio1!$L$13:$BI$13</c:f>
              <c:numCache>
                <c:formatCode>General</c:formatCode>
                <c:ptCount val="50"/>
                <c:pt idx="0">
                  <c:v>0.51891639999929629</c:v>
                </c:pt>
                <c:pt idx="1">
                  <c:v>0.5267418038869226</c:v>
                </c:pt>
                <c:pt idx="2">
                  <c:v>0.53273961671267711</c:v>
                </c:pt>
                <c:pt idx="3">
                  <c:v>0.53779029390666466</c:v>
                </c:pt>
                <c:pt idx="4">
                  <c:v>0.54223501331161406</c:v>
                </c:pt>
                <c:pt idx="5">
                  <c:v>0.54624882106468031</c:v>
                </c:pt>
                <c:pt idx="6">
                  <c:v>0.54993574324296035</c:v>
                </c:pt>
                <c:pt idx="7">
                  <c:v>0.55336358492889404</c:v>
                </c:pt>
                <c:pt idx="8">
                  <c:v>0.55657946195545982</c:v>
                </c:pt>
                <c:pt idx="9">
                  <c:v>0.5596176923702425</c:v>
                </c:pt>
                <c:pt idx="10">
                  <c:v>0.56250419357487125</c:v>
                </c:pt>
                <c:pt idx="11">
                  <c:v>0.56525910863091922</c:v>
                </c:pt>
                <c:pt idx="12">
                  <c:v>0.56789846248781028</c:v>
                </c:pt>
                <c:pt idx="13">
                  <c:v>0.57043525317537325</c:v>
                </c:pt>
                <c:pt idx="14">
                  <c:v>0.57288019711595339</c:v>
                </c:pt>
                <c:pt idx="15">
                  <c:v>0.57524225381748262</c:v>
                </c:pt>
                <c:pt idx="16">
                  <c:v>0.57752900488282433</c:v>
                </c:pt>
                <c:pt idx="17">
                  <c:v>0.57974693392650745</c:v>
                </c:pt>
                <c:pt idx="18">
                  <c:v>0.58190163734082867</c:v>
                </c:pt>
                <c:pt idx="19">
                  <c:v>0.58399798571368178</c:v>
                </c:pt>
                <c:pt idx="20">
                  <c:v>0.58604024932793053</c:v>
                </c:pt>
                <c:pt idx="21">
                  <c:v>0.58803219705493692</c:v>
                </c:pt>
                <c:pt idx="22">
                  <c:v>0.5899771752288796</c:v>
                </c:pt>
                <c:pt idx="23">
                  <c:v>0.59187817124380615</c:v>
                </c:pt>
                <c:pt idx="24">
                  <c:v>0.59373786534231576</c:v>
                </c:pt>
                <c:pt idx="25">
                  <c:v>0.5955586731705319</c:v>
                </c:pt>
                <c:pt idx="26">
                  <c:v>0.59734278103568972</c:v>
                </c:pt>
                <c:pt idx="27">
                  <c:v>0.59909217534027071</c:v>
                </c:pt>
                <c:pt idx="28">
                  <c:v>0.60080866732714822</c:v>
                </c:pt>
                <c:pt idx="29">
                  <c:v>0.60249391401788099</c:v>
                </c:pt>
                <c:pt idx="30">
                  <c:v>0.60414943603659454</c:v>
                </c:pt>
                <c:pt idx="31">
                  <c:v>0.60577663286776451</c:v>
                </c:pt>
                <c:pt idx="32">
                  <c:v>0.60737679598563687</c:v>
                </c:pt>
                <c:pt idx="33">
                  <c:v>0.60895112020740272</c:v>
                </c:pt>
                <c:pt idx="34">
                  <c:v>0.61050071355539248</c:v>
                </c:pt>
                <c:pt idx="35">
                  <c:v>0.6120266058609285</c:v>
                </c:pt>
                <c:pt idx="36">
                  <c:v>0.61352975630075135</c:v>
                </c:pt>
                <c:pt idx="37">
                  <c:v>0.61501106002361028</c:v>
                </c:pt>
                <c:pt idx="38">
                  <c:v>0.61647135399782416</c:v>
                </c:pt>
                <c:pt idx="39">
                  <c:v>0.61791142218895267</c:v>
                </c:pt>
                <c:pt idx="40">
                  <c:v>0.61933200015909173</c:v>
                </c:pt>
                <c:pt idx="41">
                  <c:v>0.62073377916488592</c:v>
                </c:pt>
                <c:pt idx="42">
                  <c:v>0.62211740981949015</c:v>
                </c:pt>
                <c:pt idx="43">
                  <c:v>0.62348350537390973</c:v>
                </c:pt>
                <c:pt idx="44">
                  <c:v>0.62483264466500554</c:v>
                </c:pt>
                <c:pt idx="45">
                  <c:v>0.62616537477066125</c:v>
                </c:pt>
                <c:pt idx="46">
                  <c:v>0.6274822134069169</c:v>
                </c:pt>
                <c:pt idx="47">
                  <c:v>0.62878365109708745</c:v>
                </c:pt>
                <c:pt idx="48">
                  <c:v>0.63007015313884218</c:v>
                </c:pt>
                <c:pt idx="49">
                  <c:v>0.63134216139179089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890-4108-8C96-A4EFD71F5FB4}"/>
            </c:ext>
          </c:extLst>
        </c:ser>
        <c:ser>
          <c:idx val="9"/>
          <c:order val="9"/>
          <c:tx>
            <c:strRef>
              <c:f>Foglio1!$K$14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Foglio1!$L$14:$BI$14</c:f>
              <c:numCache>
                <c:formatCode>General</c:formatCode>
                <c:ptCount val="50"/>
                <c:pt idx="0">
                  <c:v>0.79357096026156482</c:v>
                </c:pt>
                <c:pt idx="1">
                  <c:v>0.72992052908241489</c:v>
                </c:pt>
                <c:pt idx="2">
                  <c:v>0.70109401201543453</c:v>
                </c:pt>
                <c:pt idx="3">
                  <c:v>0.68459548536557624</c:v>
                </c:pt>
                <c:pt idx="4">
                  <c:v>0.67402849627857031</c:v>
                </c:pt>
                <c:pt idx="5">
                  <c:v>0.66681258720741177</c:v>
                </c:pt>
                <c:pt idx="6">
                  <c:v>0.66168859212232867</c:v>
                </c:pt>
                <c:pt idx="7">
                  <c:v>0.65796272969308234</c:v>
                </c:pt>
                <c:pt idx="8">
                  <c:v>0.65521889020886737</c:v>
                </c:pt>
                <c:pt idx="9">
                  <c:v>0.65319132580079731</c:v>
                </c:pt>
                <c:pt idx="10">
                  <c:v>0.65170189219219721</c:v>
                </c:pt>
                <c:pt idx="11">
                  <c:v>0.6506264784872503</c:v>
                </c:pt>
                <c:pt idx="12">
                  <c:v>0.64987586057560209</c:v>
                </c:pt>
                <c:pt idx="13">
                  <c:v>0.64938420044951983</c:v>
                </c:pt>
                <c:pt idx="14">
                  <c:v>0.64910183637721552</c:v>
                </c:pt>
                <c:pt idx="15">
                  <c:v>0.64899059770782763</c:v>
                </c:pt>
                <c:pt idx="16">
                  <c:v>0.64902066558526905</c:v>
                </c:pt>
                <c:pt idx="17">
                  <c:v>0.64916841315629237</c:v>
                </c:pt>
                <c:pt idx="18">
                  <c:v>0.64941488501799927</c:v>
                </c:pt>
                <c:pt idx="19">
                  <c:v>0.64974470477957968</c:v>
                </c:pt>
                <c:pt idx="20">
                  <c:v>0.65014527596208149</c:v>
                </c:pt>
                <c:pt idx="21">
                  <c:v>0.65060618800972925</c:v>
                </c:pt>
                <c:pt idx="22">
                  <c:v>0.65111876835068938</c:v>
                </c:pt>
                <c:pt idx="23">
                  <c:v>0.65167574016684626</c:v>
                </c:pt>
                <c:pt idx="24">
                  <c:v>0.65227095781564448</c:v>
                </c:pt>
                <c:pt idx="25">
                  <c:v>0.65289920006704394</c:v>
                </c:pt>
                <c:pt idx="26">
                  <c:v>0.65355600691886329</c:v>
                </c:pt>
                <c:pt idx="27">
                  <c:v>0.65423754963212566</c:v>
                </c:pt>
                <c:pt idx="28">
                  <c:v>0.65494052635443256</c:v>
                </c:pt>
                <c:pt idx="29">
                  <c:v>0.6556620776426314</c:v>
                </c:pt>
                <c:pt idx="30">
                  <c:v>0.65639971759879501</c:v>
                </c:pt>
                <c:pt idx="31">
                  <c:v>0.65715127735813028</c:v>
                </c:pt>
                <c:pt idx="32">
                  <c:v>0.65791485842403574</c:v>
                </c:pt>
                <c:pt idx="33">
                  <c:v>0.65868879390996027</c:v>
                </c:pt>
                <c:pt idx="34">
                  <c:v>0.65947161617279471</c:v>
                </c:pt>
                <c:pt idx="35">
                  <c:v>0.66026202964551983</c:v>
                </c:pt>
                <c:pt idx="36">
                  <c:v>0.66105888792431555</c:v>
                </c:pt>
                <c:pt idx="37">
                  <c:v>0.66186117435643776</c:v>
                </c:pt>
                <c:pt idx="38">
                  <c:v>0.66266798552383532</c:v>
                </c:pt>
                <c:pt idx="39">
                  <c:v>0.66347851713393957</c:v>
                </c:pt>
                <c:pt idx="40">
                  <c:v>0.66429205192088059</c:v>
                </c:pt>
                <c:pt idx="41">
                  <c:v>0.66510794923324434</c:v>
                </c:pt>
                <c:pt idx="42">
                  <c:v>0.66592563604262689</c:v>
                </c:pt>
                <c:pt idx="43">
                  <c:v>0.66674459915390871</c:v>
                </c:pt>
                <c:pt idx="44">
                  <c:v>0.66756437843582073</c:v>
                </c:pt>
                <c:pt idx="45">
                  <c:v>0.66838456092090226</c:v>
                </c:pt>
                <c:pt idx="46">
                  <c:v>0.66920477564883019</c:v>
                </c:pt>
                <c:pt idx="47">
                  <c:v>0.67002468914745328</c:v>
                </c:pt>
                <c:pt idx="48">
                  <c:v>0.67084400146261247</c:v>
                </c:pt>
                <c:pt idx="49">
                  <c:v>0.67166244266164088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890-4108-8C96-A4EFD71F5FB4}"/>
            </c:ext>
          </c:extLst>
        </c:ser>
        <c:ser>
          <c:idx val="10"/>
          <c:order val="10"/>
          <c:tx>
            <c:strRef>
              <c:f>Foglio1!$K$15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Foglio1!$L$15:$BI$15</c:f>
              <c:numCache>
                <c:formatCode>General</c:formatCode>
                <c:ptCount val="50"/>
                <c:pt idx="0">
                  <c:v>0.93995791805464912</c:v>
                </c:pt>
                <c:pt idx="1">
                  <c:v>0.87132614165736733</c:v>
                </c:pt>
                <c:pt idx="2">
                  <c:v>0.82950660741686155</c:v>
                </c:pt>
                <c:pt idx="3">
                  <c:v>0.80188165059672933</c:v>
                </c:pt>
                <c:pt idx="4">
                  <c:v>0.78230772963384732</c:v>
                </c:pt>
                <c:pt idx="5">
                  <c:v>0.76773686176629652</c:v>
                </c:pt>
                <c:pt idx="6">
                  <c:v>0.7564993813863905</c:v>
                </c:pt>
                <c:pt idx="7">
                  <c:v>0.74760249342748353</c:v>
                </c:pt>
                <c:pt idx="8">
                  <c:v>0.74041691025313783</c:v>
                </c:pt>
                <c:pt idx="9">
                  <c:v>0.73452316868917078</c:v>
                </c:pt>
                <c:pt idx="10">
                  <c:v>0.72963014233988588</c:v>
                </c:pt>
                <c:pt idx="11">
                  <c:v>0.72552898703054525</c:v>
                </c:pt>
                <c:pt idx="12">
                  <c:v>0.72206570766150402</c:v>
                </c:pt>
                <c:pt idx="13">
                  <c:v>0.71912408515736215</c:v>
                </c:pt>
                <c:pt idx="14">
                  <c:v>0.71661465024900706</c:v>
                </c:pt>
                <c:pt idx="15">
                  <c:v>0.71446733339559498</c:v>
                </c:pt>
                <c:pt idx="16">
                  <c:v>0.71262642928690934</c:v>
                </c:pt>
                <c:pt idx="17">
                  <c:v>0.71104706367147696</c:v>
                </c:pt>
                <c:pt idx="18">
                  <c:v>0.70969266163658562</c:v>
                </c:pt>
                <c:pt idx="19">
                  <c:v>0.7085330993545631</c:v>
                </c:pt>
                <c:pt idx="20">
                  <c:v>0.7075433321447645</c:v>
                </c:pt>
                <c:pt idx="21">
                  <c:v>0.70670236076419779</c:v>
                </c:pt>
                <c:pt idx="22">
                  <c:v>0.70599244195817479</c:v>
                </c:pt>
                <c:pt idx="23">
                  <c:v>0.7053984781231657</c:v>
                </c:pt>
                <c:pt idx="24">
                  <c:v>0.70490754014610268</c:v>
                </c:pt>
                <c:pt idx="25">
                  <c:v>0.70450849052869868</c:v>
                </c:pt>
                <c:pt idx="26">
                  <c:v>0.7041916829117274</c:v>
                </c:pt>
                <c:pt idx="27">
                  <c:v>0.70394872042886014</c:v>
                </c:pt>
                <c:pt idx="28">
                  <c:v>0.7037722598100421</c:v>
                </c:pt>
                <c:pt idx="29">
                  <c:v>0.70365585138940701</c:v>
                </c:pt>
                <c:pt idx="30">
                  <c:v>0.70359380753164003</c:v>
                </c:pt>
                <c:pt idx="31">
                  <c:v>0.70358109373011823</c:v>
                </c:pt>
                <c:pt idx="32">
                  <c:v>0.70361323792623109</c:v>
                </c:pt>
                <c:pt idx="33">
                  <c:v>0.7036862545744379</c:v>
                </c:pt>
                <c:pt idx="34">
                  <c:v>0.70379658071802631</c:v>
                </c:pt>
                <c:pt idx="35">
                  <c:v>0.70394102190751273</c:v>
                </c:pt>
                <c:pt idx="36">
                  <c:v>0.70411670623129807</c:v>
                </c:pt>
                <c:pt idx="37">
                  <c:v>0.70432104506858673</c:v>
                </c:pt>
                <c:pt idx="38">
                  <c:v>0.70455169944122109</c:v>
                </c:pt>
                <c:pt idx="39">
                  <c:v>0.70480655105134737</c:v>
                </c:pt>
                <c:pt idx="40">
                  <c:v>0.70508367725869603</c:v>
                </c:pt>
                <c:pt idx="41">
                  <c:v>0.7053813293844835</c:v>
                </c:pt>
                <c:pt idx="42">
                  <c:v>0.7056979138359134</c:v>
                </c:pt>
                <c:pt idx="43">
                  <c:v>0.70603197563161157</c:v>
                </c:pt>
                <c:pt idx="44">
                  <c:v>0.70638218397841335</c:v>
                </c:pt>
                <c:pt idx="45">
                  <c:v>0.70674731960705739</c:v>
                </c:pt>
                <c:pt idx="46">
                  <c:v>0.7071262636211697</c:v>
                </c:pt>
                <c:pt idx="47">
                  <c:v>0.70751798765244223</c:v>
                </c:pt>
                <c:pt idx="48">
                  <c:v>0.70792154514676187</c:v>
                </c:pt>
                <c:pt idx="49">
                  <c:v>0.70833606363246282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90-4108-8C96-A4EFD71F5FB4}"/>
            </c:ext>
          </c:extLst>
        </c:ser>
        <c:ser>
          <c:idx val="11"/>
          <c:order val="11"/>
          <c:tx>
            <c:strRef>
              <c:f>Foglio1!$K$16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Foglio1!$L$16:$BI$16</c:f>
              <c:numCache>
                <c:formatCode>General</c:formatCode>
                <c:ptCount val="50"/>
                <c:pt idx="0">
                  <c:v>0.98800422406854482</c:v>
                </c:pt>
                <c:pt idx="1">
                  <c:v>0.94841416414843493</c:v>
                </c:pt>
                <c:pt idx="2">
                  <c:v>0.91276887593354383</c:v>
                </c:pt>
                <c:pt idx="3">
                  <c:v>0.88488828305391432</c:v>
                </c:pt>
                <c:pt idx="4">
                  <c:v>0.8630953437034381</c:v>
                </c:pt>
                <c:pt idx="5">
                  <c:v>0.84574392541104015</c:v>
                </c:pt>
                <c:pt idx="6">
                  <c:v>0.83165762889347106</c:v>
                </c:pt>
                <c:pt idx="7">
                  <c:v>0.82002413987768763</c:v>
                </c:pt>
                <c:pt idx="8">
                  <c:v>0.81027566906216286</c:v>
                </c:pt>
                <c:pt idx="9">
                  <c:v>0.80200640740621953</c:v>
                </c:pt>
                <c:pt idx="10">
                  <c:v>0.79491947342995273</c:v>
                </c:pt>
                <c:pt idx="11">
                  <c:v>0.78879288210338205</c:v>
                </c:pt>
                <c:pt idx="12">
                  <c:v>0.78345734627370889</c:v>
                </c:pt>
                <c:pt idx="13">
                  <c:v>0.77878147630208594</c:v>
                </c:pt>
                <c:pt idx="14">
                  <c:v>0.77466168809838998</c:v>
                </c:pt>
                <c:pt idx="15">
                  <c:v>0.77101517246758522</c:v>
                </c:pt>
                <c:pt idx="16">
                  <c:v>0.76777489866514936</c:v>
                </c:pt>
                <c:pt idx="17">
                  <c:v>0.76488599819098524</c:v>
                </c:pt>
                <c:pt idx="18">
                  <c:v>0.76230310357616238</c:v>
                </c:pt>
                <c:pt idx="19">
                  <c:v>0.75998835998968672</c:v>
                </c:pt>
                <c:pt idx="20">
                  <c:v>0.75790991882476644</c:v>
                </c:pt>
                <c:pt idx="21">
                  <c:v>0.75604078188057566</c:v>
                </c:pt>
                <c:pt idx="22">
                  <c:v>0.75435790418546023</c:v>
                </c:pt>
                <c:pt idx="23">
                  <c:v>0.75284149011470203</c:v>
                </c:pt>
                <c:pt idx="24">
                  <c:v>0.75147443570383365</c:v>
                </c:pt>
                <c:pt idx="25">
                  <c:v>0.75024188276370052</c:v>
                </c:pt>
                <c:pt idx="26">
                  <c:v>0.74913085937474755</c:v>
                </c:pt>
                <c:pt idx="27">
                  <c:v>0.7481299877561316</c:v>
                </c:pt>
                <c:pt idx="28">
                  <c:v>0.74722924515320388</c:v>
                </c:pt>
                <c:pt idx="29">
                  <c:v>0.74641976679143052</c:v>
                </c:pt>
                <c:pt idx="30">
                  <c:v>0.74569368246524304</c:v>
                </c:pt>
                <c:pt idx="31">
                  <c:v>0.74504398021490315</c:v>
                </c:pt>
                <c:pt idx="32">
                  <c:v>0.74446439196685987</c:v>
                </c:pt>
                <c:pt idx="33">
                  <c:v>0.7439492970960867</c:v>
                </c:pt>
                <c:pt idx="34">
                  <c:v>0.74349364070031942</c:v>
                </c:pt>
                <c:pt idx="35">
                  <c:v>0.74309286401940955</c:v>
                </c:pt>
                <c:pt idx="36">
                  <c:v>0.74274284493438492</c:v>
                </c:pt>
                <c:pt idx="37">
                  <c:v>0.74243984687431064</c:v>
                </c:pt>
                <c:pt idx="38">
                  <c:v>0.74218047476991011</c:v>
                </c:pt>
                <c:pt idx="39">
                  <c:v>0.74196163694002004</c:v>
                </c:pt>
                <c:pt idx="40">
                  <c:v>0.74178051199455419</c:v>
                </c:pt>
                <c:pt idx="41">
                  <c:v>0.74163451999655328</c:v>
                </c:pt>
                <c:pt idx="42">
                  <c:v>0.74152129725435389</c:v>
                </c:pt>
                <c:pt idx="43">
                  <c:v>0.74143867421929044</c:v>
                </c:pt>
                <c:pt idx="44">
                  <c:v>0.7413846560495716</c:v>
                </c:pt>
                <c:pt idx="45">
                  <c:v>0.7413574054708757</c:v>
                </c:pt>
                <c:pt idx="46">
                  <c:v>0.74135522762181916</c:v>
                </c:pt>
                <c:pt idx="47">
                  <c:v>0.74137655662009583</c:v>
                </c:pt>
                <c:pt idx="48">
                  <c:v>0.74141994362468855</c:v>
                </c:pt>
                <c:pt idx="49">
                  <c:v>0.74148404620256403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890-4108-8C96-A4EFD71F5FB4}"/>
            </c:ext>
          </c:extLst>
        </c:ser>
        <c:ser>
          <c:idx val="12"/>
          <c:order val="12"/>
          <c:tx>
            <c:strRef>
              <c:f>Foglio1!$K$17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Foglio1!$L$17:$BI$17</c:f>
              <c:numCache>
                <c:formatCode>General</c:formatCode>
                <c:ptCount val="50"/>
                <c:pt idx="0">
                  <c:v>0.99830623193923973</c:v>
                </c:pt>
                <c:pt idx="1">
                  <c:v>0.9823760534317052</c:v>
                </c:pt>
                <c:pt idx="2">
                  <c:v>0.95963958476134859</c:v>
                </c:pt>
                <c:pt idx="3">
                  <c:v>0.93776106845399343</c:v>
                </c:pt>
                <c:pt idx="4">
                  <c:v>0.91853340172068842</c:v>
                </c:pt>
                <c:pt idx="5">
                  <c:v>0.90200659044195874</c:v>
                </c:pt>
                <c:pt idx="6">
                  <c:v>0.88783196322373703</c:v>
                </c:pt>
                <c:pt idx="7">
                  <c:v>0.87562125149536263</c:v>
                </c:pt>
                <c:pt idx="8">
                  <c:v>0.86503450040480123</c:v>
                </c:pt>
                <c:pt idx="9">
                  <c:v>0.85579311074329822</c:v>
                </c:pt>
                <c:pt idx="10">
                  <c:v>0.84767325376920599</c:v>
                </c:pt>
                <c:pt idx="11">
                  <c:v>0.84049564093646389</c:v>
                </c:pt>
                <c:pt idx="12">
                  <c:v>0.83411609200229975</c:v>
                </c:pt>
                <c:pt idx="13">
                  <c:v>0.82841785932926038</c:v>
                </c:pt>
                <c:pt idx="14">
                  <c:v>0.82330564788877481</c:v>
                </c:pt>
                <c:pt idx="15">
                  <c:v>0.81870102600765704</c:v>
                </c:pt>
                <c:pt idx="16">
                  <c:v>0.8145389131715145</c:v>
                </c:pt>
                <c:pt idx="17">
                  <c:v>0.81076488391057833</c:v>
                </c:pt>
                <c:pt idx="18">
                  <c:v>0.80733308591355057</c:v>
                </c:pt>
                <c:pt idx="19">
                  <c:v>0.80420462073819765</c:v>
                </c:pt>
                <c:pt idx="20">
                  <c:v>0.80134627444347384</c:v>
                </c:pt>
                <c:pt idx="21">
                  <c:v>0.79872951457967079</c:v>
                </c:pt>
                <c:pt idx="22">
                  <c:v>0.79632969139800991</c:v>
                </c:pt>
                <c:pt idx="23">
                  <c:v>0.79412539683463423</c:v>
                </c:pt>
                <c:pt idx="24">
                  <c:v>0.79209794632892327</c:v>
                </c:pt>
                <c:pt idx="25">
                  <c:v>0.79023095700323709</c:v>
                </c:pt>
                <c:pt idx="26">
                  <c:v>0.7885100019976452</c:v>
                </c:pt>
                <c:pt idx="27">
                  <c:v>0.78692232542120943</c:v>
                </c:pt>
                <c:pt idx="28">
                  <c:v>0.78545660588307498</c:v>
                </c:pt>
                <c:pt idx="29">
                  <c:v>0.78410275921225248</c:v>
                </c:pt>
                <c:pt idx="30">
                  <c:v>0.78285177298823272</c:v>
                </c:pt>
                <c:pt idx="31">
                  <c:v>0.78169556704747278</c:v>
                </c:pt>
                <c:pt idx="32">
                  <c:v>0.78062687532141095</c:v>
                </c:pt>
                <c:pt idx="33">
                  <c:v>0.77963914528663059</c:v>
                </c:pt>
                <c:pt idx="34">
                  <c:v>0.77872645203101654</c:v>
                </c:pt>
                <c:pt idx="35">
                  <c:v>0.77788342450878645</c:v>
                </c:pt>
                <c:pt idx="36">
                  <c:v>0.77710518200767997</c:v>
                </c:pt>
                <c:pt idx="37">
                  <c:v>0.77638727921015382</c:v>
                </c:pt>
                <c:pt idx="38">
                  <c:v>0.77572565851744935</c:v>
                </c:pt>
                <c:pt idx="39">
                  <c:v>0.77511660853638908</c:v>
                </c:pt>
                <c:pt idx="40">
                  <c:v>0.77455672781557094</c:v>
                </c:pt>
                <c:pt idx="41">
                  <c:v>0.77404289306948471</c:v>
                </c:pt>
                <c:pt idx="42">
                  <c:v>0.77357223125306285</c:v>
                </c:pt>
                <c:pt idx="43">
                  <c:v>0.7731420949508816</c:v>
                </c:pt>
                <c:pt idx="44">
                  <c:v>0.77275004062901287</c:v>
                </c:pt>
                <c:pt idx="45">
                  <c:v>0.77239380936682056</c:v>
                </c:pt>
                <c:pt idx="46">
                  <c:v>0.77207130974355531</c:v>
                </c:pt>
                <c:pt idx="47">
                  <c:v>0.77178060260256676</c:v>
                </c:pt>
                <c:pt idx="48">
                  <c:v>0.77151988745610334</c:v>
                </c:pt>
                <c:pt idx="49">
                  <c:v>0.77128749032735988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890-4108-8C96-A4EFD71F5FB4}"/>
            </c:ext>
          </c:extLst>
        </c:ser>
        <c:ser>
          <c:idx val="13"/>
          <c:order val="13"/>
          <c:tx>
            <c:strRef>
              <c:f>Foglio1!$K$18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Foglio1!$L$18:$BI$18</c:f>
              <c:numCache>
                <c:formatCode>General</c:formatCode>
                <c:ptCount val="50"/>
                <c:pt idx="0">
                  <c:v>0.99982531626414572</c:v>
                </c:pt>
                <c:pt idx="1">
                  <c:v>0.99479497737862488</c:v>
                </c:pt>
                <c:pt idx="2">
                  <c:v>0.98296199066116863</c:v>
                </c:pt>
                <c:pt idx="3">
                  <c:v>0.96848451708238714</c:v>
                </c:pt>
                <c:pt idx="4">
                  <c:v>0.95390232385199913</c:v>
                </c:pt>
                <c:pt idx="5">
                  <c:v>0.9402142801511969</c:v>
                </c:pt>
                <c:pt idx="6">
                  <c:v>0.92772250848626392</c:v>
                </c:pt>
                <c:pt idx="7">
                  <c:v>0.91644879859772543</c:v>
                </c:pt>
                <c:pt idx="8">
                  <c:v>0.90631047116941144</c:v>
                </c:pt>
                <c:pt idx="9">
                  <c:v>0.89719292559733332</c:v>
                </c:pt>
                <c:pt idx="10">
                  <c:v>0.88897903737389505</c:v>
                </c:pt>
                <c:pt idx="11">
                  <c:v>0.8815603627368549</c:v>
                </c:pt>
                <c:pt idx="12">
                  <c:v>0.87484062708497556</c:v>
                </c:pt>
                <c:pt idx="13">
                  <c:v>0.86873599496390286</c:v>
                </c:pt>
                <c:pt idx="14">
                  <c:v>0.86317408529565187</c:v>
                </c:pt>
                <c:pt idx="15">
                  <c:v>0.85809259113583936</c:v>
                </c:pt>
                <c:pt idx="16">
                  <c:v>0.85343787131348137</c:v>
                </c:pt>
                <c:pt idx="17">
                  <c:v>0.84916365964424545</c:v>
                </c:pt>
                <c:pt idx="18">
                  <c:v>0.84522993792045242</c:v>
                </c:pt>
                <c:pt idx="19">
                  <c:v>0.84160197553171501</c:v>
                </c:pt>
                <c:pt idx="20">
                  <c:v>0.83824952116468987</c:v>
                </c:pt>
                <c:pt idx="21">
                  <c:v>0.83514612650216724</c:v>
                </c:pt>
                <c:pt idx="22">
                  <c:v>0.83226858156440675</c:v>
                </c:pt>
                <c:pt idx="23">
                  <c:v>0.82959644318508963</c:v>
                </c:pt>
                <c:pt idx="24">
                  <c:v>0.82711164063784071</c:v>
                </c:pt>
                <c:pt idx="25">
                  <c:v>0.82479814497758941</c:v>
                </c:pt>
                <c:pt idx="26">
                  <c:v>0.82264169096945583</c:v>
                </c:pt>
                <c:pt idx="27">
                  <c:v>0.82062954246290754</c:v>
                </c:pt>
                <c:pt idx="28">
                  <c:v>0.81875029372883756</c:v>
                </c:pt>
                <c:pt idx="29">
                  <c:v>0.81699370064357868</c:v>
                </c:pt>
                <c:pt idx="30">
                  <c:v>0.81535053671878033</c:v>
                </c:pt>
                <c:pt idx="31">
                  <c:v>0.81381246988166467</c:v>
                </c:pt>
                <c:pt idx="32">
                  <c:v>0.81237195664435846</c:v>
                </c:pt>
                <c:pt idx="33">
                  <c:v>0.8110221508961285</c:v>
                </c:pt>
                <c:pt idx="34">
                  <c:v>0.80975682503527047</c:v>
                </c:pt>
                <c:pt idx="35">
                  <c:v>0.80857030154998499</c:v>
                </c:pt>
                <c:pt idx="36">
                  <c:v>0.80745739347747991</c:v>
                </c:pt>
                <c:pt idx="37">
                  <c:v>0.80641335243193102</c:v>
                </c:pt>
                <c:pt idx="38">
                  <c:v>0.80543382310614586</c:v>
                </c:pt>
                <c:pt idx="39">
                  <c:v>0.80451480332788361</c:v>
                </c:pt>
                <c:pt idx="40">
                  <c:v>0.8036526088970154</c:v>
                </c:pt>
                <c:pt idx="41">
                  <c:v>0.80284384254987895</c:v>
                </c:pt>
                <c:pt idx="42">
                  <c:v>0.80208536649692608</c:v>
                </c:pt>
                <c:pt idx="43">
                  <c:v>0.80137427806283157</c:v>
                </c:pt>
                <c:pt idx="44">
                  <c:v>0.80070788802762782</c:v>
                </c:pt>
                <c:pt idx="45">
                  <c:v>0.80008370132558593</c:v>
                </c:pt>
                <c:pt idx="46">
                  <c:v>0.79949939980745621</c:v>
                </c:pt>
                <c:pt idx="47">
                  <c:v>0.79895282681290503</c:v>
                </c:pt>
                <c:pt idx="48">
                  <c:v>0.79844197333484324</c:v>
                </c:pt>
                <c:pt idx="49">
                  <c:v>0.79796496558691377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890-4108-8C96-A4EFD71F5FB4}"/>
            </c:ext>
          </c:extLst>
        </c:ser>
        <c:ser>
          <c:idx val="14"/>
          <c:order val="14"/>
          <c:tx>
            <c:strRef>
              <c:f>Foglio1!$K$19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Foglio1!$L$19:$BI$19</c:f>
              <c:numCache>
                <c:formatCode>General</c:formatCode>
                <c:ptCount val="50"/>
                <c:pt idx="0">
                  <c:v>0.99998640314018139</c:v>
                </c:pt>
                <c:pt idx="1">
                  <c:v>0.99865188998007925</c:v>
                </c:pt>
                <c:pt idx="2">
                  <c:v>0.99337921785148087</c:v>
                </c:pt>
                <c:pt idx="3">
                  <c:v>0.98496017489321974</c:v>
                </c:pt>
                <c:pt idx="4">
                  <c:v>0.97507573833647321</c:v>
                </c:pt>
                <c:pt idx="5">
                  <c:v>0.96483221684018183</c:v>
                </c:pt>
                <c:pt idx="6">
                  <c:v>0.95481273623086027</c:v>
                </c:pt>
                <c:pt idx="7">
                  <c:v>0.9452921469955603</c:v>
                </c:pt>
                <c:pt idx="8">
                  <c:v>0.93638087415065951</c:v>
                </c:pt>
                <c:pt idx="9">
                  <c:v>0.92810491023994279</c:v>
                </c:pt>
                <c:pt idx="10">
                  <c:v>0.92044836377481254</c:v>
                </c:pt>
                <c:pt idx="11">
                  <c:v>0.91337585752270423</c:v>
                </c:pt>
                <c:pt idx="12">
                  <c:v>0.90684426475380664</c:v>
                </c:pt>
                <c:pt idx="13">
                  <c:v>0.90080878767234707</c:v>
                </c:pt>
                <c:pt idx="14">
                  <c:v>0.89522601216204523</c:v>
                </c:pt>
                <c:pt idx="15">
                  <c:v>0.89005533922078739</c:v>
                </c:pt>
                <c:pt idx="16">
                  <c:v>0.88525954704595555</c:v>
                </c:pt>
                <c:pt idx="17">
                  <c:v>0.88080489432473497</c:v>
                </c:pt>
                <c:pt idx="18">
                  <c:v>0.87666098999602649</c:v>
                </c:pt>
                <c:pt idx="19">
                  <c:v>0.87280055331254425</c:v>
                </c:pt>
                <c:pt idx="20">
                  <c:v>0.86919913182089226</c:v>
                </c:pt>
                <c:pt idx="21">
                  <c:v>0.86583481345852553</c:v>
                </c:pt>
                <c:pt idx="22">
                  <c:v>0.86268795133379672</c:v>
                </c:pt>
                <c:pt idx="23">
                  <c:v>0.85974090988039731</c:v>
                </c:pt>
                <c:pt idx="24">
                  <c:v>0.85697783560711094</c:v>
                </c:pt>
                <c:pt idx="25">
                  <c:v>0.85438445270714336</c:v>
                </c:pt>
                <c:pt idx="26">
                  <c:v>0.85194788227017393</c:v>
                </c:pt>
                <c:pt idx="27">
                  <c:v>0.84965648313433739</c:v>
                </c:pt>
                <c:pt idx="28">
                  <c:v>0.84749971216564512</c:v>
                </c:pt>
                <c:pt idx="29">
                  <c:v>0.84546800175065795</c:v>
                </c:pt>
                <c:pt idx="30">
                  <c:v>0.84355265241406552</c:v>
                </c:pt>
                <c:pt idx="31">
                  <c:v>0.84174573865705637</c:v>
                </c:pt>
                <c:pt idx="32">
                  <c:v>0.8400400263160438</c:v>
                </c:pt>
                <c:pt idx="33">
                  <c:v>0.83842889994318892</c:v>
                </c:pt>
                <c:pt idx="34">
                  <c:v>0.8369062988993492</c:v>
                </c:pt>
                <c:pt idx="35">
                  <c:v>0.83546666102169909</c:v>
                </c:pt>
                <c:pt idx="36">
                  <c:v>0.83410487288078916</c:v>
                </c:pt>
                <c:pt idx="37">
                  <c:v>0.83281622577559544</c:v>
                </c:pt>
                <c:pt idx="38">
                  <c:v>0.83159637673143105</c:v>
                </c:pt>
                <c:pt idx="39">
                  <c:v>0.83044131386615572</c:v>
                </c:pt>
                <c:pt idx="40">
                  <c:v>0.82934732557673785</c:v>
                </c:pt>
                <c:pt idx="41">
                  <c:v>0.82831097307265555</c:v>
                </c:pt>
                <c:pt idx="42">
                  <c:v>0.82732906584652122</c:v>
                </c:pt>
                <c:pt idx="43">
                  <c:v>0.82639863972712369</c:v>
                </c:pt>
                <c:pt idx="44">
                  <c:v>0.82551693720712416</c:v>
                </c:pt>
                <c:pt idx="45">
                  <c:v>0.82468138977801386</c:v>
                </c:pt>
                <c:pt idx="46">
                  <c:v>0.82388960203965023</c:v>
                </c:pt>
                <c:pt idx="47">
                  <c:v>0.823139337381526</c:v>
                </c:pt>
                <c:pt idx="48">
                  <c:v>0.82242850505864395</c:v>
                </c:pt>
                <c:pt idx="49">
                  <c:v>0.82175514850703979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890-4108-8C96-A4EFD71F5FB4}"/>
            </c:ext>
          </c:extLst>
        </c:ser>
        <c:ser>
          <c:idx val="15"/>
          <c:order val="15"/>
          <c:tx>
            <c:strRef>
              <c:f>Foglio1!$K$20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Foglio1!$L$20:$BI$20</c:f>
              <c:numCache>
                <c:formatCode>General</c:formatCode>
                <c:ptCount val="50"/>
                <c:pt idx="0">
                  <c:v>0.99999917643923686</c:v>
                </c:pt>
                <c:pt idx="1">
                  <c:v>0.99968959215435294</c:v>
                </c:pt>
                <c:pt idx="2">
                  <c:v>0.99761170131759624</c:v>
                </c:pt>
                <c:pt idx="3">
                  <c:v>0.99319515409537595</c:v>
                </c:pt>
                <c:pt idx="4">
                  <c:v>0.987063941065492</c:v>
                </c:pt>
                <c:pt idx="5">
                  <c:v>0.97998098357938546</c:v>
                </c:pt>
                <c:pt idx="6">
                  <c:v>0.97250574341060869</c:v>
                </c:pt>
                <c:pt idx="7">
                  <c:v>0.9649914282191755</c:v>
                </c:pt>
                <c:pt idx="8">
                  <c:v>0.95764540824748623</c:v>
                </c:pt>
                <c:pt idx="9">
                  <c:v>0.95058198959185258</c:v>
                </c:pt>
                <c:pt idx="10">
                  <c:v>0.94385839476434752</c:v>
                </c:pt>
                <c:pt idx="11">
                  <c:v>0.93749754196810553</c:v>
                </c:pt>
                <c:pt idx="12">
                  <c:v>0.93150210355568541</c:v>
                </c:pt>
                <c:pt idx="13">
                  <c:v>0.92586311059898618</c:v>
                </c:pt>
                <c:pt idx="14">
                  <c:v>0.92056520501120964</c:v>
                </c:pt>
                <c:pt idx="15">
                  <c:v>0.91558983663775007</c:v>
                </c:pt>
                <c:pt idx="16">
                  <c:v>0.91091719701009333</c:v>
                </c:pt>
                <c:pt idx="17">
                  <c:v>0.90652737304469344</c:v>
                </c:pt>
                <c:pt idx="18">
                  <c:v>0.90240101732937894</c:v>
                </c:pt>
                <c:pt idx="19">
                  <c:v>0.89851971842195577</c:v>
                </c:pt>
                <c:pt idx="20">
                  <c:v>0.89486618542892538</c:v>
                </c:pt>
                <c:pt idx="21">
                  <c:v>0.89142431851722892</c:v>
                </c:pt>
                <c:pt idx="22">
                  <c:v>0.88817921050979554</c:v>
                </c:pt>
                <c:pt idx="23">
                  <c:v>0.88511710808853661</c:v>
                </c:pt>
                <c:pt idx="24">
                  <c:v>0.88222535061430718</c:v>
                </c:pt>
                <c:pt idx="25">
                  <c:v>0.87949229788090444</c:v>
                </c:pt>
                <c:pt idx="26">
                  <c:v>0.87690725383924817</c:v>
                </c:pt>
                <c:pt idx="27">
                  <c:v>0.87446039058151104</c:v>
                </c:pt>
                <c:pt idx="28">
                  <c:v>0.8721426751123591</c:v>
                </c:pt>
                <c:pt idx="29">
                  <c:v>0.86994580030636615</c:v>
                </c:pt>
                <c:pt idx="30">
                  <c:v>0.86786212073377345</c:v>
                </c:pt>
                <c:pt idx="31">
                  <c:v>0.86588459358713898</c:v>
                </c:pt>
                <c:pt idx="32">
                  <c:v>0.86400672466568595</c:v>
                </c:pt>
                <c:pt idx="33">
                  <c:v>0.8622225192113997</c:v>
                </c:pt>
                <c:pt idx="34">
                  <c:v>0.86052643730119605</c:v>
                </c:pt>
                <c:pt idx="35">
                  <c:v>0.85891335345657371</c:v>
                </c:pt>
                <c:pt idx="36">
                  <c:v>0.85737852011876825</c:v>
                </c:pt>
                <c:pt idx="37">
                  <c:v>0.85591753464221598</c:v>
                </c:pt>
                <c:pt idx="38">
                  <c:v>0.85452630947463359</c:v>
                </c:pt>
                <c:pt idx="39">
                  <c:v>0.85320104521339801</c:v>
                </c:pt>
                <c:pt idx="40">
                  <c:v>0.85193820625201755</c:v>
                </c:pt>
                <c:pt idx="41">
                  <c:v>0.85073449875535412</c:v>
                </c:pt>
                <c:pt idx="42">
                  <c:v>0.84958685072666618</c:v>
                </c:pt>
                <c:pt idx="43">
                  <c:v>0.84849239395275633</c:v>
                </c:pt>
                <c:pt idx="44">
                  <c:v>0.84744844763516447</c:v>
                </c:pt>
                <c:pt idx="45">
                  <c:v>0.84645250353524748</c:v>
                </c:pt>
                <c:pt idx="46">
                  <c:v>0.84550221247909474</c:v>
                </c:pt>
                <c:pt idx="47">
                  <c:v>0.84459537208459934</c:v>
                </c:pt>
                <c:pt idx="48">
                  <c:v>0.84372991558770938</c:v>
                </c:pt>
                <c:pt idx="49">
                  <c:v>0.8429039016580514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890-4108-8C96-A4EFD71F5FB4}"/>
            </c:ext>
          </c:extLst>
        </c:ser>
        <c:ser>
          <c:idx val="16"/>
          <c:order val="16"/>
          <c:tx>
            <c:strRef>
              <c:f>Foglio1!$K$21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Foglio1!$L$4:$BI$4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Foglio1!$L$21:$BI$21</c:f>
              <c:numCache>
                <c:formatCode>General</c:formatCode>
                <c:ptCount val="50"/>
                <c:pt idx="0">
                  <c:v>0.99999996008829672</c:v>
                </c:pt>
                <c:pt idx="1">
                  <c:v>0.99993565599706147</c:v>
                </c:pt>
                <c:pt idx="2">
                  <c:v>0.99919396953371908</c:v>
                </c:pt>
                <c:pt idx="3">
                  <c:v>0.99706463005532564</c:v>
                </c:pt>
                <c:pt idx="4">
                  <c:v>0.9935275944696309</c:v>
                </c:pt>
                <c:pt idx="5">
                  <c:v>0.98893439681623385</c:v>
                </c:pt>
                <c:pt idx="6">
                  <c:v>0.98367272820713014</c:v>
                </c:pt>
                <c:pt idx="7">
                  <c:v>0.97805296953813903</c:v>
                </c:pt>
                <c:pt idx="8">
                  <c:v>0.97229624527713165</c:v>
                </c:pt>
                <c:pt idx="9">
                  <c:v>0.96655118639654458</c:v>
                </c:pt>
                <c:pt idx="10">
                  <c:v>0.96091377292747471</c:v>
                </c:pt>
                <c:pt idx="11">
                  <c:v>0.95544350726145821</c:v>
                </c:pt>
                <c:pt idx="12">
                  <c:v>0.95017519398193306</c:v>
                </c:pt>
                <c:pt idx="13">
                  <c:v>0.94512714047457236</c:v>
                </c:pt>
                <c:pt idx="14">
                  <c:v>0.94030675572790823</c:v>
                </c:pt>
                <c:pt idx="15">
                  <c:v>0.93571434163899236</c:v>
                </c:pt>
                <c:pt idx="16">
                  <c:v>0.93134565211879794</c:v>
                </c:pt>
                <c:pt idx="17">
                  <c:v>0.92719361792621136</c:v>
                </c:pt>
                <c:pt idx="18">
                  <c:v>0.92324950724689181</c:v>
                </c:pt>
                <c:pt idx="19">
                  <c:v>0.91950370400292614</c:v>
                </c:pt>
                <c:pt idx="20">
                  <c:v>0.91594622648341395</c:v>
                </c:pt>
                <c:pt idx="21">
                  <c:v>0.9125670690951263</c:v>
                </c:pt>
                <c:pt idx="22">
                  <c:v>0.90935642339173028</c:v>
                </c:pt>
                <c:pt idx="23">
                  <c:v>0.90630481665296148</c:v>
                </c:pt>
                <c:pt idx="24">
                  <c:v>0.90340319421918025</c:v>
                </c:pt>
                <c:pt idx="25">
                  <c:v>0.90064296360236429</c:v>
                </c:pt>
                <c:pt idx="26">
                  <c:v>0.89801601281062093</c:v>
                </c:pt>
                <c:pt idx="27">
                  <c:v>0.89551471149155926</c:v>
                </c:pt>
                <c:pt idx="28">
                  <c:v>0.89313190085618699</c:v>
                </c:pt>
                <c:pt idx="29">
                  <c:v>0.89086087651205026</c:v>
                </c:pt>
                <c:pt idx="30">
                  <c:v>0.88869536705806285</c:v>
                </c:pt>
                <c:pt idx="31">
                  <c:v>0.88662951040174853</c:v>
                </c:pt>
                <c:pt idx="32">
                  <c:v>0.88465782913500135</c:v>
                </c:pt>
                <c:pt idx="33">
                  <c:v>0.88277520586634617</c:v>
                </c:pt>
                <c:pt idx="34">
                  <c:v>0.88097685910034351</c:v>
                </c:pt>
                <c:pt idx="35">
                  <c:v>0.87925832003952709</c:v>
                </c:pt>
                <c:pt idx="36">
                  <c:v>0.87761541053404946</c:v>
                </c:pt>
                <c:pt idx="37">
                  <c:v>0.87604422230002188</c:v>
                </c:pt>
                <c:pt idx="38">
                  <c:v>0.87454109745600184</c:v>
                </c:pt>
                <c:pt idx="39">
                  <c:v>0.87310261037867953</c:v>
                </c:pt>
                <c:pt idx="40">
                  <c:v>0.87172555084681502</c:v>
                </c:pt>
                <c:pt idx="41">
                  <c:v>0.87040690842206447</c:v>
                </c:pt>
                <c:pt idx="42">
                  <c:v>0.86914385800306737</c:v>
                </c:pt>
                <c:pt idx="43">
                  <c:v>0.86793374648258959</c:v>
                </c:pt>
                <c:pt idx="44">
                  <c:v>0.86677408043488025</c:v>
                </c:pt>
                <c:pt idx="45">
                  <c:v>0.86566251476041689</c:v>
                </c:pt>
                <c:pt idx="46">
                  <c:v>0.86459684221702837</c:v>
                </c:pt>
                <c:pt idx="47">
                  <c:v>0.8635749837693103</c:v>
                </c:pt>
                <c:pt idx="48">
                  <c:v>0.86259497969187304</c:v>
                </c:pt>
                <c:pt idx="49">
                  <c:v>0.86165498136593754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890-4108-8C96-A4EFD71F5FB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30498624"/>
        <c:axId val="930493344"/>
        <c:axId val="630083232"/>
      </c:surface3DChart>
      <c:catAx>
        <c:axId val="93049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493344"/>
        <c:crosses val="autoZero"/>
        <c:auto val="1"/>
        <c:lblAlgn val="ctr"/>
        <c:lblOffset val="100"/>
        <c:noMultiLvlLbl val="0"/>
      </c:catAx>
      <c:valAx>
        <c:axId val="93049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498624"/>
        <c:crosses val="autoZero"/>
        <c:crossBetween val="midCat"/>
      </c:valAx>
      <c:serAx>
        <c:axId val="630083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0493344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Call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Foglio1!$K$28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Foglio1!$L$28:$BI$28</c:f>
              <c:numCache>
                <c:formatCode>General</c:formatCode>
                <c:ptCount val="50"/>
                <c:pt idx="0">
                  <c:v>1.0516556577990479E-15</c:v>
                </c:pt>
                <c:pt idx="1">
                  <c:v>8.9897290546272933E-9</c:v>
                </c:pt>
                <c:pt idx="2">
                  <c:v>1.6833377571562758E-6</c:v>
                </c:pt>
                <c:pt idx="3">
                  <c:v>2.2064431982817092E-5</c:v>
                </c:pt>
                <c:pt idx="4">
                  <c:v>1.0070170546498096E-4</c:v>
                </c:pt>
                <c:pt idx="5">
                  <c:v>2.7236380704730449E-4</c:v>
                </c:pt>
                <c:pt idx="6">
                  <c:v>5.476048159651799E-4</c:v>
                </c:pt>
                <c:pt idx="7">
                  <c:v>9.1609936771568209E-4</c:v>
                </c:pt>
                <c:pt idx="8">
                  <c:v>1.3571389458380512E-3</c:v>
                </c:pt>
                <c:pt idx="9">
                  <c:v>1.8477969471792112E-3</c:v>
                </c:pt>
                <c:pt idx="10">
                  <c:v>2.3672760061798455E-3</c:v>
                </c:pt>
                <c:pt idx="11">
                  <c:v>2.8985603489544457E-3</c:v>
                </c:pt>
                <c:pt idx="12">
                  <c:v>3.4286158069024215E-3</c:v>
                </c:pt>
                <c:pt idx="13">
                  <c:v>3.9479505933621888E-3</c:v>
                </c:pt>
                <c:pt idx="14">
                  <c:v>4.4499741060405607E-3</c:v>
                </c:pt>
                <c:pt idx="15">
                  <c:v>4.9303586524257733E-3</c:v>
                </c:pt>
                <c:pt idx="16">
                  <c:v>5.3864847805715054E-3</c:v>
                </c:pt>
                <c:pt idx="17">
                  <c:v>5.8169907764518075E-3</c:v>
                </c:pt>
                <c:pt idx="18">
                  <c:v>6.2214208032324511E-3</c:v>
                </c:pt>
                <c:pt idx="19">
                  <c:v>6.5999568536451924E-3</c:v>
                </c:pt>
                <c:pt idx="20">
                  <c:v>6.9532180594291722E-3</c:v>
                </c:pt>
                <c:pt idx="21">
                  <c:v>7.2821124112280328E-3</c:v>
                </c:pt>
                <c:pt idx="22">
                  <c:v>7.5877284433063632E-3</c:v>
                </c:pt>
                <c:pt idx="23">
                  <c:v>7.8712569879018802E-3</c:v>
                </c:pt>
                <c:pt idx="24">
                  <c:v>8.1339353423774668E-3</c:v>
                </c:pt>
                <c:pt idx="25">
                  <c:v>8.3770080233505958E-3</c:v>
                </c:pt>
                <c:pt idx="26">
                  <c:v>8.6016997229890722E-3</c:v>
                </c:pt>
                <c:pt idx="27">
                  <c:v>8.8091971909456026E-3</c:v>
                </c:pt>
                <c:pt idx="28">
                  <c:v>9.0006376056974754E-3</c:v>
                </c:pt>
                <c:pt idx="29">
                  <c:v>9.1771016304238069E-3</c:v>
                </c:pt>
                <c:pt idx="30">
                  <c:v>9.3396098202101485E-3</c:v>
                </c:pt>
                <c:pt idx="31">
                  <c:v>9.4891213984269456E-3</c:v>
                </c:pt>
                <c:pt idx="32">
                  <c:v>9.6265346808113422E-3</c:v>
                </c:pt>
                <c:pt idx="33">
                  <c:v>9.7526886190619153E-3</c:v>
                </c:pt>
                <c:pt idx="34">
                  <c:v>9.8683650789057817E-3</c:v>
                </c:pt>
                <c:pt idx="35">
                  <c:v>9.9742915735207029E-3</c:v>
                </c:pt>
                <c:pt idx="36">
                  <c:v>1.0071144251492739E-2</c:v>
                </c:pt>
                <c:pt idx="37">
                  <c:v>1.0159550996292024E-2</c:v>
                </c:pt>
                <c:pt idx="38">
                  <c:v>1.0240094536843115E-2</c:v>
                </c:pt>
                <c:pt idx="39">
                  <c:v>1.0313315500073911E-2</c:v>
                </c:pt>
                <c:pt idx="40">
                  <c:v>1.0379715359257932E-2</c:v>
                </c:pt>
                <c:pt idx="41">
                  <c:v>1.0439759248678336E-2</c:v>
                </c:pt>
                <c:pt idx="42">
                  <c:v>1.0493878627243594E-2</c:v>
                </c:pt>
                <c:pt idx="43">
                  <c:v>1.0542473782367298E-2</c:v>
                </c:pt>
                <c:pt idx="44">
                  <c:v>1.0585916171576809E-2</c:v>
                </c:pt>
                <c:pt idx="45">
                  <c:v>1.0624550603598402E-2</c:v>
                </c:pt>
                <c:pt idx="46">
                  <c:v>1.0658697263573821E-2</c:v>
                </c:pt>
                <c:pt idx="47">
                  <c:v>1.0688653588961566E-2</c:v>
                </c:pt>
                <c:pt idx="48">
                  <c:v>1.0714696003840162E-2</c:v>
                </c:pt>
                <c:pt idx="49">
                  <c:v>1.073708151996329E-2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8-4ECD-B875-CA8D64CB765F}"/>
            </c:ext>
          </c:extLst>
        </c:ser>
        <c:ser>
          <c:idx val="1"/>
          <c:order val="1"/>
          <c:tx>
            <c:strRef>
              <c:f>Foglio1!$K$29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Foglio1!$L$29:$BI$29</c:f>
              <c:numCache>
                <c:formatCode>General</c:formatCode>
                <c:ptCount val="50"/>
                <c:pt idx="0">
                  <c:v>1.1286957540817279E-11</c:v>
                </c:pt>
                <c:pt idx="1">
                  <c:v>8.6832323834608022E-7</c:v>
                </c:pt>
                <c:pt idx="2">
                  <c:v>3.3820751258091636E-5</c:v>
                </c:pt>
                <c:pt idx="3">
                  <c:v>2.0218238688417126E-4</c:v>
                </c:pt>
                <c:pt idx="4">
                  <c:v>5.7611680391896742E-4</c:v>
                </c:pt>
                <c:pt idx="5">
                  <c:v>1.1382523244176247E-3</c:v>
                </c:pt>
                <c:pt idx="6">
                  <c:v>1.8286848240875091E-3</c:v>
                </c:pt>
                <c:pt idx="7">
                  <c:v>2.585538590771336E-3</c:v>
                </c:pt>
                <c:pt idx="8">
                  <c:v>3.3605151026574521E-3</c:v>
                </c:pt>
                <c:pt idx="9">
                  <c:v>4.1207309613217006E-3</c:v>
                </c:pt>
                <c:pt idx="10">
                  <c:v>4.8458851927195802E-3</c:v>
                </c:pt>
                <c:pt idx="11">
                  <c:v>5.5247175394655774E-3</c:v>
                </c:pt>
                <c:pt idx="12">
                  <c:v>6.152034376850476E-3</c:v>
                </c:pt>
                <c:pt idx="13">
                  <c:v>6.7265235496123798E-3</c:v>
                </c:pt>
                <c:pt idx="14">
                  <c:v>7.2492475795890602E-3</c:v>
                </c:pt>
                <c:pt idx="15">
                  <c:v>7.722641776549923E-3</c:v>
                </c:pt>
                <c:pt idx="16">
                  <c:v>8.1498647037325043E-3</c:v>
                </c:pt>
                <c:pt idx="17">
                  <c:v>8.5343863843599169E-3</c:v>
                </c:pt>
                <c:pt idx="18">
                  <c:v>8.8797337586739317E-3</c:v>
                </c:pt>
                <c:pt idx="19">
                  <c:v>9.1893387459059377E-3</c:v>
                </c:pt>
                <c:pt idx="20">
                  <c:v>9.4664524867986138E-3</c:v>
                </c:pt>
                <c:pt idx="21">
                  <c:v>9.7141017451944523E-3</c:v>
                </c:pt>
                <c:pt idx="22">
                  <c:v>9.9350717363069219E-3</c:v>
                </c:pt>
                <c:pt idx="23">
                  <c:v>1.0131905135378157E-2</c:v>
                </c:pt>
                <c:pt idx="24">
                  <c:v>1.03069106325951E-2</c:v>
                </c:pt>
                <c:pt idx="25">
                  <c:v>1.0462176771614744E-2</c:v>
                </c:pt>
                <c:pt idx="26">
                  <c:v>1.0599588362857071E-2</c:v>
                </c:pt>
                <c:pt idx="27">
                  <c:v>1.0720843778607443E-2</c:v>
                </c:pt>
                <c:pt idx="28">
                  <c:v>1.0827472099080592E-2</c:v>
                </c:pt>
                <c:pt idx="29">
                  <c:v>1.0920849507992854E-2</c:v>
                </c:pt>
                <c:pt idx="30">
                  <c:v>1.1002214612478467E-2</c:v>
                </c:pt>
                <c:pt idx="31">
                  <c:v>1.1072682537795385E-2</c:v>
                </c:pt>
                <c:pt idx="32">
                  <c:v>1.1133257756777966E-2</c:v>
                </c:pt>
                <c:pt idx="33">
                  <c:v>1.118484568025508E-2</c:v>
                </c:pt>
                <c:pt idx="34">
                  <c:v>1.1228263072776292E-2</c:v>
                </c:pt>
                <c:pt idx="35">
                  <c:v>1.1264247377974787E-2</c:v>
                </c:pt>
                <c:pt idx="36">
                  <c:v>1.1293465046356987E-2</c:v>
                </c:pt>
                <c:pt idx="37">
                  <c:v>1.1316518959607164E-2</c:v>
                </c:pt>
                <c:pt idx="38">
                  <c:v>1.1333955042497066E-2</c:v>
                </c:pt>
                <c:pt idx="39">
                  <c:v>1.1346268148064857E-2</c:v>
                </c:pt>
                <c:pt idx="40">
                  <c:v>1.1353907295080875E-2</c:v>
                </c:pt>
                <c:pt idx="41">
                  <c:v>1.1357280329714725E-2</c:v>
                </c:pt>
                <c:pt idx="42">
                  <c:v>1.1356758076232393E-2</c:v>
                </c:pt>
                <c:pt idx="43">
                  <c:v>1.1352678034763666E-2</c:v>
                </c:pt>
                <c:pt idx="44">
                  <c:v>1.1345347677844111E-2</c:v>
                </c:pt>
                <c:pt idx="45">
                  <c:v>1.1335047391625589E-2</c:v>
                </c:pt>
                <c:pt idx="46">
                  <c:v>1.1322033102387321E-2</c:v>
                </c:pt>
                <c:pt idx="47">
                  <c:v>1.1306538624256455E-2</c:v>
                </c:pt>
                <c:pt idx="48">
                  <c:v>1.1288777759835576E-2</c:v>
                </c:pt>
                <c:pt idx="49">
                  <c:v>1.1268946181697022E-2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8-4ECD-B875-CA8D64CB765F}"/>
            </c:ext>
          </c:extLst>
        </c:ser>
        <c:ser>
          <c:idx val="2"/>
          <c:order val="2"/>
          <c:tx>
            <c:strRef>
              <c:f>Foglio1!$K$30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Foglio1!$L$30:$BI$30</c:f>
              <c:numCache>
                <c:formatCode>General</c:formatCode>
                <c:ptCount val="50"/>
                <c:pt idx="0">
                  <c:v>1.4597010892531745E-8</c:v>
                </c:pt>
                <c:pt idx="1">
                  <c:v>2.9265998523210969E-5</c:v>
                </c:pt>
                <c:pt idx="2">
                  <c:v>3.3795857220289077E-4</c:v>
                </c:pt>
                <c:pt idx="3">
                  <c:v>1.1000759814895978E-3</c:v>
                </c:pt>
                <c:pt idx="4">
                  <c:v>2.1766539744157011E-3</c:v>
                </c:pt>
                <c:pt idx="5">
                  <c:v>3.3722289783455592E-3</c:v>
                </c:pt>
                <c:pt idx="6">
                  <c:v>4.5539531232495038E-3</c:v>
                </c:pt>
                <c:pt idx="7">
                  <c:v>5.6523508060789462E-3</c:v>
                </c:pt>
                <c:pt idx="8">
                  <c:v>6.6387114573764538E-3</c:v>
                </c:pt>
                <c:pt idx="9">
                  <c:v>7.5067523489369872E-3</c:v>
                </c:pt>
                <c:pt idx="10">
                  <c:v>8.2613468346704605E-3</c:v>
                </c:pt>
                <c:pt idx="11">
                  <c:v>8.9122577062371137E-3</c:v>
                </c:pt>
                <c:pt idx="12">
                  <c:v>9.4708433386352722E-3</c:v>
                </c:pt>
                <c:pt idx="13">
                  <c:v>9.9484155251910837E-3</c:v>
                </c:pt>
                <c:pt idx="14">
                  <c:v>1.0355484400285879E-2</c:v>
                </c:pt>
                <c:pt idx="15">
                  <c:v>1.070146742785808E-2</c:v>
                </c:pt>
                <c:pt idx="16">
                  <c:v>1.0994633234662406E-2</c:v>
                </c:pt>
                <c:pt idx="17">
                  <c:v>1.124215772219647E-2</c:v>
                </c:pt>
                <c:pt idx="18">
                  <c:v>1.1450227866520241E-2</c:v>
                </c:pt>
                <c:pt idx="19">
                  <c:v>1.1624159945686186E-2</c:v>
                </c:pt>
                <c:pt idx="20">
                  <c:v>1.1768515776566514E-2</c:v>
                </c:pt>
                <c:pt idx="21">
                  <c:v>1.1887209515825408E-2</c:v>
                </c:pt>
                <c:pt idx="22">
                  <c:v>1.1983602278943283E-2</c:v>
                </c:pt>
                <c:pt idx="23">
                  <c:v>1.206058421318979E-2</c:v>
                </c:pt>
                <c:pt idx="24">
                  <c:v>1.2120644793509728E-2</c:v>
                </c:pt>
                <c:pt idx="25">
                  <c:v>1.2165932579065572E-2</c:v>
                </c:pt>
                <c:pt idx="26">
                  <c:v>1.219830579264088E-2</c:v>
                </c:pt>
                <c:pt idx="27">
                  <c:v>1.2219375039657721E-2</c:v>
                </c:pt>
                <c:pt idx="28">
                  <c:v>1.2230539362271328E-2</c:v>
                </c:pt>
                <c:pt idx="29">
                  <c:v>1.2233016676571298E-2</c:v>
                </c:pt>
                <c:pt idx="30">
                  <c:v>1.222786949259097E-2</c:v>
                </c:pt>
                <c:pt idx="31">
                  <c:v>1.2216026679503783E-2</c:v>
                </c:pt>
                <c:pt idx="32">
                  <c:v>1.2198301916795965E-2</c:v>
                </c:pt>
                <c:pt idx="33">
                  <c:v>1.2175409367347585E-2</c:v>
                </c:pt>
                <c:pt idx="34">
                  <c:v>1.2147977019395085E-2</c:v>
                </c:pt>
                <c:pt idx="35">
                  <c:v>1.211655806965856E-2</c:v>
                </c:pt>
                <c:pt idx="36">
                  <c:v>1.2081640657617628E-2</c:v>
                </c:pt>
                <c:pt idx="37">
                  <c:v>1.2043656209164635E-2</c:v>
                </c:pt>
                <c:pt idx="38">
                  <c:v>1.2002986604964903E-2</c:v>
                </c:pt>
                <c:pt idx="39">
                  <c:v>1.1959970353331821E-2</c:v>
                </c:pt>
                <c:pt idx="40">
                  <c:v>1.1914907918014387E-2</c:v>
                </c:pt>
                <c:pt idx="41">
                  <c:v>1.1868066326931909E-2</c:v>
                </c:pt>
                <c:pt idx="42">
                  <c:v>1.1819683167688177E-2</c:v>
                </c:pt>
                <c:pt idx="43">
                  <c:v>1.1769970058922002E-2</c:v>
                </c:pt>
                <c:pt idx="44">
                  <c:v>1.1719115672598941E-2</c:v>
                </c:pt>
                <c:pt idx="45">
                  <c:v>1.1667288370723278E-2</c:v>
                </c:pt>
                <c:pt idx="46">
                  <c:v>1.1614638510244045E-2</c:v>
                </c:pt>
                <c:pt idx="47">
                  <c:v>1.1561300461809131E-2</c:v>
                </c:pt>
                <c:pt idx="48">
                  <c:v>1.1507394381214904E-2</c:v>
                </c:pt>
                <c:pt idx="49">
                  <c:v>1.1453027766679769E-2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8-4ECD-B875-CA8D64CB765F}"/>
            </c:ext>
          </c:extLst>
        </c:ser>
        <c:ser>
          <c:idx val="3"/>
          <c:order val="3"/>
          <c:tx>
            <c:strRef>
              <c:f>Foglio1!$K$31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Foglio1!$L$31:$BI$31</c:f>
              <c:numCache>
                <c:formatCode>General</c:formatCode>
                <c:ptCount val="50"/>
                <c:pt idx="0">
                  <c:v>3.3512354645083037E-6</c:v>
                </c:pt>
                <c:pt idx="1">
                  <c:v>4.1746111765088789E-4</c:v>
                </c:pt>
                <c:pt idx="2">
                  <c:v>1.9093551185000314E-3</c:v>
                </c:pt>
                <c:pt idx="3">
                  <c:v>3.9113907532951544E-3</c:v>
                </c:pt>
                <c:pt idx="4">
                  <c:v>5.8617741810673696E-3</c:v>
                </c:pt>
                <c:pt idx="5">
                  <c:v>7.5458967272333394E-3</c:v>
                </c:pt>
                <c:pt idx="6">
                  <c:v>8.92731806222242E-3</c:v>
                </c:pt>
                <c:pt idx="7">
                  <c:v>1.0033802504733588E-2</c:v>
                </c:pt>
                <c:pt idx="8">
                  <c:v>1.090940622330224E-2</c:v>
                </c:pt>
                <c:pt idx="9">
                  <c:v>1.1597225794774839E-2</c:v>
                </c:pt>
                <c:pt idx="10">
                  <c:v>1.2134254291859211E-2</c:v>
                </c:pt>
                <c:pt idx="11">
                  <c:v>1.2550667269029673E-2</c:v>
                </c:pt>
                <c:pt idx="12">
                  <c:v>1.2870557813699423E-2</c:v>
                </c:pt>
                <c:pt idx="13">
                  <c:v>1.3113007881748778E-2</c:v>
                </c:pt>
                <c:pt idx="14">
                  <c:v>1.3293108657292461E-2</c:v>
                </c:pt>
                <c:pt idx="15">
                  <c:v>1.3422818994500521E-2</c:v>
                </c:pt>
                <c:pt idx="16">
                  <c:v>1.3511651590695669E-2</c:v>
                </c:pt>
                <c:pt idx="17">
                  <c:v>1.3567208951354054E-2</c:v>
                </c:pt>
                <c:pt idx="18">
                  <c:v>1.3595597926798595E-2</c:v>
                </c:pt>
                <c:pt idx="19">
                  <c:v>1.3601749391133745E-2</c:v>
                </c:pt>
                <c:pt idx="20">
                  <c:v>1.3589664989237568E-2</c:v>
                </c:pt>
                <c:pt idx="21">
                  <c:v>1.3562608176422745E-2</c:v>
                </c:pt>
                <c:pt idx="22">
                  <c:v>1.3523252767224742E-2</c:v>
                </c:pt>
                <c:pt idx="23">
                  <c:v>1.3473799023258275E-2</c:v>
                </c:pt>
                <c:pt idx="24">
                  <c:v>1.3416064859880504E-2</c:v>
                </c:pt>
                <c:pt idx="25">
                  <c:v>1.3351557898151321E-2</c:v>
                </c:pt>
                <c:pt idx="26">
                  <c:v>1.3281532697418408E-2</c:v>
                </c:pt>
                <c:pt idx="27">
                  <c:v>1.3207036462154155E-2</c:v>
                </c:pt>
                <c:pt idx="28">
                  <c:v>1.3128945736208627E-2</c:v>
                </c:pt>
                <c:pt idx="29">
                  <c:v>1.3047996011475228E-2</c:v>
                </c:pt>
                <c:pt idx="30">
                  <c:v>1.2964805736131377E-2</c:v>
                </c:pt>
                <c:pt idx="31">
                  <c:v>1.2879895873128487E-2</c:v>
                </c:pt>
                <c:pt idx="32">
                  <c:v>1.2793705905173904E-2</c:v>
                </c:pt>
                <c:pt idx="33">
                  <c:v>1.2706606987938341E-2</c:v>
                </c:pt>
                <c:pt idx="34">
                  <c:v>1.261891280376053E-2</c:v>
                </c:pt>
                <c:pt idx="35">
                  <c:v>1.2530888552680359E-2</c:v>
                </c:pt>
                <c:pt idx="36">
                  <c:v>1.2442758428012327E-2</c:v>
                </c:pt>
                <c:pt idx="37">
                  <c:v>1.2354711853745926E-2</c:v>
                </c:pt>
                <c:pt idx="38">
                  <c:v>1.2266908706231396E-2</c:v>
                </c:pt>
                <c:pt idx="39">
                  <c:v>1.2179483699411454E-2</c:v>
                </c:pt>
                <c:pt idx="40">
                  <c:v>1.2092550078665791E-2</c:v>
                </c:pt>
                <c:pt idx="41">
                  <c:v>1.2006202741145612E-2</c:v>
                </c:pt>
                <c:pt idx="42">
                  <c:v>1.1920520878760287E-2</c:v>
                </c:pt>
                <c:pt idx="43">
                  <c:v>1.1835570222561598E-2</c:v>
                </c:pt>
                <c:pt idx="44">
                  <c:v>1.1751404953244579E-2</c:v>
                </c:pt>
                <c:pt idx="45">
                  <c:v>1.1668069331142681E-2</c:v>
                </c:pt>
                <c:pt idx="46">
                  <c:v>1.1585599089890333E-2</c:v>
                </c:pt>
                <c:pt idx="47">
                  <c:v>1.1504022630426925E-2</c:v>
                </c:pt>
                <c:pt idx="48">
                  <c:v>1.1423362045885869E-2</c:v>
                </c:pt>
                <c:pt idx="49">
                  <c:v>1.1343634002882847E-2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8-4ECD-B875-CA8D64CB765F}"/>
            </c:ext>
          </c:extLst>
        </c:ser>
        <c:ser>
          <c:idx val="4"/>
          <c:order val="4"/>
          <c:tx>
            <c:strRef>
              <c:f>Foglio1!$K$32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Foglio1!$L$32:$BI$32</c:f>
              <c:numCache>
                <c:formatCode>General</c:formatCode>
                <c:ptCount val="50"/>
                <c:pt idx="0">
                  <c:v>1.8444991272199745E-4</c:v>
                </c:pt>
                <c:pt idx="1">
                  <c:v>2.9270332354272232E-3</c:v>
                </c:pt>
                <c:pt idx="2">
                  <c:v>6.7361389316554247E-3</c:v>
                </c:pt>
                <c:pt idx="3">
                  <c:v>9.7884039294375211E-3</c:v>
                </c:pt>
                <c:pt idx="4">
                  <c:v>1.1937780047109168E-2</c:v>
                </c:pt>
                <c:pt idx="5">
                  <c:v>1.3395159432299533E-2</c:v>
                </c:pt>
                <c:pt idx="6">
                  <c:v>1.4366321033900604E-2</c:v>
                </c:pt>
                <c:pt idx="7">
                  <c:v>1.5001364182628535E-2</c:v>
                </c:pt>
                <c:pt idx="8">
                  <c:v>1.5403132263133367E-2</c:v>
                </c:pt>
                <c:pt idx="9">
                  <c:v>1.5641421674019225E-2</c:v>
                </c:pt>
                <c:pt idx="10">
                  <c:v>1.576394776970249E-2</c:v>
                </c:pt>
                <c:pt idx="11">
                  <c:v>1.5803751709635341E-2</c:v>
                </c:pt>
                <c:pt idx="12">
                  <c:v>1.5784039650988829E-2</c:v>
                </c:pt>
                <c:pt idx="13">
                  <c:v>1.5721336686121575E-2</c:v>
                </c:pt>
                <c:pt idx="14">
                  <c:v>1.562756114588237E-2</c:v>
                </c:pt>
                <c:pt idx="15">
                  <c:v>1.5511407365396818E-2</c:v>
                </c:pt>
                <c:pt idx="16">
                  <c:v>1.5379281313382996E-2</c:v>
                </c:pt>
                <c:pt idx="17">
                  <c:v>1.5235943242253391E-2</c:v>
                </c:pt>
                <c:pt idx="18">
                  <c:v>1.5084955533897174E-2</c:v>
                </c:pt>
                <c:pt idx="19">
                  <c:v>1.4928999083209108E-2</c:v>
                </c:pt>
                <c:pt idx="20">
                  <c:v>1.4770099675880348E-2</c:v>
                </c:pt>
                <c:pt idx="21">
                  <c:v>1.4609791890060717E-2</c:v>
                </c:pt>
                <c:pt idx="22">
                  <c:v>1.4449239065004555E-2</c:v>
                </c:pt>
                <c:pt idx="23">
                  <c:v>1.4289321998497013E-2</c:v>
                </c:pt>
                <c:pt idx="24">
                  <c:v>1.4130705131783081E-2</c:v>
                </c:pt>
                <c:pt idx="25">
                  <c:v>1.3973886355414999E-2</c:v>
                </c:pt>
                <c:pt idx="26">
                  <c:v>1.3819234780752353E-2</c:v>
                </c:pt>
                <c:pt idx="27">
                  <c:v>1.3667019588223762E-2</c:v>
                </c:pt>
                <c:pt idx="28">
                  <c:v>1.3517432202776026E-2</c:v>
                </c:pt>
                <c:pt idx="29">
                  <c:v>1.3370603439876852E-2</c:v>
                </c:pt>
                <c:pt idx="30">
                  <c:v>1.3226616832847541E-2</c:v>
                </c:pt>
                <c:pt idx="31">
                  <c:v>1.3085519041044468E-2</c:v>
                </c:pt>
                <c:pt idx="32">
                  <c:v>1.2947328012402372E-2</c:v>
                </c:pt>
                <c:pt idx="33">
                  <c:v>1.2812039408334249E-2</c:v>
                </c:pt>
                <c:pt idx="34">
                  <c:v>1.2679631676778571E-2</c:v>
                </c:pt>
                <c:pt idx="35">
                  <c:v>1.2550070068268939E-2</c:v>
                </c:pt>
                <c:pt idx="36">
                  <c:v>1.2423309821775022E-2</c:v>
                </c:pt>
                <c:pt idx="37">
                  <c:v>1.2299298695665931E-2</c:v>
                </c:pt>
                <c:pt idx="38">
                  <c:v>1.2177978980121126E-2</c:v>
                </c:pt>
                <c:pt idx="39">
                  <c:v>1.205928909750143E-2</c:v>
                </c:pt>
                <c:pt idx="40">
                  <c:v>1.1943164874287718E-2</c:v>
                </c:pt>
                <c:pt idx="41">
                  <c:v>1.1829540550501606E-2</c:v>
                </c:pt>
                <c:pt idx="42">
                  <c:v>1.1718349578784778E-2</c:v>
                </c:pt>
                <c:pt idx="43">
                  <c:v>1.1609525254595536E-2</c:v>
                </c:pt>
                <c:pt idx="44">
                  <c:v>1.1503001210580947E-2</c:v>
                </c:pt>
                <c:pt idx="45">
                  <c:v>1.1398711801570122E-2</c:v>
                </c:pt>
                <c:pt idx="46">
                  <c:v>1.1296592401408175E-2</c:v>
                </c:pt>
                <c:pt idx="47">
                  <c:v>1.1196579628703331E-2</c:v>
                </c:pt>
                <c:pt idx="48">
                  <c:v>1.1098611515257768E-2</c:v>
                </c:pt>
                <c:pt idx="49">
                  <c:v>1.1002627628314172E-2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8-4ECD-B875-CA8D64CB765F}"/>
            </c:ext>
          </c:extLst>
        </c:ser>
        <c:ser>
          <c:idx val="5"/>
          <c:order val="5"/>
          <c:tx>
            <c:strRef>
              <c:f>Foglio1!$K$33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Foglio1!$L$33:$BI$33</c:f>
              <c:numCache>
                <c:formatCode>General</c:formatCode>
                <c:ptCount val="50"/>
                <c:pt idx="0">
                  <c:v>3.0836372935947143E-3</c:v>
                </c:pt>
                <c:pt idx="1">
                  <c:v>1.134964427745312E-2</c:v>
                </c:pt>
                <c:pt idx="2">
                  <c:v>1.6048048164004219E-2</c:v>
                </c:pt>
                <c:pt idx="3">
                  <c:v>1.827895482236909E-2</c:v>
                </c:pt>
                <c:pt idx="4">
                  <c:v>1.926193999623425E-2</c:v>
                </c:pt>
                <c:pt idx="5">
                  <c:v>1.9607203543702149E-2</c:v>
                </c:pt>
                <c:pt idx="6">
                  <c:v>1.9615204928584505E-2</c:v>
                </c:pt>
                <c:pt idx="7">
                  <c:v>1.944073459830415E-2</c:v>
                </c:pt>
                <c:pt idx="8">
                  <c:v>1.9167361944162006E-2</c:v>
                </c:pt>
                <c:pt idx="9">
                  <c:v>1.8841983940109528E-2</c:v>
                </c:pt>
                <c:pt idx="10">
                  <c:v>1.8491692405525763E-2</c:v>
                </c:pt>
                <c:pt idx="11">
                  <c:v>1.813244052650724E-2</c:v>
                </c:pt>
                <c:pt idx="12">
                  <c:v>1.7773703943943717E-2</c:v>
                </c:pt>
                <c:pt idx="13">
                  <c:v>1.7421088562399011E-2</c:v>
                </c:pt>
                <c:pt idx="14">
                  <c:v>1.7077839563120277E-2</c:v>
                </c:pt>
                <c:pt idx="15">
                  <c:v>1.6745739875301532E-2</c:v>
                </c:pt>
                <c:pt idx="16">
                  <c:v>1.6425658120799658E-2</c:v>
                </c:pt>
                <c:pt idx="17">
                  <c:v>1.61178895125666E-2</c:v>
                </c:pt>
                <c:pt idx="18">
                  <c:v>1.5822371403647058E-2</c:v>
                </c:pt>
                <c:pt idx="19">
                  <c:v>1.5538821309956893E-2</c:v>
                </c:pt>
                <c:pt idx="20">
                  <c:v>1.5266826094352809E-2</c:v>
                </c:pt>
                <c:pt idx="21">
                  <c:v>1.5005899896820846E-2</c:v>
                </c:pt>
                <c:pt idx="22">
                  <c:v>1.4755521797958096E-2</c:v>
                </c:pt>
                <c:pt idx="23">
                  <c:v>1.4515160197463853E-2</c:v>
                </c:pt>
                <c:pt idx="24">
                  <c:v>1.4284288410438377E-2</c:v>
                </c:pt>
                <c:pt idx="25">
                  <c:v>1.4062394423410467E-2</c:v>
                </c:pt>
                <c:pt idx="26">
                  <c:v>1.3848986753843712E-2</c:v>
                </c:pt>
                <c:pt idx="27">
                  <c:v>1.3643597709615951E-2</c:v>
                </c:pt>
                <c:pt idx="28">
                  <c:v>1.3445784920017127E-2</c:v>
                </c:pt>
                <c:pt idx="29">
                  <c:v>1.3255131727717093E-2</c:v>
                </c:pt>
                <c:pt idx="30">
                  <c:v>1.3071246842062935E-2</c:v>
                </c:pt>
                <c:pt idx="31">
                  <c:v>1.2893763526235912E-2</c:v>
                </c:pt>
                <c:pt idx="32">
                  <c:v>1.2722338503757423E-2</c:v>
                </c:pt>
                <c:pt idx="33">
                  <c:v>1.2556650710212619E-2</c:v>
                </c:pt>
                <c:pt idx="34">
                  <c:v>1.2396399975031155E-2</c:v>
                </c:pt>
                <c:pt idx="35">
                  <c:v>1.2241305689839221E-2</c:v>
                </c:pt>
                <c:pt idx="36">
                  <c:v>1.2091105500309283E-2</c:v>
                </c:pt>
                <c:pt idx="37">
                  <c:v>1.1945554044891418E-2</c:v>
                </c:pt>
                <c:pt idx="38">
                  <c:v>1.1804421754469302E-2</c:v>
                </c:pt>
                <c:pt idx="39">
                  <c:v>1.1667493720574828E-2</c:v>
                </c:pt>
                <c:pt idx="40">
                  <c:v>1.1534568635436348E-2</c:v>
                </c:pt>
                <c:pt idx="41">
                  <c:v>1.1405457804213119E-2</c:v>
                </c:pt>
                <c:pt idx="42">
                  <c:v>1.1279984227851555E-2</c:v>
                </c:pt>
                <c:pt idx="43">
                  <c:v>1.1157981753784877E-2</c:v>
                </c:pt>
                <c:pt idx="44">
                  <c:v>1.103929429097336E-2</c:v>
                </c:pt>
                <c:pt idx="45">
                  <c:v>1.0923775085395816E-2</c:v>
                </c:pt>
                <c:pt idx="46">
                  <c:v>1.0811286051948492E-2</c:v>
                </c:pt>
                <c:pt idx="47">
                  <c:v>1.0701697158708173E-2</c:v>
                </c:pt>
                <c:pt idx="48">
                  <c:v>1.0594885859619775E-2</c:v>
                </c:pt>
                <c:pt idx="49">
                  <c:v>1.0490736571836447E-2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8-4ECD-B875-CA8D64CB765F}"/>
            </c:ext>
          </c:extLst>
        </c:ser>
        <c:ser>
          <c:idx val="6"/>
          <c:order val="6"/>
          <c:tx>
            <c:strRef>
              <c:f>Foglio1!$K$34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Foglio1!$L$34:$BI$34</c:f>
              <c:numCache>
                <c:formatCode>General</c:formatCode>
                <c:ptCount val="50"/>
                <c:pt idx="0">
                  <c:v>1.8916378586336522E-2</c:v>
                </c:pt>
                <c:pt idx="1">
                  <c:v>2.6739234389615497E-2</c:v>
                </c:pt>
                <c:pt idx="2">
                  <c:v>2.7482291431425852E-2</c:v>
                </c:pt>
                <c:pt idx="3">
                  <c:v>2.6687880405210137E-2</c:v>
                </c:pt>
                <c:pt idx="4">
                  <c:v>2.5556533759819561E-2</c:v>
                </c:pt>
                <c:pt idx="5">
                  <c:v>2.4406774147524603E-2</c:v>
                </c:pt>
                <c:pt idx="6">
                  <c:v>2.3329031963279279E-2</c:v>
                </c:pt>
                <c:pt idx="7">
                  <c:v>2.2344641814505347E-2</c:v>
                </c:pt>
                <c:pt idx="8">
                  <c:v>2.1452524339852525E-2</c:v>
                </c:pt>
                <c:pt idx="9">
                  <c:v>2.0644622964645629E-2</c:v>
                </c:pt>
                <c:pt idx="10">
                  <c:v>1.9911339536736294E-2</c:v>
                </c:pt>
                <c:pt idx="11">
                  <c:v>1.924345233353671E-2</c:v>
                </c:pt>
                <c:pt idx="12">
                  <c:v>1.8632724433488176E-2</c:v>
                </c:pt>
                <c:pt idx="13">
                  <c:v>1.8072015358129988E-2</c:v>
                </c:pt>
                <c:pt idx="14">
                  <c:v>1.7555211108093813E-2</c:v>
                </c:pt>
                <c:pt idx="15">
                  <c:v>1.7077097888939151E-2</c:v>
                </c:pt>
                <c:pt idx="16">
                  <c:v>1.6633228947372795E-2</c:v>
                </c:pt>
                <c:pt idx="17">
                  <c:v>1.6219802748241918E-2</c:v>
                </c:pt>
                <c:pt idx="18">
                  <c:v>1.5833557828002623E-2</c:v>
                </c:pt>
                <c:pt idx="19">
                  <c:v>1.5471684475151492E-2</c:v>
                </c:pt>
                <c:pt idx="20">
                  <c:v>1.51317514933931E-2</c:v>
                </c:pt>
                <c:pt idx="21">
                  <c:v>1.4811645800937244E-2</c:v>
                </c:pt>
                <c:pt idx="22">
                  <c:v>1.4509522680294167E-2</c:v>
                </c:pt>
                <c:pt idx="23">
                  <c:v>1.4223764754627669E-2</c:v>
                </c:pt>
                <c:pt idx="24">
                  <c:v>1.3952948073715599E-2</c:v>
                </c:pt>
                <c:pt idx="25">
                  <c:v>1.3695813982212479E-2</c:v>
                </c:pt>
                <c:pt idx="26">
                  <c:v>1.3451245693802358E-2</c:v>
                </c:pt>
                <c:pt idx="27">
                  <c:v>1.321824870332578E-2</c:v>
                </c:pt>
                <c:pt idx="28">
                  <c:v>1.2995934338488059E-2</c:v>
                </c:pt>
                <c:pt idx="29">
                  <c:v>1.2783505889003443E-2</c:v>
                </c:pt>
                <c:pt idx="30">
                  <c:v>1.2580246859904569E-2</c:v>
                </c:pt>
                <c:pt idx="31">
                  <c:v>1.2385510982555763E-2</c:v>
                </c:pt>
                <c:pt idx="32">
                  <c:v>1.2198713686124497E-2</c:v>
                </c:pt>
                <c:pt idx="33">
                  <c:v>1.2019324787533049E-2</c:v>
                </c:pt>
                <c:pt idx="34">
                  <c:v>1.1846862202147519E-2</c:v>
                </c:pt>
                <c:pt idx="35">
                  <c:v>1.1680886512972426E-2</c:v>
                </c:pt>
                <c:pt idx="36">
                  <c:v>1.1520996264722756E-2</c:v>
                </c:pt>
                <c:pt idx="37">
                  <c:v>1.1366823872268715E-2</c:v>
                </c:pt>
                <c:pt idx="38">
                  <c:v>1.121803205171207E-2</c:v>
                </c:pt>
                <c:pt idx="39">
                  <c:v>1.1074310697636874E-2</c:v>
                </c:pt>
                <c:pt idx="40">
                  <c:v>1.0935374142574842E-2</c:v>
                </c:pt>
                <c:pt idx="41">
                  <c:v>1.0800958744983914E-2</c:v>
                </c:pt>
                <c:pt idx="42">
                  <c:v>1.0670820760490137E-2</c:v>
                </c:pt>
                <c:pt idx="43">
                  <c:v>1.0544734458132482E-2</c:v>
                </c:pt>
                <c:pt idx="44">
                  <c:v>1.042249044915123E-2</c:v>
                </c:pt>
                <c:pt idx="45">
                  <c:v>1.0303894200692113E-2</c:v>
                </c:pt>
                <c:pt idx="46">
                  <c:v>1.018876471083697E-2</c:v>
                </c:pt>
                <c:pt idx="47">
                  <c:v>1.0076933324758069E-2</c:v>
                </c:pt>
                <c:pt idx="48">
                  <c:v>9.9682426746427188E-3</c:v>
                </c:pt>
                <c:pt idx="49">
                  <c:v>9.8625457284395694E-3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8-4ECD-B875-CA8D64CB765F}"/>
            </c:ext>
          </c:extLst>
        </c:ser>
        <c:ser>
          <c:idx val="7"/>
          <c:order val="7"/>
          <c:tx>
            <c:strRef>
              <c:f>Foglio1!$K$35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Foglio1!$L$35:$BI$35</c:f>
              <c:numCache>
                <c:formatCode>General</c:formatCode>
                <c:ptCount val="50"/>
                <c:pt idx="0">
                  <c:v>4.960740057577824E-2</c:v>
                </c:pt>
                <c:pt idx="1">
                  <c:v>4.1300684164172589E-2</c:v>
                </c:pt>
                <c:pt idx="2">
                  <c:v>3.5581792279001198E-2</c:v>
                </c:pt>
                <c:pt idx="3">
                  <c:v>3.1635322258043566E-2</c:v>
                </c:pt>
                <c:pt idx="4">
                  <c:v>2.8732281352043244E-2</c:v>
                </c:pt>
                <c:pt idx="5">
                  <c:v>2.64881643942976E-2</c:v>
                </c:pt>
                <c:pt idx="6">
                  <c:v>2.4688265009858643E-2</c:v>
                </c:pt>
                <c:pt idx="7">
                  <c:v>2.3203661883923712E-2</c:v>
                </c:pt>
                <c:pt idx="8">
                  <c:v>2.1952066922098775E-2</c:v>
                </c:pt>
                <c:pt idx="9">
                  <c:v>2.087829727981377E-2</c:v>
                </c:pt>
                <c:pt idx="10">
                  <c:v>1.9943831488271495E-2</c:v>
                </c:pt>
                <c:pt idx="11">
                  <c:v>1.9120875334331693E-2</c:v>
                </c:pt>
                <c:pt idx="12">
                  <c:v>1.8388813330217958E-2</c:v>
                </c:pt>
                <c:pt idx="13">
                  <c:v>1.7731993128566142E-2</c:v>
                </c:pt>
                <c:pt idx="14">
                  <c:v>1.7138290423430548E-2</c:v>
                </c:pt>
                <c:pt idx="15">
                  <c:v>1.6598149600004254E-2</c:v>
                </c:pt>
                <c:pt idx="16">
                  <c:v>1.6103924637171533E-2</c:v>
                </c:pt>
                <c:pt idx="17">
                  <c:v>1.5649415333198375E-2</c:v>
                </c:pt>
                <c:pt idx="18">
                  <c:v>1.5229534020925931E-2</c:v>
                </c:pt>
                <c:pt idx="19">
                  <c:v>1.4840061535306964E-2</c:v>
                </c:pt>
                <c:pt idx="20">
                  <c:v>1.4477465520952387E-2</c:v>
                </c:pt>
                <c:pt idx="21">
                  <c:v>1.4138763107715472E-2</c:v>
                </c:pt>
                <c:pt idx="22">
                  <c:v>1.3821415702295701E-2</c:v>
                </c:pt>
                <c:pt idx="23">
                  <c:v>1.3523247386087811E-2</c:v>
                </c:pt>
                <c:pt idx="24">
                  <c:v>1.3242380907851773E-2</c:v>
                </c:pt>
                <c:pt idx="25">
                  <c:v>1.2977186958646763E-2</c:v>
                </c:pt>
                <c:pt idx="26">
                  <c:v>1.2726243591253232E-2</c:v>
                </c:pt>
                <c:pt idx="27">
                  <c:v>1.2488303471275924E-2</c:v>
                </c:pt>
                <c:pt idx="28">
                  <c:v>1.2262267234700449E-2</c:v>
                </c:pt>
                <c:pt idx="29">
                  <c:v>1.2047161650680642E-2</c:v>
                </c:pt>
                <c:pt idx="30">
                  <c:v>1.1842121598024714E-2</c:v>
                </c:pt>
                <c:pt idx="31">
                  <c:v>1.1646375092599833E-2</c:v>
                </c:pt>
                <c:pt idx="32">
                  <c:v>1.1459230773616762E-2</c:v>
                </c:pt>
                <c:pt idx="33">
                  <c:v>1.1280067385449351E-2</c:v>
                </c:pt>
                <c:pt idx="34">
                  <c:v>1.1108324889532438E-2</c:v>
                </c:pt>
                <c:pt idx="35">
                  <c:v>1.0943496915979404E-2</c:v>
                </c:pt>
                <c:pt idx="36">
                  <c:v>1.0785124322638799E-2</c:v>
                </c:pt>
                <c:pt idx="37">
                  <c:v>1.0632789674565454E-2</c:v>
                </c:pt>
                <c:pt idx="38">
                  <c:v>1.0486112492399505E-2</c:v>
                </c:pt>
                <c:pt idx="39">
                  <c:v>1.034474514620942E-2</c:v>
                </c:pt>
                <c:pt idx="40">
                  <c:v>1.0208369293669986E-2</c:v>
                </c:pt>
                <c:pt idx="41">
                  <c:v>1.0076692779297073E-2</c:v>
                </c:pt>
                <c:pt idx="42">
                  <c:v>9.9494469258235071E-3</c:v>
                </c:pt>
                <c:pt idx="43">
                  <c:v>9.826384160418658E-3</c:v>
                </c:pt>
                <c:pt idx="44">
                  <c:v>9.707275927902069E-3</c:v>
                </c:pt>
                <c:pt idx="45">
                  <c:v>9.5919108508212766E-3</c:v>
                </c:pt>
                <c:pt idx="46">
                  <c:v>9.4800931026025395E-3</c:v>
                </c:pt>
                <c:pt idx="47">
                  <c:v>9.3716409652100756E-3</c:v>
                </c:pt>
                <c:pt idx="48">
                  <c:v>9.2663855470788755E-3</c:v>
                </c:pt>
                <c:pt idx="49">
                  <c:v>9.1641696406864273E-3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8-4ECD-B875-CA8D64CB765F}"/>
            </c:ext>
          </c:extLst>
        </c:ser>
        <c:ser>
          <c:idx val="8"/>
          <c:order val="8"/>
          <c:tx>
            <c:strRef>
              <c:f>Foglio1!$K$36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Foglio1!$L$36:$BI$36</c:f>
              <c:numCache>
                <c:formatCode>General</c:formatCode>
                <c:ptCount val="50"/>
                <c:pt idx="0">
                  <c:v>6.3007389850102583E-2</c:v>
                </c:pt>
                <c:pt idx="1">
                  <c:v>4.4502858739261325E-2</c:v>
                </c:pt>
                <c:pt idx="2">
                  <c:v>3.6295576501642057E-2</c:v>
                </c:pt>
                <c:pt idx="3">
                  <c:v>3.1397549176385632E-2</c:v>
                </c:pt>
                <c:pt idx="4">
                  <c:v>2.8051246304186251E-2</c:v>
                </c:pt>
                <c:pt idx="5">
                  <c:v>2.5578375413499596E-2</c:v>
                </c:pt>
                <c:pt idx="6">
                  <c:v>2.3654347961507342E-2</c:v>
                </c:pt>
                <c:pt idx="7">
                  <c:v>2.2101737998123483E-2</c:v>
                </c:pt>
                <c:pt idx="8">
                  <c:v>2.0814289167512139E-2</c:v>
                </c:pt>
                <c:pt idx="9">
                  <c:v>1.9723966545394447E-2</c:v>
                </c:pt>
                <c:pt idx="10">
                  <c:v>1.8784919286577089E-2</c:v>
                </c:pt>
                <c:pt idx="11">
                  <c:v>1.7964968979160899E-2</c:v>
                </c:pt>
                <c:pt idx="12">
                  <c:v>1.7240777106275883E-2</c:v>
                </c:pt>
                <c:pt idx="13">
                  <c:v>1.6594948700635007E-2</c:v>
                </c:pt>
                <c:pt idx="14">
                  <c:v>1.6014217447878759E-2</c:v>
                </c:pt>
                <c:pt idx="15">
                  <c:v>1.5488265266275772E-2</c:v>
                </c:pt>
                <c:pt idx="16">
                  <c:v>1.5008929840866801E-2</c:v>
                </c:pt>
                <c:pt idx="17">
                  <c:v>1.4569657894082839E-2</c:v>
                </c:pt>
                <c:pt idx="18">
                  <c:v>1.4165118927782437E-2</c:v>
                </c:pt>
                <c:pt idx="19">
                  <c:v>1.3790926583135297E-2</c:v>
                </c:pt>
                <c:pt idx="20">
                  <c:v>1.3443433885024855E-2</c:v>
                </c:pt>
                <c:pt idx="21">
                  <c:v>1.3119580278566976E-2</c:v>
                </c:pt>
                <c:pt idx="22">
                  <c:v>1.2816775653301027E-2</c:v>
                </c:pt>
                <c:pt idx="23">
                  <c:v>1.2532811228337142E-2</c:v>
                </c:pt>
                <c:pt idx="24">
                  <c:v>1.2265790241940749E-2</c:v>
                </c:pt>
                <c:pt idx="25">
                  <c:v>1.2014073445191866E-2</c:v>
                </c:pt>
                <c:pt idx="26">
                  <c:v>1.1776235801826615E-2</c:v>
                </c:pt>
                <c:pt idx="27">
                  <c:v>1.1551031769063367E-2</c:v>
                </c:pt>
                <c:pt idx="28">
                  <c:v>1.1337367219220119E-2</c:v>
                </c:pt>
                <c:pt idx="29">
                  <c:v>1.1134276551152785E-2</c:v>
                </c:pt>
                <c:pt idx="30">
                  <c:v>1.0940903894495056E-2</c:v>
                </c:pt>
                <c:pt idx="31">
                  <c:v>1.0756487568849542E-2</c:v>
                </c:pt>
                <c:pt idx="32">
                  <c:v>1.0580347151969415E-2</c:v>
                </c:pt>
                <c:pt idx="33">
                  <c:v>1.0411872654523129E-2</c:v>
                </c:pt>
                <c:pt idx="34">
                  <c:v>1.0250515407469416E-2</c:v>
                </c:pt>
                <c:pt idx="35">
                  <c:v>1.0095780350719809E-2</c:v>
                </c:pt>
                <c:pt idx="36">
                  <c:v>9.9472194752982489E-3</c:v>
                </c:pt>
                <c:pt idx="37">
                  <c:v>9.8044262204333658E-3</c:v>
                </c:pt>
                <c:pt idx="38">
                  <c:v>9.6670306654470083E-3</c:v>
                </c:pt>
                <c:pt idx="39">
                  <c:v>9.5346953865131021E-3</c:v>
                </c:pt>
                <c:pt idx="40">
                  <c:v>9.4071118722700263E-3</c:v>
                </c:pt>
                <c:pt idx="41">
                  <c:v>9.2839974113112737E-3</c:v>
                </c:pt>
                <c:pt idx="42">
                  <c:v>9.1650923798350329E-3</c:v>
                </c:pt>
                <c:pt idx="43">
                  <c:v>9.0501578700251956E-3</c:v>
                </c:pt>
                <c:pt idx="44">
                  <c:v>8.9389736096940359E-3</c:v>
                </c:pt>
                <c:pt idx="45">
                  <c:v>8.8313361318242446E-3</c:v>
                </c:pt>
                <c:pt idx="46">
                  <c:v>8.7270571592820093E-3</c:v>
                </c:pt>
                <c:pt idx="47">
                  <c:v>8.6259621754257287E-3</c:v>
                </c:pt>
                <c:pt idx="48">
                  <c:v>8.5278891558375342E-3</c:v>
                </c:pt>
                <c:pt idx="49">
                  <c:v>8.4326874401380626E-3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8-4ECD-B875-CA8D64CB765F}"/>
            </c:ext>
          </c:extLst>
        </c:ser>
        <c:ser>
          <c:idx val="9"/>
          <c:order val="9"/>
          <c:tx>
            <c:strRef>
              <c:f>Foglio1!$K$37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Foglio1!$L$37:$BI$37</c:f>
              <c:numCache>
                <c:formatCode>General</c:formatCode>
                <c:ptCount val="50"/>
                <c:pt idx="0">
                  <c:v>4.2961708392642108E-2</c:v>
                </c:pt>
                <c:pt idx="1">
                  <c:v>3.5212130286942131E-2</c:v>
                </c:pt>
                <c:pt idx="2">
                  <c:v>3.0178399358531966E-2</c:v>
                </c:pt>
                <c:pt idx="3">
                  <c:v>2.6761306237360671E-2</c:v>
                </c:pt>
                <c:pt idx="4">
                  <c:v>2.4267506445708333E-2</c:v>
                </c:pt>
                <c:pt idx="5">
                  <c:v>2.234876720629585E-2</c:v>
                </c:pt>
                <c:pt idx="6">
                  <c:v>2.0814619144845087E-2</c:v>
                </c:pt>
                <c:pt idx="7">
                  <c:v>1.9552017122180455E-2</c:v>
                </c:pt>
                <c:pt idx="8">
                  <c:v>1.8489346824041977E-2</c:v>
                </c:pt>
                <c:pt idx="9">
                  <c:v>1.7578836087368842E-2</c:v>
                </c:pt>
                <c:pt idx="10">
                  <c:v>1.6787267036854639E-2</c:v>
                </c:pt>
                <c:pt idx="11">
                  <c:v>1.6090744624012509E-2</c:v>
                </c:pt>
                <c:pt idx="12">
                  <c:v>1.5471588172748648E-2</c:v>
                </c:pt>
                <c:pt idx="13">
                  <c:v>1.4916400015446188E-2</c:v>
                </c:pt>
                <c:pt idx="14">
                  <c:v>1.4414819315620848E-2</c:v>
                </c:pt>
                <c:pt idx="15">
                  <c:v>1.395869161892372E-2</c:v>
                </c:pt>
                <c:pt idx="16">
                  <c:v>1.3541499795392981E-2</c:v>
                </c:pt>
                <c:pt idx="17">
                  <c:v>1.3157964498051757E-2</c:v>
                </c:pt>
                <c:pt idx="18">
                  <c:v>1.2803757575382086E-2</c:v>
                </c:pt>
                <c:pt idx="19">
                  <c:v>1.2475292570391813E-2</c:v>
                </c:pt>
                <c:pt idx="20">
                  <c:v>1.2169568958901766E-2</c:v>
                </c:pt>
                <c:pt idx="21">
                  <c:v>1.1884054570490873E-2</c:v>
                </c:pt>
                <c:pt idx="22">
                  <c:v>1.1616595607341462E-2</c:v>
                </c:pt>
                <c:pt idx="23">
                  <c:v>1.1365346921793071E-2</c:v>
                </c:pt>
                <c:pt idx="24">
                  <c:v>1.1128717375958556E-2</c:v>
                </c:pt>
                <c:pt idx="25">
                  <c:v>1.0905326574740158E-2</c:v>
                </c:pt>
                <c:pt idx="26">
                  <c:v>1.0693970277142733E-2</c:v>
                </c:pt>
                <c:pt idx="27">
                  <c:v>1.0493592501550634E-2</c:v>
                </c:pt>
                <c:pt idx="28">
                  <c:v>1.0303262846243558E-2</c:v>
                </c:pt>
                <c:pt idx="29">
                  <c:v>1.0122157910866229E-2</c:v>
                </c:pt>
                <c:pt idx="30">
                  <c:v>9.9495459704758548E-3</c:v>
                </c:pt>
                <c:pt idx="31">
                  <c:v>9.7847742500177023E-3</c:v>
                </c:pt>
                <c:pt idx="32">
                  <c:v>9.6272582934163863E-3</c:v>
                </c:pt>
                <c:pt idx="33">
                  <c:v>9.4764730316801906E-3</c:v>
                </c:pt>
                <c:pt idx="34">
                  <c:v>9.3319452381831949E-3</c:v>
                </c:pt>
                <c:pt idx="35">
                  <c:v>9.1932471235095844E-3</c:v>
                </c:pt>
                <c:pt idx="36">
                  <c:v>9.0599908718779557E-3</c:v>
                </c:pt>
                <c:pt idx="37">
                  <c:v>8.9318239598161191E-3</c:v>
                </c:pt>
                <c:pt idx="38">
                  <c:v>8.8084251280750366E-3</c:v>
                </c:pt>
                <c:pt idx="39">
                  <c:v>8.6895009017126795E-3</c:v>
                </c:pt>
                <c:pt idx="40">
                  <c:v>8.5747825723069739E-3</c:v>
                </c:pt>
                <c:pt idx="41">
                  <c:v>8.4640235714722092E-3</c:v>
                </c:pt>
                <c:pt idx="42">
                  <c:v>8.3569971770894678E-3</c:v>
                </c:pt>
                <c:pt idx="43">
                  <c:v>8.2534945035560494E-3</c:v>
                </c:pt>
                <c:pt idx="44">
                  <c:v>8.1533227354013086E-3</c:v>
                </c:pt>
                <c:pt idx="45">
                  <c:v>8.0563035701858195E-3</c:v>
                </c:pt>
                <c:pt idx="46">
                  <c:v>7.9622718419925416E-3</c:v>
                </c:pt>
                <c:pt idx="47">
                  <c:v>7.8710743012636291E-3</c:v>
                </c:pt>
                <c:pt idx="48">
                  <c:v>7.7825685304169822E-3</c:v>
                </c:pt>
                <c:pt idx="49">
                  <c:v>7.6966219777363501E-3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8-4ECD-B875-CA8D64CB765F}"/>
            </c:ext>
          </c:extLst>
        </c:ser>
        <c:ser>
          <c:idx val="10"/>
          <c:order val="10"/>
          <c:tx>
            <c:strRef>
              <c:f>Foglio1!$K$38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Foglio1!$L$38:$BI$38</c:f>
              <c:numCache>
                <c:formatCode>General</c:formatCode>
                <c:ptCount val="50"/>
                <c:pt idx="0">
                  <c:v>1.7132125878144413E-2</c:v>
                </c:pt>
                <c:pt idx="1">
                  <c:v>2.1349081451222499E-2</c:v>
                </c:pt>
                <c:pt idx="2">
                  <c:v>2.1039503593612036E-2</c:v>
                </c:pt>
                <c:pt idx="3">
                  <c:v>2.0006577096239694E-2</c:v>
                </c:pt>
                <c:pt idx="4">
                  <c:v>1.8918485039079756E-2</c:v>
                </c:pt>
                <c:pt idx="5">
                  <c:v>1.7916173218194179E-2</c:v>
                </c:pt>
                <c:pt idx="6">
                  <c:v>1.7022556226213847E-2</c:v>
                </c:pt>
                <c:pt idx="7">
                  <c:v>1.6231040004613291E-2</c:v>
                </c:pt>
                <c:pt idx="8">
                  <c:v>1.5528543194402063E-2</c:v>
                </c:pt>
                <c:pt idx="9">
                  <c:v>1.4901938093572724E-2</c:v>
                </c:pt>
                <c:pt idx="10">
                  <c:v>1.4339729185951668E-2</c:v>
                </c:pt>
                <c:pt idx="11">
                  <c:v>1.3832287907619952E-2</c:v>
                </c:pt>
                <c:pt idx="12">
                  <c:v>1.3371667186658756E-2</c:v>
                </c:pt>
                <c:pt idx="13">
                  <c:v>1.2951325332653221E-2</c:v>
                </c:pt>
                <c:pt idx="14">
                  <c:v>1.2565862986255488E-2</c:v>
                </c:pt>
                <c:pt idx="15">
                  <c:v>1.2210800605677365E-2</c:v>
                </c:pt>
                <c:pt idx="16">
                  <c:v>1.1882398542194689E-2</c:v>
                </c:pt>
                <c:pt idx="17">
                  <c:v>1.1577514141645588E-2</c:v>
                </c:pt>
                <c:pt idx="18">
                  <c:v>1.1293488907277728E-2</c:v>
                </c:pt>
                <c:pt idx="19">
                  <c:v>1.1028059378052651E-2</c:v>
                </c:pt>
                <c:pt idx="20">
                  <c:v>1.0779286499179296E-2</c:v>
                </c:pt>
                <c:pt idx="21">
                  <c:v>1.0545499365109933E-2</c:v>
                </c:pt>
                <c:pt idx="22">
                  <c:v>1.0325250146350518E-2</c:v>
                </c:pt>
                <c:pt idx="23">
                  <c:v>1.0117277750523576E-2</c:v>
                </c:pt>
                <c:pt idx="24">
                  <c:v>9.9204783386592742E-3</c:v>
                </c:pt>
                <c:pt idx="25">
                  <c:v>9.7338812526154821E-3</c:v>
                </c:pt>
                <c:pt idx="26">
                  <c:v>9.5566292395470164E-3</c:v>
                </c:pt>
                <c:pt idx="27">
                  <c:v>9.3879621097167718E-3</c:v>
                </c:pt>
                <c:pt idx="28">
                  <c:v>9.2272031543468944E-3</c:v>
                </c:pt>
                <c:pt idx="29">
                  <c:v>9.0737477955800411E-3</c:v>
                </c:pt>
                <c:pt idx="30">
                  <c:v>8.9270540521480743E-3</c:v>
                </c:pt>
                <c:pt idx="31">
                  <c:v>8.7866344903663671E-3</c:v>
                </c:pt>
                <c:pt idx="32">
                  <c:v>8.6520493967925799E-3</c:v>
                </c:pt>
                <c:pt idx="33">
                  <c:v>8.5229009609359471E-3</c:v>
                </c:pt>
                <c:pt idx="34">
                  <c:v>8.3988282972363073E-3</c:v>
                </c:pt>
                <c:pt idx="35">
                  <c:v>8.2795031677486558E-3</c:v>
                </c:pt>
                <c:pt idx="36">
                  <c:v>8.1646262925278018E-3</c:v>
                </c:pt>
                <c:pt idx="37">
                  <c:v>8.0539241550944118E-3</c:v>
                </c:pt>
                <c:pt idx="38">
                  <c:v>7.9471462267098961E-3</c:v>
                </c:pt>
                <c:pt idx="39">
                  <c:v>7.8440625463605997E-3</c:v>
                </c:pt>
                <c:pt idx="40">
                  <c:v>7.7444616040196973E-3</c:v>
                </c:pt>
                <c:pt idx="41">
                  <c:v>7.6481484834350997E-3</c:v>
                </c:pt>
                <c:pt idx="42">
                  <c:v>7.5549432277863867E-3</c:v>
                </c:pt>
                <c:pt idx="43">
                  <c:v>7.4646793973781262E-3</c:v>
                </c:pt>
                <c:pt idx="44">
                  <c:v>7.377202793338756E-3</c:v>
                </c:pt>
                <c:pt idx="45">
                  <c:v>7.2923703252688954E-3</c:v>
                </c:pt>
                <c:pt idx="46">
                  <c:v>7.2100490040862544E-3</c:v>
                </c:pt>
                <c:pt idx="47">
                  <c:v>7.1301150440695746E-3</c:v>
                </c:pt>
                <c:pt idx="48">
                  <c:v>7.0524530604109412E-3</c:v>
                </c:pt>
                <c:pt idx="49">
                  <c:v>6.9769553505238452E-3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8-4ECD-B875-CA8D64CB765F}"/>
            </c:ext>
          </c:extLst>
        </c:ser>
        <c:ser>
          <c:idx val="11"/>
          <c:order val="11"/>
          <c:tx>
            <c:strRef>
              <c:f>Foglio1!$K$39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Foglio1!$L$39:$BI$39</c:f>
              <c:numCache>
                <c:formatCode>General</c:formatCode>
                <c:ptCount val="50"/>
                <c:pt idx="0">
                  <c:v>4.2930333278127031E-3</c:v>
                </c:pt>
                <c:pt idx="1">
                  <c:v>1.0279303406877476E-2</c:v>
                </c:pt>
                <c:pt idx="2">
                  <c:v>1.2594003477751478E-2</c:v>
                </c:pt>
                <c:pt idx="3">
                  <c:v>1.3352820984703351E-2</c:v>
                </c:pt>
                <c:pt idx="4">
                  <c:v>1.3478753756809101E-2</c:v>
                </c:pt>
                <c:pt idx="5">
                  <c:v>1.333267834934383E-2</c:v>
                </c:pt>
                <c:pt idx="6">
                  <c:v>1.3067821328100538E-2</c:v>
                </c:pt>
                <c:pt idx="7">
                  <c:v>1.2754236173725023E-2</c:v>
                </c:pt>
                <c:pt idx="8">
                  <c:v>1.2425602990436631E-2</c:v>
                </c:pt>
                <c:pt idx="9">
                  <c:v>1.2098525266351955E-2</c:v>
                </c:pt>
                <c:pt idx="10">
                  <c:v>1.1781146771663715E-2</c:v>
                </c:pt>
                <c:pt idx="11">
                  <c:v>1.1477256395789781E-2</c:v>
                </c:pt>
                <c:pt idx="12">
                  <c:v>1.1188346905975942E-2</c:v>
                </c:pt>
                <c:pt idx="13">
                  <c:v>1.0914690049198652E-2</c:v>
                </c:pt>
                <c:pt idx="14">
                  <c:v>1.0655915470665328E-2</c:v>
                </c:pt>
                <c:pt idx="15">
                  <c:v>1.0411329276613328E-2</c:v>
                </c:pt>
                <c:pt idx="16">
                  <c:v>1.0180091531767394E-2</c:v>
                </c:pt>
                <c:pt idx="17">
                  <c:v>9.9613153465066065E-3</c:v>
                </c:pt>
                <c:pt idx="18">
                  <c:v>9.7541215223034342E-3</c:v>
                </c:pt>
                <c:pt idx="19">
                  <c:v>9.5576676672171137E-3</c:v>
                </c:pt>
                <c:pt idx="20">
                  <c:v>9.3711625439537403E-3</c:v>
                </c:pt>
                <c:pt idx="21">
                  <c:v>9.1938718841564661E-3</c:v>
                </c:pt>
                <c:pt idx="22">
                  <c:v>9.0251193280403205E-3</c:v>
                </c:pt>
                <c:pt idx="23">
                  <c:v>8.8642846564858119E-3</c:v>
                </c:pt>
                <c:pt idx="24">
                  <c:v>8.7108006041011817E-3</c:v>
                </c:pt>
                <c:pt idx="25">
                  <c:v>8.5641490176669027E-3</c:v>
                </c:pt>
                <c:pt idx="26">
                  <c:v>8.4238568087089995E-3</c:v>
                </c:pt>
                <c:pt idx="27">
                  <c:v>8.2894919576351825E-3</c:v>
                </c:pt>
                <c:pt idx="28">
                  <c:v>8.1606597106638219E-3</c:v>
                </c:pt>
                <c:pt idx="29">
                  <c:v>8.0369990403848391E-3</c:v>
                </c:pt>
                <c:pt idx="30">
                  <c:v>7.9181793985495328E-3</c:v>
                </c:pt>
                <c:pt idx="31">
                  <c:v>7.8038977648173828E-3</c:v>
                </c:pt>
                <c:pt idx="32">
                  <c:v>7.6938759810547116E-3</c:v>
                </c:pt>
                <c:pt idx="33">
                  <c:v>7.5878583532619408E-3</c:v>
                </c:pt>
                <c:pt idx="34">
                  <c:v>7.4856094997306898E-3</c:v>
                </c:pt>
                <c:pt idx="35">
                  <c:v>7.3869124229876378E-3</c:v>
                </c:pt>
                <c:pt idx="36">
                  <c:v>7.2915667834586436E-3</c:v>
                </c:pt>
                <c:pt idx="37">
                  <c:v>7.1993873539527627E-3</c:v>
                </c:pt>
                <c:pt idx="38">
                  <c:v>7.1102026356298477E-3</c:v>
                </c:pt>
                <c:pt idx="39">
                  <c:v>7.0238536178371452E-3</c:v>
                </c:pt>
                <c:pt idx="40">
                  <c:v>6.9401926659367827E-3</c:v>
                </c:pt>
                <c:pt idx="41">
                  <c:v>6.8590825229144078E-3</c:v>
                </c:pt>
                <c:pt idx="42">
                  <c:v>6.7803954121156487E-3</c:v>
                </c:pt>
                <c:pt idx="43">
                  <c:v>6.7040122298810973E-3</c:v>
                </c:pt>
                <c:pt idx="44">
                  <c:v>6.6298218181368622E-3</c:v>
                </c:pt>
                <c:pt idx="45">
                  <c:v>6.5577203081484594E-3</c:v>
                </c:pt>
                <c:pt idx="46">
                  <c:v>6.4876105276696237E-3</c:v>
                </c:pt>
                <c:pt idx="47">
                  <c:v>6.419401464623521E-3</c:v>
                </c:pt>
                <c:pt idx="48">
                  <c:v>6.3530077812536875E-3</c:v>
                </c:pt>
                <c:pt idx="49">
                  <c:v>6.2883493733863101E-3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8-4ECD-B875-CA8D64CB765F}"/>
            </c:ext>
          </c:extLst>
        </c:ser>
        <c:ser>
          <c:idx val="12"/>
          <c:order val="12"/>
          <c:tx>
            <c:strRef>
              <c:f>Foglio1!$K$40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Foglio1!$L$40:$BI$40</c:f>
              <c:numCache>
                <c:formatCode>General</c:formatCode>
                <c:ptCount val="50"/>
                <c:pt idx="0">
                  <c:v>7.1823787351586244E-4</c:v>
                </c:pt>
                <c:pt idx="1">
                  <c:v>4.0508179535475647E-3</c:v>
                </c:pt>
                <c:pt idx="2">
                  <c:v>6.6034037139998062E-3</c:v>
                </c:pt>
                <c:pt idx="3">
                  <c:v>8.0758746095868535E-3</c:v>
                </c:pt>
                <c:pt idx="4">
                  <c:v>8.881243547387634E-3</c:v>
                </c:pt>
                <c:pt idx="5">
                  <c:v>9.3013597568778455E-3</c:v>
                </c:pt>
                <c:pt idx="6">
                  <c:v>9.4962050866496343E-3</c:v>
                </c:pt>
                <c:pt idx="7">
                  <c:v>9.5562993383245896E-3</c:v>
                </c:pt>
                <c:pt idx="8">
                  <c:v>9.5342861100476319E-3</c:v>
                </c:pt>
                <c:pt idx="9">
                  <c:v>9.46175015661453E-3</c:v>
                </c:pt>
                <c:pt idx="10">
                  <c:v>9.3581845767962291E-3</c:v>
                </c:pt>
                <c:pt idx="11">
                  <c:v>9.2359085458628854E-3</c:v>
                </c:pt>
                <c:pt idx="12">
                  <c:v>9.102855655595805E-3</c:v>
                </c:pt>
                <c:pt idx="13">
                  <c:v>8.9642069883307633E-3</c:v>
                </c:pt>
                <c:pt idx="14">
                  <c:v>8.8233764114015682E-3</c:v>
                </c:pt>
                <c:pt idx="15">
                  <c:v>8.6826210578103517E-3</c:v>
                </c:pt>
                <c:pt idx="16">
                  <c:v>8.5434285875810728E-3</c:v>
                </c:pt>
                <c:pt idx="17">
                  <c:v>8.4067679976348904E-3</c:v>
                </c:pt>
                <c:pt idx="18">
                  <c:v>8.2732550419221448E-3</c:v>
                </c:pt>
                <c:pt idx="19">
                  <c:v>8.1432630811320347E-3</c:v>
                </c:pt>
                <c:pt idx="20">
                  <c:v>8.0169983956870378E-3</c:v>
                </c:pt>
                <c:pt idx="21">
                  <c:v>7.8945519642155404E-3</c:v>
                </c:pt>
                <c:pt idx="22">
                  <c:v>7.7759354198514612E-3</c:v>
                </c:pt>
                <c:pt idx="23">
                  <c:v>7.6611062255981313E-3</c:v>
                </c:pt>
                <c:pt idx="24">
                  <c:v>7.5499854155068402E-3</c:v>
                </c:pt>
                <c:pt idx="25">
                  <c:v>7.4424701549921065E-3</c:v>
                </c:pt>
                <c:pt idx="26">
                  <c:v>7.3384426569249456E-3</c:v>
                </c:pt>
                <c:pt idx="27">
                  <c:v>7.2377765136259556E-3</c:v>
                </c:pt>
                <c:pt idx="28">
                  <c:v>7.1403411838513453E-3</c:v>
                </c:pt>
                <c:pt idx="29">
                  <c:v>7.0460051549628569E-3</c:v>
                </c:pt>
                <c:pt idx="30">
                  <c:v>6.9546381495434245E-3</c:v>
                </c:pt>
                <c:pt idx="31">
                  <c:v>6.8661126405916142E-3</c:v>
                </c:pt>
                <c:pt idx="32">
                  <c:v>6.7803048655129374E-3</c:v>
                </c:pt>
                <c:pt idx="33">
                  <c:v>6.6970954767095366E-3</c:v>
                </c:pt>
                <c:pt idx="34">
                  <c:v>6.616369929105771E-3</c:v>
                </c:pt>
                <c:pt idx="35">
                  <c:v>6.5380186779784352E-3</c:v>
                </c:pt>
                <c:pt idx="36">
                  <c:v>6.4619372409197564E-3</c:v>
                </c:pt>
                <c:pt idx="37">
                  <c:v>6.3880261635201746E-3</c:v>
                </c:pt>
                <c:pt idx="38">
                  <c:v>6.3161909179243712E-3</c:v>
                </c:pt>
                <c:pt idx="39">
                  <c:v>6.2463417557349936E-3</c:v>
                </c:pt>
                <c:pt idx="40">
                  <c:v>6.1783935310640954E-3</c:v>
                </c:pt>
                <c:pt idx="41">
                  <c:v>6.1122655053254624E-3</c:v>
                </c:pt>
                <c:pt idx="42">
                  <c:v>6.0478811422336118E-3</c:v>
                </c:pt>
                <c:pt idx="43">
                  <c:v>5.9851678991461E-3</c:v>
                </c:pt>
                <c:pt idx="44">
                  <c:v>5.924057019148928E-3</c:v>
                </c:pt>
                <c:pt idx="45">
                  <c:v>5.8644833269895433E-3</c:v>
                </c:pt>
                <c:pt idx="46">
                  <c:v>5.8063850309964743E-3</c:v>
                </c:pt>
                <c:pt idx="47">
                  <c:v>5.749703532406612E-3</c:v>
                </c:pt>
                <c:pt idx="48">
                  <c:v>5.6943832429888677E-3</c:v>
                </c:pt>
                <c:pt idx="49">
                  <c:v>5.6403714114604637E-3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8-4ECD-B875-CA8D64CB765F}"/>
            </c:ext>
          </c:extLst>
        </c:ser>
        <c:ser>
          <c:idx val="13"/>
          <c:order val="13"/>
          <c:tx>
            <c:strRef>
              <c:f>Foglio1!$K$41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Foglio1!$L$41:$BI$41</c:f>
              <c:numCache>
                <c:formatCode>General</c:formatCode>
                <c:ptCount val="50"/>
                <c:pt idx="0">
                  <c:v>8.4468232865850956E-5</c:v>
                </c:pt>
                <c:pt idx="1">
                  <c:v>1.3404252747399995E-3</c:v>
                </c:pt>
                <c:pt idx="2">
                  <c:v>3.084792741286774E-3</c:v>
                </c:pt>
                <c:pt idx="3">
                  <c:v>4.4825674910614188E-3</c:v>
                </c:pt>
                <c:pt idx="4">
                  <c:v>5.466867238047071E-3</c:v>
                </c:pt>
                <c:pt idx="5">
                  <c:v>6.1342693499021788E-3</c:v>
                </c:pt>
                <c:pt idx="6">
                  <c:v>6.5790096216856182E-3</c:v>
                </c:pt>
                <c:pt idx="7">
                  <c:v>6.8698255498420117E-3</c:v>
                </c:pt>
                <c:pt idx="8">
                  <c:v>7.0538139252298484E-3</c:v>
                </c:pt>
                <c:pt idx="9">
                  <c:v>7.162937779782763E-3</c:v>
                </c:pt>
                <c:pt idx="10">
                  <c:v>7.2190482036348829E-3</c:v>
                </c:pt>
                <c:pt idx="11">
                  <c:v>7.2372762874415375E-3</c:v>
                </c:pt>
                <c:pt idx="12">
                  <c:v>7.2282492148045977E-3</c:v>
                </c:pt>
                <c:pt idx="13">
                  <c:v>7.199534597597001E-3</c:v>
                </c:pt>
                <c:pt idx="14">
                  <c:v>7.1565903963601886E-3</c:v>
                </c:pt>
                <c:pt idx="15">
                  <c:v>7.1033981533630873E-3</c:v>
                </c:pt>
                <c:pt idx="16">
                  <c:v>7.0428914609800422E-3</c:v>
                </c:pt>
                <c:pt idx="17">
                  <c:v>6.9772502611982583E-3</c:v>
                </c:pt>
                <c:pt idx="18">
                  <c:v>6.90810593512565E-3</c:v>
                </c:pt>
                <c:pt idx="19">
                  <c:v>6.8366861897907428E-3</c:v>
                </c:pt>
                <c:pt idx="20">
                  <c:v>6.7639187271098505E-3</c:v>
                </c:pt>
                <c:pt idx="21">
                  <c:v>6.6905063021160229E-3</c:v>
                </c:pt>
                <c:pt idx="22">
                  <c:v>6.6169816622071156E-3</c:v>
                </c:pt>
                <c:pt idx="23">
                  <c:v>6.5437481658414016E-3</c:v>
                </c:pt>
                <c:pt idx="24">
                  <c:v>6.471110091708844E-3</c:v>
                </c:pt>
                <c:pt idx="25">
                  <c:v>6.3992954471556555E-3</c:v>
                </c:pt>
                <c:pt idx="26">
                  <c:v>6.3284732655189335E-3</c:v>
                </c:pt>
                <c:pt idx="27">
                  <c:v>6.2587668170935324E-3</c:v>
                </c:pt>
                <c:pt idx="28">
                  <c:v>6.1902637643063124E-3</c:v>
                </c:pt>
                <c:pt idx="29">
                  <c:v>6.1230240136718661E-3</c:v>
                </c:pt>
                <c:pt idx="30">
                  <c:v>6.0570858190008457E-3</c:v>
                </c:pt>
                <c:pt idx="31">
                  <c:v>5.9924705477925463E-3</c:v>
                </c:pt>
                <c:pt idx="32">
                  <c:v>5.9291864192448389E-3</c:v>
                </c:pt>
                <c:pt idx="33">
                  <c:v>5.8672314465160321E-3</c:v>
                </c:pt>
                <c:pt idx="34">
                  <c:v>5.8065957599101993E-3</c:v>
                </c:pt>
                <c:pt idx="35">
                  <c:v>5.7472634460231211E-3</c:v>
                </c:pt>
                <c:pt idx="36">
                  <c:v>5.6892140066876909E-3</c:v>
                </c:pt>
                <c:pt idx="37">
                  <c:v>5.6324235180203039E-3</c:v>
                </c:pt>
                <c:pt idx="38">
                  <c:v>5.5768655519978271E-3</c:v>
                </c:pt>
                <c:pt idx="39">
                  <c:v>5.5225119093422646E-3</c:v>
                </c:pt>
                <c:pt idx="40">
                  <c:v>5.469333202000908E-3</c:v>
                </c:pt>
                <c:pt idx="41">
                  <c:v>5.417299315407232E-3</c:v>
                </c:pt>
                <c:pt idx="42">
                  <c:v>5.3663797744166481E-3</c:v>
                </c:pt>
                <c:pt idx="43">
                  <c:v>5.3165440319029589E-3</c:v>
                </c:pt>
                <c:pt idx="44">
                  <c:v>5.267761695154455E-3</c:v>
                </c:pt>
                <c:pt idx="45">
                  <c:v>5.2200027021803291E-3</c:v>
                </c:pt>
                <c:pt idx="46">
                  <c:v>5.1732374576448038E-3</c:v>
                </c:pt>
                <c:pt idx="47">
                  <c:v>5.1274369362472975E-3</c:v>
                </c:pt>
                <c:pt idx="48">
                  <c:v>5.0825727598547586E-3</c:v>
                </c:pt>
                <c:pt idx="49">
                  <c:v>5.0386172534840883E-3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8-4ECD-B875-CA8D64CB765F}"/>
            </c:ext>
          </c:extLst>
        </c:ser>
        <c:ser>
          <c:idx val="14"/>
          <c:order val="14"/>
          <c:tx>
            <c:strRef>
              <c:f>Foglio1!$K$42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Foglio1!$L$42:$BI$42</c:f>
              <c:numCache>
                <c:formatCode>General</c:formatCode>
                <c:ptCount val="50"/>
                <c:pt idx="0">
                  <c:v>7.2972234478141014E-6</c:v>
                </c:pt>
                <c:pt idx="1">
                  <c:v>3.8068919850193204E-4</c:v>
                </c:pt>
                <c:pt idx="2">
                  <c:v>1.3026922814580184E-3</c:v>
                </c:pt>
                <c:pt idx="3">
                  <c:v>2.3082701661092638E-3</c:v>
                </c:pt>
                <c:pt idx="4">
                  <c:v>3.1709157235184286E-3</c:v>
                </c:pt>
                <c:pt idx="5">
                  <c:v>3.8518254155354282E-3</c:v>
                </c:pt>
                <c:pt idx="6">
                  <c:v>4.3719665660242645E-3</c:v>
                </c:pt>
                <c:pt idx="7">
                  <c:v>4.763448098667143E-3</c:v>
                </c:pt>
                <c:pt idx="8">
                  <c:v>5.0554177985015734E-3</c:v>
                </c:pt>
                <c:pt idx="9">
                  <c:v>5.2712072632879253E-3</c:v>
                </c:pt>
                <c:pt idx="10">
                  <c:v>5.4287066946902022E-3</c:v>
                </c:pt>
                <c:pt idx="11">
                  <c:v>5.5414428289173407E-3</c:v>
                </c:pt>
                <c:pt idx="12">
                  <c:v>5.6196242782786598E-3</c:v>
                </c:pt>
                <c:pt idx="13">
                  <c:v>5.6709837972406113E-3</c:v>
                </c:pt>
                <c:pt idx="14">
                  <c:v>5.7014150292189316E-3</c:v>
                </c:pt>
                <c:pt idx="15">
                  <c:v>5.7154423766497906E-3</c:v>
                </c:pt>
                <c:pt idx="16">
                  <c:v>5.7165651372552148E-3</c:v>
                </c:pt>
                <c:pt idx="17">
                  <c:v>5.7075096668925398E-3</c:v>
                </c:pt>
                <c:pt idx="18">
                  <c:v>5.6904149768715884E-3</c:v>
                </c:pt>
                <c:pt idx="19">
                  <c:v>5.6669702285113378E-3</c:v>
                </c:pt>
                <c:pt idx="20">
                  <c:v>5.6385173565819784E-3</c:v>
                </c:pt>
                <c:pt idx="21">
                  <c:v>5.606128270283805E-3</c:v>
                </c:pt>
                <c:pt idx="22">
                  <c:v>5.5706633909684096E-3</c:v>
                </c:pt>
                <c:pt idx="23">
                  <c:v>5.5328163846327105E-3</c:v>
                </c:pt>
                <c:pt idx="24">
                  <c:v>5.4931486028205372E-3</c:v>
                </c:pt>
                <c:pt idx="25">
                  <c:v>5.4521157913917642E-3</c:v>
                </c:pt>
                <c:pt idx="26">
                  <c:v>5.4100889456261802E-3</c:v>
                </c:pt>
                <c:pt idx="27">
                  <c:v>5.367370700885425E-3</c:v>
                </c:pt>
                <c:pt idx="28">
                  <c:v>5.3242082940482801E-3</c:v>
                </c:pt>
                <c:pt idx="29">
                  <c:v>5.2808038728821569E-3</c:v>
                </c:pt>
                <c:pt idx="30">
                  <c:v>5.2373227410053552E-3</c:v>
                </c:pt>
                <c:pt idx="31">
                  <c:v>5.1938999858973768E-3</c:v>
                </c:pt>
                <c:pt idx="32">
                  <c:v>5.1506458329489465E-3</c:v>
                </c:pt>
                <c:pt idx="33">
                  <c:v>5.1076499901563438E-3</c:v>
                </c:pt>
                <c:pt idx="34">
                  <c:v>5.0649851888473867E-3</c:v>
                </c:pt>
                <c:pt idx="35">
                  <c:v>5.0227100807981239E-3</c:v>
                </c:pt>
                <c:pt idx="36">
                  <c:v>4.9808716176452036E-3</c:v>
                </c:pt>
                <c:pt idx="37">
                  <c:v>4.9395070119765223E-3</c:v>
                </c:pt>
                <c:pt idx="38">
                  <c:v>4.8986453589480857E-3</c:v>
                </c:pt>
                <c:pt idx="39">
                  <c:v>4.858308981287961E-3</c:v>
                </c:pt>
                <c:pt idx="40">
                  <c:v>4.8185145480355391E-3</c:v>
                </c:pt>
                <c:pt idx="41">
                  <c:v>4.7792740075211651E-3</c:v>
                </c:pt>
                <c:pt idx="42">
                  <c:v>4.7405953673101226E-3</c:v>
                </c:pt>
                <c:pt idx="43">
                  <c:v>4.7024833476554586E-3</c:v>
                </c:pt>
                <c:pt idx="44">
                  <c:v>4.6649399300743716E-3</c:v>
                </c:pt>
                <c:pt idx="45">
                  <c:v>4.6279648187134556E-3</c:v>
                </c:pt>
                <c:pt idx="46">
                  <c:v>4.5915558289908861E-3</c:v>
                </c:pt>
                <c:pt idx="47">
                  <c:v>4.55570921543773E-3</c:v>
                </c:pt>
                <c:pt idx="48">
                  <c:v>4.5204199485804324E-3</c:v>
                </c:pt>
                <c:pt idx="49">
                  <c:v>4.4856819490140861E-3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88-4ECD-B875-CA8D64CB765F}"/>
            </c:ext>
          </c:extLst>
        </c:ser>
        <c:ser>
          <c:idx val="15"/>
          <c:order val="15"/>
          <c:tx>
            <c:strRef>
              <c:f>Foglio1!$K$43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Foglio1!$L$43:$BI$43</c:f>
              <c:numCache>
                <c:formatCode>General</c:formatCode>
                <c:ptCount val="50"/>
                <c:pt idx="0">
                  <c:v>4.8093577566927407E-7</c:v>
                </c:pt>
                <c:pt idx="1">
                  <c:v>9.4556994587265296E-5</c:v>
                </c:pt>
                <c:pt idx="2">
                  <c:v>5.0353481185787989E-4</c:v>
                </c:pt>
                <c:pt idx="3">
                  <c:v>1.1130292486590083E-3</c:v>
                </c:pt>
                <c:pt idx="4">
                  <c:v>1.7459186523562447E-3</c:v>
                </c:pt>
                <c:pt idx="5">
                  <c:v>2.3169614647433373E-3</c:v>
                </c:pt>
                <c:pt idx="6">
                  <c:v>2.8013465758306814E-3</c:v>
                </c:pt>
                <c:pt idx="7">
                  <c:v>3.2002933770762325E-3</c:v>
                </c:pt>
                <c:pt idx="8">
                  <c:v>3.5239585209983202E-3</c:v>
                </c:pt>
                <c:pt idx="9">
                  <c:v>3.7843224261389784E-3</c:v>
                </c:pt>
                <c:pt idx="10">
                  <c:v>3.9925527693900481E-3</c:v>
                </c:pt>
                <c:pt idx="11">
                  <c:v>4.1582189279311087E-3</c:v>
                </c:pt>
                <c:pt idx="12">
                  <c:v>4.2892254319524866E-3</c:v>
                </c:pt>
                <c:pt idx="13">
                  <c:v>4.3919945977249578E-3</c:v>
                </c:pt>
                <c:pt idx="14">
                  <c:v>4.4717097413523284E-3</c:v>
                </c:pt>
                <c:pt idx="15">
                  <c:v>4.5325480202299748E-3</c:v>
                </c:pt>
                <c:pt idx="16">
                  <c:v>4.5778803544923221E-3</c:v>
                </c:pt>
                <c:pt idx="17">
                  <c:v>4.6104350576069751E-3</c:v>
                </c:pt>
                <c:pt idx="18">
                  <c:v>4.6324287207686046E-3</c:v>
                </c:pt>
                <c:pt idx="19">
                  <c:v>4.6456697775222452E-3</c:v>
                </c:pt>
                <c:pt idx="20">
                  <c:v>4.6516401031869038E-3</c:v>
                </c:pt>
                <c:pt idx="21">
                  <c:v>4.6515592759995925E-3</c:v>
                </c:pt>
                <c:pt idx="22">
                  <c:v>4.6464352718141597E-3</c:v>
                </c:pt>
                <c:pt idx="23">
                  <c:v>4.6371045792771457E-3</c:v>
                </c:pt>
                <c:pt idx="24">
                  <c:v>4.6242640660505464E-3</c:v>
                </c:pt>
                <c:pt idx="25">
                  <c:v>4.6084964016490093E-3</c:v>
                </c:pt>
                <c:pt idx="26">
                  <c:v>4.5902904320774896E-3</c:v>
                </c:pt>
                <c:pt idx="27">
                  <c:v>4.5700575844944309E-3</c:v>
                </c:pt>
                <c:pt idx="28">
                  <c:v>4.5481451367199201E-3</c:v>
                </c:pt>
                <c:pt idx="29">
                  <c:v>4.5248469998567693E-3</c:v>
                </c:pt>
                <c:pt idx="30">
                  <c:v>4.5004125192596982E-3</c:v>
                </c:pt>
                <c:pt idx="31">
                  <c:v>4.4750536892129052E-3</c:v>
                </c:pt>
                <c:pt idx="32">
                  <c:v>4.4489510920290255E-3</c:v>
                </c:pt>
                <c:pt idx="33">
                  <c:v>4.4222588068407913E-3</c:v>
                </c:pt>
                <c:pt idx="34">
                  <c:v>4.3951084825646011E-3</c:v>
                </c:pt>
                <c:pt idx="35">
                  <c:v>4.3676127299290919E-3</c:v>
                </c:pt>
                <c:pt idx="36">
                  <c:v>4.3398679564767874E-3</c:v>
                </c:pt>
                <c:pt idx="37">
                  <c:v>4.3119567440885577E-3</c:v>
                </c:pt>
                <c:pt idx="38">
                  <c:v>4.2839498493485607E-3</c:v>
                </c:pt>
                <c:pt idx="39">
                  <c:v>4.2559078918170063E-3</c:v>
                </c:pt>
                <c:pt idx="40">
                  <c:v>4.2278827831338977E-3</c:v>
                </c:pt>
                <c:pt idx="41">
                  <c:v>4.1999189401658128E-3</c:v>
                </c:pt>
                <c:pt idx="42">
                  <c:v>4.1720543176107872E-3</c:v>
                </c:pt>
                <c:pt idx="43">
                  <c:v>4.1443212891912806E-3</c:v>
                </c:pt>
                <c:pt idx="44">
                  <c:v>4.1167474014793442E-3</c:v>
                </c:pt>
                <c:pt idx="45">
                  <c:v>4.0893560202672303E-3</c:v>
                </c:pt>
                <c:pt idx="46">
                  <c:v>4.0621668860293106E-3</c:v>
                </c:pt>
                <c:pt idx="47">
                  <c:v>4.0351965922663675E-3</c:v>
                </c:pt>
                <c:pt idx="48">
                  <c:v>4.0084589982622093E-3</c:v>
                </c:pt>
                <c:pt idx="49">
                  <c:v>3.9819655859202495E-3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88-4ECD-B875-CA8D64CB765F}"/>
            </c:ext>
          </c:extLst>
        </c:ser>
        <c:ser>
          <c:idx val="16"/>
          <c:order val="16"/>
          <c:tx>
            <c:strRef>
              <c:f>Foglio1!$K$44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Foglio1!$L$27:$BI$27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Foglio1!$L$44:$BI$44</c:f>
              <c:numCache>
                <c:formatCode>General</c:formatCode>
                <c:ptCount val="50"/>
                <c:pt idx="0">
                  <c:v>2.4984119686305784E-8</c:v>
                </c:pt>
                <c:pt idx="1">
                  <c:v>2.0876714879530865E-5</c:v>
                </c:pt>
                <c:pt idx="2">
                  <c:v>1.800784918926651E-4</c:v>
                </c:pt>
                <c:pt idx="3">
                  <c:v>5.0660659975445015E-4</c:v>
                </c:pt>
                <c:pt idx="4">
                  <c:v>9.1839058774420622E-4</c:v>
                </c:pt>
                <c:pt idx="5">
                  <c:v>1.3421930911671853E-3</c:v>
                </c:pt>
                <c:pt idx="6">
                  <c:v>1.7385470025647579E-3</c:v>
                </c:pt>
                <c:pt idx="7">
                  <c:v>2.0914714572423773E-3</c:v>
                </c:pt>
                <c:pt idx="8">
                  <c:v>2.3974428180687469E-3</c:v>
                </c:pt>
                <c:pt idx="9">
                  <c:v>2.6587031941631986E-3</c:v>
                </c:pt>
                <c:pt idx="10">
                  <c:v>2.8797692591508478E-3</c:v>
                </c:pt>
                <c:pt idx="11">
                  <c:v>3.0657409950987538E-3</c:v>
                </c:pt>
                <c:pt idx="12">
                  <c:v>3.2215381923153203E-3</c:v>
                </c:pt>
                <c:pt idx="13">
                  <c:v>3.351595593331742E-3</c:v>
                </c:pt>
                <c:pt idx="14">
                  <c:v>3.4597769463136788E-3</c:v>
                </c:pt>
                <c:pt idx="15">
                  <c:v>3.5493882298125389E-3</c:v>
                </c:pt>
                <c:pt idx="16">
                  <c:v>3.6232312612667801E-3</c:v>
                </c:pt>
                <c:pt idx="17">
                  <c:v>3.6836695148238707E-3</c:v>
                </c:pt>
                <c:pt idx="18">
                  <c:v>3.7326932454951256E-3</c:v>
                </c:pt>
                <c:pt idx="19">
                  <c:v>3.7719785580502142E-3</c:v>
                </c:pt>
                <c:pt idx="20">
                  <c:v>3.8029387072216953E-3</c:v>
                </c:pt>
                <c:pt idx="21">
                  <c:v>3.8267676074581537E-3</c:v>
                </c:pt>
                <c:pt idx="22">
                  <c:v>3.8444762469136921E-3</c:v>
                </c:pt>
                <c:pt idx="23">
                  <c:v>3.8569229400776455E-3</c:v>
                </c:pt>
                <c:pt idx="24">
                  <c:v>3.8648383693714473E-3</c:v>
                </c:pt>
                <c:pt idx="25">
                  <c:v>3.8688462855110822E-3</c:v>
                </c:pt>
                <c:pt idx="26">
                  <c:v>3.8694806223472573E-3</c:v>
                </c:pt>
                <c:pt idx="27">
                  <c:v>3.8671996641189352E-3</c:v>
                </c:pt>
                <c:pt idx="28">
                  <c:v>3.8623977946691318E-3</c:v>
                </c:pt>
                <c:pt idx="29">
                  <c:v>3.855415263882422E-3</c:v>
                </c:pt>
                <c:pt idx="30">
                  <c:v>3.8465463271008969E-3</c:v>
                </c:pt>
                <c:pt idx="31">
                  <c:v>3.8360460474626207E-3</c:v>
                </c:pt>
                <c:pt idx="32">
                  <c:v>3.8241359972251165E-3</c:v>
                </c:pt>
                <c:pt idx="33">
                  <c:v>3.8110090503097886E-3</c:v>
                </c:pt>
                <c:pt idx="34">
                  <c:v>3.7968334227825463E-3</c:v>
                </c:pt>
                <c:pt idx="35">
                  <c:v>3.7817560892437758E-3</c:v>
                </c:pt>
                <c:pt idx="36">
                  <c:v>3.7659056798498257E-3</c:v>
                </c:pt>
                <c:pt idx="37">
                  <c:v>3.7493949438665098E-3</c:v>
                </c:pt>
                <c:pt idx="38">
                  <c:v>3.7323228503984701E-3</c:v>
                </c:pt>
                <c:pt idx="39">
                  <c:v>3.7147763845488606E-3</c:v>
                </c:pt>
                <c:pt idx="40">
                  <c:v>3.6968320871810993E-3</c:v>
                </c:pt>
                <c:pt idx="41">
                  <c:v>3.6785573782294073E-3</c:v>
                </c:pt>
                <c:pt idx="42">
                  <c:v>3.660011696777979E-3</c:v>
                </c:pt>
                <c:pt idx="43">
                  <c:v>3.6412474856126584E-3</c:v>
                </c:pt>
                <c:pt idx="44">
                  <c:v>3.6223110434133671E-3</c:v>
                </c:pt>
                <c:pt idx="45">
                  <c:v>3.6032432640160459E-3</c:v>
                </c:pt>
                <c:pt idx="46">
                  <c:v>3.5840802790810034E-3</c:v>
                </c:pt>
                <c:pt idx="47">
                  <c:v>3.5648540179413985E-3</c:v>
                </c:pt>
                <c:pt idx="48">
                  <c:v>3.5455926962746271E-3</c:v>
                </c:pt>
                <c:pt idx="49">
                  <c:v>3.5263212434632854E-3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88-4ECD-B875-CA8D64CB765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33429136"/>
        <c:axId val="933431536"/>
        <c:axId val="373817904"/>
      </c:surface3DChart>
      <c:catAx>
        <c:axId val="933429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3431536"/>
        <c:crosses val="autoZero"/>
        <c:auto val="1"/>
        <c:lblAlgn val="ctr"/>
        <c:lblOffset val="100"/>
        <c:noMultiLvlLbl val="0"/>
      </c:catAx>
      <c:valAx>
        <c:axId val="933431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3429136"/>
        <c:crosses val="autoZero"/>
        <c:crossBetween val="midCat"/>
      </c:valAx>
      <c:serAx>
        <c:axId val="373817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343153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 Call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40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surface3DChart>
        <c:wireframe val="1"/>
        <c:ser>
          <c:idx val="0"/>
          <c:order val="0"/>
          <c:tx>
            <c:strRef>
              <c:f>Foglio1!$L$48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Foglio1!$L$49:$L$64</c:f>
              <c:numCache>
                <c:formatCode>General</c:formatCode>
                <c:ptCount val="16"/>
                <c:pt idx="0">
                  <c:v>4.3284662987202281E-13</c:v>
                </c:pt>
                <c:pt idx="1">
                  <c:v>7.7692467200589764E-10</c:v>
                </c:pt>
                <c:pt idx="2">
                  <c:v>2.5013539023405383E-7</c:v>
                </c:pt>
                <c:pt idx="3">
                  <c:v>1.9684019476440405E-5</c:v>
                </c:pt>
                <c:pt idx="4">
                  <c:v>4.8575796157643818E-4</c:v>
                </c:pt>
                <c:pt idx="5">
                  <c:v>4.6266505291057552E-3</c:v>
                </c:pt>
                <c:pt idx="6">
                  <c:v>2.0396276517295933E-2</c:v>
                </c:pt>
                <c:pt idx="7">
                  <c:v>4.9319898584384125E-2</c:v>
                </c:pt>
                <c:pt idx="8">
                  <c:v>7.7428944428213187E-2</c:v>
                </c:pt>
                <c:pt idx="9">
                  <c:v>9.3111062933054919E-2</c:v>
                </c:pt>
                <c:pt idx="10">
                  <c:v>9.8489758625579293E-2</c:v>
                </c:pt>
                <c:pt idx="11">
                  <c:v>9.9693029945287864E-2</c:v>
                </c:pt>
                <c:pt idx="12">
                  <c:v>9.9877868050641513E-2</c:v>
                </c:pt>
                <c:pt idx="13">
                  <c:v>9.989825783141762E-2</c:v>
                </c:pt>
                <c:pt idx="14">
                  <c:v>9.9899937425487084E-2</c:v>
                </c:pt>
                <c:pt idx="15">
                  <c:v>9.9900044333117666E-2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81-4732-996A-4B5843F42EDB}"/>
            </c:ext>
          </c:extLst>
        </c:ser>
        <c:ser>
          <c:idx val="1"/>
          <c:order val="1"/>
          <c:tx>
            <c:strRef>
              <c:f>Foglio1!$M$48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Foglio1!$M$49:$M$64</c:f>
              <c:numCache>
                <c:formatCode>General</c:formatCode>
                <c:ptCount val="16"/>
                <c:pt idx="0">
                  <c:v>1.3045620291245923E-7</c:v>
                </c:pt>
                <c:pt idx="1">
                  <c:v>6.0569776566511092E-6</c:v>
                </c:pt>
                <c:pt idx="2">
                  <c:v>1.1981739309242231E-4</c:v>
                </c:pt>
                <c:pt idx="3">
                  <c:v>1.180615367981647E-3</c:v>
                </c:pt>
                <c:pt idx="4">
                  <c:v>6.5728086131009653E-3</c:v>
                </c:pt>
                <c:pt idx="5">
                  <c:v>2.2955278113909659E-2</c:v>
                </c:pt>
                <c:pt idx="6">
                  <c:v>5.5018256030450026E-2</c:v>
                </c:pt>
                <c:pt idx="7">
                  <c:v>9.8019788801767246E-2</c:v>
                </c:pt>
                <c:pt idx="8">
                  <c:v>0.13963207315360487</c:v>
                </c:pt>
                <c:pt idx="9">
                  <c:v>0.16997597069863821</c:v>
                </c:pt>
                <c:pt idx="10">
                  <c:v>0.18727453260072854</c:v>
                </c:pt>
                <c:pt idx="11">
                  <c:v>0.19522974084010128</c:v>
                </c:pt>
                <c:pt idx="12">
                  <c:v>0.19826121374631198</c:v>
                </c:pt>
                <c:pt idx="13">
                  <c:v>0.19924080062887661</c:v>
                </c:pt>
                <c:pt idx="14">
                  <c:v>0.19951462891393384</c:v>
                </c:pt>
                <c:pt idx="15">
                  <c:v>0.19958199888181857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81-4732-996A-4B5843F42EDB}"/>
            </c:ext>
          </c:extLst>
        </c:ser>
        <c:ser>
          <c:idx val="2"/>
          <c:order val="2"/>
          <c:tx>
            <c:strRef>
              <c:f>Foglio1!$N$48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Foglio1!$N$49:$N$64</c:f>
              <c:numCache>
                <c:formatCode>General</c:formatCode>
                <c:ptCount val="16"/>
                <c:pt idx="0">
                  <c:v>1.1214508890306986E-5</c:v>
                </c:pt>
                <c:pt idx="1">
                  <c:v>1.534011080390588E-4</c:v>
                </c:pt>
                <c:pt idx="2">
                  <c:v>1.1911631216126903E-3</c:v>
                </c:pt>
                <c:pt idx="3">
                  <c:v>5.8294742224800937E-3</c:v>
                </c:pt>
                <c:pt idx="4">
                  <c:v>1.9560484482833904E-2</c:v>
                </c:pt>
                <c:pt idx="5">
                  <c:v>4.8240469025865852E-2</c:v>
                </c:pt>
                <c:pt idx="6">
                  <c:v>9.274491325250403E-2</c:v>
                </c:pt>
                <c:pt idx="7">
                  <c:v>0.14628325566737618</c:v>
                </c:pt>
                <c:pt idx="8">
                  <c:v>0.19801355879149482</c:v>
                </c:pt>
                <c:pt idx="9">
                  <c:v>0.23936909463006026</c:v>
                </c:pt>
                <c:pt idx="10">
                  <c:v>0.2674171475353192</c:v>
                </c:pt>
                <c:pt idx="11">
                  <c:v>0.28390164223017772</c:v>
                </c:pt>
                <c:pt idx="12">
                  <c:v>0.29245072006046918</c:v>
                </c:pt>
                <c:pt idx="13">
                  <c:v>0.29642425234579128</c:v>
                </c:pt>
                <c:pt idx="14">
                  <c:v>0.29810172215636355</c:v>
                </c:pt>
                <c:pt idx="15">
                  <c:v>0.29875241343482661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81-4732-996A-4B5843F42EDB}"/>
            </c:ext>
          </c:extLst>
        </c:ser>
        <c:ser>
          <c:idx val="3"/>
          <c:order val="3"/>
          <c:tx>
            <c:strRef>
              <c:f>Foglio1!$O$48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Foglio1!$O$49:$O$64</c:f>
              <c:numCache>
                <c:formatCode>General</c:formatCode>
                <c:ptCount val="16"/>
                <c:pt idx="0">
                  <c:v>1.1705675325644336E-4</c:v>
                </c:pt>
                <c:pt idx="1">
                  <c:v>8.671070253851767E-4</c:v>
                </c:pt>
                <c:pt idx="2">
                  <c:v>4.2058365657656558E-3</c:v>
                </c:pt>
                <c:pt idx="3">
                  <c:v>1.4449660567580994E-2</c:v>
                </c:pt>
                <c:pt idx="4">
                  <c:v>3.7454643863001104E-2</c:v>
                </c:pt>
                <c:pt idx="5">
                  <c:v>7.714568152454411E-2</c:v>
                </c:pt>
                <c:pt idx="6">
                  <c:v>0.13187458778736869</c:v>
                </c:pt>
                <c:pt idx="7">
                  <c:v>0.19417631512966549</c:v>
                </c:pt>
                <c:pt idx="8">
                  <c:v>0.25432746553601698</c:v>
                </c:pt>
                <c:pt idx="9">
                  <c:v>0.30470390561626748</c:v>
                </c:pt>
                <c:pt idx="10">
                  <c:v>0.34200126589648211</c:v>
                </c:pt>
                <c:pt idx="11">
                  <c:v>0.36680746478076992</c:v>
                </c:pt>
                <c:pt idx="12">
                  <c:v>0.3818320533555099</c:v>
                </c:pt>
                <c:pt idx="13">
                  <c:v>0.39021658405667159</c:v>
                </c:pt>
                <c:pt idx="14">
                  <c:v>0.39457121776080656</c:v>
                </c:pt>
                <c:pt idx="15">
                  <c:v>0.39669441320637577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81-4732-996A-4B5843F42EDB}"/>
            </c:ext>
          </c:extLst>
        </c:ser>
        <c:ser>
          <c:idx val="4"/>
          <c:order val="4"/>
          <c:tx>
            <c:strRef>
              <c:f>Foglio1!$P$48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Foglio1!$P$49:$P$64</c:f>
              <c:numCache>
                <c:formatCode>General</c:formatCode>
                <c:ptCount val="16"/>
                <c:pt idx="0">
                  <c:v>5.124182147004363E-4</c:v>
                </c:pt>
                <c:pt idx="1">
                  <c:v>2.6230859396038069E-3</c:v>
                </c:pt>
                <c:pt idx="2">
                  <c:v>9.5750502791312735E-3</c:v>
                </c:pt>
                <c:pt idx="3">
                  <c:v>2.6541221761137001E-2</c:v>
                </c:pt>
                <c:pt idx="4">
                  <c:v>5.8755556011287499E-2</c:v>
                </c:pt>
                <c:pt idx="5">
                  <c:v>0.10825115598149131</c:v>
                </c:pt>
                <c:pt idx="6">
                  <c:v>0.1717865664850281</c:v>
                </c:pt>
                <c:pt idx="7">
                  <c:v>0.24173738548666898</c:v>
                </c:pt>
                <c:pt idx="8">
                  <c:v>0.30924184743469108</c:v>
                </c:pt>
                <c:pt idx="9">
                  <c:v>0.36738595144398112</c:v>
                </c:pt>
                <c:pt idx="10">
                  <c:v>0.41277215823472962</c:v>
                </c:pt>
                <c:pt idx="11">
                  <c:v>0.44529407145839939</c:v>
                </c:pt>
                <c:pt idx="12">
                  <c:v>0.46692198548977831</c:v>
                </c:pt>
                <c:pt idx="13">
                  <c:v>0.4803961669575153</c:v>
                </c:pt>
                <c:pt idx="14">
                  <c:v>0.4883235563423502</c:v>
                </c:pt>
                <c:pt idx="15">
                  <c:v>0.49275873716227719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81-4732-996A-4B5843F42EDB}"/>
            </c:ext>
          </c:extLst>
        </c:ser>
        <c:ser>
          <c:idx val="5"/>
          <c:order val="5"/>
          <c:tx>
            <c:strRef>
              <c:f>Foglio1!$Q$48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Foglio1!$Q$49:$Q$64</c:f>
              <c:numCache>
                <c:formatCode>General</c:formatCode>
                <c:ptCount val="16"/>
                <c:pt idx="0">
                  <c:v>1.4346745368583711E-3</c:v>
                </c:pt>
                <c:pt idx="1">
                  <c:v>5.7342650040421743E-3</c:v>
                </c:pt>
                <c:pt idx="2">
                  <c:v>1.7295450873604512E-2</c:v>
                </c:pt>
                <c:pt idx="3">
                  <c:v>4.1483206002554972E-2</c:v>
                </c:pt>
                <c:pt idx="4">
                  <c:v>8.2510457333700937E-2</c:v>
                </c:pt>
                <c:pt idx="5">
                  <c:v>0.14082638092999991</c:v>
                </c:pt>
                <c:pt idx="6">
                  <c:v>0.21217661617090136</c:v>
                </c:pt>
                <c:pt idx="7">
                  <c:v>0.28899256857821798</c:v>
                </c:pt>
                <c:pt idx="8">
                  <c:v>0.36309866980005234</c:v>
                </c:pt>
                <c:pt idx="9">
                  <c:v>0.42813919395874578</c:v>
                </c:pt>
                <c:pt idx="10">
                  <c:v>0.4807365212174417</c:v>
                </c:pt>
                <c:pt idx="11">
                  <c:v>0.52035124616342832</c:v>
                </c:pt>
                <c:pt idx="12">
                  <c:v>0.54839430840815317</c:v>
                </c:pt>
                <c:pt idx="13">
                  <c:v>0.56719853041525747</c:v>
                </c:pt>
                <c:pt idx="14">
                  <c:v>0.57922265459566469</c:v>
                </c:pt>
                <c:pt idx="15">
                  <c:v>0.58659707295076824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81-4732-996A-4B5843F42EDB}"/>
            </c:ext>
          </c:extLst>
        </c:ser>
        <c:ser>
          <c:idx val="6"/>
          <c:order val="6"/>
          <c:tx>
            <c:strRef>
              <c:f>Foglio1!$R$48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Foglio1!$R$49:$R$64</c:f>
              <c:numCache>
                <c:formatCode>General</c:formatCode>
                <c:ptCount val="16"/>
                <c:pt idx="0">
                  <c:v>3.0898154554743775E-3</c:v>
                </c:pt>
                <c:pt idx="1">
                  <c:v>1.0340638105047843E-2</c:v>
                </c:pt>
                <c:pt idx="2">
                  <c:v>2.7188766452768527E-2</c:v>
                </c:pt>
                <c:pt idx="3">
                  <c:v>5.8743138124230571E-2</c:v>
                </c:pt>
                <c:pt idx="4">
                  <c:v>0.10810010394461254</c:v>
                </c:pt>
                <c:pt idx="5">
                  <c:v>0.17444422479079946</c:v>
                </c:pt>
                <c:pt idx="6">
                  <c:v>0.25287075576346896</c:v>
                </c:pt>
                <c:pt idx="7">
                  <c:v>0.33596116095735584</c:v>
                </c:pt>
                <c:pt idx="8">
                  <c:v>0.41610220083116067</c:v>
                </c:pt>
                <c:pt idx="9">
                  <c:v>0.48739182226438388</c:v>
                </c:pt>
                <c:pt idx="10">
                  <c:v>0.54652113577166295</c:v>
                </c:pt>
                <c:pt idx="11">
                  <c:v>0.59267237553388952</c:v>
                </c:pt>
                <c:pt idx="12">
                  <c:v>0.62683596450535606</c:v>
                </c:pt>
                <c:pt idx="13">
                  <c:v>0.65098182663181059</c:v>
                </c:pt>
                <c:pt idx="14">
                  <c:v>0.66736921843921537</c:v>
                </c:pt>
                <c:pt idx="15">
                  <c:v>0.67810197543662665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81-4732-996A-4B5843F42EDB}"/>
            </c:ext>
          </c:extLst>
        </c:ser>
        <c:ser>
          <c:idx val="7"/>
          <c:order val="7"/>
          <c:tx>
            <c:strRef>
              <c:f>Foglio1!$S$48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Foglio1!$S$49:$S$64</c:f>
              <c:numCache>
                <c:formatCode>General</c:formatCode>
                <c:ptCount val="16"/>
                <c:pt idx="0">
                  <c:v>5.6236751489784891E-3</c:v>
                </c:pt>
                <c:pt idx="1">
                  <c:v>1.6463949579291832E-2</c:v>
                </c:pt>
                <c:pt idx="2">
                  <c:v>3.9025965710024674E-2</c:v>
                </c:pt>
                <c:pt idx="3">
                  <c:v>7.7898920427139723E-2</c:v>
                </c:pt>
                <c:pt idx="4">
                  <c:v>0.13510429218050068</c:v>
                </c:pt>
                <c:pt idx="5">
                  <c:v>0.2088321053401625</c:v>
                </c:pt>
                <c:pt idx="6">
                  <c:v>0.29375944234947271</c:v>
                </c:pt>
                <c:pt idx="7">
                  <c:v>0.38265821976803815</c:v>
                </c:pt>
                <c:pt idx="8">
                  <c:v>0.46838682825452477</c:v>
                </c:pt>
                <c:pt idx="9">
                  <c:v>0.54542150099630149</c:v>
                </c:pt>
                <c:pt idx="10">
                  <c:v>0.61054291488019352</c:v>
                </c:pt>
                <c:pt idx="11">
                  <c:v>0.66275083755870512</c:v>
                </c:pt>
                <c:pt idx="12">
                  <c:v>0.70271704194040652</c:v>
                </c:pt>
                <c:pt idx="13">
                  <c:v>0.73210216289147134</c:v>
                </c:pt>
                <c:pt idx="14">
                  <c:v>0.75295737423125908</c:v>
                </c:pt>
                <c:pt idx="15">
                  <c:v>0.76730661853179072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81-4732-996A-4B5843F42EDB}"/>
            </c:ext>
          </c:extLst>
        </c:ser>
        <c:ser>
          <c:idx val="8"/>
          <c:order val="8"/>
          <c:tx>
            <c:strRef>
              <c:f>Foglio1!$T$48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Foglio1!$T$49:$T$64</c:f>
              <c:numCache>
                <c:formatCode>General</c:formatCode>
                <c:ptCount val="16"/>
                <c:pt idx="0">
                  <c:v>9.1231525678742362E-3</c:v>
                </c:pt>
                <c:pt idx="1">
                  <c:v>2.4057851465664689E-2</c:v>
                </c:pt>
                <c:pt idx="2">
                  <c:v>5.2579361449743296E-2</c:v>
                </c:pt>
                <c:pt idx="3">
                  <c:v>9.8621140558167994E-2</c:v>
                </c:pt>
                <c:pt idx="4">
                  <c:v>0.16322605204399809</c:v>
                </c:pt>
                <c:pt idx="5">
                  <c:v>0.24380474754909542</c:v>
                </c:pt>
                <c:pt idx="6">
                  <c:v>0.33476899762460488</c:v>
                </c:pt>
                <c:pt idx="7">
                  <c:v>0.42909594584950783</c:v>
                </c:pt>
                <c:pt idx="8">
                  <c:v>0.5200470479945416</c:v>
                </c:pt>
                <c:pt idx="9">
                  <c:v>0.60242046033683738</c:v>
                </c:pt>
                <c:pt idx="10">
                  <c:v>0.67309416261096167</c:v>
                </c:pt>
                <c:pt idx="11">
                  <c:v>0.73094735333031413</c:v>
                </c:pt>
                <c:pt idx="12">
                  <c:v>0.776407581462356</c:v>
                </c:pt>
                <c:pt idx="13">
                  <c:v>0.81087590504535045</c:v>
                </c:pt>
                <c:pt idx="14">
                  <c:v>0.83620516746271689</c:v>
                </c:pt>
                <c:pt idx="15">
                  <c:v>0.85431448147951738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81-4732-996A-4B5843F42EDB}"/>
            </c:ext>
          </c:extLst>
        </c:ser>
        <c:ser>
          <c:idx val="9"/>
          <c:order val="9"/>
          <c:tx>
            <c:strRef>
              <c:f>Foglio1!$U$48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Foglio1!$U$49:$U$64</c:f>
              <c:numCache>
                <c:formatCode>General</c:formatCode>
                <c:ptCount val="16"/>
                <c:pt idx="0">
                  <c:v>1.3628210187071797E-2</c:v>
                </c:pt>
                <c:pt idx="1">
                  <c:v>3.3041361033821035E-2</c:v>
                </c:pt>
                <c:pt idx="2">
                  <c:v>6.7641543932963441E-2</c:v>
                </c:pt>
                <c:pt idx="3">
                  <c:v>0.12065171933845739</c:v>
                </c:pt>
                <c:pt idx="4">
                  <c:v>0.19224806199408723</c:v>
                </c:pt>
                <c:pt idx="5">
                  <c:v>0.2792301046204449</c:v>
                </c:pt>
                <c:pt idx="6">
                  <c:v>0.37584742260070186</c:v>
                </c:pt>
                <c:pt idx="7">
                  <c:v>0.47528450546914641</c:v>
                </c:pt>
                <c:pt idx="8">
                  <c:v>0.5711526257442161</c:v>
                </c:pt>
                <c:pt idx="9">
                  <c:v>0.65852844532273402</c:v>
                </c:pt>
                <c:pt idx="10">
                  <c:v>0.73438858241015237</c:v>
                </c:pt>
                <c:pt idx="11">
                  <c:v>0.79753296736124069</c:v>
                </c:pt>
                <c:pt idx="12">
                  <c:v>0.84819982584634879</c:v>
                </c:pt>
                <c:pt idx="13">
                  <c:v>0.88757319713568383</c:v>
                </c:pt>
                <c:pt idx="14">
                  <c:v>0.91732436651684779</c:v>
                </c:pt>
                <c:pt idx="15">
                  <c:v>0.93925858365570525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81-4732-996A-4B5843F42EDB}"/>
            </c:ext>
          </c:extLst>
        </c:ser>
        <c:ser>
          <c:idx val="10"/>
          <c:order val="10"/>
          <c:tx>
            <c:strRef>
              <c:f>Foglio1!$V$48</c:f>
              <c:strCache>
                <c:ptCount val="1"/>
                <c:pt idx="0">
                  <c:v>1,1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Foglio1!$V$49:$V$64</c:f>
              <c:numCache>
                <c:formatCode>General</c:formatCode>
                <c:ptCount val="16"/>
                <c:pt idx="0">
                  <c:v>1.9145027101937828E-2</c:v>
                </c:pt>
                <c:pt idx="1">
                  <c:v>4.3318818957364225E-2</c:v>
                </c:pt>
                <c:pt idx="2">
                  <c:v>8.4030308717272767E-2</c:v>
                </c:pt>
                <c:pt idx="3">
                  <c:v>0.14378633795122117</c:v>
                </c:pt>
                <c:pt idx="4">
                  <c:v>0.22200655438282516</c:v>
                </c:pt>
                <c:pt idx="5">
                  <c:v>0.3150105316370545</c:v>
                </c:pt>
                <c:pt idx="6">
                  <c:v>0.41695665141994098</c:v>
                </c:pt>
                <c:pt idx="7">
                  <c:v>0.52123255391929912</c:v>
                </c:pt>
                <c:pt idx="8">
                  <c:v>0.62175702748657535</c:v>
                </c:pt>
                <c:pt idx="9">
                  <c:v>0.71385096279460569</c:v>
                </c:pt>
                <c:pt idx="10">
                  <c:v>0.79458778146251874</c:v>
                </c:pt>
                <c:pt idx="11">
                  <c:v>0.86271646043162864</c:v>
                </c:pt>
                <c:pt idx="12">
                  <c:v>0.9183269581693978</c:v>
                </c:pt>
                <c:pt idx="13">
                  <c:v>0.96242165870813223</c:v>
                </c:pt>
                <c:pt idx="14">
                  <c:v>0.99650887955721101</c:v>
                </c:pt>
                <c:pt idx="15">
                  <c:v>1.0222796567098746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81-4732-996A-4B5843F42EDB}"/>
            </c:ext>
          </c:extLst>
        </c:ser>
        <c:ser>
          <c:idx val="11"/>
          <c:order val="11"/>
          <c:tx>
            <c:strRef>
              <c:f>Foglio1!$W$48</c:f>
              <c:strCache>
                <c:ptCount val="1"/>
                <c:pt idx="0">
                  <c:v>1,2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Foglio1!$W$49:$W$64</c:f>
              <c:numCache>
                <c:formatCode>General</c:formatCode>
                <c:ptCount val="16"/>
                <c:pt idx="0">
                  <c:v>2.5656986373751429E-2</c:v>
                </c:pt>
                <c:pt idx="1">
                  <c:v>5.4791111632357177E-2</c:v>
                </c:pt>
                <c:pt idx="2">
                  <c:v>0.10158803184672772</c:v>
                </c:pt>
                <c:pt idx="3">
                  <c:v>0.16786122169628204</c:v>
                </c:pt>
                <c:pt idx="4">
                  <c:v>0.25237503391980842</c:v>
                </c:pt>
                <c:pt idx="5">
                  <c:v>0.35107166599865053</c:v>
                </c:pt>
                <c:pt idx="6">
                  <c:v>0.45806800765768735</c:v>
                </c:pt>
                <c:pt idx="7">
                  <c:v>0.56694758730344896</c:v>
                </c:pt>
                <c:pt idx="8">
                  <c:v>0.67190245447350327</c:v>
                </c:pt>
                <c:pt idx="9">
                  <c:v>0.76847010789415848</c:v>
                </c:pt>
                <c:pt idx="10">
                  <c:v>0.85381740275363394</c:v>
                </c:pt>
                <c:pt idx="11">
                  <c:v>0.92666220586205972</c:v>
                </c:pt>
                <c:pt idx="12">
                  <c:v>0.9869773569432676</c:v>
                </c:pt>
                <c:pt idx="13">
                  <c:v>1.0356126648920476</c:v>
                </c:pt>
                <c:pt idx="14">
                  <c:v>1.0739315723574288</c:v>
                </c:pt>
                <c:pt idx="15">
                  <c:v>1.1035151195897652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781-4732-996A-4B5843F42EDB}"/>
            </c:ext>
          </c:extLst>
        </c:ser>
        <c:ser>
          <c:idx val="12"/>
          <c:order val="12"/>
          <c:tx>
            <c:strRef>
              <c:f>Foglio1!$X$48</c:f>
              <c:strCache>
                <c:ptCount val="1"/>
                <c:pt idx="0">
                  <c:v>1,3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Foglio1!$X$49:$X$64</c:f>
              <c:numCache>
                <c:formatCode>General</c:formatCode>
                <c:ptCount val="16"/>
                <c:pt idx="0">
                  <c:v>3.3132920170041012E-2</c:v>
                </c:pt>
                <c:pt idx="1">
                  <c:v>6.7361665658423567E-2</c:v>
                </c:pt>
                <c:pt idx="2">
                  <c:v>0.12017909874322456</c:v>
                </c:pt>
                <c:pt idx="3">
                  <c:v>0.19274344116905295</c:v>
                </c:pt>
                <c:pt idx="4">
                  <c:v>0.28325372917836877</c:v>
                </c:pt>
                <c:pt idx="5">
                  <c:v>0.38735549995307927</c:v>
                </c:pt>
                <c:pt idx="6">
                  <c:v>0.49915938601444754</c:v>
                </c:pt>
                <c:pt idx="7">
                  <c:v>0.61243618893738949</c:v>
                </c:pt>
                <c:pt idx="8">
                  <c:v>0.72162302281855573</c:v>
                </c:pt>
                <c:pt idx="9">
                  <c:v>0.82245134855835511</c:v>
                </c:pt>
                <c:pt idx="10">
                  <c:v>0.91217740659853308</c:v>
                </c:pt>
                <c:pt idx="11">
                  <c:v>0.98950210815958262</c:v>
                </c:pt>
                <c:pt idx="12">
                  <c:v>1.0543051355826334</c:v>
                </c:pt>
                <c:pt idx="13">
                  <c:v>1.1073075933133247</c:v>
                </c:pt>
                <c:pt idx="14">
                  <c:v>1.1497446966285729</c:v>
                </c:pt>
                <c:pt idx="15">
                  <c:v>1.1830939435504304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81-4732-996A-4B5843F42EDB}"/>
            </c:ext>
          </c:extLst>
        </c:ser>
        <c:ser>
          <c:idx val="13"/>
          <c:order val="13"/>
          <c:tx>
            <c:strRef>
              <c:f>Foglio1!$Y$48</c:f>
              <c:strCache>
                <c:ptCount val="1"/>
                <c:pt idx="0">
                  <c:v>1,4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Foglio1!$Y$49:$Y$64</c:f>
              <c:numCache>
                <c:formatCode>General</c:formatCode>
                <c:ptCount val="16"/>
                <c:pt idx="0">
                  <c:v>4.1532969241285432E-2</c:v>
                </c:pt>
                <c:pt idx="1">
                  <c:v>8.0939423223301429E-2</c:v>
                </c:pt>
                <c:pt idx="2">
                  <c:v>0.13968688572840152</c:v>
                </c:pt>
                <c:pt idx="3">
                  <c:v>0.21832380910501634</c:v>
                </c:pt>
                <c:pt idx="4">
                  <c:v>0.3145625272505555</c:v>
                </c:pt>
                <c:pt idx="5">
                  <c:v>0.42381587281856398</c:v>
                </c:pt>
                <c:pt idx="6">
                  <c:v>0.540213423953391</c:v>
                </c:pt>
                <c:pt idx="7">
                  <c:v>0.65770420783846195</c:v>
                </c:pt>
                <c:pt idx="8">
                  <c:v>0.7709468635140182</c:v>
                </c:pt>
                <c:pt idx="9">
                  <c:v>0.87584796997583747</c:v>
                </c:pt>
                <c:pt idx="10">
                  <c:v>0.96974888251429148</c:v>
                </c:pt>
                <c:pt idx="11">
                  <c:v>1.0513437955576563</c:v>
                </c:pt>
                <c:pt idx="12">
                  <c:v>1.120437904781334</c:v>
                </c:pt>
                <c:pt idx="13">
                  <c:v>1.177643251164187</c:v>
                </c:pt>
                <c:pt idx="14">
                  <c:v>1.2240817222241329</c:v>
                </c:pt>
                <c:pt idx="15">
                  <c:v>1.2611346472821283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781-4732-996A-4B5843F42EDB}"/>
            </c:ext>
          </c:extLst>
        </c:ser>
        <c:ser>
          <c:idx val="14"/>
          <c:order val="14"/>
          <c:tx>
            <c:strRef>
              <c:f>Foglio1!$Z$48</c:f>
              <c:strCache>
                <c:ptCount val="1"/>
                <c:pt idx="0">
                  <c:v>1,5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Foglio1!$Z$49:$Z$64</c:f>
              <c:numCache>
                <c:formatCode>General</c:formatCode>
                <c:ptCount val="16"/>
                <c:pt idx="0">
                  <c:v>5.081261234787942E-2</c:v>
                </c:pt>
                <c:pt idx="1">
                  <c:v>9.5440112877234556E-2</c:v>
                </c:pt>
                <c:pt idx="2">
                  <c:v>0.16001088392431054</c:v>
                </c:pt>
                <c:pt idx="3">
                  <c:v>0.24451164204710721</c:v>
                </c:pt>
                <c:pt idx="4">
                  <c:v>0.34623610135402544</c:v>
                </c:pt>
                <c:pt idx="5">
                  <c:v>0.46041542966580057</c:v>
                </c:pt>
                <c:pt idx="6">
                  <c:v>0.58121627097547535</c:v>
                </c:pt>
                <c:pt idx="7">
                  <c:v>0.70275689165990374</c:v>
                </c:pt>
                <c:pt idx="8">
                  <c:v>0.81989756152584814</c:v>
                </c:pt>
                <c:pt idx="9">
                  <c:v>0.92870409511912855</c:v>
                </c:pt>
                <c:pt idx="10">
                  <c:v>1.0265987136012462</c:v>
                </c:pt>
                <c:pt idx="11">
                  <c:v>1.1122763803332587</c:v>
                </c:pt>
                <c:pt idx="12">
                  <c:v>1.1854825237304842</c:v>
                </c:pt>
                <c:pt idx="13">
                  <c:v>1.2467363530085696</c:v>
                </c:pt>
                <c:pt idx="14">
                  <c:v>1.2970595750120451</c:v>
                </c:pt>
                <c:pt idx="15">
                  <c:v>1.3377449114730289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781-4732-996A-4B5843F42EDB}"/>
            </c:ext>
          </c:extLst>
        </c:ser>
        <c:ser>
          <c:idx val="15"/>
          <c:order val="15"/>
          <c:tx>
            <c:strRef>
              <c:f>Foglio1!$AA$48</c:f>
              <c:strCache>
                <c:ptCount val="1"/>
                <c:pt idx="0">
                  <c:v>1,6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Foglio1!$AA$49:$AA$64</c:f>
              <c:numCache>
                <c:formatCode>General</c:formatCode>
                <c:ptCount val="16"/>
                <c:pt idx="0">
                  <c:v>6.0925370798073489E-2</c:v>
                </c:pt>
                <c:pt idx="1">
                  <c:v>0.11078658013829647</c:v>
                </c:pt>
                <c:pt idx="2">
                  <c:v>0.18106416584304746</c:v>
                </c:pt>
                <c:pt idx="3">
                  <c:v>0.27123085619664511</c:v>
                </c:pt>
                <c:pt idx="4">
                  <c:v>0.37822046368765949</c:v>
                </c:pt>
                <c:pt idx="5">
                  <c:v>0.49712350575864428</c:v>
                </c:pt>
                <c:pt idx="6">
                  <c:v>0.62215673419563089</c:v>
                </c:pt>
                <c:pt idx="7">
                  <c:v>0.7475989880329853</c:v>
                </c:pt>
                <c:pt idx="8">
                  <c:v>0.86849517290041289</c:v>
                </c:pt>
                <c:pt idx="9">
                  <c:v>0.98105680207936463</c:v>
                </c:pt>
                <c:pt idx="10">
                  <c:v>1.0827828621505342</c:v>
                </c:pt>
                <c:pt idx="11">
                  <c:v>1.1723745998936679</c:v>
                </c:pt>
                <c:pt idx="12">
                  <c:v>1.2495294041224376</c:v>
                </c:pt>
                <c:pt idx="13">
                  <c:v>1.3146871378977334</c:v>
                </c:pt>
                <c:pt idx="14">
                  <c:v>1.3687808460213031</c:v>
                </c:pt>
                <c:pt idx="15">
                  <c:v>1.4130219947676212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781-4732-996A-4B5843F42EDB}"/>
            </c:ext>
          </c:extLst>
        </c:ser>
        <c:ser>
          <c:idx val="16"/>
          <c:order val="16"/>
          <c:tx>
            <c:strRef>
              <c:f>Foglio1!$AB$48</c:f>
              <c:strCache>
                <c:ptCount val="1"/>
                <c:pt idx="0">
                  <c:v>1,7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Foglio1!$AB$49:$AB$64</c:f>
              <c:numCache>
                <c:formatCode>General</c:formatCode>
                <c:ptCount val="16"/>
                <c:pt idx="0">
                  <c:v>7.1824582640566778E-2</c:v>
                </c:pt>
                <c:pt idx="1">
                  <c:v>0.12690861768237383</c:v>
                </c:pt>
                <c:pt idx="2">
                  <c:v>0.20277123214968307</c:v>
                </c:pt>
                <c:pt idx="3">
                  <c:v>0.29841702285697164</c:v>
                </c:pt>
                <c:pt idx="4">
                  <c:v>0.41047047109998686</c:v>
                </c:pt>
                <c:pt idx="5">
                  <c:v>0.53391461600734103</c:v>
                </c:pt>
                <c:pt idx="6">
                  <c:v>0.66302566939149721</c:v>
                </c:pt>
                <c:pt idx="7">
                  <c:v>0.79223482337588291</c:v>
                </c:pt>
                <c:pt idx="8">
                  <c:v>0.91675696274079554</c:v>
                </c:pt>
                <c:pt idx="9">
                  <c:v>1.0329376480098866</c:v>
                </c:pt>
                <c:pt idx="10">
                  <c:v>1.1383487415197751</c:v>
                </c:pt>
                <c:pt idx="11">
                  <c:v>1.2317018541516251</c:v>
                </c:pt>
                <c:pt idx="12">
                  <c:v>1.312655768485222</c:v>
                </c:pt>
                <c:pt idx="13">
                  <c:v>1.3815822691407391</c:v>
                </c:pt>
                <c:pt idx="14">
                  <c:v>1.4393357998078247</c:v>
                </c:pt>
                <c:pt idx="15">
                  <c:v>1.4870535118023271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781-4732-996A-4B5843F42EDB}"/>
            </c:ext>
          </c:extLst>
        </c:ser>
        <c:ser>
          <c:idx val="17"/>
          <c:order val="17"/>
          <c:tx>
            <c:strRef>
              <c:f>Foglio1!$AC$48</c:f>
              <c:strCache>
                <c:ptCount val="1"/>
                <c:pt idx="0">
                  <c:v>1,8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Foglio1!$AC$49:$AC$64</c:f>
              <c:numCache>
                <c:formatCode>General</c:formatCode>
                <c:ptCount val="16"/>
                <c:pt idx="0">
                  <c:v>8.3464535103583926E-2</c:v>
                </c:pt>
                <c:pt idx="1">
                  <c:v>0.14374254610088255</c:v>
                </c:pt>
                <c:pt idx="2">
                  <c:v>0.22506621239391059</c:v>
                </c:pt>
                <c:pt idx="3">
                  <c:v>0.32601512057808701</c:v>
                </c:pt>
                <c:pt idx="4">
                  <c:v>0.44294798390443679</c:v>
                </c:pt>
                <c:pt idx="5">
                  <c:v>0.57076735176127824</c:v>
                </c:pt>
                <c:pt idx="6">
                  <c:v>0.7038155370914827</c:v>
                </c:pt>
                <c:pt idx="7">
                  <c:v>0.83666836523960508</c:v>
                </c:pt>
                <c:pt idx="8">
                  <c:v>0.96469795289044669</c:v>
                </c:pt>
                <c:pt idx="9">
                  <c:v>1.0843737912904157</c:v>
                </c:pt>
                <c:pt idx="10">
                  <c:v>1.1933369655013395</c:v>
                </c:pt>
                <c:pt idx="11">
                  <c:v>1.2903124740461573</c:v>
                </c:pt>
                <c:pt idx="12">
                  <c:v>1.37492814637484</c:v>
                </c:pt>
                <c:pt idx="13">
                  <c:v>1.4474971570890842</c:v>
                </c:pt>
                <c:pt idx="14">
                  <c:v>1.5088041303921529</c:v>
                </c:pt>
                <c:pt idx="15">
                  <c:v>1.559918340531236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781-4732-996A-4B5843F42EDB}"/>
            </c:ext>
          </c:extLst>
        </c:ser>
        <c:ser>
          <c:idx val="18"/>
          <c:order val="18"/>
          <c:tx>
            <c:strRef>
              <c:f>Foglio1!$AD$48</c:f>
              <c:strCache>
                <c:ptCount val="1"/>
                <c:pt idx="0">
                  <c:v>1,9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Foglio1!$AD$49:$AD$64</c:f>
              <c:numCache>
                <c:formatCode>General</c:formatCode>
                <c:ptCount val="16"/>
                <c:pt idx="0">
                  <c:v>9.5801159590094692E-2</c:v>
                </c:pt>
                <c:pt idx="1">
                  <c:v>0.16123068697306844</c:v>
                </c:pt>
                <c:pt idx="2">
                  <c:v>0.24789137283524659</c:v>
                </c:pt>
                <c:pt idx="3">
                  <c:v>0.35397779879192309</c:v>
                </c:pt>
                <c:pt idx="4">
                  <c:v>0.47562048253387923</c:v>
                </c:pt>
                <c:pt idx="5">
                  <c:v>0.60766355903599489</c:v>
                </c:pt>
                <c:pt idx="6">
                  <c:v>0.74452007255718633</c:v>
                </c:pt>
                <c:pt idx="7">
                  <c:v>0.88090327237302557</c:v>
                </c:pt>
                <c:pt idx="8">
                  <c:v>1.0123313364605735</c:v>
                </c:pt>
                <c:pt idx="9">
                  <c:v>1.1353888344474239</c:v>
                </c:pt>
                <c:pt idx="10">
                  <c:v>1.2477826631673552</c:v>
                </c:pt>
                <c:pt idx="11">
                  <c:v>1.3482534437247149</c:v>
                </c:pt>
                <c:pt idx="12">
                  <c:v>1.4364043091141023</c:v>
                </c:pt>
                <c:pt idx="13">
                  <c:v>1.5124978248367267</c:v>
                </c:pt>
                <c:pt idx="14">
                  <c:v>1.5772564663370272</c:v>
                </c:pt>
                <c:pt idx="15">
                  <c:v>1.6316875387224705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781-4732-996A-4B5843F42EDB}"/>
            </c:ext>
          </c:extLst>
        </c:ser>
        <c:ser>
          <c:idx val="19"/>
          <c:order val="19"/>
          <c:tx>
            <c:strRef>
              <c:f>Foglio1!$AE$48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Foglio1!$AE$49:$AE$64</c:f>
              <c:numCache>
                <c:formatCode>General</c:formatCode>
                <c:ptCount val="16"/>
                <c:pt idx="0">
                  <c:v>0.10879243138680189</c:v>
                </c:pt>
                <c:pt idx="1">
                  <c:v>0.17932080685197074</c:v>
                </c:pt>
                <c:pt idx="2">
                  <c:v>0.27119588189475019</c:v>
                </c:pt>
                <c:pt idx="3">
                  <c:v>0.38226402136740828</c:v>
                </c:pt>
                <c:pt idx="4">
                  <c:v>0.50846001160439569</c:v>
                </c:pt>
                <c:pt idx="5">
                  <c:v>0.64458771564347106</c:v>
                </c:pt>
                <c:pt idx="6">
                  <c:v>0.78513403617493838</c:v>
                </c:pt>
                <c:pt idx="7">
                  <c:v>0.92494293545844164</c:v>
                </c:pt>
                <c:pt idx="8">
                  <c:v>1.0596687970369523</c:v>
                </c:pt>
                <c:pt idx="9">
                  <c:v>1.1860034685036835</c:v>
                </c:pt>
                <c:pt idx="10">
                  <c:v>1.301716483822899</c:v>
                </c:pt>
                <c:pt idx="11">
                  <c:v>1.4055657274099254</c:v>
                </c:pt>
                <c:pt idx="12">
                  <c:v>1.4971347861958171</c:v>
                </c:pt>
                <c:pt idx="13">
                  <c:v>1.5766424137341921</c:v>
                </c:pt>
                <c:pt idx="14">
                  <c:v>1.6447556479755494</c:v>
                </c:pt>
                <c:pt idx="15">
                  <c:v>1.7024252108865094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781-4732-996A-4B5843F42EDB}"/>
            </c:ext>
          </c:extLst>
        </c:ser>
        <c:ser>
          <c:idx val="20"/>
          <c:order val="20"/>
          <c:tx>
            <c:strRef>
              <c:f>Foglio1!$AF$48</c:f>
              <c:strCache>
                <c:ptCount val="1"/>
                <c:pt idx="0">
                  <c:v>2,1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Foglio1!$AF$49:$AF$64</c:f>
              <c:numCache>
                <c:formatCode>General</c:formatCode>
                <c:ptCount val="16"/>
                <c:pt idx="0">
                  <c:v>0.12239857206089147</c:v>
                </c:pt>
                <c:pt idx="1">
                  <c:v>0.19796557429768219</c:v>
                </c:pt>
                <c:pt idx="2">
                  <c:v>0.29493478815840801</c:v>
                </c:pt>
                <c:pt idx="3">
                  <c:v>0.41083799564971007</c:v>
                </c:pt>
                <c:pt idx="4">
                  <c:v>0.54144236235503262</c:v>
                </c:pt>
                <c:pt idx="5">
                  <c:v>0.68152645174199267</c:v>
                </c:pt>
                <c:pt idx="6">
                  <c:v>0.82565302176554456</c:v>
                </c:pt>
                <c:pt idx="7">
                  <c:v>0.96879051064502852</c:v>
                </c:pt>
                <c:pt idx="8">
                  <c:v>1.1067207582692566</c:v>
                </c:pt>
                <c:pt idx="9">
                  <c:v>1.2362359732426973</c:v>
                </c:pt>
                <c:pt idx="10">
                  <c:v>1.3551653766829455</c:v>
                </c:pt>
                <c:pt idx="11">
                  <c:v>1.4622853054687865</c:v>
                </c:pt>
                <c:pt idx="12">
                  <c:v>1.5571640664155904</c:v>
                </c:pt>
                <c:pt idx="13">
                  <c:v>1.6399824050897511</c:v>
                </c:pt>
                <c:pt idx="14">
                  <c:v>1.7113578064331161</c:v>
                </c:pt>
                <c:pt idx="15">
                  <c:v>1.7721893001152089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781-4732-996A-4B5843F42EDB}"/>
            </c:ext>
          </c:extLst>
        </c:ser>
        <c:ser>
          <c:idx val="21"/>
          <c:order val="21"/>
          <c:tx>
            <c:strRef>
              <c:f>Foglio1!$AG$48</c:f>
              <c:strCache>
                <c:ptCount val="1"/>
                <c:pt idx="0">
                  <c:v>2,2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Foglio1!$AG$49:$AG$64</c:f>
              <c:numCache>
                <c:formatCode>General</c:formatCode>
                <c:ptCount val="16"/>
                <c:pt idx="0">
                  <c:v>0.13658212169295869</c:v>
                </c:pt>
                <c:pt idx="1">
                  <c:v>0.21712205111443519</c:v>
                </c:pt>
                <c:pt idx="2">
                  <c:v>0.31906817236753754</c:v>
                </c:pt>
                <c:pt idx="3">
                  <c:v>0.43966831844508775</c:v>
                </c:pt>
                <c:pt idx="4">
                  <c:v>0.57454643147436424</c:v>
                </c:pt>
                <c:pt idx="5">
                  <c:v>0.71846817566007704</c:v>
                </c:pt>
                <c:pt idx="6">
                  <c:v>0.86607330736097776</c:v>
                </c:pt>
                <c:pt idx="7">
                  <c:v>1.0124489474425351</c:v>
                </c:pt>
                <c:pt idx="8">
                  <c:v>1.1534965817023266</c:v>
                </c:pt>
                <c:pt idx="9">
                  <c:v>1.2861026110284774</c:v>
                </c:pt>
                <c:pt idx="10">
                  <c:v>1.408153203953499</c:v>
                </c:pt>
                <c:pt idx="11">
                  <c:v>1.5184439933243177</c:v>
                </c:pt>
                <c:pt idx="12">
                  <c:v>1.6165315587575484</c:v>
                </c:pt>
                <c:pt idx="13">
                  <c:v>1.7025636176013874</c:v>
                </c:pt>
                <c:pt idx="14">
                  <c:v>1.7771132740782372</c:v>
                </c:pt>
                <c:pt idx="15">
                  <c:v>1.8410322969922834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781-4732-996A-4B5843F42EDB}"/>
            </c:ext>
          </c:extLst>
        </c:ser>
        <c:ser>
          <c:idx val="22"/>
          <c:order val="22"/>
          <c:tx>
            <c:strRef>
              <c:f>Foglio1!$AH$48</c:f>
              <c:strCache>
                <c:ptCount val="1"/>
                <c:pt idx="0">
                  <c:v>2,3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Foglio1!$AH$49:$AH$64</c:f>
              <c:numCache>
                <c:formatCode>General</c:formatCode>
                <c:ptCount val="16"/>
                <c:pt idx="0">
                  <c:v>0.15130792679364999</c:v>
                </c:pt>
                <c:pt idx="1">
                  <c:v>0.23675122699219475</c:v>
                </c:pt>
                <c:pt idx="2">
                  <c:v>0.34356044141419878</c:v>
                </c:pt>
                <c:pt idx="3">
                  <c:v>0.46872728864542024</c:v>
                </c:pt>
                <c:pt idx="4">
                  <c:v>0.60775371237375841</c:v>
                </c:pt>
                <c:pt idx="5">
                  <c:v>0.75540277823934088</c:v>
                </c:pt>
                <c:pt idx="6">
                  <c:v>0.90639173761767355</c:v>
                </c:pt>
                <c:pt idx="7">
                  <c:v>1.0559210121418536</c:v>
                </c:pt>
                <c:pt idx="8">
                  <c:v>1.2000047255103472</c:v>
                </c:pt>
                <c:pt idx="9">
                  <c:v>1.3356179407133628</c:v>
                </c:pt>
                <c:pt idx="10">
                  <c:v>1.460701228795332</c:v>
                </c:pt>
                <c:pt idx="11">
                  <c:v>1.5740700959544187</c:v>
                </c:pt>
                <c:pt idx="12">
                  <c:v>1.6752723682476258</c:v>
                </c:pt>
                <c:pt idx="13">
                  <c:v>1.7644270267799365</c:v>
                </c:pt>
                <c:pt idx="14">
                  <c:v>1.8420673533132472</c:v>
                </c:pt>
                <c:pt idx="15">
                  <c:v>1.909001866832484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781-4732-996A-4B5843F42EDB}"/>
            </c:ext>
          </c:extLst>
        </c:ser>
        <c:ser>
          <c:idx val="23"/>
          <c:order val="23"/>
          <c:tx>
            <c:strRef>
              <c:f>Foglio1!$AI$48</c:f>
              <c:strCache>
                <c:ptCount val="1"/>
                <c:pt idx="0">
                  <c:v>2,4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Foglio1!$AI$49:$AI$64</c:f>
              <c:numCache>
                <c:formatCode>General</c:formatCode>
                <c:ptCount val="16"/>
                <c:pt idx="0">
                  <c:v>0.16654307509990238</c:v>
                </c:pt>
                <c:pt idx="1">
                  <c:v>0.25681760006467447</c:v>
                </c:pt>
                <c:pt idx="2">
                  <c:v>0.36837973824114068</c:v>
                </c:pt>
                <c:pt idx="3">
                  <c:v>0.49799034915873591</c:v>
                </c:pt>
                <c:pt idx="4">
                  <c:v>0.64104788724949768</c:v>
                </c:pt>
                <c:pt idx="5">
                  <c:v>0.79232139659027401</c:v>
                </c:pt>
                <c:pt idx="6">
                  <c:v>0.94660563013729726</c:v>
                </c:pt>
                <c:pt idx="7">
                  <c:v>1.099209307646734</c:v>
                </c:pt>
                <c:pt idx="8">
                  <c:v>1.2462528732724438</c:v>
                </c:pt>
                <c:pt idx="9">
                  <c:v>1.3847950706781016</c:v>
                </c:pt>
                <c:pt idx="10">
                  <c:v>1.5128285079991706</c:v>
                </c:pt>
                <c:pt idx="11">
                  <c:v>1.6291889363318659</c:v>
                </c:pt>
                <c:pt idx="12">
                  <c:v>1.7334179278544359</c:v>
                </c:pt>
                <c:pt idx="13">
                  <c:v>1.8256094423252129</c:v>
                </c:pt>
                <c:pt idx="14">
                  <c:v>1.9062609670309025</c:v>
                </c:pt>
                <c:pt idx="15">
                  <c:v>1.9761414008721923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781-4732-996A-4B5843F42EDB}"/>
            </c:ext>
          </c:extLst>
        </c:ser>
        <c:ser>
          <c:idx val="24"/>
          <c:order val="24"/>
          <c:tx>
            <c:strRef>
              <c:f>Foglio1!$AJ$48</c:f>
              <c:strCache>
                <c:ptCount val="1"/>
                <c:pt idx="0">
                  <c:v>2,5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Foglio1!$AJ$49:$AJ$64</c:f>
              <c:numCache>
                <c:formatCode>General</c:formatCode>
                <c:ptCount val="16"/>
                <c:pt idx="0">
                  <c:v>0.18225679838771019</c:v>
                </c:pt>
                <c:pt idx="1">
                  <c:v>0.27728880228186498</c:v>
                </c:pt>
                <c:pt idx="2">
                  <c:v>0.39349744651422258</c:v>
                </c:pt>
                <c:pt idx="3">
                  <c:v>0.52743563014208017</c:v>
                </c:pt>
                <c:pt idx="4">
                  <c:v>0.67441449678335208</c:v>
                </c:pt>
                <c:pt idx="5">
                  <c:v>0.82921622339403378</c:v>
                </c:pt>
                <c:pt idx="6">
                  <c:v>0.98671270008894529</c:v>
                </c:pt>
                <c:pt idx="7">
                  <c:v>1.1423162903959585</c:v>
                </c:pt>
                <c:pt idx="8">
                  <c:v>1.2922480394934577</c:v>
                </c:pt>
                <c:pt idx="9">
                  <c:v>1.4336458648983774</c:v>
                </c:pt>
                <c:pt idx="10">
                  <c:v>1.5645522111616263</c:v>
                </c:pt>
                <c:pt idx="11">
                  <c:v>1.6838232860856901</c:v>
                </c:pt>
                <c:pt idx="12">
                  <c:v>1.7909965173251066</c:v>
                </c:pt>
                <c:pt idx="13">
                  <c:v>1.8861440714938253</c:v>
                </c:pt>
                <c:pt idx="14">
                  <c:v>1.969731210459343</c:v>
                </c:pt>
                <c:pt idx="15">
                  <c:v>2.0424904988195718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781-4732-996A-4B5843F42EDB}"/>
            </c:ext>
          </c:extLst>
        </c:ser>
        <c:ser>
          <c:idx val="25"/>
          <c:order val="25"/>
          <c:tx>
            <c:strRef>
              <c:f>Foglio1!$AK$48</c:f>
              <c:strCache>
                <c:ptCount val="1"/>
                <c:pt idx="0">
                  <c:v>2,6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Foglio1!$AK$49:$AK$64</c:f>
              <c:numCache>
                <c:formatCode>General</c:formatCode>
                <c:ptCount val="16"/>
                <c:pt idx="0">
                  <c:v>0.19842035753641613</c:v>
                </c:pt>
                <c:pt idx="1">
                  <c:v>0.29813526666920975</c:v>
                </c:pt>
                <c:pt idx="2">
                  <c:v>0.41888777301333474</c:v>
                </c:pt>
                <c:pt idx="3">
                  <c:v>0.55704357231611679</c:v>
                </c:pt>
                <c:pt idx="4">
                  <c:v>0.707840670320388</c:v>
                </c:pt>
                <c:pt idx="5">
                  <c:v>0.86608035153663188</c:v>
                </c:pt>
                <c:pt idx="6">
                  <c:v>1.0267109990065613</c:v>
                </c:pt>
                <c:pt idx="7">
                  <c:v>1.1852442849042788</c:v>
                </c:pt>
                <c:pt idx="8">
                  <c:v>1.3379966568602866</c:v>
                </c:pt>
                <c:pt idx="9">
                  <c:v>1.4821811123257915</c:v>
                </c:pt>
                <c:pt idx="10">
                  <c:v>1.6158878825070073</c:v>
                </c:pt>
                <c:pt idx="11">
                  <c:v>1.737993719505742</c:v>
                </c:pt>
                <c:pt idx="12">
                  <c:v>1.8480336924155052</c:v>
                </c:pt>
                <c:pt idx="13">
                  <c:v>1.9460609904147435</c:v>
                </c:pt>
                <c:pt idx="14">
                  <c:v>2.032511820844892</c:v>
                </c:pt>
                <c:pt idx="15">
                  <c:v>2.1080853905822909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781-4732-996A-4B5843F42EDB}"/>
            </c:ext>
          </c:extLst>
        </c:ser>
        <c:ser>
          <c:idx val="26"/>
          <c:order val="26"/>
          <c:tx>
            <c:strRef>
              <c:f>Foglio1!$AL$48</c:f>
              <c:strCache>
                <c:ptCount val="1"/>
                <c:pt idx="0">
                  <c:v>2,7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Foglio1!$AL$49:$AL$64</c:f>
              <c:numCache>
                <c:formatCode>General</c:formatCode>
                <c:ptCount val="16"/>
                <c:pt idx="0">
                  <c:v>0.21500691934441554</c:v>
                </c:pt>
                <c:pt idx="1">
                  <c:v>0.31932993274853289</c:v>
                </c:pt>
                <c:pt idx="2">
                  <c:v>0.44452739398440244</c:v>
                </c:pt>
                <c:pt idx="3">
                  <c:v>0.58679661412429052</c:v>
                </c:pt>
                <c:pt idx="4">
                  <c:v>0.74131490364242991</c:v>
                </c:pt>
                <c:pt idx="5">
                  <c:v>0.90290764645104216</c:v>
                </c:pt>
                <c:pt idx="6">
                  <c:v>1.066598864683713</c:v>
                </c:pt>
                <c:pt idx="7">
                  <c:v>1.2279954963375523</c:v>
                </c:pt>
                <c:pt idx="8">
                  <c:v>1.3835046489986853</c:v>
                </c:pt>
                <c:pt idx="9">
                  <c:v>1.5304106673045483</c:v>
                </c:pt>
                <c:pt idx="10">
                  <c:v>1.6668496574750904</c:v>
                </c:pt>
                <c:pt idx="11">
                  <c:v>1.7917189068540513</c:v>
                </c:pt>
                <c:pt idx="12">
                  <c:v>1.9045526425048569</c:v>
                </c:pt>
                <c:pt idx="13">
                  <c:v>2.0053875406336621</c:v>
                </c:pt>
                <c:pt idx="14">
                  <c:v>2.0946335785925814</c:v>
                </c:pt>
                <c:pt idx="15">
                  <c:v>2.172959304699202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781-4732-996A-4B5843F42EDB}"/>
            </c:ext>
          </c:extLst>
        </c:ser>
        <c:ser>
          <c:idx val="27"/>
          <c:order val="27"/>
          <c:tx>
            <c:strRef>
              <c:f>Foglio1!$AM$48</c:f>
              <c:strCache>
                <c:ptCount val="1"/>
                <c:pt idx="0">
                  <c:v>2,8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Foglio1!$AM$49:$AM$64</c:f>
              <c:numCache>
                <c:formatCode>General</c:formatCode>
                <c:ptCount val="16"/>
                <c:pt idx="0">
                  <c:v>0.23199143134884428</c:v>
                </c:pt>
                <c:pt idx="1">
                  <c:v>0.34084798617924267</c:v>
                </c:pt>
                <c:pt idx="2">
                  <c:v>0.47039515433903129</c:v>
                </c:pt>
                <c:pt idx="3">
                  <c:v>0.61667893019789632</c:v>
                </c:pt>
                <c:pt idx="4">
                  <c:v>0.77482687455586186</c:v>
                </c:pt>
                <c:pt idx="5">
                  <c:v>0.93969264040521294</c:v>
                </c:pt>
                <c:pt idx="6">
                  <c:v>1.1063748798417032</c:v>
                </c:pt>
                <c:pt idx="7">
                  <c:v>1.270572021452109</c:v>
                </c:pt>
                <c:pt idx="8">
                  <c:v>1.4287774916057003</c:v>
                </c:pt>
                <c:pt idx="9">
                  <c:v>1.578343566890628</c:v>
                </c:pt>
                <c:pt idx="10">
                  <c:v>1.7174504432829818</c:v>
                </c:pt>
                <c:pt idx="11">
                  <c:v>1.8450158591813748</c:v>
                </c:pt>
                <c:pt idx="12">
                  <c:v>1.9605744905169558</c:v>
                </c:pt>
                <c:pt idx="13">
                  <c:v>2.064148664563016</c:v>
                </c:pt>
                <c:pt idx="14">
                  <c:v>2.1561246511026599</c:v>
                </c:pt>
                <c:pt idx="15">
                  <c:v>2.237142790384004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781-4732-996A-4B5843F42EDB}"/>
            </c:ext>
          </c:extLst>
        </c:ser>
        <c:ser>
          <c:idx val="28"/>
          <c:order val="28"/>
          <c:tx>
            <c:strRef>
              <c:f>Foglio1!$AN$48</c:f>
              <c:strCache>
                <c:ptCount val="1"/>
                <c:pt idx="0">
                  <c:v>2,9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Foglio1!$AN$49:$AN$64</c:f>
              <c:numCache>
                <c:formatCode>General</c:formatCode>
                <c:ptCount val="16"/>
                <c:pt idx="0">
                  <c:v>0.24935049867737624</c:v>
                </c:pt>
                <c:pt idx="1">
                  <c:v>0.36266662877750205</c:v>
                </c:pt>
                <c:pt idx="2">
                  <c:v>0.49647181070167518</c:v>
                </c:pt>
                <c:pt idx="3">
                  <c:v>0.64667621136003295</c:v>
                </c:pt>
                <c:pt idx="4">
                  <c:v>0.80836728878703235</c:v>
                </c:pt>
                <c:pt idx="5">
                  <c:v>0.97643044433205928</c:v>
                </c:pt>
                <c:pt idx="6">
                  <c:v>1.1460378377964309</c:v>
                </c:pt>
                <c:pt idx="7">
                  <c:v>1.3129758581630027</c:v>
                </c:pt>
                <c:pt idx="8">
                  <c:v>1.4738202641782576</c:v>
                </c:pt>
                <c:pt idx="9">
                  <c:v>1.6259881295819967</c:v>
                </c:pt>
                <c:pt idx="10">
                  <c:v>1.7677020705345614</c:v>
                </c:pt>
                <c:pt idx="11">
                  <c:v>1.8979001340658337</c:v>
                </c:pt>
                <c:pt idx="12">
                  <c:v>2.0161185460156621</c:v>
                </c:pt>
                <c:pt idx="13">
                  <c:v>2.1223671907241215</c:v>
                </c:pt>
                <c:pt idx="14">
                  <c:v>2.217010888566818</c:v>
                </c:pt>
                <c:pt idx="15">
                  <c:v>2.3006639993491453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781-4732-996A-4B5843F42EDB}"/>
            </c:ext>
          </c:extLst>
        </c:ser>
        <c:ser>
          <c:idx val="29"/>
          <c:order val="29"/>
          <c:tx>
            <c:strRef>
              <c:f>Foglio1!$AO$48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Foglio1!$AO$49:$AO$64</c:f>
              <c:numCache>
                <c:formatCode>General</c:formatCode>
                <c:ptCount val="16"/>
                <c:pt idx="0">
                  <c:v>0.26706226544028677</c:v>
                </c:pt>
                <c:pt idx="1">
                  <c:v>0.38476487533043752</c:v>
                </c:pt>
                <c:pt idx="2">
                  <c:v>0.52273981099216771</c:v>
                </c:pt>
                <c:pt idx="3">
                  <c:v>0.67677547849775832</c:v>
                </c:pt>
                <c:pt idx="4">
                  <c:v>0.84192775036698542</c:v>
                </c:pt>
                <c:pt idx="5">
                  <c:v>1.0131166738002781</c:v>
                </c:pt>
                <c:pt idx="6">
                  <c:v>1.1855867137549208</c:v>
                </c:pt>
                <c:pt idx="7">
                  <c:v>1.3552089139551935</c:v>
                </c:pt>
                <c:pt idx="8">
                  <c:v>1.5186376940705391</c:v>
                </c:pt>
                <c:pt idx="9">
                  <c:v>1.6733520389609637</c:v>
                </c:pt>
                <c:pt idx="10">
                  <c:v>1.8176154213669029</c:v>
                </c:pt>
                <c:pt idx="11">
                  <c:v>1.9503860096125631</c:v>
                </c:pt>
                <c:pt idx="12">
                  <c:v>2.071202520027601</c:v>
                </c:pt>
                <c:pt idx="13">
                  <c:v>2.1800640774968918</c:v>
                </c:pt>
                <c:pt idx="14">
                  <c:v>2.2773160793645628</c:v>
                </c:pt>
                <c:pt idx="15">
                  <c:v>2.363548932826006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781-4732-996A-4B5843F42EDB}"/>
            </c:ext>
          </c:extLst>
        </c:ser>
        <c:ser>
          <c:idx val="30"/>
          <c:order val="30"/>
          <c:tx>
            <c:strRef>
              <c:f>Foglio1!$AP$48</c:f>
              <c:strCache>
                <c:ptCount val="1"/>
                <c:pt idx="0">
                  <c:v>3,1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Foglio1!$AP$49:$AP$64</c:f>
              <c:numCache>
                <c:formatCode>General</c:formatCode>
                <c:ptCount val="16"/>
                <c:pt idx="0">
                  <c:v>0.28510630213693189</c:v>
                </c:pt>
                <c:pt idx="1">
                  <c:v>0.40712337395186682</c:v>
                </c:pt>
                <c:pt idx="2">
                  <c:v>0.54918310458108788</c:v>
                </c:pt>
                <c:pt idx="3">
                  <c:v>0.70696492423128154</c:v>
                </c:pt>
                <c:pt idx="4">
                  <c:v>0.87550065195435056</c:v>
                </c:pt>
                <c:pt idx="5">
                  <c:v>1.0497473864738935</c:v>
                </c:pt>
                <c:pt idx="6">
                  <c:v>1.2250206406752033</c:v>
                </c:pt>
                <c:pt idx="7">
                  <c:v>1.3972730133121882</c:v>
                </c:pt>
                <c:pt idx="8">
                  <c:v>1.5632341942451027</c:v>
                </c:pt>
                <c:pt idx="9">
                  <c:v>1.720442414993866</c:v>
                </c:pt>
                <c:pt idx="10">
                  <c:v>1.8672005384342674</c:v>
                </c:pt>
                <c:pt idx="11">
                  <c:v>2.0024866324847754</c:v>
                </c:pt>
                <c:pt idx="12">
                  <c:v>2.125842708375425</c:v>
                </c:pt>
                <c:pt idx="13">
                  <c:v>2.2372586223945232</c:v>
                </c:pt>
                <c:pt idx="14">
                  <c:v>2.3370621713715138</c:v>
                </c:pt>
                <c:pt idx="15">
                  <c:v>2.4258216584875814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781-4732-996A-4B5843F42EDB}"/>
            </c:ext>
          </c:extLst>
        </c:ser>
        <c:ser>
          <c:idx val="31"/>
          <c:order val="31"/>
          <c:tx>
            <c:strRef>
              <c:f>Foglio1!$AQ$48</c:f>
              <c:strCache>
                <c:ptCount val="1"/>
                <c:pt idx="0">
                  <c:v>3,2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Foglio1!$AQ$49:$AQ$64</c:f>
              <c:numCache>
                <c:formatCode>General</c:formatCode>
                <c:ptCount val="16"/>
                <c:pt idx="0">
                  <c:v>0.30346349985246218</c:v>
                </c:pt>
                <c:pt idx="1">
                  <c:v>0.4297242470741392</c:v>
                </c:pt>
                <c:pt idx="2">
                  <c:v>0.57578697813686586</c:v>
                </c:pt>
                <c:pt idx="3">
                  <c:v>0.73723377753975461</c:v>
                </c:pt>
                <c:pt idx="4">
                  <c:v>0.90907908150582739</c:v>
                </c:pt>
                <c:pt idx="5">
                  <c:v>1.0863190289739579</c:v>
                </c:pt>
                <c:pt idx="6">
                  <c:v>1.2643388888516343</c:v>
                </c:pt>
                <c:pt idx="7">
                  <c:v>1.4391699043054647</c:v>
                </c:pt>
                <c:pt idx="8">
                  <c:v>1.6076138958025472</c:v>
                </c:pt>
                <c:pt idx="9">
                  <c:v>1.7672658751598798</c:v>
                </c:pt>
                <c:pt idx="10">
                  <c:v>1.9164667181286192</c:v>
                </c:pt>
                <c:pt idx="11">
                  <c:v>2.0542141445409721</c:v>
                </c:pt>
                <c:pt idx="12">
                  <c:v>2.1800541489409571</c:v>
                </c:pt>
                <c:pt idx="13">
                  <c:v>2.2939686425450576</c:v>
                </c:pt>
                <c:pt idx="14">
                  <c:v>2.3962694644057074</c:v>
                </c:pt>
                <c:pt idx="15">
                  <c:v>2.4875045013367263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781-4732-996A-4B5843F42EDB}"/>
            </c:ext>
          </c:extLst>
        </c:ser>
        <c:ser>
          <c:idx val="32"/>
          <c:order val="32"/>
          <c:tx>
            <c:strRef>
              <c:f>Foglio1!$AR$48</c:f>
              <c:strCache>
                <c:ptCount val="1"/>
                <c:pt idx="0">
                  <c:v>3,3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Foglio1!$AR$49:$AR$64</c:f>
              <c:numCache>
                <c:formatCode>General</c:formatCode>
                <c:ptCount val="16"/>
                <c:pt idx="0">
                  <c:v>0.32211597155421612</c:v>
                </c:pt>
                <c:pt idx="1">
                  <c:v>0.452550950509506</c:v>
                </c:pt>
                <c:pt idx="2">
                  <c:v>0.60253791315260752</c:v>
                </c:pt>
                <c:pt idx="3">
                  <c:v>0.76757218745767297</c:v>
                </c:pt>
                <c:pt idx="4">
                  <c:v>0.94265674243884356</c:v>
                </c:pt>
                <c:pt idx="5">
                  <c:v>1.1228283914871018</c:v>
                </c:pt>
                <c:pt idx="6">
                  <c:v>1.3035408485618529</c:v>
                </c:pt>
                <c:pt idx="7">
                  <c:v>1.4809012644632258</c:v>
                </c:pt>
                <c:pt idx="8">
                  <c:v>1.6517806761589926</c:v>
                </c:pt>
                <c:pt idx="9">
                  <c:v>1.8138285871415267</c:v>
                </c:pt>
                <c:pt idx="10">
                  <c:v>1.9654225907451517</c:v>
                </c:pt>
                <c:pt idx="11">
                  <c:v>2.1055797917333443</c:v>
                </c:pt>
                <c:pt idx="12">
                  <c:v>2.2338507572177813</c:v>
                </c:pt>
                <c:pt idx="13">
                  <c:v>2.350210631005619</c:v>
                </c:pt>
                <c:pt idx="14">
                  <c:v>2.4549567781510393</c:v>
                </c:pt>
                <c:pt idx="15">
                  <c:v>2.5486182120543508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781-4732-996A-4B5843F42EDB}"/>
            </c:ext>
          </c:extLst>
        </c:ser>
        <c:ser>
          <c:idx val="33"/>
          <c:order val="33"/>
          <c:tx>
            <c:strRef>
              <c:f>Foglio1!$AS$48</c:f>
              <c:strCache>
                <c:ptCount val="1"/>
                <c:pt idx="0">
                  <c:v>3,4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Foglio1!$AS$49:$AS$64</c:f>
              <c:numCache>
                <c:formatCode>General</c:formatCode>
                <c:ptCount val="16"/>
                <c:pt idx="0">
                  <c:v>0.3410469604911277</c:v>
                </c:pt>
                <c:pt idx="1">
                  <c:v>0.47558814832967045</c:v>
                </c:pt>
                <c:pt idx="2">
                  <c:v>0.62942346184137543</c:v>
                </c:pt>
                <c:pt idx="3">
                  <c:v>0.79797112270167336</c:v>
                </c:pt>
                <c:pt idx="4">
                  <c:v>0.97622788499859015</c:v>
                </c:pt>
                <c:pt idx="5">
                  <c:v>1.1592725687975471</c:v>
                </c:pt>
                <c:pt idx="6">
                  <c:v>1.3426260152454488</c:v>
                </c:pt>
                <c:pt idx="7">
                  <c:v>1.5224687060171498</c:v>
                </c:pt>
                <c:pt idx="8">
                  <c:v>1.6957381835733021</c:v>
                </c:pt>
                <c:pt idx="9">
                  <c:v>1.8601363144697891</c:v>
                </c:pt>
                <c:pt idx="10">
                  <c:v>2.0140761897676565</c:v>
                </c:pt>
                <c:pt idx="11">
                  <c:v>2.156594018208895</c:v>
                </c:pt>
                <c:pt idx="12">
                  <c:v>2.2872454436833025</c:v>
                </c:pt>
                <c:pt idx="13">
                  <c:v>2.4059998926952924</c:v>
                </c:pt>
                <c:pt idx="14">
                  <c:v>2.5131415991714907</c:v>
                </c:pt>
                <c:pt idx="15">
                  <c:v>2.6091821158066884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781-4732-996A-4B5843F42EDB}"/>
            </c:ext>
          </c:extLst>
        </c:ser>
        <c:ser>
          <c:idx val="34"/>
          <c:order val="34"/>
          <c:tx>
            <c:strRef>
              <c:f>Foglio1!$AT$48</c:f>
              <c:strCache>
                <c:ptCount val="1"/>
                <c:pt idx="0">
                  <c:v>3,5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Foglio1!$AT$49:$AT$64</c:f>
              <c:numCache>
                <c:formatCode>General</c:formatCode>
                <c:ptCount val="16"/>
                <c:pt idx="0">
                  <c:v>0.36024075550383738</c:v>
                </c:pt>
                <c:pt idx="1">
                  <c:v>0.49882160159760597</c:v>
                </c:pt>
                <c:pt idx="2">
                  <c:v>0.65643213865578132</c:v>
                </c:pt>
                <c:pt idx="3">
                  <c:v>0.82842228467442669</c:v>
                </c:pt>
                <c:pt idx="4">
                  <c:v>1.0097872469835294</c:v>
                </c:pt>
                <c:pt idx="5">
                  <c:v>1.1956489266768591</c:v>
                </c:pt>
                <c:pt idx="6">
                  <c:v>1.3815939767882603</c:v>
                </c:pt>
                <c:pt idx="7">
                  <c:v>1.5638737806097402</c:v>
                </c:pt>
                <c:pt idx="8">
                  <c:v>1.739489858594881</c:v>
                </c:pt>
                <c:pt idx="9">
                  <c:v>1.9061944562518394</c:v>
                </c:pt>
                <c:pt idx="10">
                  <c:v>2.0624350120326382</c:v>
                </c:pt>
                <c:pt idx="11">
                  <c:v>2.2072665479967584</c:v>
                </c:pt>
                <c:pt idx="12">
                  <c:v>2.3402502158663112</c:v>
                </c:pt>
                <c:pt idx="13">
                  <c:v>2.4613506630611042</c:v>
                </c:pt>
                <c:pt idx="14">
                  <c:v>2.5708402100352958</c:v>
                </c:pt>
                <c:pt idx="15">
                  <c:v>2.669214244083526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781-4732-996A-4B5843F42EDB}"/>
            </c:ext>
          </c:extLst>
        </c:ser>
        <c:ser>
          <c:idx val="35"/>
          <c:order val="35"/>
          <c:tx>
            <c:strRef>
              <c:f>Foglio1!$AU$48</c:f>
              <c:strCache>
                <c:ptCount val="1"/>
                <c:pt idx="0">
                  <c:v>3,6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Foglio1!$AU$49:$AU$64</c:f>
              <c:numCache>
                <c:formatCode>General</c:formatCode>
                <c:ptCount val="16"/>
                <c:pt idx="0">
                  <c:v>0.37968261293348282</c:v>
                </c:pt>
                <c:pt idx="1">
                  <c:v>0.5222380692397367</c:v>
                </c:pt>
                <c:pt idx="2">
                  <c:v>0.68355332514849187</c:v>
                </c:pt>
                <c:pt idx="3">
                  <c:v>0.85891803175732651</c:v>
                </c:pt>
                <c:pt idx="4">
                  <c:v>1.0433300023301875</c:v>
                </c:pt>
                <c:pt idx="5">
                  <c:v>1.2319550727674069</c:v>
                </c:pt>
                <c:pt idx="6">
                  <c:v>1.4204444025674436</c:v>
                </c:pt>
                <c:pt idx="7">
                  <c:v>1.605117983531843</c:v>
                </c:pt>
                <c:pt idx="8">
                  <c:v>1.7830389528994111</c:v>
                </c:pt>
                <c:pt idx="9">
                  <c:v>1.952008081901085</c:v>
                </c:pt>
                <c:pt idx="10">
                  <c:v>2.1105060702042682</c:v>
                </c:pt>
                <c:pt idx="11">
                  <c:v>2.2576064562254983</c:v>
                </c:pt>
                <c:pt idx="12">
                  <c:v>2.3928762674670665</c:v>
                </c:pt>
                <c:pt idx="13">
                  <c:v>2.5162762120518867</c:v>
                </c:pt>
                <c:pt idx="14">
                  <c:v>2.6280678030799387</c:v>
                </c:pt>
                <c:pt idx="15">
                  <c:v>2.7287314517731134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781-4732-996A-4B5843F42EDB}"/>
            </c:ext>
          </c:extLst>
        </c:ser>
        <c:ser>
          <c:idx val="36"/>
          <c:order val="36"/>
          <c:tx>
            <c:strRef>
              <c:f>Foglio1!$AV$48</c:f>
              <c:strCache>
                <c:ptCount val="1"/>
                <c:pt idx="0">
                  <c:v>3,7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Foglio1!$AV$49:$AV$64</c:f>
              <c:numCache>
                <c:formatCode>General</c:formatCode>
                <c:ptCount val="16"/>
                <c:pt idx="0">
                  <c:v>0.3993586847492413</c:v>
                </c:pt>
                <c:pt idx="1">
                  <c:v>0.54582521957005359</c:v>
                </c:pt>
                <c:pt idx="2">
                  <c:v>0.7107771862660347</c:v>
                </c:pt>
                <c:pt idx="3">
                  <c:v>0.88945131317447068</c:v>
                </c:pt>
                <c:pt idx="4">
                  <c:v>1.0768517163320976</c:v>
                </c:pt>
                <c:pt idx="5">
                  <c:v>1.2681888312545213</c:v>
                </c:pt>
                <c:pt idx="6">
                  <c:v>1.4591770339764238</c:v>
                </c:pt>
                <c:pt idx="7">
                  <c:v>1.6462027575492173</c:v>
                </c:pt>
                <c:pt idx="8">
                  <c:v>1.8263885458975817</c:v>
                </c:pt>
                <c:pt idx="9">
                  <c:v>1.9975819616241992</c:v>
                </c:pt>
                <c:pt idx="10">
                  <c:v>2.1582959387335974</c:v>
                </c:pt>
                <c:pt idx="11">
                  <c:v>2.3076222314651966</c:v>
                </c:pt>
                <c:pt idx="12">
                  <c:v>2.4451340564723014</c:v>
                </c:pt>
                <c:pt idx="13">
                  <c:v>2.570788935538697</c:v>
                </c:pt>
                <c:pt idx="14">
                  <c:v>2.6848385809466877</c:v>
                </c:pt>
                <c:pt idx="15">
                  <c:v>2.7877495213666679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781-4732-996A-4B5843F42EDB}"/>
            </c:ext>
          </c:extLst>
        </c:ser>
        <c:ser>
          <c:idx val="37"/>
          <c:order val="37"/>
          <c:tx>
            <c:strRef>
              <c:f>Foglio1!$AW$48</c:f>
              <c:strCache>
                <c:ptCount val="1"/>
                <c:pt idx="0">
                  <c:v>3,8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Foglio1!$AW$49:$AW$64</c:f>
              <c:numCache>
                <c:formatCode>General</c:formatCode>
                <c:ptCount val="16"/>
                <c:pt idx="0">
                  <c:v>0.4192559524818732</c:v>
                </c:pt>
                <c:pt idx="1">
                  <c:v>0.56957155117287261</c:v>
                </c:pt>
                <c:pt idx="2">
                  <c:v>0.73809459647599196</c:v>
                </c:pt>
                <c:pt idx="3">
                  <c:v>0.92001561100792195</c:v>
                </c:pt>
                <c:pt idx="4">
                  <c:v>1.1103483064858206</c:v>
                </c:pt>
                <c:pt idx="5">
                  <c:v>1.304348220748661</c:v>
                </c:pt>
                <c:pt idx="6">
                  <c:v>1.4977916761995971</c:v>
                </c:pt>
                <c:pt idx="7">
                  <c:v>1.6871294963682393</c:v>
                </c:pt>
                <c:pt idx="8">
                  <c:v>1.8695415594359222</c:v>
                </c:pt>
                <c:pt idx="9">
                  <c:v>2.0429205932880743</c:v>
                </c:pt>
                <c:pt idx="10">
                  <c:v>2.2058107942691842</c:v>
                </c:pt>
                <c:pt idx="11">
                  <c:v>2.3573218305103016</c:v>
                </c:pt>
                <c:pt idx="12">
                  <c:v>2.4970333738743302</c:v>
                </c:pt>
                <c:pt idx="13">
                  <c:v>2.6249004359663628</c:v>
                </c:pt>
                <c:pt idx="14">
                  <c:v>2.741165845681155</c:v>
                </c:pt>
                <c:pt idx="15">
                  <c:v>2.846283255918804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781-4732-996A-4B5843F42EDB}"/>
            </c:ext>
          </c:extLst>
        </c:ser>
        <c:ser>
          <c:idx val="38"/>
          <c:order val="38"/>
          <c:tx>
            <c:strRef>
              <c:f>Foglio1!$AX$48</c:f>
              <c:strCache>
                <c:ptCount val="1"/>
                <c:pt idx="0">
                  <c:v>3,9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Foglio1!$AX$49:$AX$64</c:f>
              <c:numCache>
                <c:formatCode>General</c:formatCode>
                <c:ptCount val="16"/>
                <c:pt idx="0">
                  <c:v>0.43936216654106508</c:v>
                </c:pt>
                <c:pt idx="1">
                  <c:v>0.59346632202049054</c:v>
                </c:pt>
                <c:pt idx="2">
                  <c:v>0.76549707438064762</c:v>
                </c:pt>
                <c:pt idx="3">
                  <c:v>0.95060488918429087</c:v>
                </c:pt>
                <c:pt idx="4">
                  <c:v>1.1438160081316779</c:v>
                </c:pt>
                <c:pt idx="5">
                  <c:v>1.3404314348998922</c:v>
                </c:pt>
                <c:pt idx="6">
                  <c:v>1.5362881910472006</c:v>
                </c:pt>
                <c:pt idx="7">
                  <c:v>1.7278995477835601</c:v>
                </c:pt>
                <c:pt idx="8">
                  <c:v>1.9125007708556805</c:v>
                </c:pt>
                <c:pt idx="9">
                  <c:v>2.0880282261838641</c:v>
                </c:pt>
                <c:pt idx="10">
                  <c:v>2.253056451320842</c:v>
                </c:pt>
                <c:pt idx="11">
                  <c:v>2.4067127266950594</c:v>
                </c:pt>
                <c:pt idx="12">
                  <c:v>2.5485834043341273</c:v>
                </c:pt>
                <c:pt idx="13">
                  <c:v>2.6786215937318003</c:v>
                </c:pt>
                <c:pt idx="14">
                  <c:v>2.7970620779210602</c:v>
                </c:pt>
                <c:pt idx="15">
                  <c:v>2.904346562163282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781-4732-996A-4B5843F42EDB}"/>
            </c:ext>
          </c:extLst>
        </c:ser>
        <c:ser>
          <c:idx val="39"/>
          <c:order val="39"/>
          <c:tx>
            <c:strRef>
              <c:f>Foglio1!$AY$48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Foglio1!$AY$49:$AY$64</c:f>
              <c:numCache>
                <c:formatCode>General</c:formatCode>
                <c:ptCount val="16"/>
                <c:pt idx="0">
                  <c:v>0.45966579050016665</c:v>
                </c:pt>
                <c:pt idx="1">
                  <c:v>0.6174994858488011</c:v>
                </c:pt>
                <c:pt idx="2">
                  <c:v>0.79297672467890534</c:v>
                </c:pt>
                <c:pt idx="3">
                  <c:v>0.98121354844747444</c:v>
                </c:pt>
                <c:pt idx="4">
                  <c:v>1.1772513441976242</c:v>
                </c:pt>
                <c:pt idx="5">
                  <c:v>1.3764368253482542</c:v>
                </c:pt>
                <c:pt idx="6">
                  <c:v>1.5746664906933414</c:v>
                </c:pt>
                <c:pt idx="7">
                  <c:v>1.7685142165444596</c:v>
                </c:pt>
                <c:pt idx="8">
                  <c:v>1.9552688246325389</c:v>
                </c:pt>
                <c:pt idx="9">
                  <c:v>2.1329088821197066</c:v>
                </c:pt>
                <c:pt idx="10">
                  <c:v>2.3000383938445146</c:v>
                </c:pt>
                <c:pt idx="11">
                  <c:v>2.4558019526519712</c:v>
                </c:pt>
                <c:pt idx="12">
                  <c:v>2.5997927799092873</c:v>
                </c:pt>
                <c:pt idx="13">
                  <c:v>2.7319626305478524</c:v>
                </c:pt>
                <c:pt idx="14">
                  <c:v>2.8525390074635313</c:v>
                </c:pt>
                <c:pt idx="15">
                  <c:v>2.9619525249901475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781-4732-996A-4B5843F42EDB}"/>
            </c:ext>
          </c:extLst>
        </c:ser>
        <c:ser>
          <c:idx val="40"/>
          <c:order val="40"/>
          <c:tx>
            <c:strRef>
              <c:f>Foglio1!$AZ$48</c:f>
              <c:strCache>
                <c:ptCount val="1"/>
                <c:pt idx="0">
                  <c:v>4,1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Foglio1!$AZ$49:$AZ$64</c:f>
              <c:numCache>
                <c:formatCode>General</c:formatCode>
                <c:ptCount val="16"/>
                <c:pt idx="0">
                  <c:v>0.48015594994736849</c:v>
                </c:pt>
                <c:pt idx="1">
                  <c:v>0.64166163494086981</c:v>
                </c:pt>
                <c:pt idx="2">
                  <c:v>0.82052618651126163</c:v>
                </c:pt>
                <c:pt idx="3">
                  <c:v>1.0118363864912843</c:v>
                </c:pt>
                <c:pt idx="4">
                  <c:v>1.2106510984688188</c:v>
                </c:pt>
                <c:pt idx="5">
                  <c:v>1.4123628866793707</c:v>
                </c:pt>
                <c:pt idx="6">
                  <c:v>1.612926532186516</c:v>
                </c:pt>
                <c:pt idx="7">
                  <c:v>1.8089747669715783</c:v>
                </c:pt>
                <c:pt idx="8">
                  <c:v>1.9978482427847448</c:v>
                </c:pt>
                <c:pt idx="9">
                  <c:v>2.1775663742041567</c:v>
                </c:pt>
                <c:pt idx="10">
                  <c:v>2.346761803307746</c:v>
                </c:pt>
                <c:pt idx="11">
                  <c:v>2.5045961382762174</c:v>
                </c:pt>
                <c:pt idx="12">
                  <c:v>2.6506696277889192</c:v>
                </c:pt>
                <c:pt idx="13">
                  <c:v>2.7849331658563354</c:v>
                </c:pt>
                <c:pt idx="14">
                  <c:v>2.9076076763133947</c:v>
                </c:pt>
                <c:pt idx="15">
                  <c:v>3.0191134743257604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781-4732-996A-4B5843F42EDB}"/>
            </c:ext>
          </c:extLst>
        </c:ser>
        <c:ser>
          <c:idx val="41"/>
          <c:order val="41"/>
          <c:tx>
            <c:strRef>
              <c:f>Foglio1!$BA$48</c:f>
              <c:strCache>
                <c:ptCount val="1"/>
                <c:pt idx="0">
                  <c:v>4,2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Foglio1!$BA$49:$BA$64</c:f>
              <c:numCache>
                <c:formatCode>General</c:formatCode>
                <c:ptCount val="16"/>
                <c:pt idx="0">
                  <c:v>0.50082238552351532</c:v>
                </c:pt>
                <c:pt idx="1">
                  <c:v>0.6659439485780535</c:v>
                </c:pt>
                <c:pt idx="2">
                  <c:v>0.84813858736644321</c:v>
                </c:pt>
                <c:pt idx="3">
                  <c:v>1.0424685625559535</c:v>
                </c:pt>
                <c:pt idx="4">
                  <c:v>1.2440122918985024</c:v>
                </c:pt>
                <c:pt idx="5">
                  <c:v>1.4482082431082206</c:v>
                </c:pt>
                <c:pt idx="6">
                  <c:v>1.6510683126233729</c:v>
                </c:pt>
                <c:pt idx="7">
                  <c:v>1.8492824253514422</c:v>
                </c:pt>
                <c:pt idx="8">
                  <c:v>2.0402414342083239</c:v>
                </c:pt>
                <c:pt idx="9">
                  <c:v>2.2220043236254585</c:v>
                </c:pt>
                <c:pt idx="10">
                  <c:v>2.3932315837065197</c:v>
                </c:pt>
                <c:pt idx="11">
                  <c:v>2.5531015445383103</c:v>
                </c:pt>
                <c:pt idx="12">
                  <c:v>2.7012216128306084</c:v>
                </c:pt>
                <c:pt idx="13">
                  <c:v>2.8375422671926338</c:v>
                </c:pt>
                <c:pt idx="14">
                  <c:v>2.9622784951542132</c:v>
                </c:pt>
                <c:pt idx="15">
                  <c:v>3.075841045316809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781-4732-996A-4B5843F42EDB}"/>
            </c:ext>
          </c:extLst>
        </c:ser>
        <c:ser>
          <c:idx val="42"/>
          <c:order val="42"/>
          <c:tx>
            <c:strRef>
              <c:f>Foglio1!$BB$48</c:f>
              <c:strCache>
                <c:ptCount val="1"/>
                <c:pt idx="0">
                  <c:v>4,3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Foglio1!$BB$49:$BB$64</c:f>
              <c:numCache>
                <c:formatCode>General</c:formatCode>
                <c:ptCount val="16"/>
                <c:pt idx="0">
                  <c:v>0.52165540979102432</c:v>
                </c:pt>
                <c:pt idx="1">
                  <c:v>0.69033814651285152</c:v>
                </c:pt>
                <c:pt idx="2">
                  <c:v>0.87580750184835388</c:v>
                </c:pt>
                <c:pt idx="3">
                  <c:v>1.0731055658998161</c:v>
                </c:pt>
                <c:pt idx="4">
                  <c:v>1.277332161552019</c:v>
                </c:pt>
                <c:pt idx="5">
                  <c:v>1.4839716366577977</c:v>
                </c:pt>
                <c:pt idx="6">
                  <c:v>1.6890918648939526</c:v>
                </c:pt>
                <c:pt idx="7">
                  <c:v>1.8894383821325955</c:v>
                </c:pt>
                <c:pt idx="8">
                  <c:v>2.082450703074175</c:v>
                </c:pt>
                <c:pt idx="9">
                  <c:v>2.2662261746849661</c:v>
                </c:pt>
                <c:pt idx="10">
                  <c:v>2.439452383931374</c:v>
                </c:pt>
                <c:pt idx="11">
                  <c:v>2.6013240936880337</c:v>
                </c:pt>
                <c:pt idx="12">
                  <c:v>2.7514559755733599</c:v>
                </c:pt>
                <c:pt idx="13">
                  <c:v>2.8897984952701368</c:v>
                </c:pt>
                <c:pt idx="14">
                  <c:v>3.0165612940497795</c:v>
                </c:pt>
                <c:pt idx="15">
                  <c:v>3.132146232599573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781-4732-996A-4B5843F42EDB}"/>
            </c:ext>
          </c:extLst>
        </c:ser>
        <c:ser>
          <c:idx val="43"/>
          <c:order val="43"/>
          <c:tx>
            <c:strRef>
              <c:f>Foglio1!$BC$48</c:f>
              <c:strCache>
                <c:ptCount val="1"/>
                <c:pt idx="0">
                  <c:v>4,4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Foglio1!$BC$49:$BC$64</c:f>
              <c:numCache>
                <c:formatCode>General</c:formatCode>
                <c:ptCount val="16"/>
                <c:pt idx="0">
                  <c:v>0.54264586760392264</c:v>
                </c:pt>
                <c:pt idx="1">
                  <c:v>0.71483644689938985</c:v>
                </c:pt>
                <c:pt idx="2">
                  <c:v>0.90352691470252966</c:v>
                </c:pt>
                <c:pt idx="3">
                  <c:v>1.1037431876462547</c:v>
                </c:pt>
                <c:pt idx="4">
                  <c:v>1.3106081418386033</c:v>
                </c:pt>
                <c:pt idx="5">
                  <c:v>1.519651916635459</c:v>
                </c:pt>
                <c:pt idx="6">
                  <c:v>1.7269972539210299</c:v>
                </c:pt>
                <c:pt idx="7">
                  <c:v>1.9294437939441007</c:v>
                </c:pt>
                <c:pt idx="8">
                  <c:v>2.124478256402083</c:v>
                </c:pt>
                <c:pt idx="9">
                  <c:v>2.3102352083043609</c:v>
                </c:pt>
                <c:pt idx="10">
                  <c:v>2.4854286178205993</c:v>
                </c:pt>
                <c:pt idx="11">
                  <c:v>2.6492693963107472</c:v>
                </c:pt>
                <c:pt idx="12">
                  <c:v>2.8013795662999783</c:v>
                </c:pt>
                <c:pt idx="13">
                  <c:v>2.9417099444410715</c:v>
                </c:pt>
                <c:pt idx="14">
                  <c:v>3.0704653680708804</c:v>
                </c:pt>
                <c:pt idx="15">
                  <c:v>3.1880394393331821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781-4732-996A-4B5843F42EDB}"/>
            </c:ext>
          </c:extLst>
        </c:ser>
        <c:ser>
          <c:idx val="44"/>
          <c:order val="44"/>
          <c:tx>
            <c:strRef>
              <c:f>Foglio1!$BD$48</c:f>
              <c:strCache>
                <c:ptCount val="1"/>
                <c:pt idx="0">
                  <c:v>4,5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Foglio1!$BD$49:$BD$64</c:f>
              <c:numCache>
                <c:formatCode>General</c:formatCode>
                <c:ptCount val="16"/>
                <c:pt idx="0">
                  <c:v>0.56378509967464885</c:v>
                </c:pt>
                <c:pt idx="1">
                  <c:v>0.73943152818799918</c:v>
                </c:pt>
                <c:pt idx="2">
                  <c:v>0.93129118758581364</c:v>
                </c:pt>
                <c:pt idx="3">
                  <c:v>1.1343774955798116</c:v>
                </c:pt>
                <c:pt idx="4">
                  <c:v>1.3438378477375132</c:v>
                </c:pt>
                <c:pt idx="5">
                  <c:v>1.5552480302395522</c:v>
                </c:pt>
                <c:pt idx="6">
                  <c:v>1.7647845733280365</c:v>
                </c:pt>
                <c:pt idx="7">
                  <c:v>1.969299785454568</c:v>
                </c:pt>
                <c:pt idx="8">
                  <c:v>2.1663262109101837</c:v>
                </c:pt>
                <c:pt idx="9">
                  <c:v>2.3540345541941834</c:v>
                </c:pt>
                <c:pt idx="10">
                  <c:v>2.5311644821884345</c:v>
                </c:pt>
                <c:pt idx="11">
                  <c:v>2.6969427756291315</c:v>
                </c:pt>
                <c:pt idx="12">
                  <c:v>2.8509988756386533</c:v>
                </c:pt>
                <c:pt idx="13">
                  <c:v>2.9932842790966823</c:v>
                </c:pt>
                <c:pt idx="14">
                  <c:v>3.1239995184468148</c:v>
                </c:pt>
                <c:pt idx="15">
                  <c:v>3.2435305215878785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781-4732-996A-4B5843F42EDB}"/>
            </c:ext>
          </c:extLst>
        </c:ser>
        <c:ser>
          <c:idx val="45"/>
          <c:order val="45"/>
          <c:tx>
            <c:strRef>
              <c:f>Foglio1!$BE$48</c:f>
              <c:strCache>
                <c:ptCount val="1"/>
                <c:pt idx="0">
                  <c:v>4,6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Foglio1!$BE$49:$BE$64</c:f>
              <c:numCache>
                <c:formatCode>General</c:formatCode>
                <c:ptCount val="16"/>
                <c:pt idx="0">
                  <c:v>0.58506490905825381</c:v>
                </c:pt>
                <c:pt idx="1">
                  <c:v>0.7641164945514054</c:v>
                </c:pt>
                <c:pt idx="2">
                  <c:v>0.95909502913423816</c:v>
                </c:pt>
                <c:pt idx="3">
                  <c:v>1.1650048115269567</c:v>
                </c:pt>
                <c:pt idx="4">
                  <c:v>1.377019059768249</c:v>
                </c:pt>
                <c:pt idx="5">
                  <c:v>1.5907590141536523</c:v>
                </c:pt>
                <c:pt idx="6">
                  <c:v>1.8024539424798656</c:v>
                </c:pt>
                <c:pt idx="7">
                  <c:v>2.0090074510876459</c:v>
                </c:pt>
                <c:pt idx="8">
                  <c:v>2.2079965992246091</c:v>
                </c:pt>
                <c:pt idx="9">
                  <c:v>2.3976272018443763</c:v>
                </c:pt>
                <c:pt idx="10">
                  <c:v>2.5766639730746359</c:v>
                </c:pt>
                <c:pt idx="11">
                  <c:v>2.744349289386689</c:v>
                </c:pt>
                <c:pt idx="12">
                  <c:v>2.9003200621235967</c:v>
                </c:pt>
                <c:pt idx="13">
                  <c:v>3.0445287664910694</c:v>
                </c:pt>
                <c:pt idx="14">
                  <c:v>3.1771720897603237</c:v>
                </c:pt>
                <c:pt idx="15">
                  <c:v>3.2986288286039138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781-4732-996A-4B5843F42EDB}"/>
            </c:ext>
          </c:extLst>
        </c:ser>
        <c:ser>
          <c:idx val="46"/>
          <c:order val="46"/>
          <c:tx>
            <c:strRef>
              <c:f>Foglio1!$BF$48</c:f>
              <c:strCache>
                <c:ptCount val="1"/>
                <c:pt idx="0">
                  <c:v>4,7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Foglio1!$BF$49:$BF$64</c:f>
              <c:numCache>
                <c:formatCode>General</c:formatCode>
                <c:ptCount val="16"/>
                <c:pt idx="0">
                  <c:v>0.60647753029843865</c:v>
                </c:pt>
                <c:pt idx="1">
                  <c:v>0.78888484446288842</c:v>
                </c:pt>
                <c:pt idx="2">
                  <c:v>0.98693346794441217</c:v>
                </c:pt>
                <c:pt idx="3">
                  <c:v>1.1956216910086257</c:v>
                </c:pt>
                <c:pt idx="4">
                  <c:v>1.4101497104906606</c:v>
                </c:pt>
                <c:pt idx="5">
                  <c:v>1.6261839870064032</c:v>
                </c:pt>
                <c:pt idx="6">
                  <c:v>1.8400055038490726</c:v>
                </c:pt>
                <c:pt idx="7">
                  <c:v>2.0485678566080083</c:v>
                </c:pt>
                <c:pt idx="8">
                  <c:v>2.2494913755224721</c:v>
                </c:pt>
                <c:pt idx="9">
                  <c:v>2.4410160104751126</c:v>
                </c:pt>
                <c:pt idx="10">
                  <c:v>2.6219309004270079</c:v>
                </c:pt>
                <c:pt idx="11">
                  <c:v>2.7914937496018672</c:v>
                </c:pt>
                <c:pt idx="12">
                  <c:v>2.949348977075879</c:v>
                </c:pt>
                <c:pt idx="13">
                  <c:v>3.0954503064066823</c:v>
                </c:pt>
                <c:pt idx="14">
                  <c:v>3.2299910036359791</c:v>
                </c:pt>
                <c:pt idx="15">
                  <c:v>3.3533432393719793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781-4732-996A-4B5843F42EDB}"/>
            </c:ext>
          </c:extLst>
        </c:ser>
        <c:ser>
          <c:idx val="47"/>
          <c:order val="47"/>
          <c:tx>
            <c:strRef>
              <c:f>Foglio1!$BG$48</c:f>
              <c:strCache>
                <c:ptCount val="1"/>
                <c:pt idx="0">
                  <c:v>4,8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Foglio1!$BG$49:$BG$64</c:f>
              <c:numCache>
                <c:formatCode>General</c:formatCode>
                <c:ptCount val="16"/>
                <c:pt idx="0">
                  <c:v>0.62801560100228371</c:v>
                </c:pt>
                <c:pt idx="1">
                  <c:v>0.81373044209257461</c:v>
                </c:pt>
                <c:pt idx="2">
                  <c:v>1.0148018281348974</c:v>
                </c:pt>
                <c:pt idx="3">
                  <c:v>1.2262249048950535</c:v>
                </c:pt>
                <c:pt idx="4">
                  <c:v>1.4432278723509289</c:v>
                </c:pt>
                <c:pt idx="5">
                  <c:v>1.6615221425921878</c:v>
                </c:pt>
                <c:pt idx="6">
                  <c:v>1.8774394206667868</c:v>
                </c:pt>
                <c:pt idx="7">
                  <c:v>2.0879820405902034</c:v>
                </c:pt>
                <c:pt idx="8">
                  <c:v>2.2908124206714948</c:v>
                </c:pt>
                <c:pt idx="9">
                  <c:v>2.4842037180672167</c:v>
                </c:pt>
                <c:pt idx="10">
                  <c:v>2.6669689013992626</c:v>
                </c:pt>
                <c:pt idx="11">
                  <c:v>2.8383807404416843</c:v>
                </c:pt>
                <c:pt idx="12">
                  <c:v>2.9980911871160854</c:v>
                </c:pt>
                <c:pt idx="13">
                  <c:v>3.1460554580232811</c:v>
                </c:pt>
                <c:pt idx="14">
                  <c:v>3.2824637893134856</c:v>
                </c:pt>
                <c:pt idx="15">
                  <c:v>3.4076821959302137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781-4732-996A-4B5843F42EDB}"/>
            </c:ext>
          </c:extLst>
        </c:ser>
        <c:ser>
          <c:idx val="48"/>
          <c:order val="48"/>
          <c:tx>
            <c:strRef>
              <c:f>Foglio1!$BH$48</c:f>
              <c:strCache>
                <c:ptCount val="1"/>
                <c:pt idx="0">
                  <c:v>4,9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Foglio1!$BH$49:$BH$64</c:f>
              <c:numCache>
                <c:formatCode>General</c:formatCode>
                <c:ptCount val="16"/>
                <c:pt idx="0">
                  <c:v>0.64967213563134019</c:v>
                </c:pt>
                <c:pt idx="1">
                  <c:v>0.83864749122779891</c:v>
                </c:pt>
                <c:pt idx="2">
                  <c:v>1.0426957071976644</c:v>
                </c:pt>
                <c:pt idx="3">
                  <c:v>1.2568114228301117</c:v>
                </c:pt>
                <c:pt idx="4">
                  <c:v>1.4762517467148644</c:v>
                </c:pt>
                <c:pt idx="5">
                  <c:v>1.6967727437624593</c:v>
                </c:pt>
                <c:pt idx="6">
                  <c:v>1.9147558748234448</c:v>
                </c:pt>
                <c:pt idx="7">
                  <c:v>2.1272510157813516</c:v>
                </c:pt>
                <c:pt idx="8">
                  <c:v>2.3319615469213573</c:v>
                </c:pt>
                <c:pt idx="9">
                  <c:v>2.5271929495756003</c:v>
                </c:pt>
                <c:pt idx="10">
                  <c:v>2.7117814524219277</c:v>
                </c:pt>
                <c:pt idx="11">
                  <c:v>2.8850146344301177</c:v>
                </c:pt>
                <c:pt idx="12">
                  <c:v>3.0465519945786621</c:v>
                </c:pt>
                <c:pt idx="13">
                  <c:v>3.1963504643045546</c:v>
                </c:pt>
                <c:pt idx="14">
                  <c:v>3.3345976114474056</c:v>
                </c:pt>
                <c:pt idx="15">
                  <c:v>3.4616537337247268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781-4732-996A-4B5843F42EDB}"/>
            </c:ext>
          </c:extLst>
        </c:ser>
        <c:ser>
          <c:idx val="49"/>
          <c:order val="49"/>
          <c:tx>
            <c:strRef>
              <c:f>Foglio1!$BI$48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Foglio1!$K$49:$K$64</c:f>
              <c:numCache>
                <c:formatCode>General</c:formatCode>
                <c:ptCount val="16"/>
                <c:pt idx="0">
                  <c:v>65</c:v>
                </c:pt>
                <c:pt idx="1">
                  <c:v>70</c:v>
                </c:pt>
                <c:pt idx="2">
                  <c:v>75</c:v>
                </c:pt>
                <c:pt idx="3">
                  <c:v>80</c:v>
                </c:pt>
                <c:pt idx="4">
                  <c:v>85</c:v>
                </c:pt>
                <c:pt idx="5">
                  <c:v>90</c:v>
                </c:pt>
                <c:pt idx="6">
                  <c:v>95</c:v>
                </c:pt>
                <c:pt idx="7">
                  <c:v>100</c:v>
                </c:pt>
                <c:pt idx="8">
                  <c:v>105</c:v>
                </c:pt>
                <c:pt idx="9">
                  <c:v>110</c:v>
                </c:pt>
                <c:pt idx="10">
                  <c:v>115</c:v>
                </c:pt>
                <c:pt idx="11">
                  <c:v>120</c:v>
                </c:pt>
                <c:pt idx="12">
                  <c:v>125</c:v>
                </c:pt>
                <c:pt idx="13">
                  <c:v>130</c:v>
                </c:pt>
                <c:pt idx="14">
                  <c:v>135</c:v>
                </c:pt>
                <c:pt idx="15">
                  <c:v>140</c:v>
                </c:pt>
              </c:numCache>
            </c:numRef>
          </c:cat>
          <c:val>
            <c:numRef>
              <c:f>Foglio1!$BI$49:$BI$64</c:f>
              <c:numCache>
                <c:formatCode>General</c:formatCode>
                <c:ptCount val="16"/>
                <c:pt idx="0">
                  <c:v>0.67144050131601485</c:v>
                </c:pt>
                <c:pt idx="1">
                  <c:v>0.8636305114580537</c:v>
                </c:pt>
                <c:pt idx="2">
                  <c:v>1.070610955886903</c:v>
                </c:pt>
                <c:pt idx="3">
                  <c:v>1.2873783982233833</c:v>
                </c:pt>
                <c:pt idx="4">
                  <c:v>1.509219653951388</c:v>
                </c:pt>
                <c:pt idx="5">
                  <c:v>1.7319351169097623</c:v>
                </c:pt>
                <c:pt idx="6">
                  <c:v>1.9519550649892421</c:v>
                </c:pt>
                <c:pt idx="7">
                  <c:v>2.1663757703673947</c:v>
                </c:pt>
                <c:pt idx="8">
                  <c:v>2.3729405021947212</c:v>
                </c:pt>
                <c:pt idx="9">
                  <c:v>2.5699862244155023</c:v>
                </c:pt>
                <c:pt idx="10">
                  <c:v>2.7563718801831256</c:v>
                </c:pt>
                <c:pt idx="11">
                  <c:v>2.9313996071778941</c:v>
                </c:pt>
                <c:pt idx="12">
                  <c:v>3.0947364560622197</c:v>
                </c:pt>
                <c:pt idx="13">
                  <c:v>3.2463412741759061</c:v>
                </c:pt>
                <c:pt idx="14">
                  <c:v>3.3863992954318465</c:v>
                </c:pt>
                <c:pt idx="15">
                  <c:v>3.5152655093388363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781-4732-996A-4B5843F42EDB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54415392"/>
        <c:axId val="154417312"/>
        <c:axId val="373824064"/>
      </c:surface3DChart>
      <c:catAx>
        <c:axId val="15441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4417312"/>
        <c:crosses val="autoZero"/>
        <c:auto val="1"/>
        <c:lblAlgn val="ctr"/>
        <c:lblOffset val="100"/>
        <c:noMultiLvlLbl val="0"/>
      </c:catAx>
      <c:valAx>
        <c:axId val="1544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4415392"/>
        <c:crosses val="autoZero"/>
        <c:crossBetween val="midCat"/>
      </c:valAx>
      <c:serAx>
        <c:axId val="3738240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44173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 Call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50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Foglio1!$K$72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Foglio1!$L$72:$BI$72</c:f>
              <c:numCache>
                <c:formatCode>General</c:formatCode>
                <c:ptCount val="50"/>
                <c:pt idx="0">
                  <c:v>-2.066511058311062E-16</c:v>
                </c:pt>
                <c:pt idx="1">
                  <c:v>-1.7598718961492301E-9</c:v>
                </c:pt>
                <c:pt idx="2">
                  <c:v>-3.2833462792724949E-7</c:v>
                </c:pt>
                <c:pt idx="3">
                  <c:v>-4.2883062760824116E-6</c:v>
                </c:pt>
                <c:pt idx="4">
                  <c:v>-1.9503422452077548E-5</c:v>
                </c:pt>
                <c:pt idx="5">
                  <c:v>-5.2569629760454496E-5</c:v>
                </c:pt>
                <c:pt idx="6">
                  <c:v>-1.0533980269340913E-4</c:v>
                </c:pt>
                <c:pt idx="7">
                  <c:v>-1.7564415615483212E-4</c:v>
                </c:pt>
                <c:pt idx="8">
                  <c:v>-2.593616127553257E-4</c:v>
                </c:pt>
                <c:pt idx="9">
                  <c:v>-3.5200490120518426E-4</c:v>
                </c:pt>
                <c:pt idx="10">
                  <c:v>-4.4954986542164205E-4</c:v>
                </c:pt>
                <c:pt idx="11">
                  <c:v>-5.4873924619705929E-4</c:v>
                </c:pt>
                <c:pt idx="12">
                  <c:v>-6.4710726004440339E-4</c:v>
                </c:pt>
                <c:pt idx="13">
                  <c:v>-7.428839896669382E-4</c:v>
                </c:pt>
                <c:pt idx="14">
                  <c:v>-8.3486405949542003E-4</c:v>
                </c:pt>
                <c:pt idx="15">
                  <c:v>-9.2227853788480571E-4</c:v>
                </c:pt>
                <c:pt idx="16">
                  <c:v>-1.0046849287907724E-3</c:v>
                </c:pt>
                <c:pt idx="17">
                  <c:v>-1.0818786137304815E-3</c:v>
                </c:pt>
                <c:pt idx="18">
                  <c:v>-1.1538242171773259E-3</c:v>
                </c:pt>
                <c:pt idx="19">
                  <c:v>-1.2206037061217737E-3</c:v>
                </c:pt>
                <c:pt idx="20">
                  <c:v>-1.2823778245028351E-3</c:v>
                </c:pt>
                <c:pt idx="21">
                  <c:v>-1.3393578300428129E-3</c:v>
                </c:pt>
                <c:pt idx="22">
                  <c:v>-1.3917850362724473E-3</c:v>
                </c:pt>
                <c:pt idx="23">
                  <c:v>-1.439916190377793E-3</c:v>
                </c:pt>
                <c:pt idx="24">
                  <c:v>-1.4840131731335749E-3</c:v>
                </c:pt>
                <c:pt idx="25">
                  <c:v>-1.5243358759831085E-3</c:v>
                </c:pt>
                <c:pt idx="26">
                  <c:v>-1.5611373983080515E-3</c:v>
                </c:pt>
                <c:pt idx="27">
                  <c:v>-1.5946609280146319E-3</c:v>
                </c:pt>
                <c:pt idx="28">
                  <c:v>-1.6251378345049914E-3</c:v>
                </c:pt>
                <c:pt idx="29">
                  <c:v>-1.6527866271508298E-3</c:v>
                </c:pt>
                <c:pt idx="30">
                  <c:v>-1.6778125246053981E-3</c:v>
                </c:pt>
                <c:pt idx="31">
                  <c:v>-1.7004074485996307E-3</c:v>
                </c:pt>
                <c:pt idx="32">
                  <c:v>-1.7207503063465567E-3</c:v>
                </c:pt>
                <c:pt idx="33">
                  <c:v>-1.7390074629168779E-3</c:v>
                </c:pt>
                <c:pt idx="34">
                  <c:v>-1.7553333323831581E-3</c:v>
                </c:pt>
                <c:pt idx="35">
                  <c:v>-1.7698710367151579E-3</c:v>
                </c:pt>
                <c:pt idx="36">
                  <c:v>-1.7827530962376882E-3</c:v>
                </c:pt>
                <c:pt idx="37">
                  <c:v>-1.7941021263347835E-3</c:v>
                </c:pt>
                <c:pt idx="38">
                  <c:v>-1.8040315230345573E-3</c:v>
                </c:pt>
                <c:pt idx="39">
                  <c:v>-1.812646125901823E-3</c:v>
                </c:pt>
                <c:pt idx="40">
                  <c:v>-1.8200428508652596E-3</c:v>
                </c:pt>
                <c:pt idx="41">
                  <c:v>-1.8263112886300029E-3</c:v>
                </c:pt>
                <c:pt idx="42">
                  <c:v>-1.8315342664841181E-3</c:v>
                </c:pt>
                <c:pt idx="43">
                  <c:v>-1.8357883728269883E-3</c:v>
                </c:pt>
                <c:pt idx="44">
                  <c:v>-1.8391444447990065E-3</c:v>
                </c:pt>
                <c:pt idx="45">
                  <c:v>-1.8416680201003455E-3</c:v>
                </c:pt>
                <c:pt idx="46">
                  <c:v>-1.8434197545453537E-3</c:v>
                </c:pt>
                <c:pt idx="47">
                  <c:v>-1.8444558071770965E-3</c:v>
                </c:pt>
                <c:pt idx="48">
                  <c:v>-1.8448281949148711E-3</c:v>
                </c:pt>
                <c:pt idx="49">
                  <c:v>-1.8445851187638676E-3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91-4BEE-86D9-84F7A95CD760}"/>
            </c:ext>
          </c:extLst>
        </c:ser>
        <c:ser>
          <c:idx val="1"/>
          <c:order val="1"/>
          <c:tx>
            <c:strRef>
              <c:f>Foglio1!$K$73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Foglio1!$L$73:$BI$73</c:f>
              <c:numCache>
                <c:formatCode>General</c:formatCode>
                <c:ptCount val="50"/>
                <c:pt idx="0">
                  <c:v>-2.6011491668502462E-12</c:v>
                </c:pt>
                <c:pt idx="1">
                  <c:v>-1.992357058237849E-7</c:v>
                </c:pt>
                <c:pt idx="2">
                  <c:v>-7.727319958925261E-6</c:v>
                </c:pt>
                <c:pt idx="3">
                  <c:v>-4.6004848790606487E-5</c:v>
                </c:pt>
                <c:pt idx="4">
                  <c:v>-1.3056721507329281E-4</c:v>
                </c:pt>
                <c:pt idx="5">
                  <c:v>-2.5696218406901921E-4</c:v>
                </c:pt>
                <c:pt idx="6">
                  <c:v>-4.1125985083875457E-4</c:v>
                </c:pt>
                <c:pt idx="7">
                  <c:v>-5.7931073146288991E-4</c:v>
                </c:pt>
                <c:pt idx="8">
                  <c:v>-7.5021010955624045E-4</c:v>
                </c:pt>
                <c:pt idx="9">
                  <c:v>-9.1663987957427942E-4</c:v>
                </c:pt>
                <c:pt idx="10">
                  <c:v>-1.0741718594305034E-3</c:v>
                </c:pt>
                <c:pt idx="11">
                  <c:v>-1.2204323564567539E-3</c:v>
                </c:pt>
                <c:pt idx="12">
                  <c:v>-1.3544110771906931E-3</c:v>
                </c:pt>
                <c:pt idx="13">
                  <c:v>-1.4759584475104875E-3</c:v>
                </c:pt>
                <c:pt idx="14">
                  <c:v>-1.5854420426758612E-3</c:v>
                </c:pt>
                <c:pt idx="15">
                  <c:v>-1.6835202010128021E-3</c:v>
                </c:pt>
                <c:pt idx="16">
                  <c:v>-1.7709967478656047E-3</c:v>
                </c:pt>
                <c:pt idx="17">
                  <c:v>-1.8487300364650834E-3</c:v>
                </c:pt>
                <c:pt idx="18">
                  <c:v>-1.9175776429199783E-3</c:v>
                </c:pt>
                <c:pt idx="19">
                  <c:v>-1.9783641324264407E-3</c:v>
                </c:pt>
                <c:pt idx="20">
                  <c:v>-2.0318635638897878E-3</c:v>
                </c:pt>
                <c:pt idx="21">
                  <c:v>-2.078791273647186E-3</c:v>
                </c:pt>
                <c:pt idx="22">
                  <c:v>-2.1198013879185238E-3</c:v>
                </c:pt>
                <c:pt idx="23">
                  <c:v>-2.1554877698114019E-3</c:v>
                </c:pt>
                <c:pt idx="24">
                  <c:v>-2.1863869290389098E-3</c:v>
                </c:pt>
                <c:pt idx="25">
                  <c:v>-2.212981959101521E-3</c:v>
                </c:pt>
                <c:pt idx="26">
                  <c:v>-2.235706915922299E-3</c:v>
                </c:pt>
                <c:pt idx="27">
                  <c:v>-2.2549512785417581E-3</c:v>
                </c:pt>
                <c:pt idx="28">
                  <c:v>-2.2710642788874094E-3</c:v>
                </c:pt>
                <c:pt idx="29">
                  <c:v>-2.2843589815852989E-3</c:v>
                </c:pt>
                <c:pt idx="30">
                  <c:v>-2.2951160544426004E-3</c:v>
                </c:pt>
                <c:pt idx="31">
                  <c:v>-2.3035872075063447E-3</c:v>
                </c:pt>
                <c:pt idx="32">
                  <c:v>-2.3099983013062019E-3</c:v>
                </c:pt>
                <c:pt idx="33">
                  <c:v>-2.3145521381516174E-3</c:v>
                </c:pt>
                <c:pt idx="34">
                  <c:v>-2.3174309575497076E-3</c:v>
                </c:pt>
                <c:pt idx="35">
                  <c:v>-2.3187986601571138E-3</c:v>
                </c:pt>
                <c:pt idx="36">
                  <c:v>-2.3188027856307072E-3</c:v>
                </c:pt>
                <c:pt idx="37">
                  <c:v>-2.3175762692487288E-3</c:v>
                </c:pt>
                <c:pt idx="38">
                  <c:v>-2.3152390008527174E-3</c:v>
                </c:pt>
                <c:pt idx="39">
                  <c:v>-2.3118992079080511E-3</c:v>
                </c:pt>
                <c:pt idx="40">
                  <c:v>-2.3076546825482134E-3</c:v>
                </c:pt>
                <c:pt idx="41">
                  <c:v>-2.302593870510268E-3</c:v>
                </c:pt>
                <c:pt idx="42">
                  <c:v>-2.2967968379789842E-3</c:v>
                </c:pt>
                <c:pt idx="43">
                  <c:v>-2.2903361305860576E-3</c:v>
                </c:pt>
                <c:pt idx="44">
                  <c:v>-2.2832775371845202E-3</c:v>
                </c:pt>
                <c:pt idx="45">
                  <c:v>-2.2756807695453324E-3</c:v>
                </c:pt>
                <c:pt idx="46">
                  <c:v>-2.2676000678022068E-3</c:v>
                </c:pt>
                <c:pt idx="47">
                  <c:v>-2.2590847402945971E-3</c:v>
                </c:pt>
                <c:pt idx="48">
                  <c:v>-2.2501796454171548E-3</c:v>
                </c:pt>
                <c:pt idx="49">
                  <c:v>-2.2409256221649185E-3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91-4BEE-86D9-84F7A95CD760}"/>
            </c:ext>
          </c:extLst>
        </c:ser>
        <c:ser>
          <c:idx val="2"/>
          <c:order val="2"/>
          <c:tx>
            <c:strRef>
              <c:f>Foglio1!$K$74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Foglio1!$L$74:$BI$74</c:f>
              <c:numCache>
                <c:formatCode>General</c:formatCode>
                <c:ptCount val="50"/>
                <c:pt idx="0">
                  <c:v>-3.8979118376658971E-9</c:v>
                </c:pt>
                <c:pt idx="1">
                  <c:v>-7.7747478547710122E-6</c:v>
                </c:pt>
                <c:pt idx="2">
                  <c:v>-8.9338638490647768E-5</c:v>
                </c:pt>
                <c:pt idx="3">
                  <c:v>-2.8942377704799352E-4</c:v>
                </c:pt>
                <c:pt idx="4">
                  <c:v>-5.7004360990008519E-4</c:v>
                </c:pt>
                <c:pt idx="5">
                  <c:v>-8.7923652476108087E-4</c:v>
                </c:pt>
                <c:pt idx="6">
                  <c:v>-1.1822330573380358E-3</c:v>
                </c:pt>
                <c:pt idx="7">
                  <c:v>-1.4612340877304712E-3</c:v>
                </c:pt>
                <c:pt idx="8">
                  <c:v>-1.7092130869861147E-3</c:v>
                </c:pt>
                <c:pt idx="9">
                  <c:v>-1.9249873127726127E-3</c:v>
                </c:pt>
                <c:pt idx="10">
                  <c:v>-2.1102225898383849E-3</c:v>
                </c:pt>
                <c:pt idx="11">
                  <c:v>-2.2677862890893318E-3</c:v>
                </c:pt>
                <c:pt idx="12">
                  <c:v>-2.4008930994387991E-3</c:v>
                </c:pt>
                <c:pt idx="13">
                  <c:v>-2.5126872540761546E-3</c:v>
                </c:pt>
                <c:pt idx="14">
                  <c:v>-2.6060567926297529E-3</c:v>
                </c:pt>
                <c:pt idx="15">
                  <c:v>-2.6835676584757717E-3</c:v>
                </c:pt>
                <c:pt idx="16">
                  <c:v>-2.7474573395848243E-3</c:v>
                </c:pt>
                <c:pt idx="17">
                  <c:v>-2.7996561279978313E-3</c:v>
                </c:pt>
                <c:pt idx="18">
                  <c:v>-2.8418193825133389E-3</c:v>
                </c:pt>
                <c:pt idx="19">
                  <c:v>-2.875362386989756E-3</c:v>
                </c:pt>
                <c:pt idx="20">
                  <c:v>-2.9014937671489978E-3</c:v>
                </c:pt>
                <c:pt idx="21">
                  <c:v>-2.9212457291376377E-3</c:v>
                </c:pt>
                <c:pt idx="22">
                  <c:v>-2.9355005678161068E-3</c:v>
                </c:pt>
                <c:pt idx="23">
                  <c:v>-2.9450134781707359E-3</c:v>
                </c:pt>
                <c:pt idx="24">
                  <c:v>-2.9504319694553631E-3</c:v>
                </c:pt>
                <c:pt idx="25">
                  <c:v>-2.952312280797364E-3</c:v>
                </c:pt>
                <c:pt idx="26">
                  <c:v>-2.9511332115517443E-3</c:v>
                </c:pt>
                <c:pt idx="27">
                  <c:v>-2.9473077541123643E-3</c:v>
                </c:pt>
                <c:pt idx="28">
                  <c:v>-2.9411928748039775E-3</c:v>
                </c:pt>
                <c:pt idx="29">
                  <c:v>-2.9330977420835842E-3</c:v>
                </c:pt>
                <c:pt idx="30">
                  <c:v>-2.9232906565596741E-3</c:v>
                </c:pt>
                <c:pt idx="31">
                  <c:v>-2.91200489693343E-3</c:v>
                </c:pt>
                <c:pt idx="32">
                  <c:v>-2.8994436607574173E-3</c:v>
                </c:pt>
                <c:pt idx="33">
                  <c:v>-2.885784248888433E-3</c:v>
                </c:pt>
                <c:pt idx="34">
                  <c:v>-2.8711816172641165E-3</c:v>
                </c:pt>
                <c:pt idx="35">
                  <c:v>-2.8557713985812817E-3</c:v>
                </c:pt>
                <c:pt idx="36">
                  <c:v>-2.8396724789945195E-3</c:v>
                </c:pt>
                <c:pt idx="37">
                  <c:v>-2.8229892005191336E-3</c:v>
                </c:pt>
                <c:pt idx="38">
                  <c:v>-2.8058132479080403E-3</c:v>
                </c:pt>
                <c:pt idx="39">
                  <c:v>-2.7882252689433377E-3</c:v>
                </c:pt>
                <c:pt idx="40">
                  <c:v>-2.7702962689724765E-3</c:v>
                </c:pt>
                <c:pt idx="41">
                  <c:v>-2.752088813820692E-3</c:v>
                </c:pt>
                <c:pt idx="42">
                  <c:v>-2.733658069672473E-3</c:v>
                </c:pt>
                <c:pt idx="43">
                  <c:v>-2.7150527039276327E-3</c:v>
                </c:pt>
                <c:pt idx="44">
                  <c:v>-2.6963156672317407E-3</c:v>
                </c:pt>
                <c:pt idx="45">
                  <c:v>-2.6774848737168839E-3</c:v>
                </c:pt>
                <c:pt idx="46">
                  <c:v>-2.6585937938534061E-3</c:v>
                </c:pt>
                <c:pt idx="47">
                  <c:v>-2.6396719721132654E-3</c:v>
                </c:pt>
                <c:pt idx="48">
                  <c:v>-2.6207454798051989E-3</c:v>
                </c:pt>
                <c:pt idx="49">
                  <c:v>-2.6018373118986485E-3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91-4BEE-86D9-84F7A95CD760}"/>
            </c:ext>
          </c:extLst>
        </c:ser>
        <c:ser>
          <c:idx val="3"/>
          <c:order val="3"/>
          <c:tx>
            <c:strRef>
              <c:f>Foglio1!$K$75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Foglio1!$L$75:$BI$75</c:f>
              <c:numCache>
                <c:formatCode>General</c:formatCode>
                <c:ptCount val="50"/>
                <c:pt idx="0">
                  <c:v>-1.0260620160406676E-6</c:v>
                </c:pt>
                <c:pt idx="1">
                  <c:v>-1.2702818841167884E-4</c:v>
                </c:pt>
                <c:pt idx="2">
                  <c:v>-5.7762166326724533E-4</c:v>
                </c:pt>
                <c:pt idx="3">
                  <c:v>-1.1767585433733996E-3</c:v>
                </c:pt>
                <c:pt idx="4">
                  <c:v>-1.7542451912652512E-3</c:v>
                </c:pt>
                <c:pt idx="5">
                  <c:v>-2.2468154256376528E-3</c:v>
                </c:pt>
                <c:pt idx="6">
                  <c:v>-2.6451566768972488E-3</c:v>
                </c:pt>
                <c:pt idx="7">
                  <c:v>-2.9589597935479389E-3</c:v>
                </c:pt>
                <c:pt idx="8">
                  <c:v>-3.2024292805467544E-3</c:v>
                </c:pt>
                <c:pt idx="9">
                  <c:v>-3.3891681040526191E-3</c:v>
                </c:pt>
                <c:pt idx="10">
                  <c:v>-3.5307189536744827E-3</c:v>
                </c:pt>
                <c:pt idx="11">
                  <c:v>-3.6364202042746077E-3</c:v>
                </c:pt>
                <c:pt idx="12">
                  <c:v>-3.713677516354724E-3</c:v>
                </c:pt>
                <c:pt idx="13">
                  <c:v>-3.7683206568435053E-3</c:v>
                </c:pt>
                <c:pt idx="14">
                  <c:v>-3.8049337022717671E-3</c:v>
                </c:pt>
                <c:pt idx="15">
                  <c:v>-3.8271288581627518E-3</c:v>
                </c:pt>
                <c:pt idx="16">
                  <c:v>-3.8377633111536893E-3</c:v>
                </c:pt>
                <c:pt idx="17">
                  <c:v>-3.8391074585316372E-3</c:v>
                </c:pt>
                <c:pt idx="18">
                  <c:v>-3.8329743100475166E-3</c:v>
                </c:pt>
                <c:pt idx="19">
                  <c:v>-3.8208188097401956E-3</c:v>
                </c:pt>
                <c:pt idx="20">
                  <c:v>-3.8038141755368147E-3</c:v>
                </c:pt>
                <c:pt idx="21">
                  <c:v>-3.7829107737199154E-3</c:v>
                </c:pt>
                <c:pt idx="22">
                  <c:v>-3.7588817297262707E-3</c:v>
                </c:pt>
                <c:pt idx="23">
                  <c:v>-3.7323584452495367E-3</c:v>
                </c:pt>
                <c:pt idx="24">
                  <c:v>-3.7038584058379943E-3</c:v>
                </c:pt>
                <c:pt idx="25">
                  <c:v>-3.6738070729145714E-3</c:v>
                </c:pt>
                <c:pt idx="26">
                  <c:v>-3.6425552134514865E-3</c:v>
                </c:pt>
                <c:pt idx="27">
                  <c:v>-3.6103926920151934E-3</c:v>
                </c:pt>
                <c:pt idx="28">
                  <c:v>-3.5775595047108076E-3</c:v>
                </c:pt>
                <c:pt idx="29">
                  <c:v>-3.5442546510326229E-3</c:v>
                </c:pt>
                <c:pt idx="30">
                  <c:v>-3.5106433017187189E-3</c:v>
                </c:pt>
                <c:pt idx="31">
                  <c:v>-3.4768626166005049E-3</c:v>
                </c:pt>
                <c:pt idx="32">
                  <c:v>-3.4430264874580367E-3</c:v>
                </c:pt>
                <c:pt idx="33">
                  <c:v>-3.4092294206648182E-3</c:v>
                </c:pt>
                <c:pt idx="34">
                  <c:v>-3.375549728238691E-3</c:v>
                </c:pt>
                <c:pt idx="35">
                  <c:v>-3.3420521603402236E-3</c:v>
                </c:pt>
                <c:pt idx="36">
                  <c:v>-3.308790084704995E-3</c:v>
                </c:pt>
                <c:pt idx="37">
                  <c:v>-3.2758072970442628E-3</c:v>
                </c:pt>
                <c:pt idx="38">
                  <c:v>-3.2431395296651762E-3</c:v>
                </c:pt>
                <c:pt idx="39">
                  <c:v>-3.2108157123672933E-3</c:v>
                </c:pt>
                <c:pt idx="40">
                  <c:v>-3.1788590292504749E-3</c:v>
                </c:pt>
                <c:pt idx="41">
                  <c:v>-3.1472878068003001E-3</c:v>
                </c:pt>
                <c:pt idx="42">
                  <c:v>-3.1161162620273559E-3</c:v>
                </c:pt>
                <c:pt idx="43">
                  <c:v>-3.085355134162803E-3</c:v>
                </c:pt>
                <c:pt idx="44">
                  <c:v>-3.0550122191745845E-3</c:v>
                </c:pt>
                <c:pt idx="45">
                  <c:v>-3.0250928229494339E-3</c:v>
                </c:pt>
                <c:pt idx="46">
                  <c:v>-2.9956001462169059E-3</c:v>
                </c:pt>
                <c:pt idx="47">
                  <c:v>-2.9665356120408917E-3</c:v>
                </c:pt>
                <c:pt idx="48">
                  <c:v>-2.9378991448682813E-3</c:v>
                </c:pt>
                <c:pt idx="49">
                  <c:v>-2.9096894086217528E-3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91-4BEE-86D9-84F7A95CD760}"/>
            </c:ext>
          </c:extLst>
        </c:ser>
        <c:ser>
          <c:idx val="4"/>
          <c:order val="4"/>
          <c:tx>
            <c:strRef>
              <c:f>Foglio1!$K$76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Foglio1!$L$76:$BI$76</c:f>
              <c:numCache>
                <c:formatCode>General</c:formatCode>
                <c:ptCount val="50"/>
                <c:pt idx="0">
                  <c:v>-6.4144516804524036E-5</c:v>
                </c:pt>
                <c:pt idx="1">
                  <c:v>-1.0102936364240448E-3</c:v>
                </c:pt>
                <c:pt idx="2">
                  <c:v>-2.3090252123569698E-3</c:v>
                </c:pt>
                <c:pt idx="3">
                  <c:v>-3.3336754836960285E-3</c:v>
                </c:pt>
                <c:pt idx="4">
                  <c:v>-4.0409682260484922E-3</c:v>
                </c:pt>
                <c:pt idx="5">
                  <c:v>-4.5080595360641523E-3</c:v>
                </c:pt>
                <c:pt idx="6">
                  <c:v>-4.8081378728503472E-3</c:v>
                </c:pt>
                <c:pt idx="7">
                  <c:v>-4.993975246143912E-3</c:v>
                </c:pt>
                <c:pt idx="8">
                  <c:v>-5.1014298208669597E-3</c:v>
                </c:pt>
                <c:pt idx="9">
                  <c:v>-5.1546582327013793E-3</c:v>
                </c:pt>
                <c:pt idx="10">
                  <c:v>-5.1700560598328506E-3</c:v>
                </c:pt>
                <c:pt idx="11">
                  <c:v>-5.1588927874513845E-3</c:v>
                </c:pt>
                <c:pt idx="12">
                  <c:v>-5.1290216159230522E-3</c:v>
                </c:pt>
                <c:pt idx="13">
                  <c:v>-5.0859877202504306E-3</c:v>
                </c:pt>
                <c:pt idx="14">
                  <c:v>-5.0337536035841238E-3</c:v>
                </c:pt>
                <c:pt idx="15">
                  <c:v>-4.975180431912027E-3</c:v>
                </c:pt>
                <c:pt idx="16">
                  <c:v>-4.9123522819261379E-3</c:v>
                </c:pt>
                <c:pt idx="17">
                  <c:v>-4.8467978728114064E-3</c:v>
                </c:pt>
                <c:pt idx="18">
                  <c:v>-4.7796443937301661E-3</c:v>
                </c:pt>
                <c:pt idx="19">
                  <c:v>-4.7117256766220882E-3</c:v>
                </c:pt>
                <c:pt idx="20">
                  <c:v>-4.6436592266496128E-3</c:v>
                </c:pt>
                <c:pt idx="21">
                  <c:v>-4.5759017158107235E-3</c:v>
                </c:pt>
                <c:pt idx="22">
                  <c:v>-4.5087893890314729E-3</c:v>
                </c:pt>
                <c:pt idx="23">
                  <c:v>-4.4425677725793917E-3</c:v>
                </c:pt>
                <c:pt idx="24">
                  <c:v>-4.3774137118120617E-3</c:v>
                </c:pt>
                <c:pt idx="25">
                  <c:v>-4.3134518511759702E-3</c:v>
                </c:pt>
                <c:pt idx="26">
                  <c:v>-4.2507670483041332E-3</c:v>
                </c:pt>
                <c:pt idx="27">
                  <c:v>-4.1894137869094919E-3</c:v>
                </c:pt>
                <c:pt idx="28">
                  <c:v>-4.1294233559852891E-3</c:v>
                </c:pt>
                <c:pt idx="29">
                  <c:v>-4.0708093538036096E-3</c:v>
                </c:pt>
                <c:pt idx="30">
                  <c:v>-4.0135719266837155E-3</c:v>
                </c:pt>
                <c:pt idx="31">
                  <c:v>-3.9577010459521059E-3</c:v>
                </c:pt>
                <c:pt idx="32">
                  <c:v>-3.9031790493823902E-3</c:v>
                </c:pt>
                <c:pt idx="33">
                  <c:v>-3.8499826170873427E-3</c:v>
                </c:pt>
                <c:pt idx="34">
                  <c:v>-3.7980843103893338E-3</c:v>
                </c:pt>
                <c:pt idx="35">
                  <c:v>-3.7474537714619494E-3</c:v>
                </c:pt>
                <c:pt idx="36">
                  <c:v>-3.6980586585843608E-3</c:v>
                </c:pt>
                <c:pt idx="37">
                  <c:v>-3.6498653745955208E-3</c:v>
                </c:pt>
                <c:pt idx="38">
                  <c:v>-3.6028396330819645E-3</c:v>
                </c:pt>
                <c:pt idx="39">
                  <c:v>-3.5569468968994914E-3</c:v>
                </c:pt>
                <c:pt idx="40">
                  <c:v>-3.5121527160273374E-3</c:v>
                </c:pt>
                <c:pt idx="41">
                  <c:v>-3.4684229859058779E-3</c:v>
                </c:pt>
                <c:pt idx="42">
                  <c:v>-3.4257241428883884E-3</c:v>
                </c:pt>
                <c:pt idx="43">
                  <c:v>-3.3840233099264958E-3</c:v>
                </c:pt>
                <c:pt idx="44">
                  <c:v>-3.3432884028705111E-3</c:v>
                </c:pt>
                <c:pt idx="45">
                  <c:v>-3.3034882056209242E-3</c:v>
                </c:pt>
                <c:pt idx="46">
                  <c:v>-3.2645924206811615E-3</c:v>
                </c:pt>
                <c:pt idx="47">
                  <c:v>-3.2265717003312063E-3</c:v>
                </c:pt>
                <c:pt idx="48">
                  <c:v>-3.1893976625885162E-3</c:v>
                </c:pt>
                <c:pt idx="49">
                  <c:v>-3.153042895286404E-3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91-4BEE-86D9-84F7A95CD760}"/>
            </c:ext>
          </c:extLst>
        </c:ser>
        <c:ser>
          <c:idx val="5"/>
          <c:order val="5"/>
          <c:tx>
            <c:strRef>
              <c:f>Foglio1!$K$77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Foglio1!$L$77:$BI$77</c:f>
              <c:numCache>
                <c:formatCode>General</c:formatCode>
                <c:ptCount val="50"/>
                <c:pt idx="0">
                  <c:v>-1.2074739981059505E-3</c:v>
                </c:pt>
                <c:pt idx="1">
                  <c:v>-4.4031768630862231E-3</c:v>
                </c:pt>
                <c:pt idx="2">
                  <c:v>-6.1746338212488499E-3</c:v>
                </c:pt>
                <c:pt idx="3">
                  <c:v>-6.9799242799310438E-3</c:v>
                </c:pt>
                <c:pt idx="4">
                  <c:v>-7.3036690888582867E-3</c:v>
                </c:pt>
                <c:pt idx="5">
                  <c:v>-7.3855437895218061E-3</c:v>
                </c:pt>
                <c:pt idx="6">
                  <c:v>-7.3423791568755772E-3</c:v>
                </c:pt>
                <c:pt idx="7">
                  <c:v>-7.2337144773406128E-3</c:v>
                </c:pt>
                <c:pt idx="8">
                  <c:v>-7.0912918380343108E-3</c:v>
                </c:pt>
                <c:pt idx="9">
                  <c:v>-6.9326537461691495E-3</c:v>
                </c:pt>
                <c:pt idx="10">
                  <c:v>-6.7677408554806849E-3</c:v>
                </c:pt>
                <c:pt idx="11">
                  <c:v>-6.6022606241473679E-3</c:v>
                </c:pt>
                <c:pt idx="12">
                  <c:v>-6.439486947716456E-3</c:v>
                </c:pt>
                <c:pt idx="13">
                  <c:v>-6.2812596652108898E-3</c:v>
                </c:pt>
                <c:pt idx="14">
                  <c:v>-6.1285582172644652E-3</c:v>
                </c:pt>
                <c:pt idx="15">
                  <c:v>-5.9818400607569433E-3</c:v>
                </c:pt>
                <c:pt idx="16">
                  <c:v>-5.8412448771546334E-3</c:v>
                </c:pt>
                <c:pt idx="17">
                  <c:v>-5.7067200583167969E-3</c:v>
                </c:pt>
                <c:pt idx="18">
                  <c:v>-5.5780988988282923E-3</c:v>
                </c:pt>
                <c:pt idx="19">
                  <c:v>-5.4551497903741735E-3</c:v>
                </c:pt>
                <c:pt idx="20">
                  <c:v>-5.3376073267792923E-3</c:v>
                </c:pt>
                <c:pt idx="21">
                  <c:v>-5.2251919622976137E-3</c:v>
                </c:pt>
                <c:pt idx="22">
                  <c:v>-5.1176223432729184E-3</c:v>
                </c:pt>
                <c:pt idx="23">
                  <c:v>-5.0146229100810121E-3</c:v>
                </c:pt>
                <c:pt idx="24">
                  <c:v>-4.9159284290274108E-3</c:v>
                </c:pt>
                <c:pt idx="25">
                  <c:v>-4.8212865274551379E-3</c:v>
                </c:pt>
                <c:pt idx="26">
                  <c:v>-4.7304589328966981E-3</c:v>
                </c:pt>
                <c:pt idx="27">
                  <c:v>-4.6432218774508345E-3</c:v>
                </c:pt>
                <c:pt idx="28">
                  <c:v>-4.5593659725518612E-3</c:v>
                </c:pt>
                <c:pt idx="29">
                  <c:v>-4.4786957567108446E-3</c:v>
                </c:pt>
                <c:pt idx="30">
                  <c:v>-4.4010290507713132E-3</c:v>
                </c:pt>
                <c:pt idx="31">
                  <c:v>-4.3261962097822411E-3</c:v>
                </c:pt>
                <c:pt idx="32">
                  <c:v>-4.2540393300771152E-3</c:v>
                </c:pt>
                <c:pt idx="33">
                  <c:v>-4.1844114495800727E-3</c:v>
                </c:pt>
                <c:pt idx="34">
                  <c:v>-4.1171757654704325E-3</c:v>
                </c:pt>
                <c:pt idx="35">
                  <c:v>-4.0522048839605604E-3</c:v>
                </c:pt>
                <c:pt idx="36">
                  <c:v>-3.9893801106318117E-3</c:v>
                </c:pt>
                <c:pt idx="37">
                  <c:v>-3.9285907855544748E-3</c:v>
                </c:pt>
                <c:pt idx="38">
                  <c:v>-3.8697336646290811E-3</c:v>
                </c:pt>
                <c:pt idx="39">
                  <c:v>-3.8127123467771411E-3</c:v>
                </c:pt>
                <c:pt idx="40">
                  <c:v>-3.7574367454697262E-3</c:v>
                </c:pt>
                <c:pt idx="41">
                  <c:v>-3.7038226023995043E-3</c:v>
                </c:pt>
                <c:pt idx="42">
                  <c:v>-3.6517910407286034E-3</c:v>
                </c:pt>
                <c:pt idx="43">
                  <c:v>-3.601268155179217E-3</c:v>
                </c:pt>
                <c:pt idx="44">
                  <c:v>-3.5521846362057317E-3</c:v>
                </c:pt>
                <c:pt idx="45">
                  <c:v>-3.5044754255475576E-3</c:v>
                </c:pt>
                <c:pt idx="46">
                  <c:v>-3.4580794005771836E-3</c:v>
                </c:pt>
                <c:pt idx="47">
                  <c:v>-3.4129390850051724E-3</c:v>
                </c:pt>
                <c:pt idx="48">
                  <c:v>-3.3690003836672725E-3</c:v>
                </c:pt>
                <c:pt idx="49">
                  <c:v>-3.3262123392879157E-3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91-4BEE-86D9-84F7A95CD760}"/>
            </c:ext>
          </c:extLst>
        </c:ser>
        <c:ser>
          <c:idx val="6"/>
          <c:order val="6"/>
          <c:tx>
            <c:strRef>
              <c:f>Foglio1!$K$78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Foglio1!$L$78:$BI$78</c:f>
              <c:numCache>
                <c:formatCode>General</c:formatCode>
                <c:ptCount val="50"/>
                <c:pt idx="0">
                  <c:v>-8.2690050019053694E-3</c:v>
                </c:pt>
                <c:pt idx="1">
                  <c:v>-1.1553368713830581E-2</c:v>
                </c:pt>
                <c:pt idx="2">
                  <c:v>-1.1757067530058729E-2</c:v>
                </c:pt>
                <c:pt idx="3">
                  <c:v>-1.1316636772144338E-2</c:v>
                </c:pt>
                <c:pt idx="4">
                  <c:v>-1.0749742896240512E-2</c:v>
                </c:pt>
                <c:pt idx="5">
                  <c:v>-1.0189552813741513E-2</c:v>
                </c:pt>
                <c:pt idx="6">
                  <c:v>-9.6714990209200435E-3</c:v>
                </c:pt>
                <c:pt idx="7">
                  <c:v>-9.2021694308894869E-3</c:v>
                </c:pt>
                <c:pt idx="8">
                  <c:v>-8.779218572911425E-3</c:v>
                </c:pt>
                <c:pt idx="9">
                  <c:v>-8.3978049743894424E-3</c:v>
                </c:pt>
                <c:pt idx="10">
                  <c:v>-8.0527775188277782E-3</c:v>
                </c:pt>
                <c:pt idx="11">
                  <c:v>-7.7393960448422063E-3</c:v>
                </c:pt>
                <c:pt idx="12">
                  <c:v>-7.4535221617271453E-3</c:v>
                </c:pt>
                <c:pt idx="13">
                  <c:v>-7.1916188070554141E-3</c:v>
                </c:pt>
                <c:pt idx="14">
                  <c:v>-6.9506865198191714E-3</c:v>
                </c:pt>
                <c:pt idx="15">
                  <c:v>-6.7281853887917542E-3</c:v>
                </c:pt>
                <c:pt idx="16">
                  <c:v>-6.52196073505097E-3</c:v>
                </c:pt>
                <c:pt idx="17">
                  <c:v>-6.3301782794917289E-3</c:v>
                </c:pt>
                <c:pt idx="18">
                  <c:v>-6.1512697050082393E-3</c:v>
                </c:pt>
                <c:pt idx="19">
                  <c:v>-5.983887745624126E-3</c:v>
                </c:pt>
                <c:pt idx="20">
                  <c:v>-5.8268694146253628E-3</c:v>
                </c:pt>
                <c:pt idx="21">
                  <c:v>-5.6792059623835085E-3</c:v>
                </c:pt>
                <c:pt idx="22">
                  <c:v>-5.5400183114214007E-3</c:v>
                </c:pt>
                <c:pt idx="23">
                  <c:v>-5.4085369178184517E-3</c:v>
                </c:pt>
                <c:pt idx="24">
                  <c:v>-5.2840852016008593E-3</c:v>
                </c:pt>
                <c:pt idx="25">
                  <c:v>-5.1660658564502259E-3</c:v>
                </c:pt>
                <c:pt idx="26">
                  <c:v>-5.0539494875881386E-3</c:v>
                </c:pt>
                <c:pt idx="27">
                  <c:v>-4.9472651383790228E-3</c:v>
                </c:pt>
                <c:pt idx="28">
                  <c:v>-4.8455923551153817E-3</c:v>
                </c:pt>
                <c:pt idx="29">
                  <c:v>-4.7485545098222793E-3</c:v>
                </c:pt>
                <c:pt idx="30">
                  <c:v>-4.6558131564915436E-3</c:v>
                </c:pt>
                <c:pt idx="31">
                  <c:v>-4.5670632400538957E-3</c:v>
                </c:pt>
                <c:pt idx="32">
                  <c:v>-4.4820290121337109E-3</c:v>
                </c:pt>
                <c:pt idx="33">
                  <c:v>-4.4004605351939214E-3</c:v>
                </c:pt>
                <c:pt idx="34">
                  <c:v>-4.322130678622923E-3</c:v>
                </c:pt>
                <c:pt idx="35">
                  <c:v>-4.2468325278524448E-3</c:v>
                </c:pt>
                <c:pt idx="36">
                  <c:v>-4.1743771416662707E-3</c:v>
                </c:pt>
                <c:pt idx="37">
                  <c:v>-4.1045916041960789E-3</c:v>
                </c:pt>
                <c:pt idx="38">
                  <c:v>-4.0373173272720726E-3</c:v>
                </c:pt>
                <c:pt idx="39">
                  <c:v>-3.9724085662468768E-3</c:v>
                </c:pt>
                <c:pt idx="40">
                  <c:v>-3.909731118489035E-3</c:v>
                </c:pt>
                <c:pt idx="41">
                  <c:v>-3.8491611787207025E-3</c:v>
                </c:pt>
                <c:pt idx="42">
                  <c:v>-3.7905843294677491E-3</c:v>
                </c:pt>
                <c:pt idx="43">
                  <c:v>-3.7338946482698473E-3</c:v>
                </c:pt>
                <c:pt idx="44">
                  <c:v>-3.6789939160984447E-3</c:v>
                </c:pt>
                <c:pt idx="45">
                  <c:v>-3.6257909137594464E-3</c:v>
                </c:pt>
                <c:pt idx="46">
                  <c:v>-3.5742007950013786E-3</c:v>
                </c:pt>
                <c:pt idx="47">
                  <c:v>-3.5241445266779039E-3</c:v>
                </c:pt>
                <c:pt idx="48">
                  <c:v>-3.4755483876818183E-3</c:v>
                </c:pt>
                <c:pt idx="49">
                  <c:v>-3.4283435195212541E-3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91-4BEE-86D9-84F7A95CD760}"/>
            </c:ext>
          </c:extLst>
        </c:ser>
        <c:ser>
          <c:idx val="7"/>
          <c:order val="7"/>
          <c:tx>
            <c:strRef>
              <c:f>Foglio1!$K$79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Foglio1!$L$79:$BI$79</c:f>
              <c:numCache>
                <c:formatCode>General</c:formatCode>
                <c:ptCount val="50"/>
                <c:pt idx="0">
                  <c:v>-2.3973076818506887E-2</c:v>
                </c:pt>
                <c:pt idx="1">
                  <c:v>-1.9670362223235344E-2</c:v>
                </c:pt>
                <c:pt idx="2">
                  <c:v>-1.6748941905528867E-2</c:v>
                </c:pt>
                <c:pt idx="3">
                  <c:v>-1.4741066296187516E-2</c:v>
                </c:pt>
                <c:pt idx="4">
                  <c:v>-1.3267407263215751E-2</c:v>
                </c:pt>
                <c:pt idx="5">
                  <c:v>-1.2130098574116573E-2</c:v>
                </c:pt>
                <c:pt idx="6">
                  <c:v>-1.1219144924587754E-2</c:v>
                </c:pt>
                <c:pt idx="7">
                  <c:v>-1.0468662101675042E-2</c:v>
                </c:pt>
                <c:pt idx="8">
                  <c:v>-9.8366644562263069E-3</c:v>
                </c:pt>
                <c:pt idx="9">
                  <c:v>-9.2950280449470776E-3</c:v>
                </c:pt>
                <c:pt idx="10">
                  <c:v>-8.8241372118963001E-3</c:v>
                </c:pt>
                <c:pt idx="11">
                  <c:v>-8.4098483784441954E-3</c:v>
                </c:pt>
                <c:pt idx="12">
                  <c:v>-8.0416768428265475E-3</c:v>
                </c:pt>
                <c:pt idx="13">
                  <c:v>-7.7116658309887929E-3</c:v>
                </c:pt>
                <c:pt idx="14">
                  <c:v>-7.4136545409467505E-3</c:v>
                </c:pt>
                <c:pt idx="15">
                  <c:v>-7.1427891614479419E-3</c:v>
                </c:pt>
                <c:pt idx="16">
                  <c:v>-6.8951871160750815E-3</c:v>
                </c:pt>
                <c:pt idx="17">
                  <c:v>-6.6677009203419627E-3</c:v>
                </c:pt>
                <c:pt idx="18">
                  <c:v>-6.4577485507128496E-3</c:v>
                </c:pt>
                <c:pt idx="19">
                  <c:v>-6.2631892850285977E-3</c:v>
                </c:pt>
                <c:pt idx="20">
                  <c:v>-6.0822312902171658E-3</c:v>
                </c:pt>
                <c:pt idx="21">
                  <c:v>-5.9133617966535953E-3</c:v>
                </c:pt>
                <c:pt idx="22">
                  <c:v>-5.7552936166651424E-3</c:v>
                </c:pt>
                <c:pt idx="23">
                  <c:v>-5.606923672963407E-3</c:v>
                </c:pt>
                <c:pt idx="24">
                  <c:v>-5.4673004762511431E-3</c:v>
                </c:pt>
                <c:pt idx="25">
                  <c:v>-5.3355983568876345E-3</c:v>
                </c:pt>
                <c:pt idx="26">
                  <c:v>-5.2110968538950286E-3</c:v>
                </c:pt>
                <c:pt idx="27">
                  <c:v>-5.0931640846782278E-3</c:v>
                </c:pt>
                <c:pt idx="28">
                  <c:v>-4.9812432179570333E-3</c:v>
                </c:pt>
                <c:pt idx="29">
                  <c:v>-4.8748413882088101E-3</c:v>
                </c:pt>
                <c:pt idx="30">
                  <c:v>-4.7735205475028953E-3</c:v>
                </c:pt>
                <c:pt idx="31">
                  <c:v>-4.6768898669811891E-3</c:v>
                </c:pt>
                <c:pt idx="32">
                  <c:v>-4.5845993870842431E-3</c:v>
                </c:pt>
                <c:pt idx="33">
                  <c:v>-4.496334681067542E-3</c:v>
                </c:pt>
                <c:pt idx="34">
                  <c:v>-4.4118123461243507E-3</c:v>
                </c:pt>
                <c:pt idx="35">
                  <c:v>-4.3307761746088089E-3</c:v>
                </c:pt>
                <c:pt idx="36">
                  <c:v>-4.252993887373489E-3</c:v>
                </c:pt>
                <c:pt idx="37">
                  <c:v>-4.1782543342356515E-3</c:v>
                </c:pt>
                <c:pt idx="38">
                  <c:v>-4.106365084634655E-3</c:v>
                </c:pt>
                <c:pt idx="39">
                  <c:v>-4.0371503458012745E-3</c:v>
                </c:pt>
                <c:pt idx="40">
                  <c:v>-3.9704491570958624E-3</c:v>
                </c:pt>
                <c:pt idx="41">
                  <c:v>-3.9061138182398822E-3</c:v>
                </c:pt>
                <c:pt idx="42">
                  <c:v>-3.8440085164599958E-3</c:v>
                </c:pt>
                <c:pt idx="43">
                  <c:v>-3.7840081234641783E-3</c:v>
                </c:pt>
                <c:pt idx="44">
                  <c:v>-3.7259971379667699E-3</c:v>
                </c:pt>
                <c:pt idx="45">
                  <c:v>-3.6698687533990716E-3</c:v>
                </c:pt>
                <c:pt idx="46">
                  <c:v>-3.6155240336600359E-3</c:v>
                </c:pt>
                <c:pt idx="47">
                  <c:v>-3.5628711824150817E-3</c:v>
                </c:pt>
                <c:pt idx="48">
                  <c:v>-3.5118248936485694E-3</c:v>
                </c:pt>
                <c:pt idx="49">
                  <c:v>-3.462305773002881E-3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91-4BEE-86D9-84F7A95CD760}"/>
            </c:ext>
          </c:extLst>
        </c:ser>
        <c:ser>
          <c:idx val="8"/>
          <c:order val="8"/>
          <c:tx>
            <c:strRef>
              <c:f>Foglio1!$K$80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Foglio1!$L$80:$BI$80</c:f>
              <c:numCache>
                <c:formatCode>General</c:formatCode>
                <c:ptCount val="50"/>
                <c:pt idx="0">
                  <c:v>-3.3173367079936102E-2</c:v>
                </c:pt>
                <c:pt idx="1">
                  <c:v>-2.3042391243406655E-2</c:v>
                </c:pt>
                <c:pt idx="2">
                  <c:v>-1.8552066981106369E-2</c:v>
                </c:pt>
                <c:pt idx="3">
                  <c:v>-1.587416177384374E-2</c:v>
                </c:pt>
                <c:pt idx="4">
                  <c:v>-1.4045957506476475E-2</c:v>
                </c:pt>
                <c:pt idx="5">
                  <c:v>-1.2695947402017051E-2</c:v>
                </c:pt>
                <c:pt idx="6">
                  <c:v>-1.1646370073008503E-2</c:v>
                </c:pt>
                <c:pt idx="7">
                  <c:v>-1.0800068013464793E-2</c:v>
                </c:pt>
                <c:pt idx="8">
                  <c:v>-1.0098861809140571E-2</c:v>
                </c:pt>
                <c:pt idx="9">
                  <c:v>-9.5055035715335429E-3</c:v>
                </c:pt>
                <c:pt idx="10">
                  <c:v>-8.9948933726716335E-3</c:v>
                </c:pt>
                <c:pt idx="11">
                  <c:v>-8.5494177344638527E-3</c:v>
                </c:pt>
                <c:pt idx="12">
                  <c:v>-8.1563031795455002E-3</c:v>
                </c:pt>
                <c:pt idx="13">
                  <c:v>-7.8060301924448927E-3</c:v>
                </c:pt>
                <c:pt idx="14">
                  <c:v>-7.4913394387282626E-3</c:v>
                </c:pt>
                <c:pt idx="15">
                  <c:v>-7.206585440368599E-3</c:v>
                </c:pt>
                <c:pt idx="16">
                  <c:v>-6.9473026954372762E-3</c:v>
                </c:pt>
                <c:pt idx="17">
                  <c:v>-6.7099063571236179E-3</c:v>
                </c:pt>
                <c:pt idx="18">
                  <c:v>-6.4914807789247294E-3</c:v>
                </c:pt>
                <c:pt idx="19">
                  <c:v>-6.289626983281749E-3</c:v>
                </c:pt>
                <c:pt idx="20">
                  <c:v>-6.1023505819509608E-3</c:v>
                </c:pt>
                <c:pt idx="21">
                  <c:v>-5.9279780512166052E-3</c:v>
                </c:pt>
                <c:pt idx="22">
                  <c:v>-5.7650932559578554E-3</c:v>
                </c:pt>
                <c:pt idx="23">
                  <c:v>-5.6124886780309306E-3</c:v>
                </c:pt>
                <c:pt idx="24">
                  <c:v>-5.4691274855610053E-3</c:v>
                </c:pt>
                <c:pt idx="25">
                  <c:v>-5.334113705580075E-3</c:v>
                </c:pt>
                <c:pt idx="26">
                  <c:v>-5.2066685303387315E-3</c:v>
                </c:pt>
                <c:pt idx="27">
                  <c:v>-5.0861113201794298E-3</c:v>
                </c:pt>
                <c:pt idx="28">
                  <c:v>-4.9718442408924583E-3</c:v>
                </c:pt>
                <c:pt idx="29">
                  <c:v>-4.8633397413118526E-3</c:v>
                </c:pt>
                <c:pt idx="30">
                  <c:v>-4.7601302706802894E-3</c:v>
                </c:pt>
                <c:pt idx="31">
                  <c:v>-4.661799777190276E-3</c:v>
                </c:pt>
                <c:pt idx="32">
                  <c:v>-4.5679766341524194E-3</c:v>
                </c:pt>
                <c:pt idx="33">
                  <c:v>-4.4783277188223843E-3</c:v>
                </c:pt>
                <c:pt idx="34">
                  <c:v>-4.3925534282730737E-3</c:v>
                </c:pt>
                <c:pt idx="35">
                  <c:v>-4.3103834619379142E-3</c:v>
                </c:pt>
                <c:pt idx="36">
                  <c:v>-4.2315732352250926E-3</c:v>
                </c:pt>
                <c:pt idx="37">
                  <c:v>-4.1559008155451467E-3</c:v>
                </c:pt>
                <c:pt idx="38">
                  <c:v>-4.0831642931261729E-3</c:v>
                </c:pt>
                <c:pt idx="39">
                  <c:v>-4.0131795155246728E-3</c:v>
                </c:pt>
                <c:pt idx="40">
                  <c:v>-3.9457781278248198E-3</c:v>
                </c:pt>
                <c:pt idx="41">
                  <c:v>-3.8808058709393534E-3</c:v>
                </c:pt>
                <c:pt idx="42">
                  <c:v>-3.8181210987738349E-3</c:v>
                </c:pt>
                <c:pt idx="43">
                  <c:v>-3.7575934817422611E-3</c:v>
                </c:pt>
                <c:pt idx="44">
                  <c:v>-3.6991028695708156E-3</c:v>
                </c:pt>
                <c:pt idx="45">
                  <c:v>-3.6425382907627514E-3</c:v>
                </c:pt>
                <c:pt idx="46">
                  <c:v>-3.5877970697272402E-3</c:v>
                </c:pt>
                <c:pt idx="47">
                  <c:v>-3.5347840455585019E-3</c:v>
                </c:pt>
                <c:pt idx="48">
                  <c:v>-3.4834108789149744E-3</c:v>
                </c:pt>
                <c:pt idx="49">
                  <c:v>-3.4335954354907773E-3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91-4BEE-86D9-84F7A95CD760}"/>
            </c:ext>
          </c:extLst>
        </c:ser>
        <c:ser>
          <c:idx val="9"/>
          <c:order val="9"/>
          <c:tx>
            <c:strRef>
              <c:f>Foglio1!$K$81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Foglio1!$L$81:$BI$81</c:f>
              <c:numCache>
                <c:formatCode>General</c:formatCode>
                <c:ptCount val="50"/>
                <c:pt idx="0">
                  <c:v>-2.383223905834371E-2</c:v>
                </c:pt>
                <c:pt idx="1">
                  <c:v>-1.9359217431514291E-2</c:v>
                </c:pt>
                <c:pt idx="2">
                  <c:v>-1.6422717431738766E-2</c:v>
                </c:pt>
                <c:pt idx="3">
                  <c:v>-1.442479277122736E-2</c:v>
                </c:pt>
                <c:pt idx="4">
                  <c:v>-1.2965757469614536E-2</c:v>
                </c:pt>
                <c:pt idx="5">
                  <c:v>-1.1843119778962963E-2</c:v>
                </c:pt>
                <c:pt idx="6">
                  <c:v>-1.0945730975247274E-2</c:v>
                </c:pt>
                <c:pt idx="7">
                  <c:v>-1.0207496548281189E-2</c:v>
                </c:pt>
                <c:pt idx="8">
                  <c:v>-9.5864956749972287E-3</c:v>
                </c:pt>
                <c:pt idx="9">
                  <c:v>-9.0547417301934611E-3</c:v>
                </c:pt>
                <c:pt idx="10">
                  <c:v>-8.5927636171918235E-3</c:v>
                </c:pt>
                <c:pt idx="11">
                  <c:v>-8.1865492535164522E-3</c:v>
                </c:pt>
                <c:pt idx="12">
                  <c:v>-7.8257275593252764E-3</c:v>
                </c:pt>
                <c:pt idx="13">
                  <c:v>-7.5024380063683374E-3</c:v>
                </c:pt>
                <c:pt idx="14">
                  <c:v>-7.2106007801200859E-3</c:v>
                </c:pt>
                <c:pt idx="15">
                  <c:v>-6.9454301887943081E-3</c:v>
                </c:pt>
                <c:pt idx="16">
                  <c:v>-6.7031011048545768E-3</c:v>
                </c:pt>
                <c:pt idx="17">
                  <c:v>-6.4805146976960352E-3</c:v>
                </c:pt>
                <c:pt idx="18">
                  <c:v>-6.275130352913846E-3</c:v>
                </c:pt>
                <c:pt idx="19">
                  <c:v>-6.0848427760353931E-3</c:v>
                </c:pt>
                <c:pt idx="20">
                  <c:v>-5.9078906042403217E-3</c:v>
                </c:pt>
                <c:pt idx="21">
                  <c:v>-5.7427874102650026E-3</c:v>
                </c:pt>
                <c:pt idx="22">
                  <c:v>-5.588268894285737E-3</c:v>
                </c:pt>
                <c:pt idx="23">
                  <c:v>-5.4432519608909255E-3</c:v>
                </c:pt>
                <c:pt idx="24">
                  <c:v>-5.3068026454835037E-3</c:v>
                </c:pt>
                <c:pt idx="25">
                  <c:v>-5.1781107148980475E-3</c:v>
                </c:pt>
                <c:pt idx="26">
                  <c:v>-5.056469361236166E-3</c:v>
                </c:pt>
                <c:pt idx="27">
                  <c:v>-4.9412588247080835E-3</c:v>
                </c:pt>
                <c:pt idx="28">
                  <c:v>-4.8319330778008387E-3</c:v>
                </c:pt>
                <c:pt idx="29">
                  <c:v>-4.7280089168652718E-3</c:v>
                </c:pt>
                <c:pt idx="30">
                  <c:v>-4.6290569632113738E-3</c:v>
                </c:pt>
                <c:pt idx="31">
                  <c:v>-4.5346941909331718E-3</c:v>
                </c:pt>
                <c:pt idx="32">
                  <c:v>-4.4445776845541234E-3</c:v>
                </c:pt>
                <c:pt idx="33">
                  <c:v>-4.3583993942605459E-3</c:v>
                </c:pt>
                <c:pt idx="34">
                  <c:v>-4.2758817056540114E-3</c:v>
                </c:pt>
                <c:pt idx="35">
                  <c:v>-4.1967736786472582E-3</c:v>
                </c:pt>
                <c:pt idx="36">
                  <c:v>-4.1208478392625323E-3</c:v>
                </c:pt>
                <c:pt idx="37">
                  <c:v>-4.0478974307815458E-3</c:v>
                </c:pt>
                <c:pt idx="38">
                  <c:v>-3.9777340484948688E-3</c:v>
                </c:pt>
                <c:pt idx="39">
                  <c:v>-3.9101855963548249E-3</c:v>
                </c:pt>
                <c:pt idx="40">
                  <c:v>-3.8450945150079355E-3</c:v>
                </c:pt>
                <c:pt idx="41">
                  <c:v>-3.7823162396164968E-3</c:v>
                </c:pt>
                <c:pt idx="42">
                  <c:v>-3.7217178530635263E-3</c:v>
                </c:pt>
                <c:pt idx="43">
                  <c:v>-3.6631769059452027E-3</c:v>
                </c:pt>
                <c:pt idx="44">
                  <c:v>-3.6065803794774818E-3</c:v>
                </c:pt>
                <c:pt idx="45">
                  <c:v>-3.551823771301291E-3</c:v>
                </c:pt>
                <c:pt idx="46">
                  <c:v>-3.4988102873369275E-3</c:v>
                </c:pt>
                <c:pt idx="47">
                  <c:v>-3.4474501254485902E-3</c:v>
                </c:pt>
                <c:pt idx="48">
                  <c:v>-3.3976598388413041E-3</c:v>
                </c:pt>
                <c:pt idx="49">
                  <c:v>-3.3493617689093732E-3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91-4BEE-86D9-84F7A95CD760}"/>
            </c:ext>
          </c:extLst>
        </c:ser>
        <c:ser>
          <c:idx val="10"/>
          <c:order val="10"/>
          <c:tx>
            <c:strRef>
              <c:f>Foglio1!$K$82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Foglio1!$L$82:$BI$82</c:f>
              <c:numCache>
                <c:formatCode>General</c:formatCode>
                <c:ptCount val="50"/>
                <c:pt idx="0">
                  <c:v>-8.8078461183024644E-3</c:v>
                </c:pt>
                <c:pt idx="1">
                  <c:v>-1.1826295500555216E-2</c:v>
                </c:pt>
                <c:pt idx="2">
                  <c:v>-1.176345996590113E-2</c:v>
                </c:pt>
                <c:pt idx="3">
                  <c:v>-1.1177621625340653E-2</c:v>
                </c:pt>
                <c:pt idx="4">
                  <c:v>-1.053014103169682E-2</c:v>
                </c:pt>
                <c:pt idx="5">
                  <c:v>-9.9236947822970295E-3</c:v>
                </c:pt>
                <c:pt idx="6">
                  <c:v>-9.3785878765410644E-3</c:v>
                </c:pt>
                <c:pt idx="7">
                  <c:v>-8.8935200133453147E-3</c:v>
                </c:pt>
                <c:pt idx="8">
                  <c:v>-8.4617846191900516E-3</c:v>
                </c:pt>
                <c:pt idx="9">
                  <c:v>-8.0760015707448361E-3</c:v>
                </c:pt>
                <c:pt idx="10">
                  <c:v>-7.7294768281587272E-3</c:v>
                </c:pt>
                <c:pt idx="11">
                  <c:v>-7.4164984029193512E-3</c:v>
                </c:pt>
                <c:pt idx="12">
                  <c:v>-7.1322974675753206E-3</c:v>
                </c:pt>
                <c:pt idx="13">
                  <c:v>-6.8729179114032767E-3</c:v>
                </c:pt>
                <c:pt idx="14">
                  <c:v>-6.6350761075645911E-3</c:v>
                </c:pt>
                <c:pt idx="15">
                  <c:v>-6.4160362884227943E-3</c:v>
                </c:pt>
                <c:pt idx="16">
                  <c:v>-6.2135070302159678E-3</c:v>
                </c:pt>
                <c:pt idx="17">
                  <c:v>-6.0255576389808257E-3</c:v>
                </c:pt>
                <c:pt idx="18">
                  <c:v>-5.8505513556148169E-3</c:v>
                </c:pt>
                <c:pt idx="19">
                  <c:v>-5.6870921513339726E-3</c:v>
                </c:pt>
                <c:pt idx="20">
                  <c:v>-5.5339822904634335E-3</c:v>
                </c:pt>
                <c:pt idx="21">
                  <c:v>-5.390188357354983E-3</c:v>
                </c:pt>
                <c:pt idx="22">
                  <c:v>-5.2548139258431631E-3</c:v>
                </c:pt>
                <c:pt idx="23">
                  <c:v>-5.1270774507146026E-3</c:v>
                </c:pt>
                <c:pt idx="24">
                  <c:v>-5.0062942794416266E-3</c:v>
                </c:pt>
                <c:pt idx="25">
                  <c:v>-4.8918619302632978E-3</c:v>
                </c:pt>
                <c:pt idx="26">
                  <c:v>-4.7832479734302106E-3</c:v>
                </c:pt>
                <c:pt idx="27">
                  <c:v>-4.6799799986824439E-3</c:v>
                </c:pt>
                <c:pt idx="28">
                  <c:v>-4.5816372641838965E-3</c:v>
                </c:pt>
                <c:pt idx="29">
                  <c:v>-4.4878437083380341E-3</c:v>
                </c:pt>
                <c:pt idx="30">
                  <c:v>-4.3982620724062034E-3</c:v>
                </c:pt>
                <c:pt idx="31">
                  <c:v>-4.3125889333731461E-3</c:v>
                </c:pt>
                <c:pt idx="32">
                  <c:v>-4.2305504866226888E-3</c:v>
                </c:pt>
                <c:pt idx="33">
                  <c:v>-4.1518989493862278E-3</c:v>
                </c:pt>
                <c:pt idx="34">
                  <c:v>-4.0764094806319488E-3</c:v>
                </c:pt>
                <c:pt idx="35">
                  <c:v>-4.0038775326039161E-3</c:v>
                </c:pt>
                <c:pt idx="36">
                  <c:v>-3.9341165647576413E-3</c:v>
                </c:pt>
                <c:pt idx="37">
                  <c:v>-3.8669560632564868E-3</c:v>
                </c:pt>
                <c:pt idx="38">
                  <c:v>-3.8022398191675001E-3</c:v>
                </c:pt>
                <c:pt idx="39">
                  <c:v>-3.7398244265461323E-3</c:v>
                </c:pt>
                <c:pt idx="40">
                  <c:v>-3.6795779681284245E-3</c:v>
                </c:pt>
                <c:pt idx="41">
                  <c:v>-3.6213788616686095E-3</c:v>
                </c:pt>
                <c:pt idx="42">
                  <c:v>-3.5651148443131869E-3</c:v>
                </c:pt>
                <c:pt idx="43">
                  <c:v>-3.5106820759799929E-3</c:v>
                </c:pt>
                <c:pt idx="44">
                  <c:v>-3.4579843456631499E-3</c:v>
                </c:pt>
                <c:pt idx="45">
                  <c:v>-3.4069323670309457E-3</c:v>
                </c:pt>
                <c:pt idx="46">
                  <c:v>-3.3574431517182121E-3</c:v>
                </c:pt>
                <c:pt idx="47">
                  <c:v>-3.3094394504132427E-3</c:v>
                </c:pt>
                <c:pt idx="48">
                  <c:v>-3.2628492532623399E-3</c:v>
                </c:pt>
                <c:pt idx="49">
                  <c:v>-3.2176053423114254E-3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91-4BEE-86D9-84F7A95CD760}"/>
            </c:ext>
          </c:extLst>
        </c:ser>
        <c:ser>
          <c:idx val="11"/>
          <c:order val="11"/>
          <c:tx>
            <c:strRef>
              <c:f>Foglio1!$K$83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Foglio1!$L$83:$BI$83</c:f>
              <c:numCache>
                <c:formatCode>General</c:formatCode>
                <c:ptCount val="50"/>
                <c:pt idx="0">
                  <c:v>-4.1262939438538944E-4</c:v>
                </c:pt>
                <c:pt idx="1">
                  <c:v>-4.8835701044258901E-3</c:v>
                </c:pt>
                <c:pt idx="2">
                  <c:v>-6.6841737755640252E-3</c:v>
                </c:pt>
                <c:pt idx="3">
                  <c:v>-7.3337479060625521E-3</c:v>
                </c:pt>
                <c:pt idx="4">
                  <c:v>-7.5057152115247895E-3</c:v>
                </c:pt>
                <c:pt idx="5">
                  <c:v>-7.4664818850384666E-3</c:v>
                </c:pt>
                <c:pt idx="6">
                  <c:v>-7.3306692098870927E-3</c:v>
                </c:pt>
                <c:pt idx="7">
                  <c:v>-7.1515529434247301E-3</c:v>
                </c:pt>
                <c:pt idx="8">
                  <c:v>-6.9553139399162215E-3</c:v>
                </c:pt>
                <c:pt idx="9">
                  <c:v>-6.7552639740820269E-3</c:v>
                </c:pt>
                <c:pt idx="10">
                  <c:v>-6.5582487465829118E-3</c:v>
                </c:pt>
                <c:pt idx="11">
                  <c:v>-6.3677255188813774E-3</c:v>
                </c:pt>
                <c:pt idx="12">
                  <c:v>-6.185322817747722E-3</c:v>
                </c:pt>
                <c:pt idx="13">
                  <c:v>-6.0116650542152037E-3</c:v>
                </c:pt>
                <c:pt idx="14">
                  <c:v>-5.8468232865483529E-3</c:v>
                </c:pt>
                <c:pt idx="15">
                  <c:v>-5.6905679584113491E-3</c:v>
                </c:pt>
                <c:pt idx="16">
                  <c:v>-5.5425131599346244E-3</c:v>
                </c:pt>
                <c:pt idx="17">
                  <c:v>-5.4021998036080003E-3</c:v>
                </c:pt>
                <c:pt idx="18">
                  <c:v>-5.2691436306650848E-3</c:v>
                </c:pt>
                <c:pt idx="19">
                  <c:v>-5.1428626193629531E-3</c:v>
                </c:pt>
                <c:pt idx="20">
                  <c:v>-5.0228921831130596E-3</c:v>
                </c:pt>
                <c:pt idx="21">
                  <c:v>-4.9087930827361763E-3</c:v>
                </c:pt>
                <c:pt idx="22">
                  <c:v>-4.8001549903728385E-3</c:v>
                </c:pt>
                <c:pt idx="23">
                  <c:v>-4.6965974793813049E-3</c:v>
                </c:pt>
                <c:pt idx="24">
                  <c:v>-4.5977695214249647E-3</c:v>
                </c:pt>
                <c:pt idx="25">
                  <c:v>-4.503348152731847E-3</c:v>
                </c:pt>
                <c:pt idx="26">
                  <c:v>-4.4130367148294694E-3</c:v>
                </c:pt>
                <c:pt idx="27">
                  <c:v>-4.3265629163812477E-3</c:v>
                </c:pt>
                <c:pt idx="28">
                  <c:v>-4.243676863986889E-3</c:v>
                </c:pt>
                <c:pt idx="29">
                  <c:v>-4.1641491481081904E-3</c:v>
                </c:pt>
                <c:pt idx="30">
                  <c:v>-4.0877690317334707E-3</c:v>
                </c:pt>
                <c:pt idx="31">
                  <c:v>-4.0143427654219296E-3</c:v>
                </c:pt>
                <c:pt idx="32">
                  <c:v>-3.9436920376242869E-3</c:v>
                </c:pt>
                <c:pt idx="33">
                  <c:v>-3.8756525602907394E-3</c:v>
                </c:pt>
                <c:pt idx="34">
                  <c:v>-3.8100727846129539E-3</c:v>
                </c:pt>
                <c:pt idx="35">
                  <c:v>-3.7468127389380227E-3</c:v>
                </c:pt>
                <c:pt idx="36">
                  <c:v>-3.6857429795617955E-3</c:v>
                </c:pt>
                <c:pt idx="37">
                  <c:v>-3.6267436446926729E-3</c:v>
                </c:pt>
                <c:pt idx="38">
                  <c:v>-3.5697036020113306E-3</c:v>
                </c:pt>
                <c:pt idx="39">
                  <c:v>-3.5145196807035515E-3</c:v>
                </c:pt>
                <c:pt idx="40">
                  <c:v>-3.4610959794636811E-3</c:v>
                </c:pt>
                <c:pt idx="41">
                  <c:v>-3.4093432426608593E-3</c:v>
                </c:pt>
                <c:pt idx="42">
                  <c:v>-3.3591782975714297E-3</c:v>
                </c:pt>
                <c:pt idx="43">
                  <c:v>-3.3105235462733648E-3</c:v>
                </c:pt>
                <c:pt idx="44">
                  <c:v>-3.2633065064529465E-3</c:v>
                </c:pt>
                <c:pt idx="45">
                  <c:v>-3.2174593959795085E-3</c:v>
                </c:pt>
                <c:pt idx="46">
                  <c:v>-3.1729187566572345E-3</c:v>
                </c:pt>
                <c:pt idx="47">
                  <c:v>-3.129625113063219E-3</c:v>
                </c:pt>
                <c:pt idx="48">
                  <c:v>-3.0875226628302569E-3</c:v>
                </c:pt>
                <c:pt idx="49">
                  <c:v>-3.0465589951343955E-3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91-4BEE-86D9-84F7A95CD760}"/>
            </c:ext>
          </c:extLst>
        </c:ser>
        <c:ser>
          <c:idx val="12"/>
          <c:order val="12"/>
          <c:tx>
            <c:strRef>
              <c:f>Foglio1!$K$84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Foglio1!$L$84:$BI$84</c:f>
              <c:numCache>
                <c:formatCode>General</c:formatCode>
                <c:ptCount val="50"/>
                <c:pt idx="0">
                  <c:v>2.1645966900830415E-3</c:v>
                </c:pt>
                <c:pt idx="1">
                  <c:v>-5.2188182581148666E-4</c:v>
                </c:pt>
                <c:pt idx="2">
                  <c:v>-2.6176478416384081E-3</c:v>
                </c:pt>
                <c:pt idx="3">
                  <c:v>-3.8598170564632587E-3</c:v>
                </c:pt>
                <c:pt idx="4">
                  <c:v>-4.5676986266598345E-3</c:v>
                </c:pt>
                <c:pt idx="5">
                  <c:v>-4.9631220083336241E-3</c:v>
                </c:pt>
                <c:pt idx="6">
                  <c:v>-5.1732390212707521E-3</c:v>
                </c:pt>
                <c:pt idx="7">
                  <c:v>-5.2706182533947942E-3</c:v>
                </c:pt>
                <c:pt idx="8">
                  <c:v>-5.2978374623867041E-3</c:v>
                </c:pt>
                <c:pt idx="9">
                  <c:v>-5.2806878842294354E-3</c:v>
                </c:pt>
                <c:pt idx="10">
                  <c:v>-5.2352588131940646E-3</c:v>
                </c:pt>
                <c:pt idx="11">
                  <c:v>-5.1718442638998951E-3</c:v>
                </c:pt>
                <c:pt idx="12">
                  <c:v>-5.0971697561548708E-3</c:v>
                </c:pt>
                <c:pt idx="13">
                  <c:v>-5.0157034484096044E-3</c:v>
                </c:pt>
                <c:pt idx="14">
                  <c:v>-4.9304515605337338E-3</c:v>
                </c:pt>
                <c:pt idx="15">
                  <c:v>-4.8434540814132577E-3</c:v>
                </c:pt>
                <c:pt idx="16">
                  <c:v>-4.7561011802225118E-3</c:v>
                </c:pt>
                <c:pt idx="17">
                  <c:v>-4.6693395067393751E-3</c:v>
                </c:pt>
                <c:pt idx="18">
                  <c:v>-4.5838092504903874E-3</c:v>
                </c:pt>
                <c:pt idx="19">
                  <c:v>-4.4999367223590775E-3</c:v>
                </c:pt>
                <c:pt idx="20">
                  <c:v>-4.4179978137543832E-3</c:v>
                </c:pt>
                <c:pt idx="21">
                  <c:v>-4.3381620562922153E-3</c:v>
                </c:pt>
                <c:pt idx="22">
                  <c:v>-4.2605235570639553E-3</c:v>
                </c:pt>
                <c:pt idx="23">
                  <c:v>-4.1851229301387701E-3</c:v>
                </c:pt>
                <c:pt idx="24">
                  <c:v>-4.1119629732375186E-3</c:v>
                </c:pt>
                <c:pt idx="25">
                  <c:v>-4.041019950002475E-3</c:v>
                </c:pt>
                <c:pt idx="26">
                  <c:v>-3.9722517535979579E-3</c:v>
                </c:pt>
                <c:pt idx="27">
                  <c:v>-3.9056038369927556E-3</c:v>
                </c:pt>
                <c:pt idx="28">
                  <c:v>-3.8410135311164949E-3</c:v>
                </c:pt>
                <c:pt idx="29">
                  <c:v>-3.7784131911190373E-3</c:v>
                </c:pt>
                <c:pt idx="30">
                  <c:v>-3.7177324855745416E-3</c:v>
                </c:pt>
                <c:pt idx="31">
                  <c:v>-3.6589000556748806E-3</c:v>
                </c:pt>
                <c:pt idx="32">
                  <c:v>-3.6018447093816119E-3</c:v>
                </c:pt>
                <c:pt idx="33">
                  <c:v>-3.5464962712208575E-3</c:v>
                </c:pt>
                <c:pt idx="34">
                  <c:v>-3.4927861765494004E-3</c:v>
                </c:pt>
                <c:pt idx="35">
                  <c:v>-3.4406478760293335E-3</c:v>
                </c:pt>
                <c:pt idx="36">
                  <c:v>-3.3900170991920742E-3</c:v>
                </c:pt>
                <c:pt idx="37">
                  <c:v>-3.3408320135877262E-3</c:v>
                </c:pt>
                <c:pt idx="38">
                  <c:v>-3.2930333068616749E-3</c:v>
                </c:pt>
                <c:pt idx="39">
                  <c:v>-3.2465642122977674E-3</c:v>
                </c:pt>
                <c:pt idx="40">
                  <c:v>-3.2013704932871818E-3</c:v>
                </c:pt>
                <c:pt idx="41">
                  <c:v>-3.1574003983714082E-3</c:v>
                </c:pt>
                <c:pt idx="42">
                  <c:v>-3.1146045956381473E-3</c:v>
                </c:pt>
                <c:pt idx="43">
                  <c:v>-3.0729360930804436E-3</c:v>
                </c:pt>
                <c:pt idx="44">
                  <c:v>-3.0323501498860754E-3</c:v>
                </c:pt>
                <c:pt idx="45">
                  <c:v>-2.9928041823758535E-3</c:v>
                </c:pt>
                <c:pt idx="46">
                  <c:v>-2.9542576673593467E-3</c:v>
                </c:pt>
                <c:pt idx="47">
                  <c:v>-2.9166720449527489E-3</c:v>
                </c:pt>
                <c:pt idx="48">
                  <c:v>-2.8800106223515649E-3</c:v>
                </c:pt>
                <c:pt idx="49">
                  <c:v>-2.844238479630232E-3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91-4BEE-86D9-84F7A95CD760}"/>
            </c:ext>
          </c:extLst>
        </c:ser>
        <c:ser>
          <c:idx val="13"/>
          <c:order val="13"/>
          <c:tx>
            <c:strRef>
              <c:f>Foglio1!$K$85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Foglio1!$L$85:$BI$85</c:f>
              <c:numCache>
                <c:formatCode>General</c:formatCode>
                <c:ptCount val="50"/>
                <c:pt idx="0">
                  <c:v>2.6640612540707854E-3</c:v>
                </c:pt>
                <c:pt idx="1">
                  <c:v>1.5682826585624932E-3</c:v>
                </c:pt>
                <c:pt idx="2">
                  <c:v>2.9693155843233946E-5</c:v>
                </c:pt>
                <c:pt idx="3">
                  <c:v>-1.2225265960764896E-3</c:v>
                </c:pt>
                <c:pt idx="4">
                  <c:v>-2.122060386055215E-3</c:v>
                </c:pt>
                <c:pt idx="5">
                  <c:v>-2.7478593365228557E-3</c:v>
                </c:pt>
                <c:pt idx="6">
                  <c:v>-3.1793439931051791E-3</c:v>
                </c:pt>
                <c:pt idx="7">
                  <c:v>-3.4751347449318375E-3</c:v>
                </c:pt>
                <c:pt idx="8">
                  <c:v>-3.6757308523852018E-3</c:v>
                </c:pt>
                <c:pt idx="9">
                  <c:v>-3.8088170694130538E-3</c:v>
                </c:pt>
                <c:pt idx="10">
                  <c:v>-3.8934517106602581E-3</c:v>
                </c:pt>
                <c:pt idx="11">
                  <c:v>-3.9429252302449983E-3</c:v>
                </c:pt>
                <c:pt idx="12">
                  <c:v>-3.9666409018582387E-3</c:v>
                </c:pt>
                <c:pt idx="13">
                  <c:v>-3.9713473222453112E-3</c:v>
                </c:pt>
                <c:pt idx="14">
                  <c:v>-3.9619529215769028E-3</c:v>
                </c:pt>
                <c:pt idx="15">
                  <c:v>-3.9420713571217585E-3</c:v>
                </c:pt>
                <c:pt idx="16">
                  <c:v>-3.9143921356332408E-3</c:v>
                </c:pt>
                <c:pt idx="17">
                  <c:v>-3.8809362641540044E-3</c:v>
                </c:pt>
                <c:pt idx="18">
                  <c:v>-3.8432351692382883E-3</c:v>
                </c:pt>
                <c:pt idx="19">
                  <c:v>-3.8024576471553401E-3</c:v>
                </c:pt>
                <c:pt idx="20">
                  <c:v>-3.7595011066539467E-3</c:v>
                </c:pt>
                <c:pt idx="21">
                  <c:v>-3.7150579376677689E-3</c:v>
                </c:pt>
                <c:pt idx="22">
                  <c:v>-3.6696643257459671E-3</c:v>
                </c:pt>
                <c:pt idx="23">
                  <c:v>-3.6237365257153157E-3</c:v>
                </c:pt>
                <c:pt idx="24">
                  <c:v>-3.5775980732300596E-3</c:v>
                </c:pt>
                <c:pt idx="25">
                  <c:v>-3.5315003776590797E-3</c:v>
                </c:pt>
                <c:pt idx="26">
                  <c:v>-3.4856384325486997E-3</c:v>
                </c:pt>
                <c:pt idx="27">
                  <c:v>-3.440162890841376E-3</c:v>
                </c:pt>
                <c:pt idx="28">
                  <c:v>-3.395189409907354E-3</c:v>
                </c:pt>
                <c:pt idx="29">
                  <c:v>-3.3508059294883779E-3</c:v>
                </c:pt>
                <c:pt idx="30">
                  <c:v>-3.307078372763274E-3</c:v>
                </c:pt>
                <c:pt idx="31">
                  <c:v>-3.2640551360030735E-3</c:v>
                </c:pt>
                <c:pt idx="32">
                  <c:v>-3.2217706414516063E-3</c:v>
                </c:pt>
                <c:pt idx="33">
                  <c:v>-3.1802481613537321E-3</c:v>
                </c:pt>
                <c:pt idx="34">
                  <c:v>-3.1395020716520321E-3</c:v>
                </c:pt>
                <c:pt idx="35">
                  <c:v>-3.0995396570083298E-3</c:v>
                </c:pt>
                <c:pt idx="36">
                  <c:v>-3.0603625610961427E-3</c:v>
                </c:pt>
                <c:pt idx="37">
                  <c:v>-3.021967955136829E-3</c:v>
                </c:pt>
                <c:pt idx="38">
                  <c:v>-2.9843494816742012E-3</c:v>
                </c:pt>
                <c:pt idx="39">
                  <c:v>-2.9474980183346192E-3</c:v>
                </c:pt>
                <c:pt idx="40">
                  <c:v>-2.9114022968758728E-3</c:v>
                </c:pt>
                <c:pt idx="41">
                  <c:v>-2.8760494055064473E-3</c:v>
                </c:pt>
                <c:pt idx="42">
                  <c:v>-2.841425196749927E-3</c:v>
                </c:pt>
                <c:pt idx="43">
                  <c:v>-2.8075146186591479E-3</c:v>
                </c:pt>
                <c:pt idx="44">
                  <c:v>-2.7743019836665448E-3</c:v>
                </c:pt>
                <c:pt idx="45">
                  <c:v>-2.7417711865757159E-3</c:v>
                </c:pt>
                <c:pt idx="46">
                  <c:v>-2.709905880990922E-3</c:v>
                </c:pt>
                <c:pt idx="47">
                  <c:v>-2.6786896217208108E-3</c:v>
                </c:pt>
                <c:pt idx="48">
                  <c:v>-2.6481059792837218E-3</c:v>
                </c:pt>
                <c:pt idx="49">
                  <c:v>-2.6181386315105035E-3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291-4BEE-86D9-84F7A95CD760}"/>
            </c:ext>
          </c:extLst>
        </c:ser>
        <c:ser>
          <c:idx val="14"/>
          <c:order val="14"/>
          <c:tx>
            <c:strRef>
              <c:f>Foglio1!$K$86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Foglio1!$L$86:$BI$86</c:f>
              <c:numCache>
                <c:formatCode>General</c:formatCode>
                <c:ptCount val="50"/>
                <c:pt idx="0">
                  <c:v>2.7301811418871643E-3</c:v>
                </c:pt>
                <c:pt idx="1">
                  <c:v>2.3767974083581645E-3</c:v>
                </c:pt>
                <c:pt idx="2">
                  <c:v>1.5007420548488425E-3</c:v>
                </c:pt>
                <c:pt idx="3">
                  <c:v>5.3519491505958259E-4</c:v>
                </c:pt>
                <c:pt idx="4">
                  <c:v>-3.0404707023068048E-4</c:v>
                </c:pt>
                <c:pt idx="5">
                  <c:v>-9.769482367823169E-4</c:v>
                </c:pt>
                <c:pt idx="6">
                  <c:v>-1.5006867432075552E-3</c:v>
                </c:pt>
                <c:pt idx="7">
                  <c:v>-1.9038842568086447E-3</c:v>
                </c:pt>
                <c:pt idx="8">
                  <c:v>-2.2130355837407262E-3</c:v>
                </c:pt>
                <c:pt idx="9">
                  <c:v>-2.4495749530291369E-3</c:v>
                </c:pt>
                <c:pt idx="10">
                  <c:v>-2.6300659785247447E-3</c:v>
                </c:pt>
                <c:pt idx="11">
                  <c:v>-2.7671154030064517E-3</c:v>
                </c:pt>
                <c:pt idx="12">
                  <c:v>-2.8702957103526206E-3</c:v>
                </c:pt>
                <c:pt idx="13">
                  <c:v>-2.9469007469473006E-3</c:v>
                </c:pt>
                <c:pt idx="14">
                  <c:v>-3.0025224964482715E-3</c:v>
                </c:pt>
                <c:pt idx="15">
                  <c:v>-3.0414796222508122E-3</c:v>
                </c:pt>
                <c:pt idx="16">
                  <c:v>-3.0671330519357102E-3</c:v>
                </c:pt>
                <c:pt idx="17">
                  <c:v>-3.0821183017478498E-3</c:v>
                </c:pt>
                <c:pt idx="18">
                  <c:v>-3.0885171929491096E-3</c:v>
                </c:pt>
                <c:pt idx="19">
                  <c:v>-3.087985562656811E-3</c:v>
                </c:pt>
                <c:pt idx="20">
                  <c:v>-3.0818489427425137E-3</c:v>
                </c:pt>
                <c:pt idx="21">
                  <c:v>-3.0711747997280831E-3</c:v>
                </c:pt>
                <c:pt idx="22">
                  <c:v>-3.0568275084680231E-3</c:v>
                </c:pt>
                <c:pt idx="23">
                  <c:v>-3.0395105124301851E-3</c:v>
                </c:pt>
                <c:pt idx="24">
                  <c:v>-3.0197989017967451E-3</c:v>
                </c:pt>
                <c:pt idx="25">
                  <c:v>-2.9981647703480928E-3</c:v>
                </c:pt>
                <c:pt idx="26">
                  <c:v>-2.9749970889343391E-3</c:v>
                </c:pt>
                <c:pt idx="27">
                  <c:v>-2.9506173843003428E-3</c:v>
                </c:pt>
                <c:pt idx="28">
                  <c:v>-2.9252921862087892E-3</c:v>
                </c:pt>
                <c:pt idx="29">
                  <c:v>-2.8992429676763611E-3</c:v>
                </c:pt>
                <c:pt idx="30">
                  <c:v>-2.8726541278222611E-3</c:v>
                </c:pt>
                <c:pt idx="31">
                  <c:v>-2.8456794368163919E-3</c:v>
                </c:pt>
                <c:pt idx="32">
                  <c:v>-2.8184472653097854E-3</c:v>
                </c:pt>
                <c:pt idx="33">
                  <c:v>-2.791064847697324E-3</c:v>
                </c:pt>
                <c:pt idx="34">
                  <c:v>-2.7636217732644659E-3</c:v>
                </c:pt>
                <c:pt idx="35">
                  <c:v>-2.7361928571257776E-3</c:v>
                </c:pt>
                <c:pt idx="36">
                  <c:v>-2.7088405105430537E-3</c:v>
                </c:pt>
                <c:pt idx="37">
                  <c:v>-2.681616705274897E-3</c:v>
                </c:pt>
                <c:pt idx="38">
                  <c:v>-2.6545646072592671E-3</c:v>
                </c:pt>
                <c:pt idx="39">
                  <c:v>-2.6277199398311449E-3</c:v>
                </c:pt>
                <c:pt idx="40">
                  <c:v>-2.6011121248321516E-3</c:v>
                </c:pt>
                <c:pt idx="41">
                  <c:v>-2.5747652406291018E-3</c:v>
                </c:pt>
                <c:pt idx="42">
                  <c:v>-2.5486988286577859E-3</c:v>
                </c:pt>
                <c:pt idx="43">
                  <c:v>-2.5229285742167655E-3</c:v>
                </c:pt>
                <c:pt idx="44">
                  <c:v>-2.4974668825244665E-3</c:v>
                </c:pt>
                <c:pt idx="45">
                  <c:v>-2.4723233672689767E-3</c:v>
                </c:pt>
                <c:pt idx="46">
                  <c:v>-2.4475052658281776E-3</c:v>
                </c:pt>
                <c:pt idx="47">
                  <c:v>-2.4230177928669478E-3</c:v>
                </c:pt>
                <c:pt idx="48">
                  <c:v>-2.3988644420097059E-3</c:v>
                </c:pt>
                <c:pt idx="49">
                  <c:v>-2.3750472436481645E-3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91-4BEE-86D9-84F7A95CD760}"/>
            </c:ext>
          </c:extLst>
        </c:ser>
        <c:ser>
          <c:idx val="15"/>
          <c:order val="15"/>
          <c:tx>
            <c:strRef>
              <c:f>Foglio1!$K$87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Foglio1!$L$87:$BI$87</c:f>
              <c:numCache>
                <c:formatCode>General</c:formatCode>
                <c:ptCount val="50"/>
                <c:pt idx="0">
                  <c:v>2.7365043100401076E-3</c:v>
                </c:pt>
                <c:pt idx="1">
                  <c:v>2.6386496439523587E-3</c:v>
                </c:pt>
                <c:pt idx="2">
                  <c:v>2.2195451185361131E-3</c:v>
                </c:pt>
                <c:pt idx="3">
                  <c:v>1.5910380363446787E-3</c:v>
                </c:pt>
                <c:pt idx="4">
                  <c:v>9.3221853123520303E-4</c:v>
                </c:pt>
                <c:pt idx="5">
                  <c:v>3.3106475916117235E-4</c:v>
                </c:pt>
                <c:pt idx="6">
                  <c:v>-1.8549651813691944E-4</c:v>
                </c:pt>
                <c:pt idx="7">
                  <c:v>-6.1728826891839148E-4</c:v>
                </c:pt>
                <c:pt idx="8">
                  <c:v>-9.7360555662338584E-4</c:v>
                </c:pt>
                <c:pt idx="9">
                  <c:v>-1.2659209803035885E-3</c:v>
                </c:pt>
                <c:pt idx="10">
                  <c:v>-1.5051186882434095E-3</c:v>
                </c:pt>
                <c:pt idx="11">
                  <c:v>-1.7006241705927805E-3</c:v>
                </c:pt>
                <c:pt idx="12">
                  <c:v>-1.8602840343564023E-3</c:v>
                </c:pt>
                <c:pt idx="13">
                  <c:v>-1.9905149138843702E-3</c:v>
                </c:pt>
                <c:pt idx="14">
                  <c:v>-2.0965255270727679E-3</c:v>
                </c:pt>
                <c:pt idx="15">
                  <c:v>-2.1825362318096211E-3</c:v>
                </c:pt>
                <c:pt idx="16">
                  <c:v>-2.2519706073381844E-3</c:v>
                </c:pt>
                <c:pt idx="17">
                  <c:v>-2.307613867433461E-3</c:v>
                </c:pt>
                <c:pt idx="18">
                  <c:v>-2.3517405107877005E-3</c:v>
                </c:pt>
                <c:pt idx="19">
                  <c:v>-2.3862159175865325E-3</c:v>
                </c:pt>
                <c:pt idx="20">
                  <c:v>-2.4125767913258968E-3</c:v>
                </c:pt>
                <c:pt idx="21">
                  <c:v>-2.4320947812525992E-3</c:v>
                </c:pt>
                <c:pt idx="22">
                  <c:v>-2.4458268693414572E-3</c:v>
                </c:pt>
                <c:pt idx="23">
                  <c:v>-2.4546553868958275E-3</c:v>
                </c:pt>
                <c:pt idx="24">
                  <c:v>-2.4593199120320208E-3</c:v>
                </c:pt>
                <c:pt idx="25">
                  <c:v>-2.4604428018944941E-3</c:v>
                </c:pt>
                <c:pt idx="26">
                  <c:v>-2.4585497210923199E-3</c:v>
                </c:pt>
                <c:pt idx="27">
                  <c:v>-2.4540862227322466E-3</c:v>
                </c:pt>
                <c:pt idx="28">
                  <c:v>-2.4474312028370093E-3</c:v>
                </c:pt>
                <c:pt idx="29">
                  <c:v>-2.4389078675605622E-3</c:v>
                </c:pt>
                <c:pt idx="30">
                  <c:v>-2.428792713005729E-3</c:v>
                </c:pt>
                <c:pt idx="31">
                  <c:v>-2.4173229098392343E-3</c:v>
                </c:pt>
                <c:pt idx="32">
                  <c:v>-2.4047024017402022E-3</c:v>
                </c:pt>
                <c:pt idx="33">
                  <c:v>-2.3911069622452076E-3</c:v>
                </c:pt>
                <c:pt idx="34">
                  <c:v>-2.3766884043808171E-3</c:v>
                </c:pt>
                <c:pt idx="35">
                  <c:v>-2.361578098274746E-3</c:v>
                </c:pt>
                <c:pt idx="36">
                  <c:v>-2.3458899211815862E-3</c:v>
                </c:pt>
                <c:pt idx="37">
                  <c:v>-2.3297227401268246E-3</c:v>
                </c:pt>
                <c:pt idx="38">
                  <c:v>-2.3131625081983746E-3</c:v>
                </c:pt>
                <c:pt idx="39">
                  <c:v>-2.2962840402778527E-3</c:v>
                </c:pt>
                <c:pt idx="40">
                  <c:v>-2.2791525218450112E-3</c:v>
                </c:pt>
                <c:pt idx="41">
                  <c:v>-2.2618247947460077E-3</c:v>
                </c:pt>
                <c:pt idx="42">
                  <c:v>-2.2443504559780105E-3</c:v>
                </c:pt>
                <c:pt idx="43">
                  <c:v>-2.2267727992117663E-3</c:v>
                </c:pt>
                <c:pt idx="44">
                  <c:v>-2.2091296236405968E-3</c:v>
                </c:pt>
                <c:pt idx="45">
                  <c:v>-2.1914539305668509E-3</c:v>
                </c:pt>
                <c:pt idx="46">
                  <c:v>-2.1737745247246486E-3</c:v>
                </c:pt>
                <c:pt idx="47">
                  <c:v>-2.1561165345409541E-3</c:v>
                </c:pt>
                <c:pt idx="48">
                  <c:v>-2.1385018632366867E-3</c:v>
                </c:pt>
                <c:pt idx="49">
                  <c:v>-2.1209495807714023E-3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91-4BEE-86D9-84F7A95CD760}"/>
            </c:ext>
          </c:extLst>
        </c:ser>
        <c:ser>
          <c:idx val="16"/>
          <c:order val="16"/>
          <c:tx>
            <c:strRef>
              <c:f>Foglio1!$K$88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Foglio1!$L$71:$BI$71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Foglio1!$L$88:$BI$88</c:f>
              <c:numCache>
                <c:formatCode>General</c:formatCode>
                <c:ptCount val="50"/>
                <c:pt idx="0">
                  <c:v>2.7369606837157794E-3</c:v>
                </c:pt>
                <c:pt idx="1">
                  <c:v>2.7115789648666211E-3</c:v>
                </c:pt>
                <c:pt idx="2">
                  <c:v>2.5349331761483945E-3</c:v>
                </c:pt>
                <c:pt idx="3">
                  <c:v>2.1730034134580679E-3</c:v>
                </c:pt>
                <c:pt idx="4">
                  <c:v>1.7137215450104808E-3</c:v>
                </c:pt>
                <c:pt idx="5">
                  <c:v>1.2370468397636819E-3</c:v>
                </c:pt>
                <c:pt idx="6">
                  <c:v>7.8686762400335486E-4</c:v>
                </c:pt>
                <c:pt idx="7">
                  <c:v>3.815793477417165E-4</c:v>
                </c:pt>
                <c:pt idx="8">
                  <c:v>2.5865008416631274E-5</c:v>
                </c:pt>
                <c:pt idx="9">
                  <c:v>-2.8206320125005128E-4</c:v>
                </c:pt>
                <c:pt idx="10">
                  <c:v>-5.466422112975622E-4</c:v>
                </c:pt>
                <c:pt idx="11">
                  <c:v>-7.73080923526686E-4</c:v>
                </c:pt>
                <c:pt idx="12">
                  <c:v>-9.6649508799464027E-4</c:v>
                </c:pt>
                <c:pt idx="13">
                  <c:v>-1.1315479732648371E-3</c:v>
                </c:pt>
                <c:pt idx="14">
                  <c:v>-1.2723359506108022E-3</c:v>
                </c:pt>
                <c:pt idx="15">
                  <c:v>-1.3923875050869923E-3</c:v>
                </c:pt>
                <c:pt idx="16">
                  <c:v>-1.4947103959804273E-3</c:v>
                </c:pt>
                <c:pt idx="17">
                  <c:v>-1.5818552041529485E-3</c:v>
                </c:pt>
                <c:pt idx="18">
                  <c:v>-1.655980375663012E-3</c:v>
                </c:pt>
                <c:pt idx="19">
                  <c:v>-1.7189122994861077E-3</c:v>
                </c:pt>
                <c:pt idx="20">
                  <c:v>-1.77219810002569E-3</c:v>
                </c:pt>
                <c:pt idx="21">
                  <c:v>-1.8171507941215801E-3</c:v>
                </c:pt>
                <c:pt idx="22">
                  <c:v>-1.8548873345859455E-3</c:v>
                </c:pt>
                <c:pt idx="23">
                  <c:v>-1.8863603894439002E-3</c:v>
                </c:pt>
                <c:pt idx="24">
                  <c:v>-1.9123847705911753E-3</c:v>
                </c:pt>
                <c:pt idx="25">
                  <c:v>-1.933659371560174E-3</c:v>
                </c:pt>
                <c:pt idx="26">
                  <c:v>-1.9507853739149021E-3</c:v>
                </c:pt>
                <c:pt idx="27">
                  <c:v>-1.9642813707954399E-3</c:v>
                </c:pt>
                <c:pt idx="28">
                  <c:v>-1.9745959505250116E-3</c:v>
                </c:pt>
                <c:pt idx="29">
                  <c:v>-1.9821181894974639E-3</c:v>
                </c:pt>
                <c:pt idx="30">
                  <c:v>-1.987186423513415E-3</c:v>
                </c:pt>
                <c:pt idx="31">
                  <c:v>-1.9900955998290977E-3</c:v>
                </c:pt>
                <c:pt idx="32">
                  <c:v>-1.9911034569996353E-3</c:v>
                </c:pt>
                <c:pt idx="33">
                  <c:v>-1.9904357344449628E-3</c:v>
                </c:pt>
                <c:pt idx="34">
                  <c:v>-1.9882905768877721E-3</c:v>
                </c:pt>
                <c:pt idx="35">
                  <c:v>-1.984842268925193E-3</c:v>
                </c:pt>
                <c:pt idx="36">
                  <c:v>-1.9802444107275227E-3</c:v>
                </c:pt>
                <c:pt idx="37">
                  <c:v>-1.9746326261461783E-3</c:v>
                </c:pt>
                <c:pt idx="38">
                  <c:v>-1.9681268784867575E-3</c:v>
                </c:pt>
                <c:pt idx="39">
                  <c:v>-1.9608334561523741E-3</c:v>
                </c:pt>
                <c:pt idx="40">
                  <c:v>-1.9528466797138005E-3</c:v>
                </c:pt>
                <c:pt idx="41">
                  <c:v>-1.9442503732551126E-3</c:v>
                </c:pt>
                <c:pt idx="42">
                  <c:v>-1.9351191357052486E-3</c:v>
                </c:pt>
                <c:pt idx="43">
                  <c:v>-1.925519441999708E-3</c:v>
                </c:pt>
                <c:pt idx="44">
                  <c:v>-1.91551059908268E-3</c:v>
                </c:pt>
                <c:pt idx="45">
                  <c:v>-1.9051455777664202E-3</c:v>
                </c:pt>
                <c:pt idx="46">
                  <c:v>-1.8944717381561419E-3</c:v>
                </c:pt>
                <c:pt idx="47">
                  <c:v>-1.8835314636006404E-3</c:v>
                </c:pt>
                <c:pt idx="48">
                  <c:v>-1.8723627158398536E-3</c:v>
                </c:pt>
                <c:pt idx="49">
                  <c:v>-1.8609995221091523E-3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91-4BEE-86D9-84F7A95CD760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37686464"/>
        <c:axId val="37680224"/>
        <c:axId val="2073072864"/>
      </c:surface3DChart>
      <c:catAx>
        <c:axId val="37686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680224"/>
        <c:crosses val="autoZero"/>
        <c:auto val="1"/>
        <c:lblAlgn val="ctr"/>
        <c:lblOffset val="100"/>
        <c:noMultiLvlLbl val="0"/>
      </c:catAx>
      <c:valAx>
        <c:axId val="37680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686464"/>
        <c:crosses val="autoZero"/>
        <c:crossBetween val="midCat"/>
      </c:valAx>
      <c:serAx>
        <c:axId val="20730728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68022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Vega Call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Foglio1!$K$97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Foglio1!$L$97:$BI$97</c:f>
              <c:numCache>
                <c:formatCode>General</c:formatCode>
                <c:ptCount val="50"/>
                <c:pt idx="0">
                  <c:v>7.5719207361531463E-16</c:v>
                </c:pt>
                <c:pt idx="1">
                  <c:v>1.29452098386633E-8</c:v>
                </c:pt>
                <c:pt idx="2">
                  <c:v>3.6360095554575554E-6</c:v>
                </c:pt>
                <c:pt idx="3">
                  <c:v>6.3545564110513241E-5</c:v>
                </c:pt>
                <c:pt idx="4">
                  <c:v>3.625261396739315E-4</c:v>
                </c:pt>
                <c:pt idx="5">
                  <c:v>1.1766116464443557E-3</c:v>
                </c:pt>
                <c:pt idx="6">
                  <c:v>2.7599282724645072E-3</c:v>
                </c:pt>
                <c:pt idx="7">
                  <c:v>5.2767323580423285E-3</c:v>
                </c:pt>
                <c:pt idx="8">
                  <c:v>8.7942603690305717E-3</c:v>
                </c:pt>
                <c:pt idx="9">
                  <c:v>1.3304138019690321E-2</c:v>
                </c:pt>
                <c:pt idx="10">
                  <c:v>1.8748825968944383E-2</c:v>
                </c:pt>
                <c:pt idx="11">
                  <c:v>2.5043561414966411E-2</c:v>
                </c:pt>
                <c:pt idx="12">
                  <c:v>3.2091843952606669E-2</c:v>
                </c:pt>
                <c:pt idx="13">
                  <c:v>3.9795341981090866E-2</c:v>
                </c:pt>
                <c:pt idx="14">
                  <c:v>4.805972034523804E-2</c:v>
                </c:pt>
                <c:pt idx="15">
                  <c:v>5.6797731675944915E-2</c:v>
                </c:pt>
                <c:pt idx="16">
                  <c:v>6.5930573714195237E-2</c:v>
                </c:pt>
                <c:pt idx="17">
                  <c:v>7.5388200462815427E-2</c:v>
                </c:pt>
                <c:pt idx="18">
                  <c:v>8.510903658821993E-2</c:v>
                </c:pt>
                <c:pt idx="19">
                  <c:v>9.5039378692490781E-2</c:v>
                </c:pt>
                <c:pt idx="20">
                  <c:v>0.1051326570585691</c:v>
                </c:pt>
                <c:pt idx="21">
                  <c:v>0.11534866059385204</c:v>
                </c:pt>
                <c:pt idx="22">
                  <c:v>0.12565278302115337</c:v>
                </c:pt>
                <c:pt idx="23">
                  <c:v>0.13601532075094452</c:v>
                </c:pt>
                <c:pt idx="24">
                  <c:v>0.14641083616279443</c:v>
                </c:pt>
                <c:pt idx="25">
                  <c:v>0.15681759019712321</c:v>
                </c:pt>
                <c:pt idx="26">
                  <c:v>0.16721704261490761</c:v>
                </c:pt>
                <c:pt idx="27">
                  <c:v>0.17759341536946338</c:v>
                </c:pt>
                <c:pt idx="28">
                  <c:v>0.18793331320696327</c:v>
                </c:pt>
                <c:pt idx="29">
                  <c:v>0.19822539521715424</c:v>
                </c:pt>
                <c:pt idx="30">
                  <c:v>0.20846009118709055</c:v>
                </c:pt>
                <c:pt idx="31">
                  <c:v>0.2186293570197568</c:v>
                </c:pt>
                <c:pt idx="32">
                  <c:v>0.22872646401607755</c:v>
                </c:pt>
                <c:pt idx="33">
                  <c:v>0.23874581739463568</c:v>
                </c:pt>
                <c:pt idx="34">
                  <c:v>0.24868279998842571</c:v>
                </c:pt>
                <c:pt idx="35">
                  <c:v>0.25853363758565662</c:v>
                </c:pt>
                <c:pt idx="36">
                  <c:v>0.26829528285976656</c:v>
                </c:pt>
                <c:pt idx="37">
                  <c:v>0.27796531525854978</c:v>
                </c:pt>
                <c:pt idx="38">
                  <c:v>0.28754185459455461</c:v>
                </c:pt>
                <c:pt idx="39">
                  <c:v>0.29702348640212861</c:v>
                </c:pt>
                <c:pt idx="40">
                  <c:v>0.3064091974052941</c:v>
                </c:pt>
                <c:pt idx="41">
                  <c:v>0.31569831968003292</c:v>
                </c:pt>
                <c:pt idx="42">
                  <c:v>0.3248904822994616</c:v>
                </c:pt>
                <c:pt idx="43">
                  <c:v>0.33398556942539609</c:v>
                </c:pt>
                <c:pt idx="44">
                  <c:v>0.34298368395908863</c:v>
                </c:pt>
                <c:pt idx="45">
                  <c:v>0.35188511599117916</c:v>
                </c:pt>
                <c:pt idx="46">
                  <c:v>0.36069031539933805</c:v>
                </c:pt>
                <c:pt idx="47">
                  <c:v>0.36939986803451169</c:v>
                </c:pt>
                <c:pt idx="48">
                  <c:v>0.37801447501548091</c:v>
                </c:pt>
                <c:pt idx="49">
                  <c:v>0.3865349347186785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6-4D14-A679-F4E99BB37753}"/>
            </c:ext>
          </c:extLst>
        </c:ser>
        <c:ser>
          <c:idx val="1"/>
          <c:order val="1"/>
          <c:tx>
            <c:strRef>
              <c:f>Foglio1!$K$98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Foglio1!$L$98:$BI$98</c:f>
              <c:numCache>
                <c:formatCode>General</c:formatCode>
                <c:ptCount val="50"/>
                <c:pt idx="0">
                  <c:v>9.5374791219906036E-12</c:v>
                </c:pt>
                <c:pt idx="1">
                  <c:v>1.4674662728048759E-6</c:v>
                </c:pt>
                <c:pt idx="2">
                  <c:v>8.5735604439262291E-5</c:v>
                </c:pt>
                <c:pt idx="3">
                  <c:v>6.8337646766849906E-4</c:v>
                </c:pt>
                <c:pt idx="4">
                  <c:v>2.4340934965576379E-3</c:v>
                </c:pt>
                <c:pt idx="5">
                  <c:v>5.7709392847973585E-3</c:v>
                </c:pt>
                <c:pt idx="6">
                  <c:v>1.0816670734477618E-2</c:v>
                </c:pt>
                <c:pt idx="7">
                  <c:v>1.7478240873614232E-2</c:v>
                </c:pt>
                <c:pt idx="8">
                  <c:v>2.5556717355709923E-2</c:v>
                </c:pt>
                <c:pt idx="9">
                  <c:v>3.4820176623168372E-2</c:v>
                </c:pt>
                <c:pt idx="10">
                  <c:v>4.50425028663285E-2</c:v>
                </c:pt>
                <c:pt idx="11">
                  <c:v>5.6020635850180953E-2</c:v>
                </c:pt>
                <c:pt idx="12">
                  <c:v>6.758009762970249E-2</c:v>
                </c:pt>
                <c:pt idx="13">
                  <c:v>7.9574773591914463E-2</c:v>
                </c:pt>
                <c:pt idx="14">
                  <c:v>9.1884213071291326E-2</c:v>
                </c:pt>
                <c:pt idx="15">
                  <c:v>0.10441011681895498</c:v>
                </c:pt>
                <c:pt idx="16">
                  <c:v>0.11707280646911745</c:v>
                </c:pt>
                <c:pt idx="17">
                  <c:v>0.12980801690611438</c:v>
                </c:pt>
                <c:pt idx="18">
                  <c:v>0.14256412549550995</c:v>
                </c:pt>
                <c:pt idx="19">
                  <c:v>0.15529982480581039</c:v>
                </c:pt>
                <c:pt idx="20">
                  <c:v>0.16798219937824144</c:v>
                </c:pt>
                <c:pt idx="21">
                  <c:v>0.18058515144316492</c:v>
                </c:pt>
                <c:pt idx="22">
                  <c:v>0.19308811919512506</c:v>
                </c:pt>
                <c:pt idx="23">
                  <c:v>0.20547503614546905</c:v>
                </c:pt>
                <c:pt idx="24">
                  <c:v>0.21773348711357157</c:v>
                </c:pt>
                <c:pt idx="25">
                  <c:v>0.22985402367237601</c:v>
                </c:pt>
                <c:pt idx="26">
                  <c:v>0.24182960849858418</c:v>
                </c:pt>
                <c:pt idx="27">
                  <c:v>0.25365516380185216</c:v>
                </c:pt>
                <c:pt idx="28">
                  <c:v>0.26532720378796992</c:v>
                </c:pt>
                <c:pt idx="29">
                  <c:v>0.27684353502761883</c:v>
                </c:pt>
                <c:pt idx="30">
                  <c:v>0.28820301177387342</c:v>
                </c:pt>
                <c:pt idx="31">
                  <c:v>0.29940533582198725</c:v>
                </c:pt>
                <c:pt idx="32">
                  <c:v>0.31045089254775354</c:v>
                </c:pt>
                <c:pt idx="33">
                  <c:v>0.32134061639372846</c:v>
                </c:pt>
                <c:pt idx="34">
                  <c:v>0.33207588037735891</c:v>
                </c:pt>
                <c:pt idx="35">
                  <c:v>0.34265840523799301</c:v>
                </c:pt>
                <c:pt idx="36">
                  <c:v>0.35309018467435122</c:v>
                </c:pt>
                <c:pt idx="37">
                  <c:v>0.36337342379298598</c:v>
                </c:pt>
                <c:pt idx="38">
                  <c:v>0.37351048842549078</c:v>
                </c:pt>
                <c:pt idx="39">
                  <c:v>0.38350386340459214</c:v>
                </c:pt>
                <c:pt idx="40">
                  <c:v>0.39335611823807687</c:v>
                </c:pt>
                <c:pt idx="41">
                  <c:v>0.4030698789015757</c:v>
                </c:pt>
                <c:pt idx="42">
                  <c:v>0.41264780469990398</c:v>
                </c:pt>
                <c:pt idx="43">
                  <c:v>0.42209256933251316</c:v>
                </c:pt>
                <c:pt idx="44">
                  <c:v>0.43140684545002228</c:v>
                </c:pt>
                <c:pt idx="45">
                  <c:v>0.44059329211248666</c:v>
                </c:pt>
                <c:pt idx="46">
                  <c:v>0.44965454466131244</c:v>
                </c:pt>
                <c:pt idx="47">
                  <c:v>0.45859320659984182</c:v>
                </c:pt>
                <c:pt idx="48">
                  <c:v>0.4674118431459921</c:v>
                </c:pt>
                <c:pt idx="49">
                  <c:v>0.47611297617669923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26-4D14-A679-F4E99BB37753}"/>
            </c:ext>
          </c:extLst>
        </c:ser>
        <c:ser>
          <c:idx val="2"/>
          <c:order val="2"/>
          <c:tx>
            <c:strRef>
              <c:f>Foglio1!$K$99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Foglio1!$L$99:$BI$99</c:f>
              <c:numCache>
                <c:formatCode>General</c:formatCode>
                <c:ptCount val="50"/>
                <c:pt idx="0">
                  <c:v>1.4305070674681116E-8</c:v>
                </c:pt>
                <c:pt idx="1">
                  <c:v>5.73613571054935E-5</c:v>
                </c:pt>
                <c:pt idx="2">
                  <c:v>9.9359820227649877E-4</c:v>
                </c:pt>
                <c:pt idx="3">
                  <c:v>4.3122978474392244E-3</c:v>
                </c:pt>
                <c:pt idx="4">
                  <c:v>1.066560447463694E-2</c:v>
                </c:pt>
                <c:pt idx="5">
                  <c:v>1.9828706392671893E-2</c:v>
                </c:pt>
                <c:pt idx="6">
                  <c:v>3.1240118425491601E-2</c:v>
                </c:pt>
                <c:pt idx="7">
                  <c:v>4.431443031965894E-2</c:v>
                </c:pt>
                <c:pt idx="8">
                  <c:v>5.8553435054060327E-2</c:v>
                </c:pt>
                <c:pt idx="9">
                  <c:v>7.3566173019582473E-2</c:v>
                </c:pt>
                <c:pt idx="10">
                  <c:v>8.9057318877747579E-2</c:v>
                </c:pt>
                <c:pt idx="11">
                  <c:v>0.10480815062534844</c:v>
                </c:pt>
                <c:pt idx="12">
                  <c:v>0.12065854413421338</c:v>
                </c:pt>
                <c:pt idx="13">
                  <c:v>0.13649226100562167</c:v>
                </c:pt>
                <c:pt idx="14">
                  <c:v>0.1522256206842024</c:v>
                </c:pt>
                <c:pt idx="15">
                  <c:v>0.16779900926881475</c:v>
                </c:pt>
                <c:pt idx="16">
                  <c:v>0.18317058968947569</c:v>
                </c:pt>
                <c:pt idx="17">
                  <c:v>0.19831166221954577</c:v>
                </c:pt>
                <c:pt idx="18">
                  <c:v>0.2132032428746069</c:v>
                </c:pt>
                <c:pt idx="19">
                  <c:v>0.22783353493544931</c:v>
                </c:pt>
                <c:pt idx="20">
                  <c:v>0.24219605468173896</c:v>
                </c:pt>
                <c:pt idx="21">
                  <c:v>0.25628823716119586</c:v>
                </c:pt>
                <c:pt idx="22">
                  <c:v>0.27011039536738163</c:v>
                </c:pt>
                <c:pt idx="23">
                  <c:v>0.28366494069422393</c:v>
                </c:pt>
                <c:pt idx="24">
                  <c:v>0.29695579744098849</c:v>
                </c:pt>
                <c:pt idx="25">
                  <c:v>0.30998796211459095</c:v>
                </c:pt>
                <c:pt idx="26">
                  <c:v>0.32276717127327775</c:v>
                </c:pt>
                <c:pt idx="27">
                  <c:v>0.33529965108820792</c:v>
                </c:pt>
                <c:pt idx="28">
                  <c:v>0.34759192867575117</c:v>
                </c:pt>
                <c:pt idx="29">
                  <c:v>0.35965069029119617</c:v>
                </c:pt>
                <c:pt idx="30">
                  <c:v>0.37148267518491379</c:v>
                </c:pt>
                <c:pt idx="31">
                  <c:v>0.38309459666923862</c:v>
                </c:pt>
                <c:pt idx="32">
                  <c:v>0.39449308398918154</c:v>
                </c:pt>
                <c:pt idx="33">
                  <c:v>0.40568464012002159</c:v>
                </c:pt>
                <c:pt idx="34">
                  <c:v>0.41667561176525159</c:v>
                </c:pt>
                <c:pt idx="35">
                  <c:v>0.427472168697554</c:v>
                </c:pt>
                <c:pt idx="36">
                  <c:v>0.43808029024521528</c:v>
                </c:pt>
                <c:pt idx="37">
                  <c:v>0.44850575722929104</c:v>
                </c:pt>
                <c:pt idx="38">
                  <c:v>0.45875414804175862</c:v>
                </c:pt>
                <c:pt idx="39">
                  <c:v>0.46883083785060742</c:v>
                </c:pt>
                <c:pt idx="40">
                  <c:v>0.478741000145818</c:v>
                </c:pt>
                <c:pt idx="41">
                  <c:v>0.48848961001651747</c:v>
                </c:pt>
                <c:pt idx="42">
                  <c:v>0.49808144868637971</c:v>
                </c:pt>
                <c:pt idx="43">
                  <c:v>0.50752110894071689</c:v>
                </c:pt>
                <c:pt idx="44">
                  <c:v>0.51681300116161322</c:v>
                </c:pt>
                <c:pt idx="45">
                  <c:v>0.52596135975220548</c:v>
                </c:pt>
                <c:pt idx="46">
                  <c:v>0.53497024978184082</c:v>
                </c:pt>
                <c:pt idx="47">
                  <c:v>0.54384357372350156</c:v>
                </c:pt>
                <c:pt idx="48">
                  <c:v>0.55258507818593983</c:v>
                </c:pt>
                <c:pt idx="49">
                  <c:v>0.56119836056730876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26-4D14-A679-F4E99BB37753}"/>
            </c:ext>
          </c:extLst>
        </c:ser>
        <c:ser>
          <c:idx val="3"/>
          <c:order val="3"/>
          <c:tx>
            <c:strRef>
              <c:f>Foglio1!$K$100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Foglio1!$L$100:$BI$100</c:f>
              <c:numCache>
                <c:formatCode>General</c:formatCode>
                <c:ptCount val="50"/>
                <c:pt idx="0">
                  <c:v>3.7701398975718424E-6</c:v>
                </c:pt>
                <c:pt idx="1">
                  <c:v>9.3928751471449782E-4</c:v>
                </c:pt>
                <c:pt idx="2">
                  <c:v>6.4440735249376045E-3</c:v>
                </c:pt>
                <c:pt idx="3">
                  <c:v>1.7601258389828199E-2</c:v>
                </c:pt>
                <c:pt idx="4">
                  <c:v>3.2972479768503968E-2</c:v>
                </c:pt>
                <c:pt idx="5">
                  <c:v>5.0934802908825044E-2</c:v>
                </c:pt>
                <c:pt idx="6">
                  <c:v>7.0302629740001565E-2</c:v>
                </c:pt>
                <c:pt idx="7">
                  <c:v>9.0304222542602286E-2</c:v>
                </c:pt>
                <c:pt idx="8">
                  <c:v>0.11045773801093518</c:v>
                </c:pt>
                <c:pt idx="9">
                  <c:v>0.13046879019121693</c:v>
                </c:pt>
                <c:pt idx="10">
                  <c:v>0.15016139686175778</c:v>
                </c:pt>
                <c:pt idx="11">
                  <c:v>0.16943400813190057</c:v>
                </c:pt>
                <c:pt idx="12">
                  <c:v>0.18823190802535408</c:v>
                </c:pt>
                <c:pt idx="13">
                  <c:v>0.20652987413754326</c:v>
                </c:pt>
                <c:pt idx="14">
                  <c:v>0.22432120859181026</c:v>
                </c:pt>
                <c:pt idx="15">
                  <c:v>0.24161074190100942</c:v>
                </c:pt>
                <c:pt idx="16">
                  <c:v>0.25841033667205471</c:v>
                </c:pt>
                <c:pt idx="17">
                  <c:v>0.2747359812649196</c:v>
                </c:pt>
                <c:pt idx="18">
                  <c:v>0.29060590568531997</c:v>
                </c:pt>
                <c:pt idx="19">
                  <c:v>0.30603936130050935</c:v>
                </c:pt>
                <c:pt idx="20">
                  <c:v>0.32105583537073762</c:v>
                </c:pt>
                <c:pt idx="21">
                  <c:v>0.33567455236646304</c:v>
                </c:pt>
                <c:pt idx="22">
                  <c:v>0.3499141653519402</c:v>
                </c:pt>
                <c:pt idx="23">
                  <c:v>0.36379257362797346</c:v>
                </c:pt>
                <c:pt idx="24">
                  <c:v>0.37732682418413926</c:v>
                </c:pt>
                <c:pt idx="25">
                  <c:v>0.39053306852092629</c:v>
                </c:pt>
                <c:pt idx="26">
                  <c:v>0.40342655568408425</c:v>
                </c:pt>
                <c:pt idx="27">
                  <c:v>0.41602164855785595</c:v>
                </c:pt>
                <c:pt idx="28">
                  <c:v>0.42833185464380646</c:v>
                </c:pt>
                <c:pt idx="29">
                  <c:v>0.44036986538728901</c:v>
                </c:pt>
                <c:pt idx="30">
                  <c:v>0.45214760004758181</c:v>
                </c:pt>
                <c:pt idx="31">
                  <c:v>0.46367625143262553</c:v>
                </c:pt>
                <c:pt idx="32">
                  <c:v>0.47496633172958119</c:v>
                </c:pt>
                <c:pt idx="33">
                  <c:v>0.48602771728864164</c:v>
                </c:pt>
                <c:pt idx="34">
                  <c:v>0.49686969164807088</c:v>
                </c:pt>
                <c:pt idx="35">
                  <c:v>0.50750098638355445</c:v>
                </c:pt>
                <c:pt idx="36">
                  <c:v>0.51792981956601314</c:v>
                </c:pt>
                <c:pt idx="37">
                  <c:v>0.52816393174763832</c:v>
                </c:pt>
                <c:pt idx="38">
                  <c:v>0.53821061948590254</c:v>
                </c:pt>
                <c:pt idx="39">
                  <c:v>0.54807676647351533</c:v>
                </c:pt>
                <c:pt idx="40">
                  <c:v>0.55776887237845962</c:v>
                </c:pt>
                <c:pt idx="41">
                  <c:v>0.56729307951913033</c:v>
                </c:pt>
                <c:pt idx="42">
                  <c:v>0.57665519751002881</c:v>
                </c:pt>
                <c:pt idx="43">
                  <c:v>0.58586072601679917</c:v>
                </c:pt>
                <c:pt idx="44">
                  <c:v>0.59491487575800683</c:v>
                </c:pt>
                <c:pt idx="45">
                  <c:v>0.6038225878866339</c:v>
                </c:pt>
                <c:pt idx="46">
                  <c:v>0.61258855187795136</c:v>
                </c:pt>
                <c:pt idx="47">
                  <c:v>0.62121722204305385</c:v>
                </c:pt>
                <c:pt idx="48">
                  <c:v>0.62971283277945855</c:v>
                </c:pt>
                <c:pt idx="49">
                  <c:v>0.63807941266216028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26-4D14-A679-F4E99BB37753}"/>
            </c:ext>
          </c:extLst>
        </c:ser>
        <c:ser>
          <c:idx val="4"/>
          <c:order val="4"/>
          <c:tx>
            <c:strRef>
              <c:f>Foglio1!$K$101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Foglio1!$L$101:$BI$101</c:f>
              <c:numCache>
                <c:formatCode>General</c:formatCode>
                <c:ptCount val="50"/>
                <c:pt idx="0">
                  <c:v>2.3609588828415681E-4</c:v>
                </c:pt>
                <c:pt idx="1">
                  <c:v>7.4932050826936906E-3</c:v>
                </c:pt>
                <c:pt idx="2">
                  <c:v>2.5866773497556832E-2</c:v>
                </c:pt>
                <c:pt idx="3">
                  <c:v>5.0116628118720127E-2</c:v>
                </c:pt>
                <c:pt idx="4">
                  <c:v>7.6401792301498697E-2</c:v>
                </c:pt>
                <c:pt idx="5">
                  <c:v>0.10287482444006046</c:v>
                </c:pt>
                <c:pt idx="6">
                  <c:v>0.12872223646374945</c:v>
                </c:pt>
                <c:pt idx="7">
                  <c:v>0.15361396923011619</c:v>
                </c:pt>
                <c:pt idx="8">
                  <c:v>0.17744408367129644</c:v>
                </c:pt>
                <c:pt idx="9">
                  <c:v>0.20021019742744608</c:v>
                </c:pt>
                <c:pt idx="10">
                  <c:v>0.2219563845974111</c:v>
                </c:pt>
                <c:pt idx="11">
                  <c:v>0.24274562625999885</c:v>
                </c:pt>
                <c:pt idx="12">
                  <c:v>0.26264641979245418</c:v>
                </c:pt>
                <c:pt idx="13">
                  <c:v>0.28172635341529861</c:v>
                </c:pt>
                <c:pt idx="14">
                  <c:v>0.30004917400094144</c:v>
                </c:pt>
                <c:pt idx="15">
                  <c:v>0.31767362284332695</c:v>
                </c:pt>
                <c:pt idx="16">
                  <c:v>0.33465316137921408</c:v>
                </c:pt>
                <c:pt idx="17">
                  <c:v>0.35103613230151814</c:v>
                </c:pt>
                <c:pt idx="18">
                  <c:v>0.36686611858437929</c:v>
                </c:pt>
                <c:pt idx="19">
                  <c:v>0.38218237653015336</c:v>
                </c:pt>
                <c:pt idx="20">
                  <c:v>0.39702027928766392</c:v>
                </c:pt>
                <c:pt idx="21">
                  <c:v>0.41141173962410993</c:v>
                </c:pt>
                <c:pt idx="22">
                  <c:v>0.42538559807373416</c:v>
                </c:pt>
                <c:pt idx="23">
                  <c:v>0.4389679717938284</c:v>
                </c:pt>
                <c:pt idx="24">
                  <c:v>0.45218256421705882</c:v>
                </c:pt>
                <c:pt idx="25">
                  <c:v>0.46505093790821139</c:v>
                </c:pt>
                <c:pt idx="26">
                  <c:v>0.47759275402280149</c:v>
                </c:pt>
                <c:pt idx="27">
                  <c:v>0.48982598204193978</c:v>
                </c:pt>
                <c:pt idx="28">
                  <c:v>0.50176708336704623</c:v>
                </c:pt>
                <c:pt idx="29">
                  <c:v>0.51343117209127109</c:v>
                </c:pt>
                <c:pt idx="30">
                  <c:v>0.52483215592739052</c:v>
                </c:pt>
                <c:pt idx="31">
                  <c:v>0.53598285992118144</c:v>
                </c:pt>
                <c:pt idx="32">
                  <c:v>0.54689513524387634</c:v>
                </c:pt>
                <c:pt idx="33">
                  <c:v>0.55757995505070668</c:v>
                </c:pt>
                <c:pt idx="34">
                  <c:v>0.56804749911968</c:v>
                </c:pt>
                <c:pt idx="35">
                  <c:v>0.57830722874583285</c:v>
                </c:pt>
                <c:pt idx="36">
                  <c:v>0.58836795315926504</c:v>
                </c:pt>
                <c:pt idx="37">
                  <c:v>0.59823788855719084</c:v>
                </c:pt>
                <c:pt idx="38">
                  <c:v>0.60792471068764664</c:v>
                </c:pt>
                <c:pt idx="39">
                  <c:v>0.61743560179207324</c:v>
                </c:pt>
                <c:pt idx="40">
                  <c:v>0.62677729260261927</c:v>
                </c:pt>
                <c:pt idx="41">
                  <c:v>0.63595609999496672</c:v>
                </c:pt>
                <c:pt idx="42">
                  <c:v>0.64497796081631409</c:v>
                </c:pt>
                <c:pt idx="43">
                  <c:v>0.65384846233882077</c:v>
                </c:pt>
                <c:pt idx="44">
                  <c:v>0.6625728697294625</c:v>
                </c:pt>
                <c:pt idx="45">
                  <c:v>0.67115615087644886</c:v>
                </c:pt>
                <c:pt idx="46">
                  <c:v>0.67960299886871589</c:v>
                </c:pt>
                <c:pt idx="47">
                  <c:v>0.68791785238753267</c:v>
                </c:pt>
                <c:pt idx="48">
                  <c:v>0.6961049142369673</c:v>
                </c:pt>
                <c:pt idx="49">
                  <c:v>0.70416816821210715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26-4D14-A679-F4E99BB37753}"/>
            </c:ext>
          </c:extLst>
        </c:ser>
        <c:ser>
          <c:idx val="5"/>
          <c:order val="5"/>
          <c:tx>
            <c:strRef>
              <c:f>Foglio1!$K$102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Foglio1!$L$102:$BI$102</c:f>
              <c:numCache>
                <c:formatCode>General</c:formatCode>
                <c:ptCount val="50"/>
                <c:pt idx="0">
                  <c:v>4.4558558892443629E-3</c:v>
                </c:pt>
                <c:pt idx="1">
                  <c:v>3.2800471961839522E-2</c:v>
                </c:pt>
                <c:pt idx="2">
                  <c:v>6.9568288790958291E-2</c:v>
                </c:pt>
                <c:pt idx="3">
                  <c:v>0.10565235887329334</c:v>
                </c:pt>
                <c:pt idx="4">
                  <c:v>0.13916751647279249</c:v>
                </c:pt>
                <c:pt idx="5">
                  <c:v>0.16999445472389768</c:v>
                </c:pt>
                <c:pt idx="6">
                  <c:v>0.19840779785263229</c:v>
                </c:pt>
                <c:pt idx="7">
                  <c:v>0.22473489195639601</c:v>
                </c:pt>
                <c:pt idx="8">
                  <c:v>0.2492715420838269</c:v>
                </c:pt>
                <c:pt idx="9">
                  <c:v>0.27226666793458271</c:v>
                </c:pt>
                <c:pt idx="10">
                  <c:v>0.29392545078583204</c:v>
                </c:pt>
                <c:pt idx="11">
                  <c:v>0.31441651872963555</c:v>
                </c:pt>
                <c:pt idx="12">
                  <c:v>0.33387902858698271</c:v>
                </c:pt>
                <c:pt idx="13">
                  <c:v>0.35242862161733196</c:v>
                </c:pt>
                <c:pt idx="14">
                  <c:v>0.37016217253063188</c:v>
                </c:pt>
                <c:pt idx="15">
                  <c:v>0.38716150591697146</c:v>
                </c:pt>
                <c:pt idx="16">
                  <c:v>0.40349629173744361</c:v>
                </c:pt>
                <c:pt idx="17">
                  <c:v>0.41922630622185719</c:v>
                </c:pt>
                <c:pt idx="18">
                  <c:v>0.43440320688712997</c:v>
                </c:pt>
                <c:pt idx="19">
                  <c:v>0.44907193585775435</c:v>
                </c:pt>
                <c:pt idx="20">
                  <c:v>0.46327183783313608</c:v>
                </c:pt>
                <c:pt idx="21">
                  <c:v>0.47703755771993483</c:v>
                </c:pt>
                <c:pt idx="22">
                  <c:v>0.49039976695513726</c:v>
                </c:pt>
                <c:pt idx="23">
                  <c:v>0.50338575564804655</c:v>
                </c:pt>
                <c:pt idx="24">
                  <c:v>0.51601991882708642</c:v>
                </c:pt>
                <c:pt idx="25">
                  <c:v>0.52832415848753134</c:v>
                </c:pt>
                <c:pt idx="26">
                  <c:v>0.54031821820121251</c:v>
                </c:pt>
                <c:pt idx="27">
                  <c:v>0.55201996333106151</c:v>
                </c:pt>
                <c:pt idx="28">
                  <c:v>0.56344561707331775</c:v>
                </c:pt>
                <c:pt idx="29">
                  <c:v>0.574609960396536</c:v>
                </c:pt>
                <c:pt idx="30">
                  <c:v>0.58552650229020919</c:v>
                </c:pt>
                <c:pt idx="31">
                  <c:v>0.59620762545314854</c:v>
                </c:pt>
                <c:pt idx="32">
                  <c:v>0.60666471155167279</c:v>
                </c:pt>
                <c:pt idx="33">
                  <c:v>0.61690824939274602</c:v>
                </c:pt>
                <c:pt idx="34">
                  <c:v>0.62694792873720073</c:v>
                </c:pt>
                <c:pt idx="35">
                  <c:v>0.63679272198543635</c:v>
                </c:pt>
                <c:pt idx="36">
                  <c:v>0.64645095557403587</c:v>
                </c:pt>
                <c:pt idx="37">
                  <c:v>0.65593037260498765</c:v>
                </c:pt>
                <c:pt idx="38">
                  <c:v>0.66523818797311751</c:v>
                </c:pt>
                <c:pt idx="39">
                  <c:v>0.67438113704922509</c:v>
                </c:pt>
                <c:pt idx="40">
                  <c:v>0.68336551880642626</c:v>
                </c:pt>
                <c:pt idx="41">
                  <c:v>0.69219723413769441</c:v>
                </c:pt>
                <c:pt idx="42">
                  <c:v>0.70088181999755617</c:v>
                </c:pt>
                <c:pt idx="43">
                  <c:v>0.70942447990564272</c:v>
                </c:pt>
                <c:pt idx="44">
                  <c:v>0.71783011127054264</c:v>
                </c:pt>
                <c:pt idx="45">
                  <c:v>0.72610332992626003</c:v>
                </c:pt>
                <c:pt idx="46">
                  <c:v>0.73424849221808186</c:v>
                </c:pt>
                <c:pt idx="47">
                  <c:v>0.74226971492799887</c:v>
                </c:pt>
                <c:pt idx="48">
                  <c:v>0.75017089329037812</c:v>
                </c:pt>
                <c:pt idx="49">
                  <c:v>0.75795571731518341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26-4D14-A679-F4E99BB37753}"/>
            </c:ext>
          </c:extLst>
        </c:ser>
        <c:ser>
          <c:idx val="6"/>
          <c:order val="6"/>
          <c:tx>
            <c:strRef>
              <c:f>Foglio1!$K$103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Foglio1!$L$103:$BI$103</c:f>
              <c:numCache>
                <c:formatCode>General</c:formatCode>
                <c:ptCount val="50"/>
                <c:pt idx="0">
                  <c:v>3.0644533309865177E-2</c:v>
                </c:pt>
                <c:pt idx="1">
                  <c:v>8.6635119422354204E-2</c:v>
                </c:pt>
                <c:pt idx="2">
                  <c:v>0.13356393635672964</c:v>
                </c:pt>
                <c:pt idx="3">
                  <c:v>0.17293746502576174</c:v>
                </c:pt>
                <c:pt idx="4">
                  <c:v>0.2070079234545385</c:v>
                </c:pt>
                <c:pt idx="5">
                  <c:v>0.23723384471393918</c:v>
                </c:pt>
                <c:pt idx="6">
                  <c:v>0.26455122246358709</c:v>
                </c:pt>
                <c:pt idx="7">
                  <c:v>0.28958655791598931</c:v>
                </c:pt>
                <c:pt idx="8">
                  <c:v>0.31277780487504986</c:v>
                </c:pt>
                <c:pt idx="9">
                  <c:v>0.33444289202725919</c:v>
                </c:pt>
                <c:pt idx="10">
                  <c:v>0.35482007054464088</c:v>
                </c:pt>
                <c:pt idx="11">
                  <c:v>0.37409271336395367</c:v>
                </c:pt>
                <c:pt idx="12">
                  <c:v>0.39240517656926105</c:v>
                </c:pt>
                <c:pt idx="13">
                  <c:v>0.40987330832238811</c:v>
                </c:pt>
                <c:pt idx="14">
                  <c:v>0.42659162992667965</c:v>
                </c:pt>
                <c:pt idx="15">
                  <c:v>0.4426383772813029</c:v>
                </c:pt>
                <c:pt idx="16">
                  <c:v>0.45807912521064675</c:v>
                </c:pt>
                <c:pt idx="17">
                  <c:v>0.47296944813873437</c:v>
                </c:pt>
                <c:pt idx="18">
                  <c:v>0.48735690994592074</c:v>
                </c:pt>
                <c:pt idx="19">
                  <c:v>0.50128257699490841</c:v>
                </c:pt>
                <c:pt idx="20">
                  <c:v>0.51478218580523338</c:v>
                </c:pt>
                <c:pt idx="21">
                  <c:v>0.52788705634540345</c:v>
                </c:pt>
                <c:pt idx="22">
                  <c:v>0.54062481506776061</c:v>
                </c:pt>
                <c:pt idx="23">
                  <c:v>0.55301997365992395</c:v>
                </c:pt>
                <c:pt idx="24">
                  <c:v>0.56509439698548192</c:v>
                </c:pt>
                <c:pt idx="25">
                  <c:v>0.57686768493078977</c:v>
                </c:pt>
                <c:pt idx="26">
                  <c:v>0.58835748664691545</c:v>
                </c:pt>
                <c:pt idx="27">
                  <c:v>0.5995797611828575</c:v>
                </c:pt>
                <c:pt idx="28">
                  <c:v>0.61054899522216899</c:v>
                </c:pt>
                <c:pt idx="29">
                  <c:v>0.6212783862055673</c:v>
                </c:pt>
                <c:pt idx="30">
                  <c:v>0.63177999730440748</c:v>
                </c:pt>
                <c:pt idx="31">
                  <c:v>0.64206488933569072</c:v>
                </c:pt>
                <c:pt idx="32">
                  <c:v>0.65214323366021565</c:v>
                </c:pt>
                <c:pt idx="33">
                  <c:v>0.66202440929732043</c:v>
                </c:pt>
                <c:pt idx="34">
                  <c:v>0.67171708686176435</c:v>
                </c:pt>
                <c:pt idx="35">
                  <c:v>0.68122930143655192</c:v>
                </c:pt>
                <c:pt idx="36">
                  <c:v>0.69056851610748204</c:v>
                </c:pt>
                <c:pt idx="37">
                  <c:v>0.69974167757686212</c:v>
                </c:pt>
                <c:pt idx="38">
                  <c:v>0.70875526502716868</c:v>
                </c:pt>
                <c:pt idx="39">
                  <c:v>0.71761533320686943</c:v>
                </c:pt>
                <c:pt idx="40">
                  <c:v>0.7263275505498209</c:v>
                </c:pt>
                <c:pt idx="41">
                  <c:v>0.7348972330087058</c:v>
                </c:pt>
                <c:pt idx="42">
                  <c:v>0.74332937417574296</c:v>
                </c:pt>
                <c:pt idx="43">
                  <c:v>0.75162867217568341</c:v>
                </c:pt>
                <c:pt idx="44">
                  <c:v>0.75979955374312469</c:v>
                </c:pt>
                <c:pt idx="45">
                  <c:v>0.76784619583557645</c:v>
                </c:pt>
                <c:pt idx="46">
                  <c:v>0.77577254508312687</c:v>
                </c:pt>
                <c:pt idx="47">
                  <c:v>0.78358233533318744</c:v>
                </c:pt>
                <c:pt idx="48">
                  <c:v>0.79127910351313913</c:v>
                </c:pt>
                <c:pt idx="49">
                  <c:v>0.79886620400360531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26-4D14-A679-F4E99BB37753}"/>
            </c:ext>
          </c:extLst>
        </c:ser>
        <c:ser>
          <c:idx val="7"/>
          <c:order val="7"/>
          <c:tx>
            <c:strRef>
              <c:f>Foglio1!$K$104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Foglio1!$L$104:$BI$104</c:f>
              <c:numCache>
                <c:formatCode>General</c:formatCode>
                <c:ptCount val="50"/>
                <c:pt idx="0">
                  <c:v>8.9541358039279748E-2</c:v>
                </c:pt>
                <c:pt idx="1">
                  <c:v>0.14909546983266303</c:v>
                </c:pt>
                <c:pt idx="2">
                  <c:v>0.19267540519079149</c:v>
                </c:pt>
                <c:pt idx="3">
                  <c:v>0.22840702670307464</c:v>
                </c:pt>
                <c:pt idx="4">
                  <c:v>0.25930883920219033</c:v>
                </c:pt>
                <c:pt idx="5">
                  <c:v>0.28686682039024308</c:v>
                </c:pt>
                <c:pt idx="6">
                  <c:v>0.31193622839956398</c:v>
                </c:pt>
                <c:pt idx="7">
                  <c:v>0.33506087760385844</c:v>
                </c:pt>
                <c:pt idx="8">
                  <c:v>0.35661132714949467</c:v>
                </c:pt>
                <c:pt idx="9">
                  <c:v>0.37685326590063856</c:v>
                </c:pt>
                <c:pt idx="10">
                  <c:v>0.39598477419963068</c:v>
                </c:pt>
                <c:pt idx="11">
                  <c:v>0.41415815974162445</c:v>
                </c:pt>
                <c:pt idx="12">
                  <c:v>0.43149350479356458</c:v>
                </c:pt>
                <c:pt idx="13">
                  <c:v>0.44808746635886648</c:v>
                </c:pt>
                <c:pt idx="14">
                  <c:v>0.46401921321438205</c:v>
                </c:pt>
                <c:pt idx="15">
                  <c:v>0.47935456044812297</c:v>
                </c:pt>
                <c:pt idx="16">
                  <c:v>0.49414892749160855</c:v>
                </c:pt>
                <c:pt idx="17">
                  <c:v>0.50844950417561541</c:v>
                </c:pt>
                <c:pt idx="18">
                  <c:v>0.52229686924765484</c:v>
                </c:pt>
                <c:pt idx="19">
                  <c:v>0.53572622142458148</c:v>
                </c:pt>
                <c:pt idx="20">
                  <c:v>0.54876833057170038</c:v>
                </c:pt>
                <c:pt idx="21">
                  <c:v>0.56145028300738153</c:v>
                </c:pt>
                <c:pt idx="22">
                  <c:v>0.57379607288080603</c:v>
                </c:pt>
                <c:pt idx="23">
                  <c:v>0.5858270767653242</c:v>
                </c:pt>
                <c:pt idx="24">
                  <c:v>0.59756243846681145</c:v>
                </c:pt>
                <c:pt idx="25">
                  <c:v>0.60901938396929278</c:v>
                </c:pt>
                <c:pt idx="26">
                  <c:v>0.62021348141972643</c:v>
                </c:pt>
                <c:pt idx="27">
                  <c:v>0.63115885743828526</c:v>
                </c:pt>
                <c:pt idx="28">
                  <c:v>0.64186837840039501</c:v>
                </c:pt>
                <c:pt idx="29">
                  <c:v>0.65235380338435678</c:v>
                </c:pt>
                <c:pt idx="30">
                  <c:v>0.66262591401747306</c:v>
                </c:pt>
                <c:pt idx="31">
                  <c:v>0.67269462534856639</c:v>
                </c:pt>
                <c:pt idx="32">
                  <c:v>0.68256908103048242</c:v>
                </c:pt>
                <c:pt idx="33">
                  <c:v>0.69225773544502689</c:v>
                </c:pt>
                <c:pt idx="34">
                  <c:v>0.70176842489621194</c:v>
                </c:pt>
                <c:pt idx="35">
                  <c:v>0.71110842960034182</c:v>
                </c:pt>
                <c:pt idx="36">
                  <c:v>0.72028452788743225</c:v>
                </c:pt>
                <c:pt idx="37">
                  <c:v>0.72930304377844457</c:v>
                </c:pt>
                <c:pt idx="38">
                  <c:v>0.73816988890246327</c:v>
                </c:pt>
                <c:pt idx="39">
                  <c:v>0.7468905995563202</c:v>
                </c:pt>
                <c:pt idx="40">
                  <c:v>0.75547036957804725</c:v>
                </c:pt>
                <c:pt idx="41">
                  <c:v>0.76391407959851143</c:v>
                </c:pt>
                <c:pt idx="42">
                  <c:v>0.77222632314779149</c:v>
                </c:pt>
                <c:pt idx="43">
                  <c:v>0.7804114300204501</c:v>
                </c:pt>
                <c:pt idx="44">
                  <c:v>0.78847348724384558</c:v>
                </c:pt>
                <c:pt idx="45">
                  <c:v>0.79641635794369081</c:v>
                </c:pt>
                <c:pt idx="46">
                  <c:v>0.80424369835928655</c:v>
                </c:pt>
                <c:pt idx="47">
                  <c:v>0.81195897322580102</c:v>
                </c:pt>
                <c:pt idx="48">
                  <c:v>0.8195654697113911</c:v>
                </c:pt>
                <c:pt idx="49">
                  <c:v>0.82706631007195031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526-4D14-A679-F4E99BB37753}"/>
            </c:ext>
          </c:extLst>
        </c:ser>
        <c:ser>
          <c:idx val="8"/>
          <c:order val="8"/>
          <c:tx>
            <c:strRef>
              <c:f>Foglio1!$K$105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Foglio1!$L$105:$BI$105</c:f>
              <c:numCache>
                <c:formatCode>General</c:formatCode>
                <c:ptCount val="50"/>
                <c:pt idx="0">
                  <c:v>0.12601477970020519</c:v>
                </c:pt>
                <c:pt idx="1">
                  <c:v>0.1780114349570453</c:v>
                </c:pt>
                <c:pt idx="2">
                  <c:v>0.21777345900985232</c:v>
                </c:pt>
                <c:pt idx="3">
                  <c:v>0.25118039341108511</c:v>
                </c:pt>
                <c:pt idx="4">
                  <c:v>0.28051246304186261</c:v>
                </c:pt>
                <c:pt idx="5">
                  <c:v>0.30694050496199521</c:v>
                </c:pt>
                <c:pt idx="6">
                  <c:v>0.3311608714611029</c:v>
                </c:pt>
                <c:pt idx="7">
                  <c:v>0.35362780796997573</c:v>
                </c:pt>
                <c:pt idx="8">
                  <c:v>0.37465720501521849</c:v>
                </c:pt>
                <c:pt idx="9">
                  <c:v>0.39447933090788895</c:v>
                </c:pt>
                <c:pt idx="10">
                  <c:v>0.41326822430469606</c:v>
                </c:pt>
                <c:pt idx="11">
                  <c:v>0.43115925549986156</c:v>
                </c:pt>
                <c:pt idx="12">
                  <c:v>0.44826020476317302</c:v>
                </c:pt>
                <c:pt idx="13">
                  <c:v>0.46465856361778024</c:v>
                </c:pt>
                <c:pt idx="14">
                  <c:v>0.48042652343636272</c:v>
                </c:pt>
                <c:pt idx="15">
                  <c:v>0.4956244885208248</c:v>
                </c:pt>
                <c:pt idx="16">
                  <c:v>0.51030361458947127</c:v>
                </c:pt>
                <c:pt idx="17">
                  <c:v>0.52450768418698224</c:v>
                </c:pt>
                <c:pt idx="18">
                  <c:v>0.53827451925573255</c:v>
                </c:pt>
                <c:pt idx="19">
                  <c:v>0.55163706332541196</c:v>
                </c:pt>
                <c:pt idx="20">
                  <c:v>0.5646242231710441</c:v>
                </c:pt>
                <c:pt idx="21">
                  <c:v>0.57726153225694699</c:v>
                </c:pt>
                <c:pt idx="22">
                  <c:v>0.58957168005184724</c:v>
                </c:pt>
                <c:pt idx="23">
                  <c:v>0.60157493896018299</c:v>
                </c:pt>
                <c:pt idx="24">
                  <c:v>0.61328951209703764</c:v>
                </c:pt>
                <c:pt idx="25">
                  <c:v>0.62473181914997711</c:v>
                </c:pt>
                <c:pt idx="26">
                  <c:v>0.6359167332986374</c:v>
                </c:pt>
                <c:pt idx="27">
                  <c:v>0.64685777906754871</c:v>
                </c:pt>
                <c:pt idx="28">
                  <c:v>0.65756729871476693</c:v>
                </c:pt>
                <c:pt idx="29">
                  <c:v>0.66805659306916709</c:v>
                </c:pt>
                <c:pt idx="30">
                  <c:v>0.67833604145869353</c:v>
                </c:pt>
                <c:pt idx="31">
                  <c:v>0.68841520440637072</c:v>
                </c:pt>
                <c:pt idx="32">
                  <c:v>0.69830291202998129</c:v>
                </c:pt>
                <c:pt idx="33">
                  <c:v>0.70800734050757297</c:v>
                </c:pt>
                <c:pt idx="34">
                  <c:v>0.71753607852285917</c:v>
                </c:pt>
                <c:pt idx="35">
                  <c:v>0.72689618525182631</c:v>
                </c:pt>
                <c:pt idx="36">
                  <c:v>0.73609424117207045</c:v>
                </c:pt>
                <c:pt idx="37">
                  <c:v>0.74513639275293575</c:v>
                </c:pt>
                <c:pt idx="38">
                  <c:v>0.7540283919048667</c:v>
                </c:pt>
                <c:pt idx="39">
                  <c:v>0.76277563092104816</c:v>
                </c:pt>
                <c:pt idx="40">
                  <c:v>0.77138317352614194</c:v>
                </c:pt>
                <c:pt idx="41">
                  <c:v>0.77985578255014709</c:v>
                </c:pt>
                <c:pt idx="42">
                  <c:v>0.78819794466581272</c:v>
                </c:pt>
                <c:pt idx="43">
                  <c:v>0.7964138925622174</c:v>
                </c:pt>
                <c:pt idx="44">
                  <c:v>0.80450762487246319</c:v>
                </c:pt>
                <c:pt idx="45">
                  <c:v>0.81248292412783063</c:v>
                </c:pt>
                <c:pt idx="46">
                  <c:v>0.82034337297250892</c:v>
                </c:pt>
                <c:pt idx="47">
                  <c:v>0.8280923688408699</c:v>
                </c:pt>
                <c:pt idx="48">
                  <c:v>0.83573313727207832</c:v>
                </c:pt>
                <c:pt idx="49">
                  <c:v>0.84326874401380636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26-4D14-A679-F4E99BB37753}"/>
            </c:ext>
          </c:extLst>
        </c:ser>
        <c:ser>
          <c:idx val="9"/>
          <c:order val="9"/>
          <c:tx>
            <c:strRef>
              <c:f>Foglio1!$K$106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Foglio1!$L$106:$BI$106</c:f>
              <c:numCache>
                <c:formatCode>General</c:formatCode>
                <c:ptCount val="50"/>
                <c:pt idx="0">
                  <c:v>9.4730567005775868E-2</c:v>
                </c:pt>
                <c:pt idx="1">
                  <c:v>0.15528549456541479</c:v>
                </c:pt>
                <c:pt idx="2">
                  <c:v>0.19963011175668893</c:v>
                </c:pt>
                <c:pt idx="3">
                  <c:v>0.23603472101352116</c:v>
                </c:pt>
                <c:pt idx="4">
                  <c:v>0.26754925856393441</c:v>
                </c:pt>
                <c:pt idx="5">
                  <c:v>0.29567419013929419</c:v>
                </c:pt>
                <c:pt idx="6">
                  <c:v>0.32127364650068396</c:v>
                </c:pt>
                <c:pt idx="7">
                  <c:v>0.34489758203526322</c:v>
                </c:pt>
                <c:pt idx="8">
                  <c:v>0.36692108772311305</c:v>
                </c:pt>
                <c:pt idx="9">
                  <c:v>0.38761333572648299</c:v>
                </c:pt>
                <c:pt idx="10">
                  <c:v>0.40717516197890935</c:v>
                </c:pt>
                <c:pt idx="11">
                  <c:v>0.42576110275137097</c:v>
                </c:pt>
                <c:pt idx="12">
                  <c:v>0.44349307497184004</c:v>
                </c:pt>
                <c:pt idx="13">
                  <c:v>0.46046926847682385</c:v>
                </c:pt>
                <c:pt idx="14">
                  <c:v>0.47677014886415953</c:v>
                </c:pt>
                <c:pt idx="15">
                  <c:v>0.49246264031562892</c:v>
                </c:pt>
                <c:pt idx="16">
                  <c:v>0.50760311983030593</c:v>
                </c:pt>
                <c:pt idx="17">
                  <c:v>0.52223961092767424</c:v>
                </c:pt>
                <c:pt idx="18">
                  <c:v>0.5364134236206326</c:v>
                </c:pt>
                <c:pt idx="19">
                  <c:v>0.5501604023542791</c:v>
                </c:pt>
                <c:pt idx="20">
                  <c:v>0.5635118906419464</c:v>
                </c:pt>
                <c:pt idx="21">
                  <c:v>0.57649548721451238</c:v>
                </c:pt>
                <c:pt idx="22">
                  <c:v>0.58913564622632231</c:v>
                </c:pt>
                <c:pt idx="23">
                  <c:v>0.60145415910128952</c:v>
                </c:pt>
                <c:pt idx="24">
                  <c:v>0.61347054534971557</c:v>
                </c:pt>
                <c:pt idx="25">
                  <c:v>0.62520237252985345</c:v>
                </c:pt>
                <c:pt idx="26">
                  <c:v>0.63666552044969293</c:v>
                </c:pt>
                <c:pt idx="27">
                  <c:v>0.64787440104573624</c:v>
                </c:pt>
                <c:pt idx="28">
                  <c:v>0.65884214270304431</c:v>
                </c:pt>
                <c:pt idx="29">
                  <c:v>0.669580745803801</c:v>
                </c:pt>
                <c:pt idx="30">
                  <c:v>0.68010121481187724</c:v>
                </c:pt>
                <c:pt idx="31">
                  <c:v>0.69041367108124918</c:v>
                </c:pt>
                <c:pt idx="32">
                  <c:v>0.70052744972044345</c:v>
                </c:pt>
                <c:pt idx="33">
                  <c:v>0.71045118318506406</c:v>
                </c:pt>
                <c:pt idx="34">
                  <c:v>0.72019287375678809</c:v>
                </c:pt>
                <c:pt idx="35">
                  <c:v>0.7297599566641908</c:v>
                </c:pt>
                <c:pt idx="36">
                  <c:v>0.73915935528216303</c:v>
                </c:pt>
                <c:pt idx="37">
                  <c:v>0.74839752959299255</c:v>
                </c:pt>
                <c:pt idx="38">
                  <c:v>0.75748051888881274</c:v>
                </c:pt>
                <c:pt idx="39">
                  <c:v>0.76641397953105828</c:v>
                </c:pt>
                <c:pt idx="40">
                  <c:v>0.77520321844941198</c:v>
                </c:pt>
                <c:pt idx="41">
                  <c:v>0.78385322295404158</c:v>
                </c:pt>
                <c:pt idx="42">
                  <c:v>0.79236868734573784</c:v>
                </c:pt>
                <c:pt idx="43">
                  <c:v>0.800754036735008</c:v>
                </c:pt>
                <c:pt idx="44">
                  <c:v>0.80901344842019474</c:v>
                </c:pt>
                <c:pt idx="45">
                  <c:v>0.8171508711239478</c:v>
                </c:pt>
                <c:pt idx="46">
                  <c:v>0.8251700423448971</c:v>
                </c:pt>
                <c:pt idx="47">
                  <c:v>0.83307450404574235</c:v>
                </c:pt>
                <c:pt idx="48">
                  <c:v>0.84086761686890277</c:v>
                </c:pt>
                <c:pt idx="49">
                  <c:v>0.84855257304543275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526-4D14-A679-F4E99BB37753}"/>
            </c:ext>
          </c:extLst>
        </c:ser>
        <c:ser>
          <c:idx val="10"/>
          <c:order val="10"/>
          <c:tx>
            <c:strRef>
              <c:f>Foglio1!$K$107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Foglio1!$L$107:$BI$107</c:f>
              <c:numCache>
                <c:formatCode>General</c:formatCode>
                <c:ptCount val="50"/>
                <c:pt idx="0">
                  <c:v>4.1459744625109492E-2</c:v>
                </c:pt>
                <c:pt idx="1">
                  <c:v>0.10332955422391689</c:v>
                </c:pt>
                <c:pt idx="2">
                  <c:v>0.15274679608962338</c:v>
                </c:pt>
                <c:pt idx="3">
                  <c:v>0.19366366629160028</c:v>
                </c:pt>
                <c:pt idx="4">
                  <c:v>0.22891366897286514</c:v>
                </c:pt>
                <c:pt idx="5">
                  <c:v>0.26014283512817954</c:v>
                </c:pt>
                <c:pt idx="6">
                  <c:v>0.28836210247206262</c:v>
                </c:pt>
                <c:pt idx="7">
                  <c:v>0.31423293448931333</c:v>
                </c:pt>
                <c:pt idx="8">
                  <c:v>0.33821167077407699</c:v>
                </c:pt>
                <c:pt idx="9">
                  <c:v>0.36062690186445995</c:v>
                </c:pt>
                <c:pt idx="10">
                  <c:v>0.38172359093003355</c:v>
                </c:pt>
                <c:pt idx="11">
                  <c:v>0.40168964083728342</c:v>
                </c:pt>
                <c:pt idx="12">
                  <c:v>0.42067264969228452</c:v>
                </c:pt>
                <c:pt idx="13">
                  <c:v>0.43879090227029116</c:v>
                </c:pt>
                <c:pt idx="14">
                  <c:v>0.45614082640107417</c:v>
                </c:pt>
                <c:pt idx="15">
                  <c:v>0.47280219945182772</c:v>
                </c:pt>
                <c:pt idx="16">
                  <c:v>0.48884187602588958</c:v>
                </c:pt>
                <c:pt idx="17">
                  <c:v>0.50431651601008187</c:v>
                </c:pt>
                <c:pt idx="18">
                  <c:v>0.51927461995662993</c:v>
                </c:pt>
                <c:pt idx="19">
                  <c:v>0.53375807389774854</c:v>
                </c:pt>
                <c:pt idx="20">
                  <c:v>0.547803339888292</c:v>
                </c:pt>
                <c:pt idx="21">
                  <c:v>0.56144238619845299</c:v>
                </c:pt>
                <c:pt idx="22">
                  <c:v>0.57470342314586986</c:v>
                </c:pt>
                <c:pt idx="23">
                  <c:v>0.5876114917504095</c:v>
                </c:pt>
                <c:pt idx="24">
                  <c:v>0.60018893948888641</c:v>
                </c:pt>
                <c:pt idx="25">
                  <c:v>0.61245580841456637</c:v>
                </c:pt>
                <c:pt idx="26">
                  <c:v>0.62443015451200223</c:v>
                </c:pt>
                <c:pt idx="27">
                  <c:v>0.6361283125544086</c:v>
                </c:pt>
                <c:pt idx="28">
                  <c:v>0.64756511737206512</c:v>
                </c:pt>
                <c:pt idx="29">
                  <c:v>0.658754089959111</c:v>
                </c:pt>
                <c:pt idx="30">
                  <c:v>0.6697075949921486</c:v>
                </c:pt>
                <c:pt idx="31">
                  <c:v>0.68043697493397148</c:v>
                </c:pt>
                <c:pt idx="32">
                  <c:v>0.69095266482785556</c:v>
                </c:pt>
                <c:pt idx="33">
                  <c:v>0.7012642910658099</c:v>
                </c:pt>
                <c:pt idx="34">
                  <c:v>0.71138075677591539</c:v>
                </c:pt>
                <c:pt idx="35">
                  <c:v>0.72131031597426298</c:v>
                </c:pt>
                <c:pt idx="36">
                  <c:v>0.73106063823293943</c:v>
                </c:pt>
                <c:pt idx="37">
                  <c:v>0.74063886530248213</c:v>
                </c:pt>
                <c:pt idx="38">
                  <c:v>0.75005166087688002</c:v>
                </c:pt>
                <c:pt idx="39">
                  <c:v>0.75930525448770614</c:v>
                </c:pt>
                <c:pt idx="40">
                  <c:v>0.76840548035083422</c:v>
                </c:pt>
                <c:pt idx="41">
                  <c:v>0.77735781185634378</c:v>
                </c:pt>
                <c:pt idx="42">
                  <c:v>0.78616739228345134</c:v>
                </c:pt>
                <c:pt idx="43">
                  <c:v>0.79483906223282319</c:v>
                </c:pt>
                <c:pt idx="44">
                  <c:v>0.80337738419459048</c:v>
                </c:pt>
                <c:pt idx="45">
                  <c:v>0.81178666460893356</c:v>
                </c:pt>
                <c:pt idx="46">
                  <c:v>0.82007097372477067</c:v>
                </c:pt>
                <c:pt idx="47">
                  <c:v>0.82823416351912182</c:v>
                </c:pt>
                <c:pt idx="48">
                  <c:v>0.83627988390352948</c:v>
                </c:pt>
                <c:pt idx="49">
                  <c:v>0.84421159741338536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526-4D14-A679-F4E99BB37753}"/>
            </c:ext>
          </c:extLst>
        </c:ser>
        <c:ser>
          <c:idx val="11"/>
          <c:order val="11"/>
          <c:tx>
            <c:strRef>
              <c:f>Foglio1!$K$108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Foglio1!$L$108:$BI$108</c:f>
              <c:numCache>
                <c:formatCode>General</c:formatCode>
                <c:ptCount val="50"/>
                <c:pt idx="0">
                  <c:v>1.1355073152064604E-2</c:v>
                </c:pt>
                <c:pt idx="1">
                  <c:v>5.4377515022381848E-2</c:v>
                </c:pt>
                <c:pt idx="2">
                  <c:v>9.9933417595958002E-2</c:v>
                </c:pt>
                <c:pt idx="3">
                  <c:v>0.14127284601816151</c:v>
                </c:pt>
                <c:pt idx="4">
                  <c:v>0.17825651843380044</c:v>
                </c:pt>
                <c:pt idx="5">
                  <c:v>0.21158960540408664</c:v>
                </c:pt>
                <c:pt idx="6">
                  <c:v>0.24195071188978154</c:v>
                </c:pt>
                <c:pt idx="7">
                  <c:v>0.2698796374360215</c:v>
                </c:pt>
                <c:pt idx="8">
                  <c:v>0.29579147918734411</c:v>
                </c:pt>
                <c:pt idx="9">
                  <c:v>0.32000599329500923</c:v>
                </c:pt>
                <c:pt idx="10">
                  <c:v>0.34277246532155592</c:v>
                </c:pt>
                <c:pt idx="11">
                  <c:v>0.36428811800236771</c:v>
                </c:pt>
                <c:pt idx="12">
                  <c:v>0.38471130836198281</c:v>
                </c:pt>
                <c:pt idx="13">
                  <c:v>0.4041709725218261</c:v>
                </c:pt>
                <c:pt idx="14">
                  <c:v>0.42277344629864688</c:v>
                </c:pt>
                <c:pt idx="15">
                  <c:v>0.44060745498627618</c:v>
                </c:pt>
                <c:pt idx="16">
                  <c:v>0.45774781572592099</c:v>
                </c:pt>
                <c:pt idx="17">
                  <c:v>0.47425822364717962</c:v>
                </c:pt>
                <c:pt idx="18">
                  <c:v>0.49019337710335914</c:v>
                </c:pt>
                <c:pt idx="19">
                  <c:v>0.50560061959578562</c:v>
                </c:pt>
                <c:pt idx="20">
                  <c:v>0.52052122350391061</c:v>
                </c:pt>
                <c:pt idx="21">
                  <c:v>0.53499140493906494</c:v>
                </c:pt>
                <c:pt idx="22">
                  <c:v>0.549043134321333</c:v>
                </c:pt>
                <c:pt idx="23">
                  <c:v>0.56270478999371942</c:v>
                </c:pt>
                <c:pt idx="24">
                  <c:v>0.57600168994619083</c:v>
                </c:pt>
                <c:pt idx="25">
                  <c:v>0.58895652794495312</c:v>
                </c:pt>
                <c:pt idx="26">
                  <c:v>0.60158973399395343</c:v>
                </c:pt>
                <c:pt idx="27">
                  <c:v>0.61391977438246181</c:v>
                </c:pt>
                <c:pt idx="28">
                  <c:v>0.62596340310646836</c:v>
                </c:pt>
                <c:pt idx="29">
                  <c:v>0.63773587385453712</c:v>
                </c:pt>
                <c:pt idx="30">
                  <c:v>0.64925111978406913</c:v>
                </c:pt>
                <c:pt idx="31">
                  <c:v>0.66052190681414324</c:v>
                </c:pt>
                <c:pt idx="32">
                  <c:v>0.6715599650063605</c:v>
                </c:pt>
                <c:pt idx="33">
                  <c:v>0.68237610170884655</c:v>
                </c:pt>
                <c:pt idx="34">
                  <c:v>0.69298029943756878</c:v>
                </c:pt>
                <c:pt idx="35">
                  <c:v>0.70338180091688318</c:v>
                </c:pt>
                <c:pt idx="36">
                  <c:v>0.71358918326318033</c:v>
                </c:pt>
                <c:pt idx="37">
                  <c:v>0.72361042294579225</c:v>
                </c:pt>
                <c:pt idx="38">
                  <c:v>0.73345295287839707</c:v>
                </c:pt>
                <c:pt idx="39">
                  <c:v>0.74312371276717004</c:v>
                </c:pt>
                <c:pt idx="40">
                  <c:v>0.75262919365751435</c:v>
                </c:pt>
                <c:pt idx="41">
                  <c:v>0.76197547747056193</c:v>
                </c:pt>
                <c:pt idx="42">
                  <c:v>0.77116827219697326</c:v>
                </c:pt>
                <c:pt idx="43">
                  <c:v>0.78021294331356239</c:v>
                </c:pt>
                <c:pt idx="44">
                  <c:v>0.78911454190373997</c:v>
                </c:pt>
                <c:pt idx="45">
                  <c:v>0.7978778298924234</c:v>
                </c:pt>
                <c:pt idx="46">
                  <c:v>0.80650730274724947</c:v>
                </c:pt>
                <c:pt idx="47">
                  <c:v>0.81500720994860232</c:v>
                </c:pt>
                <c:pt idx="48">
                  <c:v>0.82338157348938423</c:v>
                </c:pt>
                <c:pt idx="49">
                  <c:v>0.83163420463033977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526-4D14-A679-F4E99BB37753}"/>
            </c:ext>
          </c:extLst>
        </c:ser>
        <c:ser>
          <c:idx val="12"/>
          <c:order val="12"/>
          <c:tx>
            <c:strRef>
              <c:f>Foglio1!$K$109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Foglio1!$L$109:$BI$109</c:f>
              <c:numCache>
                <c:formatCode>General</c:formatCode>
                <c:ptCount val="50"/>
                <c:pt idx="0">
                  <c:v>2.0685250757256843E-3</c:v>
                </c:pt>
                <c:pt idx="1">
                  <c:v>2.3332711412433971E-2</c:v>
                </c:pt>
                <c:pt idx="2">
                  <c:v>5.7053408088958327E-2</c:v>
                </c:pt>
                <c:pt idx="3">
                  <c:v>9.3034075502440555E-2</c:v>
                </c:pt>
                <c:pt idx="4">
                  <c:v>0.12788990708238193</c:v>
                </c:pt>
                <c:pt idx="5">
                  <c:v>0.16072749659884919</c:v>
                </c:pt>
                <c:pt idx="6">
                  <c:v>0.19144349454685666</c:v>
                </c:pt>
                <c:pt idx="7">
                  <c:v>0.2201771367549985</c:v>
                </c:pt>
                <c:pt idx="8">
                  <c:v>0.24712869597243459</c:v>
                </c:pt>
                <c:pt idx="9">
                  <c:v>0.27249840451049845</c:v>
                </c:pt>
                <c:pt idx="10">
                  <c:v>0.29646728739290462</c:v>
                </c:pt>
                <c:pt idx="11">
                  <c:v>0.31919299934502127</c:v>
                </c:pt>
                <c:pt idx="12">
                  <c:v>0.34081091574550693</c:v>
                </c:pt>
                <c:pt idx="13">
                  <c:v>0.36143682576949637</c:v>
                </c:pt>
                <c:pt idx="14">
                  <c:v>0.38116986097254768</c:v>
                </c:pt>
                <c:pt idx="15">
                  <c:v>0.40009517834390107</c:v>
                </c:pt>
                <c:pt idx="16">
                  <c:v>0.41828626364796934</c:v>
                </c:pt>
                <c:pt idx="17">
                  <c:v>0.43580685299739269</c:v>
                </c:pt>
                <c:pt idx="18">
                  <c:v>0.45271251589397976</c:v>
                </c:pt>
                <c:pt idx="19">
                  <c:v>0.46905195347320522</c:v>
                </c:pt>
                <c:pt idx="20">
                  <c:v>0.4848680629711522</c:v>
                </c:pt>
                <c:pt idx="21">
                  <c:v>0.5001988124526966</c:v>
                </c:pt>
                <c:pt idx="22">
                  <c:v>0.5150779622109608</c:v>
                </c:pt>
                <c:pt idx="23">
                  <c:v>0.52953566231334293</c:v>
                </c:pt>
                <c:pt idx="24">
                  <c:v>0.5435989499164926</c:v>
                </c:pt>
                <c:pt idx="25">
                  <c:v>0.55729216520580904</c:v>
                </c:pt>
                <c:pt idx="26">
                  <c:v>0.57063730100248389</c:v>
                </c:pt>
                <c:pt idx="27">
                  <c:v>0.58365429805879709</c:v>
                </c:pt>
                <c:pt idx="28">
                  <c:v>0.5963612956752643</c:v>
                </c:pt>
                <c:pt idx="29">
                  <c:v>0.60877484538879079</c:v>
                </c:pt>
                <c:pt idx="30">
                  <c:v>0.62091009399123709</c:v>
                </c:pt>
                <c:pt idx="31">
                  <c:v>0.63278094095692305</c:v>
                </c:pt>
                <c:pt idx="32">
                  <c:v>0.64440017441834962</c:v>
                </c:pt>
                <c:pt idx="33">
                  <c:v>0.65577958907939782</c:v>
                </c:pt>
                <c:pt idx="34">
                  <c:v>0.66693008885386174</c:v>
                </c:pt>
                <c:pt idx="35">
                  <c:v>0.67786177653280411</c:v>
                </c:pt>
                <c:pt idx="36">
                  <c:v>0.68858403239240928</c:v>
                </c:pt>
                <c:pt idx="37">
                  <c:v>0.69910558333564776</c:v>
                </c:pt>
                <c:pt idx="38">
                  <c:v>0.70943456390126536</c:v>
                </c:pt>
                <c:pt idx="39">
                  <c:v>0.71957857026067118</c:v>
                </c:pt>
                <c:pt idx="40">
                  <c:v>0.72954470814804828</c:v>
                </c:pt>
                <c:pt idx="41">
                  <c:v>0.73933963552416804</c:v>
                </c:pt>
                <c:pt idx="42">
                  <c:v>0.74896960065421037</c:v>
                </c:pt>
                <c:pt idx="43">
                  <c:v>0.75844047617979404</c:v>
                </c:pt>
                <c:pt idx="44">
                  <c:v>0.76775778968170094</c:v>
                </c:pt>
                <c:pt idx="45">
                  <c:v>0.77692675115957488</c:v>
                </c:pt>
                <c:pt idx="46">
                  <c:v>0.78595227779568266</c:v>
                </c:pt>
                <c:pt idx="47">
                  <c:v>0.79483901631988996</c:v>
                </c:pt>
                <c:pt idx="48">
                  <c:v>0.80359136325058911</c:v>
                </c:pt>
                <c:pt idx="49">
                  <c:v>0.81221348325030684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526-4D14-A679-F4E99BB37753}"/>
            </c:ext>
          </c:extLst>
        </c:ser>
        <c:ser>
          <c:idx val="13"/>
          <c:order val="13"/>
          <c:tx>
            <c:strRef>
              <c:f>Foglio1!$K$110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Foglio1!$L$110:$BI$110</c:f>
              <c:numCache>
                <c:formatCode>General</c:formatCode>
                <c:ptCount val="50"/>
                <c:pt idx="0">
                  <c:v>2.6396322770578433E-4</c:v>
                </c:pt>
                <c:pt idx="1">
                  <c:v>8.3776579671249983E-3</c:v>
                </c:pt>
                <c:pt idx="2">
                  <c:v>2.89199319495635E-2</c:v>
                </c:pt>
                <c:pt idx="3">
                  <c:v>5.6032093638267749E-2</c:v>
                </c:pt>
                <c:pt idx="4">
                  <c:v>8.5419800594485507E-2</c:v>
                </c:pt>
                <c:pt idx="5">
                  <c:v>0.11501755031066588</c:v>
                </c:pt>
                <c:pt idx="6">
                  <c:v>0.14391583547437295</c:v>
                </c:pt>
                <c:pt idx="7">
                  <c:v>0.17174563874605031</c:v>
                </c:pt>
                <c:pt idx="8">
                  <c:v>0.19838851664708951</c:v>
                </c:pt>
                <c:pt idx="9">
                  <c:v>0.22384180561821135</c:v>
                </c:pt>
                <c:pt idx="10">
                  <c:v>0.24815478199994917</c:v>
                </c:pt>
                <c:pt idx="11">
                  <c:v>0.27139786077905764</c:v>
                </c:pt>
                <c:pt idx="12">
                  <c:v>0.29364762435143682</c:v>
                </c:pt>
                <c:pt idx="13">
                  <c:v>0.31497963864486883</c:v>
                </c:pt>
                <c:pt idx="14">
                  <c:v>0.33546517482938382</c:v>
                </c:pt>
                <c:pt idx="15">
                  <c:v>0.35516990766815448</c:v>
                </c:pt>
                <c:pt idx="16">
                  <c:v>0.37415360886456478</c:v>
                </c:pt>
                <c:pt idx="17">
                  <c:v>0.3924703271924021</c:v>
                </c:pt>
                <c:pt idx="18">
                  <c:v>0.41016878989808547</c:v>
                </c:pt>
                <c:pt idx="19">
                  <c:v>0.42729288686192152</c:v>
                </c:pt>
                <c:pt idx="20">
                  <c:v>0.44388216646658407</c:v>
                </c:pt>
                <c:pt idx="21">
                  <c:v>0.45997230827047669</c:v>
                </c:pt>
                <c:pt idx="22">
                  <c:v>0.47559555697113642</c:v>
                </c:pt>
                <c:pt idx="23">
                  <c:v>0.49078111243810524</c:v>
                </c:pt>
                <c:pt idx="24">
                  <c:v>0.50555547591475358</c:v>
                </c:pt>
                <c:pt idx="25">
                  <c:v>0.51994275508139731</c:v>
                </c:pt>
                <c:pt idx="26">
                  <c:v>0.53396493177816018</c:v>
                </c:pt>
                <c:pt idx="27">
                  <c:v>0.54764209649568429</c:v>
                </c:pt>
                <c:pt idx="28">
                  <c:v>0.56099265364025952</c:v>
                </c:pt>
                <c:pt idx="29">
                  <c:v>0.57403350128173736</c:v>
                </c:pt>
                <c:pt idx="30">
                  <c:v>0.58678018871570703</c:v>
                </c:pt>
                <c:pt idx="31">
                  <c:v>0.59924705477925466</c:v>
                </c:pt>
                <c:pt idx="32">
                  <c:v>0.61144734948462398</c:v>
                </c:pt>
                <c:pt idx="33">
                  <c:v>0.62339334119232848</c:v>
                </c:pt>
                <c:pt idx="34">
                  <c:v>0.63509641124017824</c:v>
                </c:pt>
                <c:pt idx="35">
                  <c:v>0.64656713767760121</c:v>
                </c:pt>
                <c:pt idx="36">
                  <c:v>0.65781536952326436</c:v>
                </c:pt>
                <c:pt idx="37">
                  <c:v>0.66885029276491104</c:v>
                </c:pt>
                <c:pt idx="38">
                  <c:v>0.67968048914973522</c:v>
                </c:pt>
                <c:pt idx="39">
                  <c:v>0.69031398866778315</c:v>
                </c:pt>
                <c:pt idx="40">
                  <c:v>0.70075831650636622</c:v>
                </c:pt>
                <c:pt idx="41">
                  <c:v>0.71102053514719943</c:v>
                </c:pt>
                <c:pt idx="42">
                  <c:v>0.72110728218723696</c:v>
                </c:pt>
                <c:pt idx="43">
                  <c:v>0.73102480438665707</c:v>
                </c:pt>
                <c:pt idx="44">
                  <c:v>0.74077898838109513</c:v>
                </c:pt>
                <c:pt idx="45">
                  <c:v>0.75037538843842233</c:v>
                </c:pt>
                <c:pt idx="46">
                  <c:v>0.75981925159158059</c:v>
                </c:pt>
                <c:pt idx="47">
                  <c:v>0.76911554043709451</c:v>
                </c:pt>
                <c:pt idx="48">
                  <c:v>0.77826895385275985</c:v>
                </c:pt>
                <c:pt idx="49">
                  <c:v>0.78728394585688899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526-4D14-A679-F4E99BB37753}"/>
            </c:ext>
          </c:extLst>
        </c:ser>
        <c:ser>
          <c:idx val="14"/>
          <c:order val="14"/>
          <c:tx>
            <c:strRef>
              <c:f>Foglio1!$K$111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Foglio1!$L$111:$BI$111</c:f>
              <c:numCache>
                <c:formatCode>General</c:formatCode>
                <c:ptCount val="50"/>
                <c:pt idx="0">
                  <c:v>2.4664615253611668E-5</c:v>
                </c:pt>
                <c:pt idx="1">
                  <c:v>2.573458981873061E-3</c:v>
                </c:pt>
                <c:pt idx="2">
                  <c:v>1.3209299733984308E-2</c:v>
                </c:pt>
                <c:pt idx="3">
                  <c:v>3.120781264579725E-2</c:v>
                </c:pt>
                <c:pt idx="4">
                  <c:v>5.3588475727461456E-2</c:v>
                </c:pt>
                <c:pt idx="5">
                  <c:v>7.8115019427058494E-2</c:v>
                </c:pt>
                <c:pt idx="6">
                  <c:v>0.10344072895213412</c:v>
                </c:pt>
                <c:pt idx="7">
                  <c:v>0.12880363658795957</c:v>
                </c:pt>
                <c:pt idx="8">
                  <c:v>0.15378580943041786</c:v>
                </c:pt>
                <c:pt idx="9">
                  <c:v>0.17816680549913189</c:v>
                </c:pt>
                <c:pt idx="10">
                  <c:v>0.20183931490858173</c:v>
                </c:pt>
                <c:pt idx="11">
                  <c:v>0.22476092114088733</c:v>
                </c:pt>
                <c:pt idx="12">
                  <c:v>0.2469262907875644</c:v>
                </c:pt>
                <c:pt idx="13">
                  <c:v>0.2683509532854258</c:v>
                </c:pt>
                <c:pt idx="14">
                  <c:v>0.28906174198139978</c:v>
                </c:pt>
                <c:pt idx="15">
                  <c:v>0.30909112372922071</c:v>
                </c:pt>
                <c:pt idx="16">
                  <c:v>0.32847383278668474</c:v>
                </c:pt>
                <c:pt idx="17">
                  <c:v>0.34724488813374216</c:v>
                </c:pt>
                <c:pt idx="18">
                  <c:v>0.36543844981469342</c:v>
                </c:pt>
                <c:pt idx="19">
                  <c:v>0.38308718744736653</c:v>
                </c:pt>
                <c:pt idx="20">
                  <c:v>0.40022196197018889</c:v>
                </c:pt>
                <c:pt idx="21">
                  <c:v>0.41687169817830383</c:v>
                </c:pt>
                <c:pt idx="22">
                  <c:v>0.43306337201388417</c:v>
                </c:pt>
                <c:pt idx="23">
                  <c:v>0.4488220651214056</c:v>
                </c:pt>
                <c:pt idx="24">
                  <c:v>0.4641710569383356</c:v>
                </c:pt>
                <c:pt idx="25">
                  <c:v>0.4791319357475084</c:v>
                </c:pt>
                <c:pt idx="26">
                  <c:v>0.49372471717784544</c:v>
                </c:pt>
                <c:pt idx="27">
                  <c:v>0.50796796313179671</c:v>
                </c:pt>
                <c:pt idx="28">
                  <c:v>0.52187889698261236</c:v>
                </c:pt>
                <c:pt idx="29">
                  <c:v>0.53547351271025068</c:v>
                </c:pt>
                <c:pt idx="30">
                  <c:v>0.54876667680254121</c:v>
                </c:pt>
                <c:pt idx="31">
                  <c:v>0.56177222247466041</c:v>
                </c:pt>
                <c:pt idx="32">
                  <c:v>0.57450303620712551</c:v>
                </c:pt>
                <c:pt idx="33">
                  <c:v>0.58697113686876712</c:v>
                </c:pt>
                <c:pt idx="34">
                  <c:v>0.59918774784064599</c:v>
                </c:pt>
                <c:pt idx="35">
                  <c:v>0.61116336263151583</c:v>
                </c:pt>
                <c:pt idx="36">
                  <c:v>0.62290780450270911</c:v>
                </c:pt>
                <c:pt idx="37">
                  <c:v>0.63443028061826445</c:v>
                </c:pt>
                <c:pt idx="38">
                  <c:v>0.64573943121653665</c:v>
                </c:pt>
                <c:pt idx="39">
                  <c:v>0.6568433742701324</c:v>
                </c:pt>
                <c:pt idx="40">
                  <c:v>0.66774974606676496</c:v>
                </c:pt>
                <c:pt idx="41">
                  <c:v>0.67846573810770483</c:v>
                </c:pt>
                <c:pt idx="42">
                  <c:v>0.68899813068485316</c:v>
                </c:pt>
                <c:pt idx="43">
                  <c:v>0.69935332346331991</c:v>
                </c:pt>
                <c:pt idx="44">
                  <c:v>0.70953736336431183</c:v>
                </c:pt>
                <c:pt idx="45">
                  <c:v>0.71955597001356819</c:v>
                </c:pt>
                <c:pt idx="46">
                  <c:v>0.72941455899349217</c:v>
                </c:pt>
                <c:pt idx="47">
                  <c:v>0.73911826311261741</c:v>
                </c:pt>
                <c:pt idx="48">
                  <c:v>0.74867195188389124</c:v>
                </c:pt>
                <c:pt idx="49">
                  <c:v>0.7580802493833807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526-4D14-A679-F4E99BB37753}"/>
            </c:ext>
          </c:extLst>
        </c:ser>
        <c:ser>
          <c:idx val="15"/>
          <c:order val="15"/>
          <c:tx>
            <c:strRef>
              <c:f>Foglio1!$K$112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Foglio1!$L$112:$BI$112</c:f>
              <c:numCache>
                <c:formatCode>General</c:formatCode>
                <c:ptCount val="50"/>
                <c:pt idx="0">
                  <c:v>1.7530109023145043E-6</c:v>
                </c:pt>
                <c:pt idx="1">
                  <c:v>6.89320490541164E-4</c:v>
                </c:pt>
                <c:pt idx="2">
                  <c:v>5.5061531676659165E-3</c:v>
                </c:pt>
                <c:pt idx="3">
                  <c:v>1.6227966445448345E-2</c:v>
                </c:pt>
                <c:pt idx="4">
                  <c:v>3.1819367439192572E-2</c:v>
                </c:pt>
                <c:pt idx="5">
                  <c:v>5.0671947233936809E-2</c:v>
                </c:pt>
                <c:pt idx="6">
                  <c:v>7.147635788231986E-2</c:v>
                </c:pt>
                <c:pt idx="7">
                  <c:v>9.3320554875542944E-2</c:v>
                </c:pt>
                <c:pt idx="8">
                  <c:v>0.11560345928134991</c:v>
                </c:pt>
                <c:pt idx="9">
                  <c:v>0.13793855243276579</c:v>
                </c:pt>
                <c:pt idx="10">
                  <c:v>0.16008140328869402</c:v>
                </c:pt>
                <c:pt idx="11">
                  <c:v>0.18188049590770666</c:v>
                </c:pt>
                <c:pt idx="12">
                  <c:v>0.20324494709306865</c:v>
                </c:pt>
                <c:pt idx="13">
                  <c:v>0.22412348432190457</c:v>
                </c:pt>
                <c:pt idx="14">
                  <c:v>0.24449073010843858</c:v>
                </c:pt>
                <c:pt idx="15">
                  <c:v>0.26433820053981216</c:v>
                </c:pt>
                <c:pt idx="16">
                  <c:v>0.28366835616611685</c:v>
                </c:pt>
                <c:pt idx="17">
                  <c:v>0.3024906441295937</c:v>
                </c:pt>
                <c:pt idx="18">
                  <c:v>0.32081885105682972</c:v>
                </c:pt>
                <c:pt idx="19">
                  <c:v>0.33866932678137185</c:v>
                </c:pt>
                <c:pt idx="20">
                  <c:v>0.35605979169844165</c:v>
                </c:pt>
                <c:pt idx="21">
                  <c:v>0.37300853834240744</c:v>
                </c:pt>
                <c:pt idx="22">
                  <c:v>0.38953390101254004</c:v>
                </c:pt>
                <c:pt idx="23">
                  <c:v>0.40565390859516487</c:v>
                </c:pt>
                <c:pt idx="24">
                  <c:v>0.42138606301885623</c:v>
                </c:pt>
                <c:pt idx="25">
                  <c:v>0.43674720398427674</c:v>
                </c:pt>
                <c:pt idx="26">
                  <c:v>0.45175343287290631</c:v>
                </c:pt>
                <c:pt idx="27">
                  <c:v>0.46642007707350175</c:v>
                </c:pt>
                <c:pt idx="28">
                  <c:v>0.48076168167697919</c:v>
                </c:pt>
                <c:pt idx="29">
                  <c:v>0.49479201943433782</c:v>
                </c:pt>
                <c:pt idx="30">
                  <c:v>0.50852411261374975</c:v>
                </c:pt>
                <c:pt idx="31">
                  <c:v>0.52197026230979326</c:v>
                </c:pt>
                <c:pt idx="32">
                  <c:v>0.53514208210471137</c:v>
                </c:pt>
                <c:pt idx="33">
                  <c:v>0.54805053393177938</c:v>
                </c:pt>
                <c:pt idx="34">
                  <c:v>0.56070596466317901</c:v>
                </c:pt>
                <c:pt idx="35">
                  <c:v>0.57311814242129555</c:v>
                </c:pt>
                <c:pt idx="36">
                  <c:v>0.58529629195024202</c:v>
                </c:pt>
                <c:pt idx="37">
                  <c:v>0.59724912862370616</c:v>
                </c:pt>
                <c:pt idx="38">
                  <c:v>0.60898489083414464</c:v>
                </c:pt>
                <c:pt idx="39">
                  <c:v>0.62051137062691963</c:v>
                </c:pt>
                <c:pt idx="40">
                  <c:v>0.63183594252544528</c:v>
                </c:pt>
                <c:pt idx="41">
                  <c:v>0.64296559054998448</c:v>
                </c:pt>
                <c:pt idx="42">
                  <c:v>0.65390693347072659</c:v>
                </c:pt>
                <c:pt idx="43">
                  <c:v>0.66466624836049781</c:v>
                </c:pt>
                <c:pt idx="44">
                  <c:v>0.67524949252764943</c:v>
                </c:pt>
                <c:pt idx="45">
                  <c:v>0.6856623239182067</c:v>
                </c:pt>
                <c:pt idx="46">
                  <c:v>0.69591012008011144</c:v>
                </c:pt>
                <c:pt idx="47">
                  <c:v>0.70599799578292366</c:v>
                </c:pt>
                <c:pt idx="48">
                  <c:v>0.715930819384622</c:v>
                </c:pt>
                <c:pt idx="49">
                  <c:v>0.72571322803396565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526-4D14-A679-F4E99BB37753}"/>
            </c:ext>
          </c:extLst>
        </c:ser>
        <c:ser>
          <c:idx val="16"/>
          <c:order val="16"/>
          <c:tx>
            <c:strRef>
              <c:f>Foglio1!$K$113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Foglio1!$L$96:$BI$96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Foglio1!$L$113:$BI$113</c:f>
              <c:numCache>
                <c:formatCode>General</c:formatCode>
                <c:ptCount val="50"/>
                <c:pt idx="0">
                  <c:v>9.7937749170318701E-8</c:v>
                </c:pt>
                <c:pt idx="1">
                  <c:v>1.6367344465552199E-4</c:v>
                </c:pt>
                <c:pt idx="2">
                  <c:v>2.1177230646577411E-3</c:v>
                </c:pt>
                <c:pt idx="3">
                  <c:v>7.9435914841497809E-3</c:v>
                </c:pt>
                <c:pt idx="4">
                  <c:v>1.8000455519786449E-2</c:v>
                </c:pt>
                <c:pt idx="5">
                  <c:v>3.1568381504252209E-2</c:v>
                </c:pt>
                <c:pt idx="6">
                  <c:v>4.7705729750376964E-2</c:v>
                </c:pt>
                <c:pt idx="7">
                  <c:v>6.5588544899120957E-2</c:v>
                </c:pt>
                <c:pt idx="8">
                  <c:v>8.4581782621465387E-2</c:v>
                </c:pt>
                <c:pt idx="9">
                  <c:v>0.1042211652111974</c:v>
                </c:pt>
                <c:pt idx="10">
                  <c:v>0.12417565045458459</c:v>
                </c:pt>
                <c:pt idx="11">
                  <c:v>0.14421245640944536</c:v>
                </c:pt>
                <c:pt idx="12">
                  <c:v>0.16416958628038875</c:v>
                </c:pt>
                <c:pt idx="13">
                  <c:v>0.18393556616204601</c:v>
                </c:pt>
                <c:pt idx="14">
                  <c:v>0.20343488444324428</c:v>
                </c:pt>
                <c:pt idx="15">
                  <c:v>0.2226176297738425</c:v>
                </c:pt>
                <c:pt idx="16">
                  <c:v>0.24145213125081827</c:v>
                </c:pt>
                <c:pt idx="17">
                  <c:v>0.25991972096597238</c:v>
                </c:pt>
                <c:pt idx="18">
                  <c:v>0.27801099292447695</c:v>
                </c:pt>
                <c:pt idx="19">
                  <c:v>0.2957231189511369</c:v>
                </c:pt>
                <c:pt idx="20">
                  <c:v>0.31305791437849012</c:v>
                </c:pt>
                <c:pt idx="21">
                  <c:v>0.33002043846719131</c:v>
                </c:pt>
                <c:pt idx="22">
                  <c:v>0.34661797842173858</c:v>
                </c:pt>
                <c:pt idx="23">
                  <c:v>0.362859310202505</c:v>
                </c:pt>
                <c:pt idx="24">
                  <c:v>0.37875416019840202</c:v>
                </c:pt>
                <c:pt idx="25">
                  <c:v>0.3943128134192897</c:v>
                </c:pt>
                <c:pt idx="26">
                  <c:v>0.40954582906923381</c:v>
                </c:pt>
                <c:pt idx="27">
                  <c:v>0.42446383513369446</c:v>
                </c:pt>
                <c:pt idx="28">
                  <c:v>0.43907738129798696</c:v>
                </c:pt>
                <c:pt idx="29">
                  <c:v>0.45339683503257289</c:v>
                </c:pt>
                <c:pt idx="30">
                  <c:v>0.46743230966930105</c:v>
                </c:pt>
                <c:pt idx="31">
                  <c:v>0.48119361619371115</c:v>
                </c:pt>
                <c:pt idx="32">
                  <c:v>0.49469023260104111</c:v>
                </c:pt>
                <c:pt idx="33">
                  <c:v>0.50793128622528871</c:v>
                </c:pt>
                <c:pt idx="34">
                  <c:v>0.52092554560576554</c:v>
                </c:pt>
                <c:pt idx="35">
                  <c:v>0.53368141931408164</c:v>
                </c:pt>
                <c:pt idx="36">
                  <c:v>0.54620695980541878</c:v>
                </c:pt>
                <c:pt idx="37">
                  <c:v>0.55850987083835535</c:v>
                </c:pt>
                <c:pt idx="38">
                  <c:v>0.57059751736891817</c:v>
                </c:pt>
                <c:pt idx="39">
                  <c:v>0.58247693709726134</c:v>
                </c:pt>
                <c:pt idx="40">
                  <c:v>0.5941548530517462</c:v>
                </c:pt>
                <c:pt idx="41">
                  <c:v>0.60563768675168983</c:v>
                </c:pt>
                <c:pt idx="42">
                  <c:v>0.61693157160889611</c:v>
                </c:pt>
                <c:pt idx="43">
                  <c:v>0.62804236631847155</c:v>
                </c:pt>
                <c:pt idx="44">
                  <c:v>0.6389756680581179</c:v>
                </c:pt>
                <c:pt idx="45">
                  <c:v>0.64973682536737354</c:v>
                </c:pt>
                <c:pt idx="46">
                  <c:v>0.66033095061788416</c:v>
                </c:pt>
                <c:pt idx="47">
                  <c:v>0.67076293201585346</c:v>
                </c:pt>
                <c:pt idx="48">
                  <c:v>0.68103744510043052</c:v>
                </c:pt>
                <c:pt idx="49">
                  <c:v>0.69115896371880403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526-4D14-A679-F4E99BB3775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071428496"/>
        <c:axId val="2071424176"/>
        <c:axId val="51302384"/>
      </c:surface3DChart>
      <c:catAx>
        <c:axId val="2071428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1424176"/>
        <c:crosses val="autoZero"/>
        <c:auto val="1"/>
        <c:lblAlgn val="ctr"/>
        <c:lblOffset val="100"/>
        <c:noMultiLvlLbl val="0"/>
      </c:catAx>
      <c:valAx>
        <c:axId val="2071424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1428496"/>
        <c:crosses val="autoZero"/>
        <c:crossBetween val="midCat"/>
      </c:valAx>
      <c:serAx>
        <c:axId val="513023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142417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Call volatility 30%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40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Foglio1!$BR$5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Foglio1!$BS$5:$DP$5</c:f>
              <c:numCache>
                <c:formatCode>General</c:formatCode>
                <c:ptCount val="50"/>
                <c:pt idx="0">
                  <c:v>5.0034162369055407E-8</c:v>
                </c:pt>
                <c:pt idx="1">
                  <c:v>9.7471862538906133E-5</c:v>
                </c:pt>
                <c:pt idx="2">
                  <c:v>1.3132659794663289E-3</c:v>
                </c:pt>
                <c:pt idx="3">
                  <c:v>4.992660033900336E-3</c:v>
                </c:pt>
                <c:pt idx="4">
                  <c:v>1.1350817464731676E-2</c:v>
                </c:pt>
                <c:pt idx="5">
                  <c:v>1.9879978802043376E-2</c:v>
                </c:pt>
                <c:pt idx="6">
                  <c:v>2.9932244764737284E-2</c:v>
                </c:pt>
                <c:pt idx="7">
                  <c:v>4.0950902335764483E-2</c:v>
                </c:pt>
                <c:pt idx="8">
                  <c:v>5.2516002614189643E-2</c:v>
                </c:pt>
                <c:pt idx="9">
                  <c:v>6.4328563178375001E-2</c:v>
                </c:pt>
                <c:pt idx="10">
                  <c:v>7.6182328301298383E-2</c:v>
                </c:pt>
                <c:pt idx="11">
                  <c:v>8.7938195389931639E-2</c:v>
                </c:pt>
                <c:pt idx="12">
                  <c:v>9.9504477895464141E-2</c:v>
                </c:pt>
                <c:pt idx="13">
                  <c:v>0.11082257309290661</c:v>
                </c:pt>
                <c:pt idx="14">
                  <c:v>0.12185682045149279</c:v>
                </c:pt>
                <c:pt idx="15">
                  <c:v>0.13258740060896199</c:v>
                </c:pt>
                <c:pt idx="16">
                  <c:v>0.14300537952967435</c:v>
                </c:pt>
                <c:pt idx="17">
                  <c:v>0.1531092491492875</c:v>
                </c:pt>
                <c:pt idx="18">
                  <c:v>0.16290250877902729</c:v>
                </c:pt>
                <c:pt idx="19">
                  <c:v>0.17239197114368851</c:v>
                </c:pt>
                <c:pt idx="20">
                  <c:v>0.18158657458044047</c:v>
                </c:pt>
                <c:pt idx="21">
                  <c:v>0.19049655026242826</c:v>
                </c:pt>
                <c:pt idx="22">
                  <c:v>0.19913283952481742</c:v>
                </c:pt>
                <c:pt idx="23">
                  <c:v>0.2075066881015537</c:v>
                </c:pt>
                <c:pt idx="24">
                  <c:v>0.21562936593952794</c:v>
                </c:pt>
                <c:pt idx="25">
                  <c:v>0.22351197638801198</c:v>
                </c:pt>
                <c:pt idx="26">
                  <c:v>0.23116532909523529</c:v>
                </c:pt>
                <c:pt idx="27">
                  <c:v>0.23859985832183397</c:v>
                </c:pt>
                <c:pt idx="28">
                  <c:v>0.24582557357973917</c:v>
                </c:pt>
                <c:pt idx="29">
                  <c:v>0.25285203319023192</c:v>
                </c:pt>
                <c:pt idx="30">
                  <c:v>0.25968833398188929</c:v>
                </c:pt>
                <c:pt idx="31">
                  <c:v>0.26634311223175344</c:v>
                </c:pt>
                <c:pt idx="32">
                  <c:v>0.27282455230871722</c:v>
                </c:pt>
                <c:pt idx="33">
                  <c:v>0.27914040045858624</c:v>
                </c:pt>
                <c:pt idx="34">
                  <c:v>0.28529798188206063</c:v>
                </c:pt>
                <c:pt idx="35">
                  <c:v>0.29130421977522608</c:v>
                </c:pt>
                <c:pt idx="36">
                  <c:v>0.29716565538057138</c:v>
                </c:pt>
                <c:pt idx="37">
                  <c:v>0.3028884683732751</c:v>
                </c:pt>
                <c:pt idx="38">
                  <c:v>0.30847849711004055</c:v>
                </c:pt>
                <c:pt idx="39">
                  <c:v>0.31394125841594145</c:v>
                </c:pt>
                <c:pt idx="40">
                  <c:v>0.31928196669303166</c:v>
                </c:pt>
                <c:pt idx="41">
                  <c:v>0.32450555221334398</c:v>
                </c:pt>
                <c:pt idx="42">
                  <c:v>0.32961667851611098</c:v>
                </c:pt>
                <c:pt idx="43">
                  <c:v>0.33461975887020012</c:v>
                </c:pt>
                <c:pt idx="44">
                  <c:v>0.33951897179209012</c:v>
                </c:pt>
                <c:pt idx="45">
                  <c:v>0.34431827563027984</c:v>
                </c:pt>
                <c:pt idx="46">
                  <c:v>0.34902142224113653</c:v>
                </c:pt>
                <c:pt idx="47">
                  <c:v>0.35363196979054223</c:v>
                </c:pt>
                <c:pt idx="48">
                  <c:v>0.35815329472156976</c:v>
                </c:pt>
                <c:pt idx="49">
                  <c:v>0.3625886029317465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BA-4C4E-90E7-C66A7F25E117}"/>
            </c:ext>
          </c:extLst>
        </c:ser>
        <c:ser>
          <c:idx val="1"/>
          <c:order val="1"/>
          <c:tx>
            <c:strRef>
              <c:f>Foglio1!$BR$6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Foglio1!$BS$6:$DP$6</c:f>
              <c:numCache>
                <c:formatCode>General</c:formatCode>
                <c:ptCount val="50"/>
                <c:pt idx="0">
                  <c:v>3.6821940892309305E-6</c:v>
                </c:pt>
                <c:pt idx="1">
                  <c:v>8.7737836912211542E-4</c:v>
                </c:pt>
                <c:pt idx="2">
                  <c:v>5.847011044032159E-3</c:v>
                </c:pt>
                <c:pt idx="3">
                  <c:v>1.5601464786896047E-2</c:v>
                </c:pt>
                <c:pt idx="4">
                  <c:v>2.8644857358513225E-2</c:v>
                </c:pt>
                <c:pt idx="5">
                  <c:v>4.3468137473605249E-2</c:v>
                </c:pt>
                <c:pt idx="6">
                  <c:v>5.9038935425869576E-2</c:v>
                </c:pt>
                <c:pt idx="7">
                  <c:v>7.4728116021825122E-2</c:v>
                </c:pt>
                <c:pt idx="8">
                  <c:v>9.0172813400075422E-2</c:v>
                </c:pt>
                <c:pt idx="9">
                  <c:v>0.10517388780770238</c:v>
                </c:pt>
                <c:pt idx="10">
                  <c:v>0.11963041353396552</c:v>
                </c:pt>
                <c:pt idx="11">
                  <c:v>0.13349971465272059</c:v>
                </c:pt>
                <c:pt idx="12">
                  <c:v>0.14677327905677201</c:v>
                </c:pt>
                <c:pt idx="13">
                  <c:v>0.15946224734164849</c:v>
                </c:pt>
                <c:pt idx="14">
                  <c:v>0.17158864644539754</c:v>
                </c:pt>
                <c:pt idx="15">
                  <c:v>0.18318008564241739</c:v>
                </c:pt>
                <c:pt idx="16">
                  <c:v>0.19426655551933106</c:v>
                </c:pt>
                <c:pt idx="17">
                  <c:v>0.20487851451044414</c:v>
                </c:pt>
                <c:pt idx="18">
                  <c:v>0.21504576892851088</c:v>
                </c:pt>
                <c:pt idx="19">
                  <c:v>0.22479684393807561</c:v>
                </c:pt>
                <c:pt idx="20">
                  <c:v>0.23415865833215349</c:v>
                </c:pt>
                <c:pt idx="21">
                  <c:v>0.24315638635519499</c:v>
                </c:pt>
                <c:pt idx="22">
                  <c:v>0.25181343323433192</c:v>
                </c:pt>
                <c:pt idx="23">
                  <c:v>0.26015147815383344</c:v>
                </c:pt>
                <c:pt idx="24">
                  <c:v>0.26819055544892417</c:v>
                </c:pt>
                <c:pt idx="25">
                  <c:v>0.27594915560779848</c:v>
                </c:pt>
                <c:pt idx="26">
                  <c:v>0.28344433457439855</c:v>
                </c:pt>
                <c:pt idx="27">
                  <c:v>0.29069182427117368</c:v>
                </c:pt>
                <c:pt idx="28">
                  <c:v>0.29770614010459473</c:v>
                </c:pt>
                <c:pt idx="29">
                  <c:v>0.3045006830407393</c:v>
                </c:pt>
                <c:pt idx="30">
                  <c:v>0.31108783500311898</c:v>
                </c:pt>
                <c:pt idx="31">
                  <c:v>0.31747904708099367</c:v>
                </c:pt>
                <c:pt idx="32">
                  <c:v>0.32368492049318587</c:v>
                </c:pt>
                <c:pt idx="33">
                  <c:v>0.32971528052728849</c:v>
                </c:pt>
                <c:pt idx="34">
                  <c:v>0.33557924383094201</c:v>
                </c:pt>
                <c:pt idx="35">
                  <c:v>0.34128527951249349</c:v>
                </c:pt>
                <c:pt idx="36">
                  <c:v>0.34684126454049358</c:v>
                </c:pt>
                <c:pt idx="37">
                  <c:v>0.35225453393335049</c:v>
                </c:pt>
                <c:pt idx="38">
                  <c:v>0.35753192621405294</c:v>
                </c:pt>
                <c:pt idx="39">
                  <c:v>0.36267982457804149</c:v>
                </c:pt>
                <c:pt idx="40">
                  <c:v>0.3677041941901702</c:v>
                </c:pt>
                <c:pt idx="41">
                  <c:v>0.37261061599250789</c:v>
                </c:pt>
                <c:pt idx="42">
                  <c:v>0.37740431737055313</c:v>
                </c:pt>
                <c:pt idx="43">
                  <c:v>0.38209019999249538</c:v>
                </c:pt>
                <c:pt idx="44">
                  <c:v>0.38667286510517074</c:v>
                </c:pt>
                <c:pt idx="45">
                  <c:v>0.39115663654167676</c:v>
                </c:pt>
                <c:pt idx="46">
                  <c:v>0.39554558166936243</c:v>
                </c:pt>
                <c:pt idx="47">
                  <c:v>0.3998435304830904</c:v>
                </c:pt>
                <c:pt idx="48">
                  <c:v>0.40405409302717354</c:v>
                </c:pt>
                <c:pt idx="49">
                  <c:v>0.4081806753100849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BA-4C4E-90E7-C66A7F25E117}"/>
            </c:ext>
          </c:extLst>
        </c:ser>
        <c:ser>
          <c:idx val="2"/>
          <c:order val="2"/>
          <c:tx>
            <c:strRef>
              <c:f>Foglio1!$BR$7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Foglio1!$BS$7:$DP$7</c:f>
              <c:numCache>
                <c:formatCode>General</c:formatCode>
                <c:ptCount val="50"/>
                <c:pt idx="0">
                  <c:v>1.0707610281507444E-4</c:v>
                </c:pt>
                <c:pt idx="1">
                  <c:v>4.9901816736536639E-3</c:v>
                </c:pt>
                <c:pt idx="2">
                  <c:v>1.9214994632873059E-2</c:v>
                </c:pt>
                <c:pt idx="3">
                  <c:v>3.8875096230606622E-2</c:v>
                </c:pt>
                <c:pt idx="4">
                  <c:v>6.0361557489523619E-2</c:v>
                </c:pt>
                <c:pt idx="5">
                  <c:v>8.1828768636166921E-2</c:v>
                </c:pt>
                <c:pt idx="6">
                  <c:v>0.10246339188434647</c:v>
                </c:pt>
                <c:pt idx="7">
                  <c:v>0.12195471445596062</c:v>
                </c:pt>
                <c:pt idx="8">
                  <c:v>0.1402263966706617</c:v>
                </c:pt>
                <c:pt idx="9">
                  <c:v>0.15730806721544691</c:v>
                </c:pt>
                <c:pt idx="10">
                  <c:v>0.17327409513320383</c:v>
                </c:pt>
                <c:pt idx="11">
                  <c:v>0.18821434477514279</c:v>
                </c:pt>
                <c:pt idx="12">
                  <c:v>0.2022203587915023</c:v>
                </c:pt>
                <c:pt idx="13">
                  <c:v>0.21537909343786291</c:v>
                </c:pt>
                <c:pt idx="14">
                  <c:v>0.22777038046625217</c:v>
                </c:pt>
                <c:pt idx="15">
                  <c:v>0.23946621875088708</c:v>
                </c:pt>
                <c:pt idx="16">
                  <c:v>0.2505309401477529</c:v>
                </c:pt>
                <c:pt idx="17">
                  <c:v>0.26102176421772527</c:v>
                </c:pt>
                <c:pt idx="18">
                  <c:v>0.27098949583936821</c:v>
                </c:pt>
                <c:pt idx="19">
                  <c:v>0.28047924339879649</c:v>
                </c:pt>
                <c:pt idx="20">
                  <c:v>0.28953109962038925</c:v>
                </c:pt>
                <c:pt idx="21">
                  <c:v>0.29818076058514431</c:v>
                </c:pt>
                <c:pt idx="22">
                  <c:v>0.30646007566422517</c:v>
                </c:pt>
                <c:pt idx="23">
                  <c:v>0.31439752961240774</c:v>
                </c:pt>
                <c:pt idx="24">
                  <c:v>0.32201866197896734</c:v>
                </c:pt>
                <c:pt idx="25">
                  <c:v>0.32934643048323065</c:v>
                </c:pt>
                <c:pt idx="26">
                  <c:v>0.33640152524814659</c:v>
                </c:pt>
                <c:pt idx="27">
                  <c:v>0.34320264042619952</c:v>
                </c:pt>
                <c:pt idx="28">
                  <c:v>0.34976670913083951</c:v>
                </c:pt>
                <c:pt idx="29">
                  <c:v>0.35610910688425379</c:v>
                </c:pt>
                <c:pt idx="30">
                  <c:v>0.36224382810055972</c:v>
                </c:pt>
                <c:pt idx="31">
                  <c:v>0.3681836394854241</c:v>
                </c:pt>
                <c:pt idx="32">
                  <c:v>0.37394021366551683</c:v>
                </c:pt>
                <c:pt idx="33">
                  <c:v>0.37952424586712352</c:v>
                </c:pt>
                <c:pt idx="34">
                  <c:v>0.38494555603888975</c:v>
                </c:pt>
                <c:pt idx="35">
                  <c:v>0.39021317845226233</c:v>
                </c:pt>
                <c:pt idx="36">
                  <c:v>0.39533544050697755</c:v>
                </c:pt>
                <c:pt idx="37">
                  <c:v>0.40032003221027151</c:v>
                </c:pt>
                <c:pt idx="38">
                  <c:v>0.40517406758029673</c:v>
                </c:pt>
                <c:pt idx="39">
                  <c:v>0.40990413904026235</c:v>
                </c:pt>
                <c:pt idx="40">
                  <c:v>0.41451636571465594</c:v>
                </c:pt>
                <c:pt idx="41">
                  <c:v>0.41901643640792069</c:v>
                </c:pt>
                <c:pt idx="42">
                  <c:v>0.42340964793524916</c:v>
                </c:pt>
                <c:pt idx="43">
                  <c:v>0.42770093938142417</c:v>
                </c:pt>
                <c:pt idx="44">
                  <c:v>0.43189492278414165</c:v>
                </c:pt>
                <c:pt idx="45">
                  <c:v>0.43599591067070409</c:v>
                </c:pt>
                <c:pt idx="46">
                  <c:v>0.44000794081944911</c:v>
                </c:pt>
                <c:pt idx="47">
                  <c:v>0.44393479856820062</c:v>
                </c:pt>
                <c:pt idx="48">
                  <c:v>0.44778003695005664</c:v>
                </c:pt>
                <c:pt idx="49">
                  <c:v>0.45154699490085998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BA-4C4E-90E7-C66A7F25E117}"/>
            </c:ext>
          </c:extLst>
        </c:ser>
        <c:ser>
          <c:idx val="3"/>
          <c:order val="3"/>
          <c:tx>
            <c:strRef>
              <c:f>Foglio1!$BR$8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Foglio1!$BS$8:$DP$8</c:f>
              <c:numCache>
                <c:formatCode>General</c:formatCode>
                <c:ptCount val="50"/>
                <c:pt idx="0">
                  <c:v>1.4675225785184831E-3</c:v>
                </c:pt>
                <c:pt idx="1">
                  <c:v>1.9591189701574866E-2</c:v>
                </c:pt>
                <c:pt idx="2">
                  <c:v>4.9434506570869327E-2</c:v>
                </c:pt>
                <c:pt idx="3">
                  <c:v>8.0716619021007047E-2</c:v>
                </c:pt>
                <c:pt idx="4">
                  <c:v>0.11000339750396831</c:v>
                </c:pt>
                <c:pt idx="5">
                  <c:v>0.13654438951976758</c:v>
                </c:pt>
                <c:pt idx="6">
                  <c:v>0.16041221101185985</c:v>
                </c:pt>
                <c:pt idx="7">
                  <c:v>0.18189962970104834</c:v>
                </c:pt>
                <c:pt idx="8">
                  <c:v>0.20132818570829822</c:v>
                </c:pt>
                <c:pt idx="9">
                  <c:v>0.21899056011833215</c:v>
                </c:pt>
                <c:pt idx="10">
                  <c:v>0.23513739462652022</c:v>
                </c:pt>
                <c:pt idx="11">
                  <c:v>0.24997860945971656</c:v>
                </c:pt>
                <c:pt idx="12">
                  <c:v>0.26368884246675561</c:v>
                </c:pt>
                <c:pt idx="13">
                  <c:v>0.27641342332763441</c:v>
                </c:pt>
                <c:pt idx="14">
                  <c:v>0.28827373404393308</c:v>
                </c:pt>
                <c:pt idx="15">
                  <c:v>0.29937168691265892</c:v>
                </c:pt>
                <c:pt idx="16">
                  <c:v>0.30979335555146487</c:v>
                </c:pt>
                <c:pt idx="17">
                  <c:v>0.31961188374120331</c:v>
                </c:pt>
                <c:pt idx="18">
                  <c:v>0.32888980754088171</c:v>
                </c:pt>
                <c:pt idx="19">
                  <c:v>0.33768091083242541</c:v>
                </c:pt>
                <c:pt idx="20">
                  <c:v>0.34603171310753367</c:v>
                </c:pt>
                <c:pt idx="21">
                  <c:v>0.35398266804199247</c:v>
                </c:pt>
                <c:pt idx="22">
                  <c:v>0.36156913432386406</c:v>
                </c:pt>
                <c:pt idx="23">
                  <c:v>0.36882216653124711</c:v>
                </c:pt>
                <c:pt idx="24">
                  <c:v>0.37576916317748232</c:v>
                </c:pt>
                <c:pt idx="25">
                  <c:v>0.38243440079684865</c:v>
                </c:pt>
                <c:pt idx="26">
                  <c:v>0.38883947660617696</c:v>
                </c:pt>
                <c:pt idx="27">
                  <c:v>0.39500367740857001</c:v>
                </c:pt>
                <c:pt idx="28">
                  <c:v>0.40094428865718579</c:v>
                </c:pt>
                <c:pt idx="29">
                  <c:v>0.40667685470200449</c:v>
                </c:pt>
                <c:pt idx="30">
                  <c:v>0.41221539899691673</c:v>
                </c:pt>
                <c:pt idx="31">
                  <c:v>0.41757261129432305</c:v>
                </c:pt>
                <c:pt idx="32">
                  <c:v>0.42276000748349407</c:v>
                </c:pt>
                <c:pt idx="33">
                  <c:v>0.42778806664944813</c:v>
                </c:pt>
                <c:pt idx="34">
                  <c:v>0.43266634907465262</c:v>
                </c:pt>
                <c:pt idx="35">
                  <c:v>0.43740359822600405</c:v>
                </c:pt>
                <c:pt idx="36">
                  <c:v>0.44200782922584825</c:v>
                </c:pt>
                <c:pt idx="37">
                  <c:v>0.44648640586881216</c:v>
                </c:pt>
                <c:pt idx="38">
                  <c:v>0.45084610789328078</c:v>
                </c:pt>
                <c:pt idx="39">
                  <c:v>0.45509318992994574</c:v>
                </c:pt>
                <c:pt idx="40">
                  <c:v>0.45923343331636968</c:v>
                </c:pt>
                <c:pt idx="41">
                  <c:v>0.46327219177532458</c:v>
                </c:pt>
                <c:pt idx="42">
                  <c:v>0.46721443179744154</c:v>
                </c:pt>
                <c:pt idx="43">
                  <c:v>0.47106476843888095</c:v>
                </c:pt>
                <c:pt idx="44">
                  <c:v>0.47482749713709699</c:v>
                </c:pt>
                <c:pt idx="45">
                  <c:v>0.47850662205818928</c:v>
                </c:pt>
                <c:pt idx="46">
                  <c:v>0.48210588141450006</c:v>
                </c:pt>
                <c:pt idx="47">
                  <c:v>0.48562877012838085</c:v>
                </c:pt>
                <c:pt idx="48">
                  <c:v>0.48907856016526935</c:v>
                </c:pt>
                <c:pt idx="49">
                  <c:v>0.49245831881467117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BA-4C4E-90E7-C66A7F25E117}"/>
            </c:ext>
          </c:extLst>
        </c:ser>
        <c:ser>
          <c:idx val="4"/>
          <c:order val="4"/>
          <c:tx>
            <c:strRef>
              <c:f>Foglio1!$BR$9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Foglio1!$BS$9:$DP$9</c:f>
              <c:numCache>
                <c:formatCode>General</c:formatCode>
                <c:ptCount val="50"/>
                <c:pt idx="0">
                  <c:v>1.0890526735845741E-2</c:v>
                </c:pt>
                <c:pt idx="1">
                  <c:v>5.6913337986291397E-2</c:v>
                </c:pt>
                <c:pt idx="2">
                  <c:v>0.10426956463923276</c:v>
                </c:pt>
                <c:pt idx="3">
                  <c:v>0.14454509647225661</c:v>
                </c:pt>
                <c:pt idx="4">
                  <c:v>0.17819321540160804</c:v>
                </c:pt>
                <c:pt idx="5">
                  <c:v>0.20660792036453604</c:v>
                </c:pt>
                <c:pt idx="6">
                  <c:v>0.23097566222627239</c:v>
                </c:pt>
                <c:pt idx="7">
                  <c:v>0.25218534923298636</c:v>
                </c:pt>
                <c:pt idx="8">
                  <c:v>0.27089074616784536</c:v>
                </c:pt>
                <c:pt idx="9">
                  <c:v>0.28757654881407335</c:v>
                </c:pt>
                <c:pt idx="10">
                  <c:v>0.30260769968471002</c:v>
                </c:pt>
                <c:pt idx="11">
                  <c:v>0.31626368167654351</c:v>
                </c:pt>
                <c:pt idx="12">
                  <c:v>0.32876209206784945</c:v>
                </c:pt>
                <c:pt idx="13">
                  <c:v>0.34027496585625933</c:v>
                </c:pt>
                <c:pt idx="14">
                  <c:v>0.350940236288525</c:v>
                </c:pt>
                <c:pt idx="15">
                  <c:v>0.36086991038097604</c:v>
                </c:pt>
                <c:pt idx="16">
                  <c:v>0.37015599583820274</c:v>
                </c:pt>
                <c:pt idx="17">
                  <c:v>0.37887486513080987</c:v>
                </c:pt>
                <c:pt idx="18">
                  <c:v>0.38709051623722468</c:v>
                </c:pt>
                <c:pt idx="19">
                  <c:v>0.39485704248118841</c:v>
                </c:pt>
                <c:pt idx="20">
                  <c:v>0.40222052712913953</c:v>
                </c:pt>
                <c:pt idx="21">
                  <c:v>0.40922051384453412</c:v>
                </c:pt>
                <c:pt idx="22">
                  <c:v>0.41589116038231277</c:v>
                </c:pt>
                <c:pt idx="23">
                  <c:v>0.4222621528809381</c:v>
                </c:pt>
                <c:pt idx="24">
                  <c:v>0.42835943719546621</c:v>
                </c:pt>
                <c:pt idx="25">
                  <c:v>0.43420580895217381</c:v>
                </c:pt>
                <c:pt idx="26">
                  <c:v>0.43982139345155913</c:v>
                </c:pt>
                <c:pt idx="27">
                  <c:v>0.44522403891121648</c:v>
                </c:pt>
                <c:pt idx="28">
                  <c:v>0.45042964095356908</c:v>
                </c:pt>
                <c:pt idx="29">
                  <c:v>0.45545241211238541</c:v>
                </c:pt>
                <c:pt idx="30">
                  <c:v>0.46030510704655903</c:v>
                </c:pt>
                <c:pt idx="31">
                  <c:v>0.46499921182336429</c:v>
                </c:pt>
                <c:pt idx="32">
                  <c:v>0.46954510386390269</c:v>
                </c:pt>
                <c:pt idx="33">
                  <c:v>0.47395218778617115</c:v>
                </c:pt>
                <c:pt idx="34">
                  <c:v>0.47822901133182932</c:v>
                </c:pt>
                <c:pt idx="35">
                  <c:v>0.48238336474538984</c:v>
                </c:pt>
                <c:pt idx="36">
                  <c:v>0.48642236633339403</c:v>
                </c:pt>
                <c:pt idx="37">
                  <c:v>0.49035253642481075</c:v>
                </c:pt>
                <c:pt idx="38">
                  <c:v>0.49417986155150956</c:v>
                </c:pt>
                <c:pt idx="39">
                  <c:v>0.49790985034594043</c:v>
                </c:pt>
                <c:pt idx="40">
                  <c:v>0.5015475823944523</c:v>
                </c:pt>
                <c:pt idx="41">
                  <c:v>0.50509775107552279</c:v>
                </c:pt>
                <c:pt idx="42">
                  <c:v>0.50856470124218278</c:v>
                </c:pt>
                <c:pt idx="43">
                  <c:v>0.51195246246908255</c:v>
                </c:pt>
                <c:pt idx="44">
                  <c:v>0.51526477847071461</c:v>
                </c:pt>
                <c:pt idx="45">
                  <c:v>0.51850513320338876</c:v>
                </c:pt>
                <c:pt idx="46">
                  <c:v>0.52167677408580437</c:v>
                </c:pt>
                <c:pt idx="47">
                  <c:v>0.52478273270842568</c:v>
                </c:pt>
                <c:pt idx="48">
                  <c:v>0.52782584334791616</c:v>
                </c:pt>
                <c:pt idx="49">
                  <c:v>0.53080875955769424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BA-4C4E-90E7-C66A7F25E117}"/>
            </c:ext>
          </c:extLst>
        </c:ser>
        <c:ser>
          <c:idx val="5"/>
          <c:order val="5"/>
          <c:tx>
            <c:strRef>
              <c:f>Foglio1!$BR$10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Foglio1!$BS$10:$DP$10</c:f>
              <c:numCache>
                <c:formatCode>General</c:formatCode>
                <c:ptCount val="50"/>
                <c:pt idx="0">
                  <c:v>4.8949588230018437E-2</c:v>
                </c:pt>
                <c:pt idx="1">
                  <c:v>0.1293739652284181</c:v>
                </c:pt>
                <c:pt idx="2">
                  <c:v>0.18709751221137344</c:v>
                </c:pt>
                <c:pt idx="3">
                  <c:v>0.22946806891671254</c:v>
                </c:pt>
                <c:pt idx="4">
                  <c:v>0.26223006736843324</c:v>
                </c:pt>
                <c:pt idx="5">
                  <c:v>0.28864049524186719</c:v>
                </c:pt>
                <c:pt idx="6">
                  <c:v>0.31061663415168483</c:v>
                </c:pt>
                <c:pt idx="7">
                  <c:v>0.32935533629557545</c:v>
                </c:pt>
                <c:pt idx="8">
                  <c:v>0.34564389568681986</c:v>
                </c:pt>
                <c:pt idx="9">
                  <c:v>0.36002333083467097</c:v>
                </c:pt>
                <c:pt idx="10">
                  <c:v>0.3728791385602846</c:v>
                </c:pt>
                <c:pt idx="11">
                  <c:v>0.38449443707097009</c:v>
                </c:pt>
                <c:pt idx="12">
                  <c:v>0.395082532477257</c:v>
                </c:pt>
                <c:pt idx="13">
                  <c:v>0.40480767282636815</c:v>
                </c:pt>
                <c:pt idx="14">
                  <c:v>0.41379872868238016</c:v>
                </c:pt>
                <c:pt idx="15">
                  <c:v>0.42215847924648275</c:v>
                </c:pt>
                <c:pt idx="16">
                  <c:v>0.4299700790597395</c:v>
                </c:pt>
                <c:pt idx="17">
                  <c:v>0.43730166389301123</c:v>
                </c:pt>
                <c:pt idx="18">
                  <c:v>0.44420969738445404</c:v>
                </c:pt>
                <c:pt idx="19">
                  <c:v>0.45074144633462454</c:v>
                </c:pt>
                <c:pt idx="20">
                  <c:v>0.45693684094962678</c:v>
                </c:pt>
                <c:pt idx="21">
                  <c:v>0.46282989309512179</c:v>
                </c:pt>
                <c:pt idx="22">
                  <c:v>0.46844979174508966</c:v>
                </c:pt>
                <c:pt idx="23">
                  <c:v>0.47382175918038311</c:v>
                </c:pt>
                <c:pt idx="24">
                  <c:v>0.47896772747220212</c:v>
                </c:pt>
                <c:pt idx="25">
                  <c:v>0.48390687830435924</c:v>
                </c:pt>
                <c:pt idx="26">
                  <c:v>0.48865607769572672</c:v>
                </c:pt>
                <c:pt idx="27">
                  <c:v>0.49323022905085717</c:v>
                </c:pt>
                <c:pt idx="28">
                  <c:v>0.49764256213146457</c:v>
                </c:pt>
                <c:pt idx="29">
                  <c:v>0.50190487130170336</c:v>
                </c:pt>
                <c:pt idx="30">
                  <c:v>0.50602771328341145</c:v>
                </c:pt>
                <c:pt idx="31">
                  <c:v>0.51002057234115927</c:v>
                </c:pt>
                <c:pt idx="32">
                  <c:v>0.51389199907792804</c:v>
                </c:pt>
                <c:pt idx="33">
                  <c:v>0.51764972770420514</c:v>
                </c:pt>
                <c:pt idx="34">
                  <c:v>0.52130077563539279</c:v>
                </c:pt>
                <c:pt idx="35">
                  <c:v>0.52485152849526828</c:v>
                </c:pt>
                <c:pt idx="36">
                  <c:v>0.52830781299924889</c:v>
                </c:pt>
                <c:pt idx="37">
                  <c:v>0.53167495971835832</c:v>
                </c:pt>
                <c:pt idx="38">
                  <c:v>0.53495785735199375</c:v>
                </c:pt>
                <c:pt idx="39">
                  <c:v>0.53816099984174448</c:v>
                </c:pt>
                <c:pt idx="40">
                  <c:v>0.54128852742226474</c:v>
                </c:pt>
                <c:pt idx="41">
                  <c:v>0.54434426251542889</c:v>
                </c:pt>
                <c:pt idx="42">
                  <c:v>0.54733174122069617</c:v>
                </c:pt>
                <c:pt idx="43">
                  <c:v>0.55025424103011589</c:v>
                </c:pt>
                <c:pt idx="44">
                  <c:v>0.55311480529478785</c:v>
                </c:pt>
                <c:pt idx="45">
                  <c:v>0.55591626488623991</c:v>
                </c:pt>
                <c:pt idx="46">
                  <c:v>0.55866125742751005</c:v>
                </c:pt>
                <c:pt idx="47">
                  <c:v>0.56135224441188303</c:v>
                </c:pt>
                <c:pt idx="48">
                  <c:v>0.56399152647998929</c:v>
                </c:pt>
                <c:pt idx="49">
                  <c:v>0.56658125708655704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BA-4C4E-90E7-C66A7F25E117}"/>
            </c:ext>
          </c:extLst>
        </c:ser>
        <c:ser>
          <c:idx val="6"/>
          <c:order val="6"/>
          <c:tx>
            <c:strRef>
              <c:f>Foglio1!$BR$11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Foglio1!$BS$11:$DP$11</c:f>
              <c:numCache>
                <c:formatCode>General</c:formatCode>
                <c:ptCount val="50"/>
                <c:pt idx="0">
                  <c:v>0.14625707559799994</c:v>
                </c:pt>
                <c:pt idx="1">
                  <c:v>0.24092762709076576</c:v>
                </c:pt>
                <c:pt idx="2">
                  <c:v>0.29432689998056172</c:v>
                </c:pt>
                <c:pt idx="3">
                  <c:v>0.33020452050949323</c:v>
                </c:pt>
                <c:pt idx="4">
                  <c:v>0.35679534006601854</c:v>
                </c:pt>
                <c:pt idx="5">
                  <c:v>0.37775204713439936</c:v>
                </c:pt>
                <c:pt idx="6">
                  <c:v>0.39497379522555537</c:v>
                </c:pt>
                <c:pt idx="7">
                  <c:v>0.4095599317357414</c:v>
                </c:pt>
                <c:pt idx="8">
                  <c:v>0.42219791583544131</c:v>
                </c:pt>
                <c:pt idx="9">
                  <c:v>0.43334341092094797</c:v>
                </c:pt>
                <c:pt idx="10">
                  <c:v>0.44331249569481107</c:v>
                </c:pt>
                <c:pt idx="11">
                  <c:v>0.45233258060126136</c:v>
                </c:pt>
                <c:pt idx="12">
                  <c:v>0.46057226229833664</c:v>
                </c:pt>
                <c:pt idx="13">
                  <c:v>0.46815970660066641</c:v>
                </c:pt>
                <c:pt idx="14">
                  <c:v>0.47519443781267645</c:v>
                </c:pt>
                <c:pt idx="15">
                  <c:v>0.48175516384424399</c:v>
                </c:pt>
                <c:pt idx="16">
                  <c:v>0.48790512524316065</c:v>
                </c:pt>
                <c:pt idx="17">
                  <c:v>0.49369584606966932</c:v>
                </c:pt>
                <c:pt idx="18">
                  <c:v>0.49916982342594129</c:v>
                </c:pt>
                <c:pt idx="19">
                  <c:v>0.50436249428511837</c:v>
                </c:pt>
                <c:pt idx="20">
                  <c:v>0.50930369919955643</c:v>
                </c:pt>
                <c:pt idx="21">
                  <c:v>0.51401878877553098</c:v>
                </c:pt>
                <c:pt idx="22">
                  <c:v>0.51852947197243704</c:v>
                </c:pt>
                <c:pt idx="23">
                  <c:v>0.52285447481513858</c:v>
                </c:pt>
                <c:pt idx="24">
                  <c:v>0.52701005785736887</c:v>
                </c:pt>
                <c:pt idx="25">
                  <c:v>0.53101042701340551</c:v>
                </c:pt>
                <c:pt idx="26">
                  <c:v>0.53486806291480782</c:v>
                </c:pt>
                <c:pt idx="27">
                  <c:v>0.53859398732083741</c:v>
                </c:pt>
                <c:pt idx="28">
                  <c:v>0.54219798039873179</c:v>
                </c:pt>
                <c:pt idx="29">
                  <c:v>0.54568875929400229</c:v>
                </c:pt>
                <c:pt idx="30">
                  <c:v>0.54907412593288962</c:v>
                </c:pt>
                <c:pt idx="31">
                  <c:v>0.55236109016987434</c:v>
                </c:pt>
                <c:pt idx="32">
                  <c:v>0.55555597302823667</c:v>
                </c:pt>
                <c:pt idx="33">
                  <c:v>0.55866449375298655</c:v>
                </c:pt>
                <c:pt idx="34">
                  <c:v>0.56169184361291624</c:v>
                </c:pt>
                <c:pt idx="35">
                  <c:v>0.56464274878796106</c:v>
                </c:pt>
                <c:pt idx="36">
                  <c:v>0.56752152421334623</c:v>
                </c:pt>
                <c:pt idx="37">
                  <c:v>0.57033211988964094</c:v>
                </c:pt>
                <c:pt idx="38">
                  <c:v>0.57307816088321695</c:v>
                </c:pt>
                <c:pt idx="39">
                  <c:v>0.57576298201651444</c:v>
                </c:pt>
                <c:pt idx="40">
                  <c:v>0.57838965806833431</c:v>
                </c:pt>
                <c:pt idx="41">
                  <c:v>0.58096103016086753</c:v>
                </c:pt>
                <c:pt idx="42">
                  <c:v>0.5834797288945639</c:v>
                </c:pt>
                <c:pt idx="43">
                  <c:v>0.5859481946982894</c:v>
                </c:pt>
                <c:pt idx="44">
                  <c:v>0.5883686957859624</c:v>
                </c:pt>
                <c:pt idx="45">
                  <c:v>0.59074334404844686</c:v>
                </c:pt>
                <c:pt idx="46">
                  <c:v>0.59307410915815728</c:v>
                </c:pt>
                <c:pt idx="47">
                  <c:v>0.59536283112143829</c:v>
                </c:pt>
                <c:pt idx="48">
                  <c:v>0.59761123147860817</c:v>
                </c:pt>
                <c:pt idx="49">
                  <c:v>0.59982092332225356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BA-4C4E-90E7-C66A7F25E117}"/>
            </c:ext>
          </c:extLst>
        </c:ser>
        <c:ser>
          <c:idx val="7"/>
          <c:order val="7"/>
          <c:tx>
            <c:strRef>
              <c:f>Foglio1!$BR$12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Foglio1!$BS$12:$DP$12</c:f>
              <c:numCache>
                <c:formatCode>General</c:formatCode>
                <c:ptCount val="50"/>
                <c:pt idx="0">
                  <c:v>0.31465306570218488</c:v>
                </c:pt>
                <c:pt idx="1">
                  <c:v>0.3819633040789554</c:v>
                </c:pt>
                <c:pt idx="2">
                  <c:v>0.4161528933790935</c:v>
                </c:pt>
                <c:pt idx="3">
                  <c:v>0.43865142750198133</c:v>
                </c:pt>
                <c:pt idx="4">
                  <c:v>0.45534721551467583</c:v>
                </c:pt>
                <c:pt idx="5">
                  <c:v>0.46862695070489663</c:v>
                </c:pt>
                <c:pt idx="6">
                  <c:v>0.47967483058661126</c:v>
                </c:pt>
                <c:pt idx="7">
                  <c:v>0.48915788300334873</c:v>
                </c:pt>
                <c:pt idx="8">
                  <c:v>0.49748628363861275</c:v>
                </c:pt>
                <c:pt idx="9">
                  <c:v>0.50492907988438374</c:v>
                </c:pt>
                <c:pt idx="10">
                  <c:v>0.5116717171703884</c:v>
                </c:pt>
                <c:pt idx="11">
                  <c:v>0.51784714077355476</c:v>
                </c:pt>
                <c:pt idx="12">
                  <c:v>0.52355375239164959</c:v>
                </c:pt>
                <c:pt idx="13">
                  <c:v>0.52886634013289635</c:v>
                </c:pt>
                <c:pt idx="14">
                  <c:v>0.53384302750196344</c:v>
                </c:pt>
                <c:pt idx="15">
                  <c:v>0.53852985561967237</c:v>
                </c:pt>
                <c:pt idx="16">
                  <c:v>0.54296390012326401</c:v>
                </c:pt>
                <c:pt idx="17">
                  <c:v>0.54717544886462544</c:v>
                </c:pt>
                <c:pt idx="18">
                  <c:v>0.55118955931028757</c:v>
                </c:pt>
                <c:pt idx="19">
                  <c:v>0.55502719539571732</c:v>
                </c:pt>
                <c:pt idx="20">
                  <c:v>0.55870607260377603</c:v>
                </c:pt>
                <c:pt idx="21">
                  <c:v>0.56224129641504927</c:v>
                </c:pt>
                <c:pt idx="22">
                  <c:v>0.56564585172150383</c:v>
                </c:pt>
                <c:pt idx="23">
                  <c:v>0.56893098295466971</c:v>
                </c:pt>
                <c:pt idx="24">
                  <c:v>0.5721064928719275</c:v>
                </c:pt>
                <c:pt idx="25">
                  <c:v>0.57518097997235973</c:v>
                </c:pt>
                <c:pt idx="26">
                  <c:v>0.57816202903287461</c:v>
                </c:pt>
                <c:pt idx="27">
                  <c:v>0.58105636542471395</c:v>
                </c:pt>
                <c:pt idx="28">
                  <c:v>0.58386998115243571</c:v>
                </c:pt>
                <c:pt idx="29">
                  <c:v>0.58660823860191547</c:v>
                </c:pt>
                <c:pt idx="30">
                  <c:v>0.58927595655882226</c:v>
                </c:pt>
                <c:pt idx="31">
                  <c:v>0.5918774820081012</c:v>
                </c:pt>
                <c:pt idx="32">
                  <c:v>0.59441675044144893</c:v>
                </c:pt>
                <c:pt idx="33">
                  <c:v>0.59689733680954471</c:v>
                </c:pt>
                <c:pt idx="34">
                  <c:v>0.59932249880693789</c:v>
                </c:pt>
                <c:pt idx="35">
                  <c:v>0.60169521383307978</c:v>
                </c:pt>
                <c:pt idx="36">
                  <c:v>0.60401821070648376</c:v>
                </c:pt>
                <c:pt idx="37">
                  <c:v>0.60629399700116271</c:v>
                </c:pt>
                <c:pt idx="38">
                  <c:v>0.60852488271119742</c:v>
                </c:pt>
                <c:pt idx="39">
                  <c:v>0.61071300082010072</c:v>
                </c:pt>
                <c:pt idx="40">
                  <c:v>0.61286032524874945</c:v>
                </c:pt>
                <c:pt idx="41">
                  <c:v>0.6149686865732038</c:v>
                </c:pt>
                <c:pt idx="42">
                  <c:v>0.61703978583726593</c:v>
                </c:pt>
                <c:pt idx="43">
                  <c:v>0.61907520673074568</c:v>
                </c:pt>
                <c:pt idx="44">
                  <c:v>0.62107642636048799</c:v>
                </c:pt>
                <c:pt idx="45">
                  <c:v>0.62304482480524848</c:v>
                </c:pt>
                <c:pt idx="46">
                  <c:v>0.62498169361589362</c:v>
                </c:pt>
                <c:pt idx="47">
                  <c:v>0.62688824339792659</c:v>
                </c:pt>
                <c:pt idx="48">
                  <c:v>0.62876561059300662</c:v>
                </c:pt>
                <c:pt idx="49">
                  <c:v>0.63061486355917407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6BA-4C4E-90E7-C66A7F25E117}"/>
            </c:ext>
          </c:extLst>
        </c:ser>
        <c:ser>
          <c:idx val="8"/>
          <c:order val="8"/>
          <c:tx>
            <c:strRef>
              <c:f>Foglio1!$BR$13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Foglio1!$BS$13:$DP$13</c:f>
              <c:numCache>
                <c:formatCode>General</c:formatCode>
                <c:ptCount val="50"/>
                <c:pt idx="0">
                  <c:v>0.52311576495136336</c:v>
                </c:pt>
                <c:pt idx="1">
                  <c:v>0.53267233292182181</c:v>
                </c:pt>
                <c:pt idx="2">
                  <c:v>0.53999288758705544</c:v>
                </c:pt>
                <c:pt idx="3">
                  <c:v>0.54615398735857779</c:v>
                </c:pt>
                <c:pt idx="4">
                  <c:v>0.55157288637548119</c:v>
                </c:pt>
                <c:pt idx="5">
                  <c:v>0.55646370539182832</c:v>
                </c:pt>
                <c:pt idx="6">
                  <c:v>0.56095371673383299</c:v>
                </c:pt>
                <c:pt idx="7">
                  <c:v>0.56512589389530654</c:v>
                </c:pt>
                <c:pt idx="8">
                  <c:v>0.56903790416143729</c:v>
                </c:pt>
                <c:pt idx="9">
                  <c:v>0.57273175930304054</c:v>
                </c:pt>
                <c:pt idx="10">
                  <c:v>0.57623919340744134</c:v>
                </c:pt>
                <c:pt idx="11">
                  <c:v>0.57958487519210122</c:v>
                </c:pt>
                <c:pt idx="12">
                  <c:v>0.58278843395278468</c:v>
                </c:pt>
                <c:pt idx="13">
                  <c:v>0.5858657944525425</c:v>
                </c:pt>
                <c:pt idx="14">
                  <c:v>0.58883008875913267</c:v>
                </c:pt>
                <c:pt idx="15">
                  <c:v>0.59169229822282177</c:v>
                </c:pt>
                <c:pt idx="16">
                  <c:v>0.59446171724360175</c:v>
                </c:pt>
                <c:pt idx="17">
                  <c:v>0.59714629581366596</c:v>
                </c:pt>
                <c:pt idx="18">
                  <c:v>0.59975289745924687</c:v>
                </c:pt>
                <c:pt idx="19">
                  <c:v>0.60228749680470339</c:v>
                </c:pt>
                <c:pt idx="20">
                  <c:v>0.60475533318749353</c:v>
                </c:pt>
                <c:pt idx="21">
                  <c:v>0.60716103171670133</c:v>
                </c:pt>
                <c:pt idx="22">
                  <c:v>0.60950869983335465</c:v>
                </c:pt>
                <c:pt idx="23">
                  <c:v>0.61180200517423189</c:v>
                </c:pt>
                <c:pt idx="24">
                  <c:v>0.61404423898352389</c:v>
                </c:pt>
                <c:pt idx="25">
                  <c:v>0.61623836822273348</c:v>
                </c:pt>
                <c:pt idx="26">
                  <c:v>0.61838707874824639</c:v>
                </c:pt>
                <c:pt idx="27">
                  <c:v>0.62049281136028145</c:v>
                </c:pt>
                <c:pt idx="28">
                  <c:v>0.62255779211157858</c:v>
                </c:pt>
                <c:pt idx="29">
                  <c:v>0.62458405795544159</c:v>
                </c:pt>
                <c:pt idx="30">
                  <c:v>0.62657347858063106</c:v>
                </c:pt>
                <c:pt idx="31">
                  <c:v>0.6285277751042424</c:v>
                </c:pt>
                <c:pt idx="32">
                  <c:v>0.63044853615837648</c:v>
                </c:pt>
                <c:pt idx="33">
                  <c:v>0.63233723180164203</c:v>
                </c:pt>
                <c:pt idx="34">
                  <c:v>0.63419522560469765</c:v>
                </c:pt>
                <c:pt idx="35">
                  <c:v>0.63602378519465086</c:v>
                </c:pt>
                <c:pt idx="36">
                  <c:v>0.63782409149204478</c:v>
                </c:pt>
                <c:pt idx="37">
                  <c:v>0.63959724683338659</c:v>
                </c:pt>
                <c:pt idx="38">
                  <c:v>0.64134428213937955</c:v>
                </c:pt>
                <c:pt idx="39">
                  <c:v>0.64306616326250143</c:v>
                </c:pt>
                <c:pt idx="40">
                  <c:v>0.64476379662599337</c:v>
                </c:pt>
                <c:pt idx="41">
                  <c:v>0.6464380342486693</c:v>
                </c:pt>
                <c:pt idx="42">
                  <c:v>0.64808967823543473</c:v>
                </c:pt>
                <c:pt idx="43">
                  <c:v>0.64971948480140185</c:v>
                </c:pt>
                <c:pt idx="44">
                  <c:v>0.65132816788752046</c:v>
                </c:pt>
                <c:pt idx="45">
                  <c:v>0.65291640241732551</c:v>
                </c:pt>
                <c:pt idx="46">
                  <c:v>0.65448482723743762</c:v>
                </c:pt>
                <c:pt idx="47">
                  <c:v>0.65603404777858776</c:v>
                </c:pt>
                <c:pt idx="48">
                  <c:v>0.65756463846898872</c:v>
                </c:pt>
                <c:pt idx="49">
                  <c:v>0.65907714492767744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BA-4C4E-90E7-C66A7F25E117}"/>
            </c:ext>
          </c:extLst>
        </c:ser>
        <c:ser>
          <c:idx val="9"/>
          <c:order val="9"/>
          <c:tx>
            <c:strRef>
              <c:f>Foglio1!$BR$14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Foglio1!$BS$14:$DP$14</c:f>
              <c:numCache>
                <c:formatCode>General</c:formatCode>
                <c:ptCount val="50"/>
                <c:pt idx="0">
                  <c:v>0.71642998296826488</c:v>
                </c:pt>
                <c:pt idx="1">
                  <c:v>0.67207480164598299</c:v>
                </c:pt>
                <c:pt idx="2">
                  <c:v>0.65444283411208759</c:v>
                </c:pt>
                <c:pt idx="3">
                  <c:v>0.64546184621426217</c:v>
                </c:pt>
                <c:pt idx="4">
                  <c:v>0.64044005264399373</c:v>
                </c:pt>
                <c:pt idx="5">
                  <c:v>0.6375691792945577</c:v>
                </c:pt>
                <c:pt idx="6">
                  <c:v>0.63599441741087059</c:v>
                </c:pt>
                <c:pt idx="7">
                  <c:v>0.63525669084775638</c:v>
                </c:pt>
                <c:pt idx="8">
                  <c:v>0.63508678730440149</c:v>
                </c:pt>
                <c:pt idx="9">
                  <c:v>0.63531632275589001</c:v>
                </c:pt>
                <c:pt idx="10">
                  <c:v>0.63583465597074418</c:v>
                </c:pt>
                <c:pt idx="11">
                  <c:v>0.63656620400920894</c:v>
                </c:pt>
                <c:pt idx="12">
                  <c:v>0.63745768560223426</c:v>
                </c:pt>
                <c:pt idx="13">
                  <c:v>0.63847055721671298</c:v>
                </c:pt>
                <c:pt idx="14">
                  <c:v>0.6395763283334317</c:v>
                </c:pt>
                <c:pt idx="15">
                  <c:v>0.64075355211351626</c:v>
                </c:pt>
                <c:pt idx="16">
                  <c:v>0.64198583137153509</c:v>
                </c:pt>
                <c:pt idx="17">
                  <c:v>0.64326046154912597</c:v>
                </c:pt>
                <c:pt idx="18">
                  <c:v>0.64456748549858822</c:v>
                </c:pt>
                <c:pt idx="19">
                  <c:v>0.64589902155139922</c:v>
                </c:pt>
                <c:pt idx="20">
                  <c:v>0.64724877717094853</c:v>
                </c:pt>
                <c:pt idx="21">
                  <c:v>0.64861169123669948</c:v>
                </c:pt>
                <c:pt idx="22">
                  <c:v>0.64998366712875311</c:v>
                </c:pt>
                <c:pt idx="23">
                  <c:v>0.65136137096926083</c:v>
                </c:pt>
                <c:pt idx="24">
                  <c:v>0.65274207731822065</c:v>
                </c:pt>
                <c:pt idx="25">
                  <c:v>0.65412354989948251</c:v>
                </c:pt>
                <c:pt idx="26">
                  <c:v>0.65550394850515359</c:v>
                </c:pt>
                <c:pt idx="27">
                  <c:v>0.65688175568451912</c:v>
                </c:pt>
                <c:pt idx="28">
                  <c:v>0.65825571854043186</c:v>
                </c:pt>
                <c:pt idx="29">
                  <c:v>0.65962480217204278</c:v>
                </c:pt>
                <c:pt idx="30">
                  <c:v>0.66098815217497142</c:v>
                </c:pt>
                <c:pt idx="31">
                  <c:v>0.66234506424311268</c:v>
                </c:pt>
                <c:pt idx="32">
                  <c:v>0.66369495938088929</c:v>
                </c:pt>
                <c:pt idx="33">
                  <c:v>0.66503736357919718</c:v>
                </c:pt>
                <c:pt idx="34">
                  <c:v>0.66637189106608585</c:v>
                </c:pt>
                <c:pt idx="35">
                  <c:v>0.66769823043788179</c:v>
                </c:pt>
                <c:pt idx="36">
                  <c:v>0.66901613312468233</c:v>
                </c:pt>
                <c:pt idx="37">
                  <c:v>0.67032540375788696</c:v>
                </c:pt>
                <c:pt idx="38">
                  <c:v>0.67162589209536361</c:v>
                </c:pt>
                <c:pt idx="39">
                  <c:v>0.67291748622828185</c:v>
                </c:pt>
                <c:pt idx="40">
                  <c:v>0.67420010684726794</c:v>
                </c:pt>
                <c:pt idx="41">
                  <c:v>0.6754737023878078</c:v>
                </c:pt>
                <c:pt idx="42">
                  <c:v>0.67673824490833701</c:v>
                </c:pt>
                <c:pt idx="43">
                  <c:v>0.67799372658118207</c:v>
                </c:pt>
                <c:pt idx="44">
                  <c:v>0.67924015669793358</c:v>
                </c:pt>
                <c:pt idx="45">
                  <c:v>0.68047755910808261</c:v>
                </c:pt>
                <c:pt idx="46">
                  <c:v>0.68170597002371447</c:v>
                </c:pt>
                <c:pt idx="47">
                  <c:v>0.68292543613440038</c:v>
                </c:pt>
                <c:pt idx="48">
                  <c:v>0.6841360129856997</c:v>
                </c:pt>
                <c:pt idx="49">
                  <c:v>0.68533776358227261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BA-4C4E-90E7-C66A7F25E117}"/>
            </c:ext>
          </c:extLst>
        </c:ser>
        <c:ser>
          <c:idx val="10"/>
          <c:order val="10"/>
          <c:tx>
            <c:strRef>
              <c:f>Foglio1!$BR$15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Foglio1!$BS$15:$DP$15</c:f>
              <c:numCache>
                <c:formatCode>General</c:formatCode>
                <c:ptCount val="50"/>
                <c:pt idx="0">
                  <c:v>0.85602570106502918</c:v>
                </c:pt>
                <c:pt idx="1">
                  <c:v>0.78593314054026053</c:v>
                </c:pt>
                <c:pt idx="2">
                  <c:v>0.75189182389050946</c:v>
                </c:pt>
                <c:pt idx="3">
                  <c:v>0.7318042573881709</c:v>
                </c:pt>
                <c:pt idx="4">
                  <c:v>0.71868272096314856</c:v>
                </c:pt>
                <c:pt idx="5">
                  <c:v>0.70958032306564656</c:v>
                </c:pt>
                <c:pt idx="6">
                  <c:v>0.70302215257089251</c:v>
                </c:pt>
                <c:pt idx="7">
                  <c:v>0.69818182521677907</c:v>
                </c:pt>
                <c:pt idx="8">
                  <c:v>0.69455768345693381</c:v>
                </c:pt>
                <c:pt idx="9">
                  <c:v>0.69182637898167587</c:v>
                </c:pt>
                <c:pt idx="10">
                  <c:v>0.68976955709349796</c:v>
                </c:pt>
                <c:pt idx="11">
                  <c:v>0.68823416901685908</c:v>
                </c:pt>
                <c:pt idx="12">
                  <c:v>0.68710962155434441</c:v>
                </c:pt>
                <c:pt idx="13">
                  <c:v>0.68631394559051584</c:v>
                </c:pt>
                <c:pt idx="14">
                  <c:v>0.68578506912150905</c:v>
                </c:pt>
                <c:pt idx="15">
                  <c:v>0.68547511503091363</c:v>
                </c:pt>
                <c:pt idx="16">
                  <c:v>0.6853465622086431</c:v>
                </c:pt>
                <c:pt idx="17">
                  <c:v>0.68536959345156923</c:v>
                </c:pt>
                <c:pt idx="18">
                  <c:v>0.68552022141723434</c:v>
                </c:pt>
                <c:pt idx="19">
                  <c:v>0.68577893776060739</c:v>
                </c:pt>
                <c:pt idx="20">
                  <c:v>0.68612972204005773</c:v>
                </c:pt>
                <c:pt idx="21">
                  <c:v>0.68655930300205947</c:v>
                </c:pt>
                <c:pt idx="22">
                  <c:v>0.68705660010129854</c:v>
                </c:pt>
                <c:pt idx="23">
                  <c:v>0.68761229582455063</c:v>
                </c:pt>
                <c:pt idx="24">
                  <c:v>0.68821850433889686</c:v>
                </c:pt>
                <c:pt idx="25">
                  <c:v>0.68886851202173738</c:v>
                </c:pt>
                <c:pt idx="26">
                  <c:v>0.6895565722875685</c:v>
                </c:pt>
                <c:pt idx="27">
                  <c:v>0.69027774188793345</c:v>
                </c:pt>
                <c:pt idx="28">
                  <c:v>0.69102774921627752</c:v>
                </c:pt>
                <c:pt idx="29">
                  <c:v>0.69180288754629138</c:v>
                </c:pt>
                <c:pt idx="30">
                  <c:v>0.6925999278661521</c:v>
                </c:pt>
                <c:pt idx="31">
                  <c:v>0.69341604723997019</c:v>
                </c:pt>
                <c:pt idx="32">
                  <c:v>0.69424876956648551</c:v>
                </c:pt>
                <c:pt idx="33">
                  <c:v>0.69509591630656498</c:v>
                </c:pt>
                <c:pt idx="34">
                  <c:v>0.69595556528024249</c:v>
                </c:pt>
                <c:pt idx="35">
                  <c:v>0.69682601603676286</c:v>
                </c:pt>
                <c:pt idx="36">
                  <c:v>0.6977057606101118</c:v>
                </c:pt>
                <c:pt idx="37">
                  <c:v>0.69859345871148326</c:v>
                </c:pt>
                <c:pt idx="38">
                  <c:v>0.69948791659627929</c:v>
                </c:pt>
                <c:pt idx="39">
                  <c:v>0.70038806898924744</c:v>
                </c:pt>
                <c:pt idx="40">
                  <c:v>0.70129296356662729</c:v>
                </c:pt>
                <c:pt idx="41">
                  <c:v>0.70220174758574261</c:v>
                </c:pt>
                <c:pt idx="42">
                  <c:v>0.7031136563256335</c:v>
                </c:pt>
                <c:pt idx="43">
                  <c:v>0.70402800306110314</c:v>
                </c:pt>
                <c:pt idx="44">
                  <c:v>0.70494417034002799</c:v>
                </c:pt>
                <c:pt idx="45">
                  <c:v>0.70586160237231521</c:v>
                </c:pt>
                <c:pt idx="46">
                  <c:v>0.70677979837032434</c:v>
                </c:pt>
                <c:pt idx="47">
                  <c:v>0.70769830670631817</c:v>
                </c:pt>
                <c:pt idx="48">
                  <c:v>0.70861671977370388</c:v>
                </c:pt>
                <c:pt idx="49">
                  <c:v>0.70953466945632937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BA-4C4E-90E7-C66A7F25E117}"/>
            </c:ext>
          </c:extLst>
        </c:ser>
        <c:ser>
          <c:idx val="11"/>
          <c:order val="11"/>
          <c:tx>
            <c:strRef>
              <c:f>Foglio1!$BR$16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Foglio1!$BS$16:$DP$16</c:f>
              <c:numCache>
                <c:formatCode>General</c:formatCode>
                <c:ptCount val="50"/>
                <c:pt idx="0">
                  <c:v>0.9371394361344666</c:v>
                </c:pt>
                <c:pt idx="1">
                  <c:v>0.86943263666792814</c:v>
                </c:pt>
                <c:pt idx="2">
                  <c:v>0.82919270948748747</c:v>
                </c:pt>
                <c:pt idx="3">
                  <c:v>0.80304840536517041</c:v>
                </c:pt>
                <c:pt idx="4">
                  <c:v>0.78479210831011448</c:v>
                </c:pt>
                <c:pt idx="5">
                  <c:v>0.77139506484411136</c:v>
                </c:pt>
                <c:pt idx="6">
                  <c:v>0.76121383901599127</c:v>
                </c:pt>
                <c:pt idx="7">
                  <c:v>0.75327765691030435</c:v>
                </c:pt>
                <c:pt idx="8">
                  <c:v>0.74697433142683933</c:v>
                </c:pt>
                <c:pt idx="9">
                  <c:v>0.74189753633829758</c:v>
                </c:pt>
                <c:pt idx="10">
                  <c:v>0.73776631505570667</c:v>
                </c:pt>
                <c:pt idx="11">
                  <c:v>0.73437980075716325</c:v>
                </c:pt>
                <c:pt idx="12">
                  <c:v>0.731590346635688</c:v>
                </c:pt>
                <c:pt idx="13">
                  <c:v>0.72928685693579665</c:v>
                </c:pt>
                <c:pt idx="14">
                  <c:v>0.7273840517127832</c:v>
                </c:pt>
                <c:pt idx="15">
                  <c:v>0.72581532853205177</c:v>
                </c:pt>
                <c:pt idx="16">
                  <c:v>0.72452788313760852</c:v>
                </c:pt>
                <c:pt idx="17">
                  <c:v>0.72347929302339209</c:v>
                </c:pt>
                <c:pt idx="18">
                  <c:v>0.72263507416507544</c:v>
                </c:pt>
                <c:pt idx="19">
                  <c:v>0.72196690064701641</c:v>
                </c:pt>
                <c:pt idx="20">
                  <c:v>0.72145128544985204</c:v>
                </c:pt>
                <c:pt idx="21">
                  <c:v>0.72106858815901542</c:v>
                </c:pt>
                <c:pt idx="22">
                  <c:v>0.72080225839350609</c:v>
                </c:pt>
                <c:pt idx="23">
                  <c:v>0.72063825182341801</c:v>
                </c:pt>
                <c:pt idx="24">
                  <c:v>0.72056457432698795</c:v>
                </c:pt>
                <c:pt idx="25">
                  <c:v>0.72057092250422439</c:v>
                </c:pt>
                <c:pt idx="26">
                  <c:v>0.72064839749764742</c:v>
                </c:pt>
                <c:pt idx="27">
                  <c:v>0.72078927518604663</c:v>
                </c:pt>
                <c:pt idx="28">
                  <c:v>0.72098682016048665</c:v>
                </c:pt>
                <c:pt idx="29">
                  <c:v>0.72123513401713546</c:v>
                </c:pt>
                <c:pt idx="30">
                  <c:v>0.72152903077783948</c:v>
                </c:pt>
                <c:pt idx="31">
                  <c:v>0.72186393392605119</c:v>
                </c:pt>
                <c:pt idx="32">
                  <c:v>0.72223579079370437</c:v>
                </c:pt>
                <c:pt idx="33">
                  <c:v>0.72264100097262918</c:v>
                </c:pt>
                <c:pt idx="34">
                  <c:v>0.7230763561355692</c:v>
                </c:pt>
                <c:pt idx="35">
                  <c:v>0.72353898919614157</c:v>
                </c:pt>
                <c:pt idx="36">
                  <c:v>0.72402633115681192</c:v>
                </c:pt>
                <c:pt idx="37">
                  <c:v>0.72453607432010192</c:v>
                </c:pt>
                <c:pt idx="38">
                  <c:v>0.72506614079346843</c:v>
                </c:pt>
                <c:pt idx="39">
                  <c:v>0.72561465541937875</c:v>
                </c:pt>
                <c:pt idx="40">
                  <c:v>0.72617992242153195</c:v>
                </c:pt>
                <c:pt idx="41">
                  <c:v>0.72676040518535168</c:v>
                </c:pt>
                <c:pt idx="42">
                  <c:v>0.72735470869289265</c:v>
                </c:pt>
                <c:pt idx="43">
                  <c:v>0.72796156421459057</c:v>
                </c:pt>
                <c:pt idx="44">
                  <c:v>0.72857981592700471</c:v>
                </c:pt>
                <c:pt idx="45">
                  <c:v>0.72920840918005103</c:v>
                </c:pt>
                <c:pt idx="46">
                  <c:v>0.72984638018172943</c:v>
                </c:pt>
                <c:pt idx="47">
                  <c:v>0.73049284690492244</c:v>
                </c:pt>
                <c:pt idx="48">
                  <c:v>0.73114700105106256</c:v>
                </c:pt>
                <c:pt idx="49">
                  <c:v>0.7318081009305093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6BA-4C4E-90E7-C66A7F25E117}"/>
            </c:ext>
          </c:extLst>
        </c:ser>
        <c:ser>
          <c:idx val="12"/>
          <c:order val="12"/>
          <c:tx>
            <c:strRef>
              <c:f>Foglio1!$BR$17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Foglio1!$BS$17:$DP$17</c:f>
              <c:numCache>
                <c:formatCode>General</c:formatCode>
                <c:ptCount val="50"/>
                <c:pt idx="0">
                  <c:v>0.97613772992890591</c:v>
                </c:pt>
                <c:pt idx="1">
                  <c:v>0.92519830817009863</c:v>
                </c:pt>
                <c:pt idx="2">
                  <c:v>0.88685853170876361</c:v>
                </c:pt>
                <c:pt idx="3">
                  <c:v>0.85923063815805933</c:v>
                </c:pt>
                <c:pt idx="4">
                  <c:v>0.83869492248144772</c:v>
                </c:pt>
                <c:pt idx="5">
                  <c:v>0.82293195018806276</c:v>
                </c:pt>
                <c:pt idx="6">
                  <c:v>0.81050916202186163</c:v>
                </c:pt>
                <c:pt idx="7">
                  <c:v>0.80051177059449707</c:v>
                </c:pt>
                <c:pt idx="8">
                  <c:v>0.79233157169098423</c:v>
                </c:pt>
                <c:pt idx="9">
                  <c:v>0.78554896929810647</c:v>
                </c:pt>
                <c:pt idx="10">
                  <c:v>0.77986506222153928</c:v>
                </c:pt>
                <c:pt idx="11">
                  <c:v>0.7750609998943393</c:v>
                </c:pt>
                <c:pt idx="12">
                  <c:v>0.7709727228059382</c:v>
                </c:pt>
                <c:pt idx="13">
                  <c:v>0.76747471759550079</c:v>
                </c:pt>
                <c:pt idx="14">
                  <c:v>0.76446924693726492</c:v>
                </c:pt>
                <c:pt idx="15">
                  <c:v>0.7618790143901143</c:v>
                </c:pt>
                <c:pt idx="16">
                  <c:v>0.75964204823947612</c:v>
                </c:pt>
                <c:pt idx="17">
                  <c:v>0.75770805671919028</c:v>
                </c:pt>
                <c:pt idx="18">
                  <c:v>0.75603578194132348</c:v>
                </c:pt>
                <c:pt idx="19">
                  <c:v>0.754591046066726</c:v>
                </c:pt>
                <c:pt idx="20">
                  <c:v>0.75334528644042398</c:v>
                </c:pt>
                <c:pt idx="21">
                  <c:v>0.75227444205712302</c:v>
                </c:pt>
                <c:pt idx="22">
                  <c:v>0.7513580964086336</c:v>
                </c:pt>
                <c:pt idx="23">
                  <c:v>0.7505788100879629</c:v>
                </c:pt>
                <c:pt idx="24">
                  <c:v>0.74992159566591465</c:v>
                </c:pt>
                <c:pt idx="25">
                  <c:v>0.74937350051165919</c:v>
                </c:pt>
                <c:pt idx="26">
                  <c:v>0.74892327241163359</c:v>
                </c:pt>
                <c:pt idx="27">
                  <c:v>0.74856108934316101</c:v>
                </c:pt>
                <c:pt idx="28">
                  <c:v>0.7482783394241439</c:v>
                </c:pt>
                <c:pt idx="29">
                  <c:v>0.74806744044833073</c:v>
                </c:pt>
                <c:pt idx="30">
                  <c:v>0.74792169090458149</c:v>
                </c:pt>
                <c:pt idx="31">
                  <c:v>0.74783514622638836</c:v>
                </c:pt>
                <c:pt idx="32">
                  <c:v>0.74780251540340492</c:v>
                </c:pt>
                <c:pt idx="33">
                  <c:v>0.74781907413524662</c:v>
                </c:pt>
                <c:pt idx="34">
                  <c:v>0.74788059150820385</c:v>
                </c:pt>
                <c:pt idx="35">
                  <c:v>0.74798326779150581</c:v>
                </c:pt>
                <c:pt idx="36">
                  <c:v>0.74812368142748609</c:v>
                </c:pt>
                <c:pt idx="37">
                  <c:v>0.74829874366318383</c:v>
                </c:pt>
                <c:pt idx="38">
                  <c:v>0.74850565956442439</c:v>
                </c:pt>
                <c:pt idx="39">
                  <c:v>0.74874189438577665</c:v>
                </c:pt>
                <c:pt idx="40">
                  <c:v>0.74900514445483968</c:v>
                </c:pt>
                <c:pt idx="41">
                  <c:v>0.74929331187756942</c:v>
                </c:pt>
                <c:pt idx="42">
                  <c:v>0.74960448249078027</c:v>
                </c:pt>
                <c:pt idx="43">
                  <c:v>0.74993690658466061</c:v>
                </c:pt>
                <c:pt idx="44">
                  <c:v>0.75028898199685101</c:v>
                </c:pt>
                <c:pt idx="45">
                  <c:v>0.75065923924397993</c:v>
                </c:pt>
                <c:pt idx="46">
                  <c:v>0.75104632840942664</c:v>
                </c:pt>
                <c:pt idx="47">
                  <c:v>0.75144900754968424</c:v>
                </c:pt>
                <c:pt idx="48">
                  <c:v>0.75186613241783506</c:v>
                </c:pt>
                <c:pt idx="49">
                  <c:v>0.75229664733269386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6BA-4C4E-90E7-C66A7F25E117}"/>
            </c:ext>
          </c:extLst>
        </c:ser>
        <c:ser>
          <c:idx val="13"/>
          <c:order val="13"/>
          <c:tx>
            <c:strRef>
              <c:f>Foglio1!$BR$18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Foglio1!$BS$18:$DP$18</c:f>
              <c:numCache>
                <c:formatCode>General</c:formatCode>
                <c:ptCount val="50"/>
                <c:pt idx="0">
                  <c:v>0.99202624587419741</c:v>
                </c:pt>
                <c:pt idx="1">
                  <c:v>0.95952522958374731</c:v>
                </c:pt>
                <c:pt idx="2">
                  <c:v>0.92763817410360494</c:v>
                </c:pt>
                <c:pt idx="3">
                  <c:v>0.90182488378357173</c:v>
                </c:pt>
                <c:pt idx="4">
                  <c:v>0.8813068623898227</c:v>
                </c:pt>
                <c:pt idx="5">
                  <c:v>0.86482705141973804</c:v>
                </c:pt>
                <c:pt idx="6">
                  <c:v>0.85138984659601924</c:v>
                </c:pt>
                <c:pt idx="7">
                  <c:v>0.84027414396084255</c:v>
                </c:pt>
                <c:pt idx="8">
                  <c:v>0.83096150825161674</c:v>
                </c:pt>
                <c:pt idx="9">
                  <c:v>0.82307441711333762</c:v>
                </c:pt>
                <c:pt idx="10">
                  <c:v>0.81633298879756455</c:v>
                </c:pt>
                <c:pt idx="11">
                  <c:v>0.81052586827087347</c:v>
                </c:pt>
                <c:pt idx="12">
                  <c:v>0.80549064354030131</c:v>
                </c:pt>
                <c:pt idx="13">
                  <c:v>0.80110050350009576</c:v>
                </c:pt>
                <c:pt idx="14">
                  <c:v>0.79725499275862743</c:v>
                </c:pt>
                <c:pt idx="15">
                  <c:v>0.7938734901588419</c:v>
                </c:pt>
                <c:pt idx="16">
                  <c:v>0.79089052789816605</c:v>
                </c:pt>
                <c:pt idx="17">
                  <c:v>0.78825237613979149</c:v>
                </c:pt>
                <c:pt idx="18">
                  <c:v>0.78591451261143697</c:v>
                </c:pt>
                <c:pt idx="19">
                  <c:v>0.78383972120701739</c:v>
                </c:pt>
                <c:pt idx="20">
                  <c:v>0.78199664450968664</c:v>
                </c:pt>
                <c:pt idx="21">
                  <c:v>0.78035866857291425</c:v>
                </c:pt>
                <c:pt idx="22">
                  <c:v>0.77890305413621164</c:v>
                </c:pt>
                <c:pt idx="23">
                  <c:v>0.77761025287345087</c:v>
                </c:pt>
                <c:pt idx="24">
                  <c:v>0.77646336415962303</c:v>
                </c:pt>
                <c:pt idx="25">
                  <c:v>0.77544769968423755</c:v>
                </c:pt>
                <c:pt idx="26">
                  <c:v>0.77455043165347037</c:v>
                </c:pt>
                <c:pt idx="27">
                  <c:v>0.77376030637534599</c:v>
                </c:pt>
                <c:pt idx="28">
                  <c:v>0.77306740942624219</c:v>
                </c:pt>
                <c:pt idx="29">
                  <c:v>0.77246297183665924</c:v>
                </c:pt>
                <c:pt idx="30">
                  <c:v>0.77193920914175618</c:v>
                </c:pt>
                <c:pt idx="31">
                  <c:v>0.77148918694855684</c:v>
                </c:pt>
                <c:pt idx="32">
                  <c:v>0.77110670803935344</c:v>
                </c:pt>
                <c:pt idx="33">
                  <c:v>0.77078621707507722</c:v>
                </c:pt>
                <c:pt idx="34">
                  <c:v>0.77052271976615261</c:v>
                </c:pt>
                <c:pt idx="35">
                  <c:v>0.77031171400166831</c:v>
                </c:pt>
                <c:pt idx="36">
                  <c:v>0.77014913091456105</c:v>
                </c:pt>
                <c:pt idx="37">
                  <c:v>0.77003128424337208</c:v>
                </c:pt>
                <c:pt idx="38">
                  <c:v>0.76995482665414183</c:v>
                </c:pt>
                <c:pt idx="39">
                  <c:v>0.76991671192728905</c:v>
                </c:pt>
                <c:pt idx="40">
                  <c:v>0.76991416210754471</c:v>
                </c:pt>
                <c:pt idx="41">
                  <c:v>0.76994463887062747</c:v>
                </c:pt>
                <c:pt idx="42">
                  <c:v>0.77000581848630334</c:v>
                </c:pt>
                <c:pt idx="43">
                  <c:v>0.77009556985995864</c:v>
                </c:pt>
                <c:pt idx="44">
                  <c:v>0.77021193521858367</c:v>
                </c:pt>
                <c:pt idx="45">
                  <c:v>0.77035311307585275</c:v>
                </c:pt>
                <c:pt idx="46">
                  <c:v>0.77051744316771886</c:v>
                </c:pt>
                <c:pt idx="47">
                  <c:v>0.77070339309692559</c:v>
                </c:pt>
                <c:pt idx="48">
                  <c:v>0.77090954646390464</c:v>
                </c:pt>
                <c:pt idx="49">
                  <c:v>0.77113459229413017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6BA-4C4E-90E7-C66A7F25E117}"/>
            </c:ext>
          </c:extLst>
        </c:ser>
        <c:ser>
          <c:idx val="14"/>
          <c:order val="14"/>
          <c:tx>
            <c:strRef>
              <c:f>Foglio1!$BR$19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Foglio1!$BS$19:$DP$19</c:f>
              <c:numCache>
                <c:formatCode>General</c:formatCode>
                <c:ptCount val="50"/>
                <c:pt idx="0">
                  <c:v>0.9976251547967403</c:v>
                </c:pt>
                <c:pt idx="1">
                  <c:v>0.97920186730211123</c:v>
                </c:pt>
                <c:pt idx="2">
                  <c:v>0.95516243259384059</c:v>
                </c:pt>
                <c:pt idx="3">
                  <c:v>0.93302831921275364</c:v>
                </c:pt>
                <c:pt idx="4">
                  <c:v>0.91409849026161683</c:v>
                </c:pt>
                <c:pt idx="5">
                  <c:v>0.89814375452956496</c:v>
                </c:pt>
                <c:pt idx="6">
                  <c:v>0.8846722298971994</c:v>
                </c:pt>
                <c:pt idx="7">
                  <c:v>0.87322148228571717</c:v>
                </c:pt>
                <c:pt idx="8">
                  <c:v>0.86341232176687477</c:v>
                </c:pt>
                <c:pt idx="9">
                  <c:v>0.85494512380940124</c:v>
                </c:pt>
                <c:pt idx="10">
                  <c:v>0.84758484253454291</c:v>
                </c:pt>
                <c:pt idx="11">
                  <c:v>0.84114640307631072</c:v>
                </c:pt>
                <c:pt idx="12">
                  <c:v>0.83548290697259175</c:v>
                </c:pt>
                <c:pt idx="13">
                  <c:v>0.8304766409766835</c:v>
                </c:pt>
                <c:pt idx="14">
                  <c:v>0.82603234547117121</c:v>
                </c:pt>
                <c:pt idx="15">
                  <c:v>0.82207218695918705</c:v>
                </c:pt>
                <c:pt idx="16">
                  <c:v>0.81853198652563919</c:v>
                </c:pt>
                <c:pt idx="17">
                  <c:v>0.81535836893016489</c:v>
                </c:pt>
                <c:pt idx="18">
                  <c:v>0.8125065882044078</c:v>
                </c:pt>
                <c:pt idx="19">
                  <c:v>0.80993885351262629</c:v>
                </c:pt>
                <c:pt idx="20">
                  <c:v>0.80762302797465657</c:v>
                </c:pt>
                <c:pt idx="21">
                  <c:v>0.80553160804053392</c:v>
                </c:pt>
                <c:pt idx="22">
                  <c:v>0.80364091584657737</c:v>
                </c:pt>
                <c:pt idx="23">
                  <c:v>0.801930454732939</c:v>
                </c:pt>
                <c:pt idx="24">
                  <c:v>0.80038239086625207</c:v>
                </c:pt>
                <c:pt idx="25">
                  <c:v>0.79898113315941854</c:v>
                </c:pt>
                <c:pt idx="26">
                  <c:v>0.79771299043772337</c:v>
                </c:pt>
                <c:pt idx="27">
                  <c:v>0.7965658897797584</c:v>
                </c:pt>
                <c:pt idx="28">
                  <c:v>0.79552914366230487</c:v>
                </c:pt>
                <c:pt idx="29">
                  <c:v>0.79459325631183764</c:v>
                </c:pt>
                <c:pt idx="30">
                  <c:v>0.7937497617609871</c:v>
                </c:pt>
                <c:pt idx="31">
                  <c:v>0.79299108770429327</c:v>
                </c:pt>
                <c:pt idx="32">
                  <c:v>0.79231044047226495</c:v>
                </c:pt>
                <c:pt idx="33">
                  <c:v>0.79170170738937196</c:v>
                </c:pt>
                <c:pt idx="34">
                  <c:v>0.7911593735183382</c:v>
                </c:pt>
                <c:pt idx="35">
                  <c:v>0.79067845037035811</c:v>
                </c:pt>
                <c:pt idx="36">
                  <c:v>0.79025441461598067</c:v>
                </c:pt>
                <c:pt idx="37">
                  <c:v>0.78988315519245922</c:v>
                </c:pt>
                <c:pt idx="38">
                  <c:v>0.78956092749140583</c:v>
                </c:pt>
                <c:pt idx="39">
                  <c:v>0.78928431354169604</c:v>
                </c:pt>
                <c:pt idx="40">
                  <c:v>0.78905018728894682</c:v>
                </c:pt>
                <c:pt idx="41">
                  <c:v>0.7888556842239669</c:v>
                </c:pt>
                <c:pt idx="42">
                  <c:v>0.78869817473563963</c:v>
                </c:pt>
                <c:pt idx="43">
                  <c:v>0.78857524066438589</c:v>
                </c:pt>
                <c:pt idx="44">
                  <c:v>0.78848465461511708</c:v>
                </c:pt>
                <c:pt idx="45">
                  <c:v>0.78842436165689977</c:v>
                </c:pt>
                <c:pt idx="46">
                  <c:v>0.78839246309316691</c:v>
                </c:pt>
                <c:pt idx="47">
                  <c:v>0.78838720203340973</c:v>
                </c:pt>
                <c:pt idx="48">
                  <c:v>0.78840695053662735</c:v>
                </c:pt>
                <c:pt idx="49">
                  <c:v>0.78845019812977468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6BA-4C4E-90E7-C66A7F25E117}"/>
            </c:ext>
          </c:extLst>
        </c:ser>
        <c:ser>
          <c:idx val="15"/>
          <c:order val="15"/>
          <c:tx>
            <c:strRef>
              <c:f>Foglio1!$BR$20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Foglio1!$BS$20:$DP$20</c:f>
              <c:numCache>
                <c:formatCode>General</c:formatCode>
                <c:ptCount val="50"/>
                <c:pt idx="0">
                  <c:v>0.99936207053892745</c:v>
                </c:pt>
                <c:pt idx="1">
                  <c:v>0.98979805440371849</c:v>
                </c:pt>
                <c:pt idx="2">
                  <c:v>0.97299735807546195</c:v>
                </c:pt>
                <c:pt idx="3">
                  <c:v>0.95521216048553548</c:v>
                </c:pt>
                <c:pt idx="4">
                  <c:v>0.93874735257652986</c:v>
                </c:pt>
                <c:pt idx="5">
                  <c:v>0.92413592245152854</c:v>
                </c:pt>
                <c:pt idx="6">
                  <c:v>0.91133681457196536</c:v>
                </c:pt>
                <c:pt idx="7">
                  <c:v>0.90014918606468963</c:v>
                </c:pt>
                <c:pt idx="8">
                  <c:v>0.89034882296294016</c:v>
                </c:pt>
                <c:pt idx="9">
                  <c:v>0.88173051157264637</c:v>
                </c:pt>
                <c:pt idx="10">
                  <c:v>0.87411827639702988</c:v>
                </c:pt>
                <c:pt idx="11">
                  <c:v>0.86736486789439649</c:v>
                </c:pt>
                <c:pt idx="12">
                  <c:v>0.86134807577307781</c:v>
                </c:pt>
                <c:pt idx="13">
                  <c:v>0.85596654283569595</c:v>
                </c:pt>
                <c:pt idx="14">
                  <c:v>0.85113596212194365</c:v>
                </c:pt>
                <c:pt idx="15">
                  <c:v>0.8467858806868479</c:v>
                </c:pt>
                <c:pt idx="16">
                  <c:v>0.84285709965620115</c:v>
                </c:pt>
                <c:pt idx="17">
                  <c:v>0.8392995882904315</c:v>
                </c:pt>
                <c:pt idx="18">
                  <c:v>0.83607081815034467</c:v>
                </c:pt>
                <c:pt idx="19">
                  <c:v>0.83313443249219921</c:v>
                </c:pt>
                <c:pt idx="20">
                  <c:v>0.83045918041576439</c:v>
                </c:pt>
                <c:pt idx="21">
                  <c:v>0.8280180594207337</c:v>
                </c:pt>
                <c:pt idx="22">
                  <c:v>0.82578762211963008</c:v>
                </c:pt>
                <c:pt idx="23">
                  <c:v>0.82374741261986251</c:v>
                </c:pt>
                <c:pt idx="24">
                  <c:v>0.82187950575644542</c:v>
                </c:pt>
                <c:pt idx="25">
                  <c:v>0.82016812829988206</c:v>
                </c:pt>
                <c:pt idx="26">
                  <c:v>0.81859934584301886</c:v>
                </c:pt>
                <c:pt idx="27">
                  <c:v>0.81716080259455359</c:v>
                </c:pt>
                <c:pt idx="28">
                  <c:v>0.81584150402210076</c:v>
                </c:pt>
                <c:pt idx="29">
                  <c:v>0.81463163438593589</c:v>
                </c:pt>
                <c:pt idx="30">
                  <c:v>0.81352240283225297</c:v>
                </c:pt>
                <c:pt idx="31">
                  <c:v>0.81250591298316333</c:v>
                </c:pt>
                <c:pt idx="32">
                  <c:v>0.81157505195381252</c:v>
                </c:pt>
                <c:pt idx="33">
                  <c:v>0.81072339550852845</c:v>
                </c:pt>
                <c:pt idx="34">
                  <c:v>0.80994512668602292</c:v>
                </c:pt>
                <c:pt idx="35">
                  <c:v>0.80923496571502185</c:v>
                </c:pt>
                <c:pt idx="36">
                  <c:v>0.80858810943421067</c:v>
                </c:pt>
                <c:pt idx="37">
                  <c:v>0.8080001787454959</c:v>
                </c:pt>
                <c:pt idx="38">
                  <c:v>0.80746717288375069</c:v>
                </c:pt>
                <c:pt idx="39">
                  <c:v>0.80698542949219532</c:v>
                </c:pt>
                <c:pt idx="40">
                  <c:v>0.80655158966022444</c:v>
                </c:pt>
                <c:pt idx="41">
                  <c:v>0.80616256721758428</c:v>
                </c:pt>
                <c:pt idx="42">
                  <c:v>0.80581552169135262</c:v>
                </c:pt>
                <c:pt idx="43">
                  <c:v>0.80550783442496265</c:v>
                </c:pt>
                <c:pt idx="44">
                  <c:v>0.80523708743531186</c:v>
                </c:pt>
                <c:pt idx="45">
                  <c:v>0.80500104464779232</c:v>
                </c:pt>
                <c:pt idx="46">
                  <c:v>0.80479763520229342</c:v>
                </c:pt>
                <c:pt idx="47">
                  <c:v>0.80462493856773676</c:v>
                </c:pt>
                <c:pt idx="48">
                  <c:v>0.80448117124010143</c:v>
                </c:pt>
                <c:pt idx="49">
                  <c:v>0.80436467483037943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6BA-4C4E-90E7-C66A7F25E117}"/>
            </c:ext>
          </c:extLst>
        </c:ser>
        <c:ser>
          <c:idx val="16"/>
          <c:order val="16"/>
          <c:tx>
            <c:strRef>
              <c:f>Foglio1!$BR$21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Foglio1!$BS$4:$DP$4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Foglio1!$BS$21:$DP$21</c:f>
              <c:numCache>
                <c:formatCode>General</c:formatCode>
                <c:ptCount val="50"/>
                <c:pt idx="0">
                  <c:v>0.99984374547949573</c:v>
                </c:pt>
                <c:pt idx="1">
                  <c:v>0.99519988085741351</c:v>
                </c:pt>
                <c:pt idx="2">
                  <c:v>0.98414791288614301</c:v>
                </c:pt>
                <c:pt idx="3">
                  <c:v>0.97057515521784565</c:v>
                </c:pt>
                <c:pt idx="4">
                  <c:v>0.95689898642329607</c:v>
                </c:pt>
                <c:pt idx="5">
                  <c:v>0.94407756560009015</c:v>
                </c:pt>
                <c:pt idx="6">
                  <c:v>0.93240240791875728</c:v>
                </c:pt>
                <c:pt idx="7">
                  <c:v>0.92189531953464121</c:v>
                </c:pt>
                <c:pt idx="8">
                  <c:v>0.9124771715221327</c:v>
                </c:pt>
                <c:pt idx="9">
                  <c:v>0.90403781886513113</c:v>
                </c:pt>
                <c:pt idx="10">
                  <c:v>0.89646452791011111</c:v>
                </c:pt>
                <c:pt idx="11">
                  <c:v>0.8896528504790332</c:v>
                </c:pt>
                <c:pt idx="12">
                  <c:v>0.8835100320746796</c:v>
                </c:pt>
                <c:pt idx="13">
                  <c:v>0.87795529737017264</c:v>
                </c:pt>
                <c:pt idx="14">
                  <c:v>0.87291891371574393</c:v>
                </c:pt>
                <c:pt idx="15">
                  <c:v>0.86834086633552743</c:v>
                </c:pt>
                <c:pt idx="16">
                  <c:v>0.86416950258354408</c:v>
                </c:pt>
                <c:pt idx="17">
                  <c:v>0.86036028757495397</c:v>
                </c:pt>
                <c:pt idx="18">
                  <c:v>0.85687471677815785</c:v>
                </c:pt>
                <c:pt idx="19">
                  <c:v>0.85367938888663453</c:v>
                </c:pt>
                <c:pt idx="20">
                  <c:v>0.85074522523934526</c:v>
                </c:pt>
                <c:pt idx="21">
                  <c:v>0.84804681657787595</c:v>
                </c:pt>
                <c:pt idx="22">
                  <c:v>0.8455618775781667</c:v>
                </c:pt>
                <c:pt idx="23">
                  <c:v>0.84327079133334437</c:v>
                </c:pt>
                <c:pt idx="24">
                  <c:v>0.84115622837445725</c:v>
                </c:pt>
                <c:pt idx="25">
                  <c:v>0.83920282726207407</c:v>
                </c:pt>
                <c:pt idx="26">
                  <c:v>0.83739692600316762</c:v>
                </c:pt>
                <c:pt idx="27">
                  <c:v>0.8357263354608655</c:v>
                </c:pt>
                <c:pt idx="28">
                  <c:v>0.83418014752604064</c:v>
                </c:pt>
                <c:pt idx="29">
                  <c:v>0.83274857213885123</c:v>
                </c:pt>
                <c:pt idx="30">
                  <c:v>0.83142279832528088</c:v>
                </c:pt>
                <c:pt idx="31">
                  <c:v>0.83019487528880875</c:v>
                </c:pt>
                <c:pt idx="32">
                  <c:v>0.82905761030700487</c:v>
                </c:pt>
                <c:pt idx="33">
                  <c:v>0.82800448075822253</c:v>
                </c:pt>
                <c:pt idx="34">
                  <c:v>0.8270295580705378</c:v>
                </c:pt>
                <c:pt idx="35">
                  <c:v>0.8261274417647505</c:v>
                </c:pt>
                <c:pt idx="36">
                  <c:v>0.82529320207266155</c:v>
                </c:pt>
                <c:pt idx="37">
                  <c:v>0.824522329864674</c:v>
                </c:pt>
                <c:pt idx="38">
                  <c:v>0.8238106928279546</c:v>
                </c:pt>
                <c:pt idx="39">
                  <c:v>0.82315449700674104</c:v>
                </c:pt>
                <c:pt idx="40">
                  <c:v>0.8225502529568478</c:v>
                </c:pt>
                <c:pt idx="41">
                  <c:v>0.82199474588265409</c:v>
                </c:pt>
                <c:pt idx="42">
                  <c:v>0.82148500922132828</c:v>
                </c:pt>
                <c:pt idx="43">
                  <c:v>0.82101830121937758</c:v>
                </c:pt>
                <c:pt idx="44">
                  <c:v>0.82059208411371887</c:v>
                </c:pt>
                <c:pt idx="45">
                  <c:v>0.82020400558570372</c:v>
                </c:pt>
                <c:pt idx="46">
                  <c:v>0.81985188220379968</c:v>
                </c:pt>
                <c:pt idx="47">
                  <c:v>0.81953368461048282</c:v>
                </c:pt>
                <c:pt idx="48">
                  <c:v>0.81924752424259684</c:v>
                </c:pt>
                <c:pt idx="49">
                  <c:v>0.81899164140300906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6BA-4C4E-90E7-C66A7F25E117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836759056"/>
        <c:axId val="1836759536"/>
        <c:axId val="1827353952"/>
      </c:surface3DChart>
      <c:catAx>
        <c:axId val="183675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6759536"/>
        <c:crosses val="autoZero"/>
        <c:auto val="1"/>
        <c:lblAlgn val="ctr"/>
        <c:lblOffset val="100"/>
        <c:noMultiLvlLbl val="0"/>
      </c:catAx>
      <c:valAx>
        <c:axId val="183675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6759056"/>
        <c:crosses val="autoZero"/>
        <c:crossBetween val="midCat"/>
      </c:valAx>
      <c:serAx>
        <c:axId val="18273539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67595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Call volatility 30%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Foglio1!$BR$28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Foglio1!$BS$28:$DP$28</c:f>
              <c:numCache>
                <c:formatCode>General</c:formatCode>
                <c:ptCount val="50"/>
                <c:pt idx="0">
                  <c:v>4.8371729163416155E-8</c:v>
                </c:pt>
                <c:pt idx="1">
                  <c:v>4.8005602280442924E-5</c:v>
                </c:pt>
                <c:pt idx="2">
                  <c:v>4.3836057898992057E-4</c:v>
                </c:pt>
                <c:pt idx="3">
                  <c:v>1.2684980236185482E-3</c:v>
                </c:pt>
                <c:pt idx="4">
                  <c:v>2.3382957957450985E-3</c:v>
                </c:pt>
                <c:pt idx="5">
                  <c:v>3.4549517028754717E-3</c:v>
                </c:pt>
                <c:pt idx="6">
                  <c:v>4.5096296845151063E-3</c:v>
                </c:pt>
                <c:pt idx="7">
                  <c:v>5.4555892387964204E-3</c:v>
                </c:pt>
                <c:pt idx="8">
                  <c:v>6.2802722099484769E-3</c:v>
                </c:pt>
                <c:pt idx="9">
                  <c:v>6.9875383385906891E-3</c:v>
                </c:pt>
                <c:pt idx="10">
                  <c:v>7.5881056988641362E-3</c:v>
                </c:pt>
                <c:pt idx="11">
                  <c:v>8.0947860426015348E-3</c:v>
                </c:pt>
                <c:pt idx="12">
                  <c:v>8.5202578164538384E-3</c:v>
                </c:pt>
                <c:pt idx="13">
                  <c:v>8.8761236314998035E-3</c:v>
                </c:pt>
                <c:pt idx="14">
                  <c:v>9.1725968316058431E-3</c:v>
                </c:pt>
                <c:pt idx="15">
                  <c:v>9.4184831185367482E-3</c:v>
                </c:pt>
                <c:pt idx="16">
                  <c:v>9.6212897523320802E-3</c:v>
                </c:pt>
                <c:pt idx="17">
                  <c:v>9.7873800163308239E-3</c:v>
                </c:pt>
                <c:pt idx="18">
                  <c:v>9.9221338911720074E-3</c:v>
                </c:pt>
                <c:pt idx="19">
                  <c:v>1.0030097674802637E-2</c:v>
                </c:pt>
                <c:pt idx="20">
                  <c:v>1.0115116097453502E-2</c:v>
                </c:pt>
                <c:pt idx="21">
                  <c:v>1.0180445680383482E-2</c:v>
                </c:pt>
                <c:pt idx="22">
                  <c:v>1.0228850433682758E-2</c:v>
                </c:pt>
                <c:pt idx="23">
                  <c:v>1.0262681903717995E-2</c:v>
                </c:pt>
                <c:pt idx="24">
                  <c:v>1.0283945798503535E-2</c:v>
                </c:pt>
                <c:pt idx="25">
                  <c:v>1.0294357316160525E-2</c:v>
                </c:pt>
                <c:pt idx="26">
                  <c:v>1.029538706873526E-2</c:v>
                </c:pt>
                <c:pt idx="27">
                  <c:v>1.0288299225297951E-2</c:v>
                </c:pt>
                <c:pt idx="28">
                  <c:v>1.0274183238560275E-2</c:v>
                </c:pt>
                <c:pt idx="29">
                  <c:v>1.025398028665004E-2</c:v>
                </c:pt>
                <c:pt idx="30">
                  <c:v>1.0228505361736927E-2</c:v>
                </c:pt>
                <c:pt idx="31">
                  <c:v>1.0198465769384902E-2</c:v>
                </c:pt>
                <c:pt idx="32">
                  <c:v>1.0164476663666183E-2</c:v>
                </c:pt>
                <c:pt idx="33">
                  <c:v>1.0127074129204149E-2</c:v>
                </c:pt>
                <c:pt idx="34">
                  <c:v>1.0086726228403415E-2</c:v>
                </c:pt>
                <c:pt idx="35">
                  <c:v>1.0043842356525041E-2</c:v>
                </c:pt>
                <c:pt idx="36">
                  <c:v>9.9987811858166659E-3</c:v>
                </c:pt>
                <c:pt idx="37">
                  <c:v>9.9518574299611202E-3</c:v>
                </c:pt>
                <c:pt idx="38">
                  <c:v>9.9033476194757952E-3</c:v>
                </c:pt>
                <c:pt idx="39">
                  <c:v>9.8534950455954461E-3</c:v>
                </c:pt>
                <c:pt idx="40">
                  <c:v>9.8025140031576721E-3</c:v>
                </c:pt>
                <c:pt idx="41">
                  <c:v>9.7505934409179741E-3</c:v>
                </c:pt>
                <c:pt idx="42">
                  <c:v>9.6979001096114681E-3</c:v>
                </c:pt>
                <c:pt idx="43">
                  <c:v>9.644581283196757E-3</c:v>
                </c:pt>
                <c:pt idx="44">
                  <c:v>9.5907671164578417E-3</c:v>
                </c:pt>
                <c:pt idx="45">
                  <c:v>9.5365726920134137E-3</c:v>
                </c:pt>
                <c:pt idx="46">
                  <c:v>9.4820998013973121E-3</c:v>
                </c:pt>
                <c:pt idx="47">
                  <c:v>9.4274384979104817E-3</c:v>
                </c:pt>
                <c:pt idx="48">
                  <c:v>9.3726684531482939E-3</c:v>
                </c:pt>
                <c:pt idx="49">
                  <c:v>9.3178601442685666E-3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CF-48BC-ADA0-B42F83DB9CBE}"/>
            </c:ext>
          </c:extLst>
        </c:ser>
        <c:ser>
          <c:idx val="1"/>
          <c:order val="1"/>
          <c:tx>
            <c:strRef>
              <c:f>Foglio1!$BR$29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Foglio1!$BS$29:$DP$29</c:f>
              <c:numCache>
                <c:formatCode>General</c:formatCode>
                <c:ptCount val="50"/>
                <c:pt idx="0">
                  <c:v>2.7992835519207707E-6</c:v>
                </c:pt>
                <c:pt idx="1">
                  <c:v>3.4238659642402488E-4</c:v>
                </c:pt>
                <c:pt idx="2">
                  <c:v>1.5558922158995399E-3</c:v>
                </c:pt>
                <c:pt idx="3">
                  <c:v>3.1761382873591237E-3</c:v>
                </c:pt>
                <c:pt idx="4">
                  <c:v>4.7488233231175484E-3</c:v>
                </c:pt>
                <c:pt idx="5">
                  <c:v>6.1025757786037126E-3</c:v>
                </c:pt>
                <c:pt idx="6">
                  <c:v>7.2096701015754924E-3</c:v>
                </c:pt>
                <c:pt idx="7">
                  <c:v>8.0936358441935641E-3</c:v>
                </c:pt>
                <c:pt idx="8">
                  <c:v>8.7907122230331206E-3</c:v>
                </c:pt>
                <c:pt idx="9">
                  <c:v>9.336082432746199E-3</c:v>
                </c:pt>
                <c:pt idx="10">
                  <c:v>9.7598329204055222E-3</c:v>
                </c:pt>
                <c:pt idx="11">
                  <c:v>1.0086445970233091E-2</c:v>
                </c:pt>
                <c:pt idx="12">
                  <c:v>1.0335434239744562E-2</c:v>
                </c:pt>
                <c:pt idx="13">
                  <c:v>1.0522230010320455E-2</c:v>
                </c:pt>
                <c:pt idx="14">
                  <c:v>1.0659023405560863E-2</c:v>
                </c:pt>
                <c:pt idx="15">
                  <c:v>1.0755464075577597E-2</c:v>
                </c:pt>
                <c:pt idx="16">
                  <c:v>1.0819220357886097E-2</c:v>
                </c:pt>
                <c:pt idx="17">
                  <c:v>1.0856415107930563E-2</c:v>
                </c:pt>
                <c:pt idx="18">
                  <c:v>1.087196224941309E-2</c:v>
                </c:pt>
                <c:pt idx="19">
                  <c:v>1.0869825982032193E-2</c:v>
                </c:pt>
                <c:pt idx="20">
                  <c:v>1.085322064165335E-2</c:v>
                </c:pt>
                <c:pt idx="21">
                  <c:v>1.0824765298162023E-2</c:v>
                </c:pt>
                <c:pt idx="22">
                  <c:v>1.0786603871632071E-2</c:v>
                </c:pt>
                <c:pt idx="23">
                  <c:v>1.0740498933061221E-2</c:v>
                </c:pt>
                <c:pt idx="24">
                  <c:v>1.0687905352067557E-2</c:v>
                </c:pt>
                <c:pt idx="25">
                  <c:v>1.0630028441750811E-2</c:v>
                </c:pt>
                <c:pt idx="26">
                  <c:v>1.0567870117748896E-2</c:v>
                </c:pt>
                <c:pt idx="27">
                  <c:v>1.0502265741171708E-2</c:v>
                </c:pt>
                <c:pt idx="28">
                  <c:v>1.0433913680964392E-2</c:v>
                </c:pt>
                <c:pt idx="29">
                  <c:v>1.0363399155444456E-2</c:v>
                </c:pt>
                <c:pt idx="30">
                  <c:v>1.0291213554405026E-2</c:v>
                </c:pt>
                <c:pt idx="31">
                  <c:v>1.0217770172085732E-2</c:v>
                </c:pt>
                <c:pt idx="32">
                  <c:v>1.0143417075237859E-2</c:v>
                </c:pt>
                <c:pt idx="33">
                  <c:v>1.0068447673062459E-2</c:v>
                </c:pt>
                <c:pt idx="34">
                  <c:v>9.9931094348803731E-3</c:v>
                </c:pt>
                <c:pt idx="35">
                  <c:v>9.9176111080446563E-3</c:v>
                </c:pt>
                <c:pt idx="36">
                  <c:v>9.8421287161699796E-3</c:v>
                </c:pt>
                <c:pt idx="37">
                  <c:v>9.7668105612606065E-3</c:v>
                </c:pt>
                <c:pt idx="38">
                  <c:v>9.6917814090403762E-3</c:v>
                </c:pt>
                <c:pt idx="39">
                  <c:v>9.6171460019162294E-3</c:v>
                </c:pt>
                <c:pt idx="40">
                  <c:v>9.5429920164136536E-3</c:v>
                </c:pt>
                <c:pt idx="41">
                  <c:v>9.4693925599894143E-3</c:v>
                </c:pt>
                <c:pt idx="42">
                  <c:v>9.3964082846160705E-3</c:v>
                </c:pt>
                <c:pt idx="43">
                  <c:v>9.3240891804928019E-3</c:v>
                </c:pt>
                <c:pt idx="44">
                  <c:v>9.2524761019339222E-3</c:v>
                </c:pt>
                <c:pt idx="45">
                  <c:v>9.1816020683499391E-3</c:v>
                </c:pt>
                <c:pt idx="46">
                  <c:v>9.1114933758231539E-3</c:v>
                </c:pt>
                <c:pt idx="47">
                  <c:v>9.0421705487425119E-3</c:v>
                </c:pt>
                <c:pt idx="48">
                  <c:v>8.9736491560283814E-3</c:v>
                </c:pt>
                <c:pt idx="49">
                  <c:v>8.9059405124312912E-3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CF-48BC-ADA0-B42F83DB9CBE}"/>
            </c:ext>
          </c:extLst>
        </c:ser>
        <c:ser>
          <c:idx val="2"/>
          <c:order val="2"/>
          <c:tx>
            <c:strRef>
              <c:f>Foglio1!$BR$30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Foglio1!$BS$30:$DP$30</c:f>
              <c:numCache>
                <c:formatCode>General</c:formatCode>
                <c:ptCount val="50"/>
                <c:pt idx="0">
                  <c:v>6.3562115182022813E-5</c:v>
                </c:pt>
                <c:pt idx="1">
                  <c:v>1.5369719040112578E-3</c:v>
                </c:pt>
                <c:pt idx="2">
                  <c:v>4.0687523516901589E-3</c:v>
                </c:pt>
                <c:pt idx="3">
                  <c:v>6.3393895489089105E-3</c:v>
                </c:pt>
                <c:pt idx="4">
                  <c:v>8.0599773466249677E-3</c:v>
                </c:pt>
                <c:pt idx="5">
                  <c:v>9.2966719191608007E-3</c:v>
                </c:pt>
                <c:pt idx="6">
                  <c:v>1.0167303762997196E-2</c:v>
                </c:pt>
                <c:pt idx="7">
                  <c:v>1.0771870609204376E-2</c:v>
                </c:pt>
                <c:pt idx="8">
                  <c:v>1.1184482954854207E-2</c:v>
                </c:pt>
                <c:pt idx="9">
                  <c:v>1.1458084787714838E-2</c:v>
                </c:pt>
                <c:pt idx="10">
                  <c:v>1.1630267281846258E-2</c:v>
                </c:pt>
                <c:pt idx="11">
                  <c:v>1.1727860134713488E-2</c:v>
                </c:pt>
                <c:pt idx="12">
                  <c:v>1.1770195308865784E-2</c:v>
                </c:pt>
                <c:pt idx="13">
                  <c:v>1.1771354626884768E-2</c:v>
                </c:pt>
                <c:pt idx="14">
                  <c:v>1.1741708242446422E-2</c:v>
                </c:pt>
                <c:pt idx="15">
                  <c:v>1.168897251316677E-2</c:v>
                </c:pt>
                <c:pt idx="16">
                  <c:v>1.1618944101332324E-2</c:v>
                </c:pt>
                <c:pt idx="17">
                  <c:v>1.153601507036028E-2</c:v>
                </c:pt>
                <c:pt idx="18">
                  <c:v>1.1443538560261247E-2</c:v>
                </c:pt>
                <c:pt idx="19">
                  <c:v>1.1344091423781007E-2</c:v>
                </c:pt>
                <c:pt idx="20">
                  <c:v>1.1239664990510941E-2</c:v>
                </c:pt>
                <c:pt idx="21">
                  <c:v>1.1131805117097509E-2</c:v>
                </c:pt>
                <c:pt idx="22">
                  <c:v>1.1021716046819867E-2</c:v>
                </c:pt>
                <c:pt idx="23">
                  <c:v>1.0910338160791636E-2</c:v>
                </c:pt>
                <c:pt idx="24">
                  <c:v>1.0798406698583989E-2</c:v>
                </c:pt>
                <c:pt idx="25">
                  <c:v>1.068649647101381E-2</c:v>
                </c:pt>
                <c:pt idx="26">
                  <c:v>1.0575056166710447E-2</c:v>
                </c:pt>
                <c:pt idx="27">
                  <c:v>1.0464434860751527E-2</c:v>
                </c:pt>
                <c:pt idx="28">
                  <c:v>1.0354902632145283E-2</c:v>
                </c:pt>
                <c:pt idx="29">
                  <c:v>1.0246666696571999E-2</c:v>
                </c:pt>
                <c:pt idx="30">
                  <c:v>1.0139884100509127E-2</c:v>
                </c:pt>
                <c:pt idx="31">
                  <c:v>1.0034671761089912E-2</c:v>
                </c:pt>
                <c:pt idx="32">
                  <c:v>9.9311144442101144E-3</c:v>
                </c:pt>
                <c:pt idx="33">
                  <c:v>9.8292711316676912E-3</c:v>
                </c:pt>
                <c:pt idx="34">
                  <c:v>9.7291801225966139E-3</c:v>
                </c:pt>
                <c:pt idx="35">
                  <c:v>9.630863135312074E-3</c:v>
                </c:pt>
                <c:pt idx="36">
                  <c:v>9.5343286159109836E-3</c:v>
                </c:pt>
                <c:pt idx="37">
                  <c:v>9.4395744145293805E-3</c:v>
                </c:pt>
                <c:pt idx="38">
                  <c:v>9.3465899553940145E-3</c:v>
                </c:pt>
                <c:pt idx="39">
                  <c:v>9.2553580000514068E-3</c:v>
                </c:pt>
                <c:pt idx="40">
                  <c:v>9.1658560824515525E-3</c:v>
                </c:pt>
                <c:pt idx="41">
                  <c:v>9.0780576784519462E-3</c:v>
                </c:pt>
                <c:pt idx="42">
                  <c:v>8.9919331597070069E-3</c:v>
                </c:pt>
                <c:pt idx="43">
                  <c:v>8.9074505720053015E-3</c:v>
                </c:pt>
                <c:pt idx="44">
                  <c:v>8.8245762702986105E-3</c:v>
                </c:pt>
                <c:pt idx="45">
                  <c:v>8.7432754364669268E-3</c:v>
                </c:pt>
                <c:pt idx="46">
                  <c:v>8.6635125009264426E-3</c:v>
                </c:pt>
                <c:pt idx="47">
                  <c:v>8.5852514852404818E-3</c:v>
                </c:pt>
                <c:pt idx="48">
                  <c:v>8.5084562797256916E-3</c:v>
                </c:pt>
                <c:pt idx="49">
                  <c:v>8.4330908674948215E-3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CF-48BC-ADA0-B42F83DB9CBE}"/>
            </c:ext>
          </c:extLst>
        </c:ser>
        <c:ser>
          <c:idx val="3"/>
          <c:order val="3"/>
          <c:tx>
            <c:strRef>
              <c:f>Foglio1!$BR$31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Foglio1!$BS$31:$DP$31</c:f>
              <c:numCache>
                <c:formatCode>General</c:formatCode>
                <c:ptCount val="50"/>
                <c:pt idx="0">
                  <c:v>6.7225819369320027E-4</c:v>
                </c:pt>
                <c:pt idx="1">
                  <c:v>4.7282210181891805E-3</c:v>
                </c:pt>
                <c:pt idx="2">
                  <c:v>8.2932442565351958E-3</c:v>
                </c:pt>
                <c:pt idx="3">
                  <c:v>1.0517834159617734E-2</c:v>
                </c:pt>
                <c:pt idx="4">
                  <c:v>1.1819037433225307E-2</c:v>
                </c:pt>
                <c:pt idx="5">
                  <c:v>1.2555154567235544E-2</c:v>
                </c:pt>
                <c:pt idx="6">
                  <c:v>1.2946786325768763E-2</c:v>
                </c:pt>
                <c:pt idx="7">
                  <c:v>1.3124825156577539E-2</c:v>
                </c:pt>
                <c:pt idx="8">
                  <c:v>1.3168033532704496E-2</c:v>
                </c:pt>
                <c:pt idx="9">
                  <c:v>1.3124994619891275E-2</c:v>
                </c:pt>
                <c:pt idx="10">
                  <c:v>1.3026441134378921E-2</c:v>
                </c:pt>
                <c:pt idx="11">
                  <c:v>1.2892258839599926E-2</c:v>
                </c:pt>
                <c:pt idx="12">
                  <c:v>1.2735564237844482E-2</c:v>
                </c:pt>
                <c:pt idx="13">
                  <c:v>1.2565144670711506E-2</c:v>
                </c:pt>
                <c:pt idx="14">
                  <c:v>1.2386957830064771E-2</c:v>
                </c:pt>
                <c:pt idx="15">
                  <c:v>1.2205076211731277E-2</c:v>
                </c:pt>
                <c:pt idx="16">
                  <c:v>1.2022295395269989E-2</c:v>
                </c:pt>
                <c:pt idx="17">
                  <c:v>1.1840533737493825E-2</c:v>
                </c:pt>
                <c:pt idx="18">
                  <c:v>1.1661099747620659E-2</c:v>
                </c:pt>
                <c:pt idx="19">
                  <c:v>1.1484873818246508E-2</c:v>
                </c:pt>
                <c:pt idx="20">
                  <c:v>1.1312433501336313E-2</c:v>
                </c:pt>
                <c:pt idx="21">
                  <c:v>1.1144140950161988E-2</c:v>
                </c:pt>
                <c:pt idx="22">
                  <c:v>1.0980204624382124E-2</c:v>
                </c:pt>
                <c:pt idx="23">
                  <c:v>1.0820723249224758E-2</c:v>
                </c:pt>
                <c:pt idx="24">
                  <c:v>1.0665717388337548E-2</c:v>
                </c:pt>
                <c:pt idx="25">
                  <c:v>1.0515152275460319E-2</c:v>
                </c:pt>
                <c:pt idx="26">
                  <c:v>1.0368954415930765E-2</c:v>
                </c:pt>
                <c:pt idx="27">
                  <c:v>1.0227023708119374E-2</c:v>
                </c:pt>
                <c:pt idx="28">
                  <c:v>1.008924231769911E-2</c:v>
                </c:pt>
                <c:pt idx="29">
                  <c:v>9.9554811818721202E-3</c:v>
                </c:pt>
                <c:pt idx="30">
                  <c:v>9.8256047731901594E-3</c:v>
                </c:pt>
                <c:pt idx="31">
                  <c:v>9.6994745786711072E-3</c:v>
                </c:pt>
                <c:pt idx="32">
                  <c:v>9.5769516265005739E-3</c:v>
                </c:pt>
                <c:pt idx="33">
                  <c:v>9.4578983042646319E-3</c:v>
                </c:pt>
                <c:pt idx="34">
                  <c:v>9.3421796489013172E-3</c:v>
                </c:pt>
                <c:pt idx="35">
                  <c:v>9.2296642421944609E-3</c:v>
                </c:pt>
                <c:pt idx="36">
                  <c:v>9.1202248116808802E-3</c:v>
                </c:pt>
                <c:pt idx="37">
                  <c:v>9.0137386118182804E-3</c:v>
                </c:pt>
                <c:pt idx="38">
                  <c:v>8.9100876417078628E-3</c:v>
                </c:pt>
                <c:pt idx="39">
                  <c:v>8.8091587418353094E-3</c:v>
                </c:pt>
                <c:pt idx="40">
                  <c:v>8.7108436019322846E-3</c:v>
                </c:pt>
                <c:pt idx="41">
                  <c:v>8.6150387042635938E-3</c:v>
                </c:pt>
                <c:pt idx="42">
                  <c:v>8.5216452207539026E-3</c:v>
                </c:pt>
                <c:pt idx="43">
                  <c:v>8.4305688779009284E-3</c:v>
                </c:pt>
                <c:pt idx="44">
                  <c:v>8.3417198000246412E-3</c:v>
                </c:pt>
                <c:pt idx="45">
                  <c:v>8.2550123388111379E-3</c:v>
                </c:pt>
                <c:pt idx="46">
                  <c:v>8.170364895130346E-3</c:v>
                </c:pt>
                <c:pt idx="47">
                  <c:v>8.0876997375914517E-3</c:v>
                </c:pt>
                <c:pt idx="48">
                  <c:v>8.0069428211395864E-3</c:v>
                </c:pt>
                <c:pt idx="49">
                  <c:v>7.9280236081079453E-3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CF-48BC-ADA0-B42F83DB9CBE}"/>
            </c:ext>
          </c:extLst>
        </c:ser>
        <c:ser>
          <c:idx val="4"/>
          <c:order val="4"/>
          <c:tx>
            <c:strRef>
              <c:f>Foglio1!$BR$32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Foglio1!$BS$32:$DP$32</c:f>
              <c:numCache>
                <c:formatCode>General</c:formatCode>
                <c:ptCount val="50"/>
                <c:pt idx="0">
                  <c:v>3.7827836741325775E-3</c:v>
                </c:pt>
                <c:pt idx="1">
                  <c:v>1.0647723775453427E-2</c:v>
                </c:pt>
                <c:pt idx="2">
                  <c:v>1.3762943653982113E-2</c:v>
                </c:pt>
                <c:pt idx="3">
                  <c:v>1.4983978051139487E-2</c:v>
                </c:pt>
                <c:pt idx="4">
                  <c:v>1.5364246918448029E-2</c:v>
                </c:pt>
                <c:pt idx="5">
                  <c:v>1.5354539900425004E-2</c:v>
                </c:pt>
                <c:pt idx="6">
                  <c:v>1.5157858484034765E-2</c:v>
                </c:pt>
                <c:pt idx="7">
                  <c:v>1.4871858249720597E-2</c:v>
                </c:pt>
                <c:pt idx="8">
                  <c:v>1.4546046008012571E-2</c:v>
                </c:pt>
                <c:pt idx="9">
                  <c:v>1.4206432265572271E-2</c:v>
                </c:pt>
                <c:pt idx="10">
                  <c:v>1.3866934527570455E-2</c:v>
                </c:pt>
                <c:pt idx="11">
                  <c:v>1.3534982360464734E-2</c:v>
                </c:pt>
                <c:pt idx="12">
                  <c:v>1.321441495934377E-2</c:v>
                </c:pt>
                <c:pt idx="13">
                  <c:v>1.2907042292019687E-2</c:v>
                </c:pt>
                <c:pt idx="14">
                  <c:v>1.2613514875818731E-2</c:v>
                </c:pt>
                <c:pt idx="15">
                  <c:v>1.233382144602326E-2</c:v>
                </c:pt>
                <c:pt idx="16">
                  <c:v>1.2067579559573979E-2</c:v>
                </c:pt>
                <c:pt idx="17">
                  <c:v>1.181420771066467E-2</c:v>
                </c:pt>
                <c:pt idx="18">
                  <c:v>1.1573028054773279E-2</c:v>
                </c:pt>
                <c:pt idx="19">
                  <c:v>1.1343327721716881E-2</c:v>
                </c:pt>
                <c:pt idx="20">
                  <c:v>1.1124395049991033E-2</c:v>
                </c:pt>
                <c:pt idx="21">
                  <c:v>1.0915540472420732E-2</c:v>
                </c:pt>
                <c:pt idx="22">
                  <c:v>1.0716107950865148E-2</c:v>
                </c:pt>
                <c:pt idx="23">
                  <c:v>1.0525480586305994E-2</c:v>
                </c:pt>
                <c:pt idx="24">
                  <c:v>1.0343082659559967E-2</c:v>
                </c:pt>
                <c:pt idx="25">
                  <c:v>1.0168379516996397E-2</c:v>
                </c:pt>
                <c:pt idx="26">
                  <c:v>1.000087619289671E-2</c:v>
                </c:pt>
                <c:pt idx="27">
                  <c:v>9.8401153313749396E-3</c:v>
                </c:pt>
                <c:pt idx="28">
                  <c:v>9.6856747621463686E-3</c:v>
                </c:pt>
                <c:pt idx="29">
                  <c:v>9.5371649510801234E-3</c:v>
                </c:pt>
                <c:pt idx="30">
                  <c:v>9.3942264608438478E-3</c:v>
                </c:pt>
                <c:pt idx="31">
                  <c:v>9.2565275018628834E-3</c:v>
                </c:pt>
                <c:pt idx="32">
                  <c:v>9.1237616184308926E-3</c:v>
                </c:pt>
                <c:pt idx="33">
                  <c:v>8.9956455322082237E-3</c:v>
                </c:pt>
                <c:pt idx="34">
                  <c:v>8.8719171510755288E-3</c:v>
                </c:pt>
                <c:pt idx="35">
                  <c:v>8.7523337424830847E-3</c:v>
                </c:pt>
                <c:pt idx="36">
                  <c:v>8.6366702651615637E-3</c:v>
                </c:pt>
                <c:pt idx="37">
                  <c:v>8.5247178500964908E-3</c:v>
                </c:pt>
                <c:pt idx="38">
                  <c:v>8.4162824201971954E-3</c:v>
                </c:pt>
                <c:pt idx="39">
                  <c:v>8.3111834375704362E-3</c:v>
                </c:pt>
                <c:pt idx="40">
                  <c:v>8.2092527673804962E-3</c:v>
                </c:pt>
                <c:pt idx="41">
                  <c:v>8.110333647705352E-3</c:v>
                </c:pt>
                <c:pt idx="42">
                  <c:v>8.0142797554270603E-3</c:v>
                </c:pt>
                <c:pt idx="43">
                  <c:v>7.9209543589223684E-3</c:v>
                </c:pt>
                <c:pt idx="44">
                  <c:v>7.8302295490825478E-3</c:v>
                </c:pt>
                <c:pt idx="45">
                  <c:v>7.7419855409481403E-3</c:v>
                </c:pt>
                <c:pt idx="46">
                  <c:v>7.656110038970894E-3</c:v>
                </c:pt>
                <c:pt idx="47">
                  <c:v>7.572497659597166E-3</c:v>
                </c:pt>
                <c:pt idx="48">
                  <c:v>7.4910494054981226E-3</c:v>
                </c:pt>
                <c:pt idx="49">
                  <c:v>7.4116721863495584E-3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F-48BC-ADA0-B42F83DB9CBE}"/>
            </c:ext>
          </c:extLst>
        </c:ser>
        <c:ser>
          <c:idx val="5"/>
          <c:order val="5"/>
          <c:tx>
            <c:strRef>
              <c:f>Foglio1!$BR$33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Foglio1!$BS$33:$DP$33</c:f>
              <c:numCache>
                <c:formatCode>General</c:formatCode>
                <c:ptCount val="50"/>
                <c:pt idx="0">
                  <c:v>1.257501258451457E-2</c:v>
                </c:pt>
                <c:pt idx="1">
                  <c:v>1.8488250396357001E-2</c:v>
                </c:pt>
                <c:pt idx="2">
                  <c:v>1.9245583173855805E-2</c:v>
                </c:pt>
                <c:pt idx="3">
                  <c:v>1.8803436356655608E-2</c:v>
                </c:pt>
                <c:pt idx="4">
                  <c:v>1.8068228988525181E-2</c:v>
                </c:pt>
                <c:pt idx="5">
                  <c:v>1.7291682643531966E-2</c:v>
                </c:pt>
                <c:pt idx="6">
                  <c:v>1.6550341873979184E-2</c:v>
                </c:pt>
                <c:pt idx="7">
                  <c:v>1.5865759347980533E-2</c:v>
                </c:pt>
                <c:pt idx="8">
                  <c:v>1.5240725494598826E-2</c:v>
                </c:pt>
                <c:pt idx="9">
                  <c:v>1.4671609392337213E-2</c:v>
                </c:pt>
                <c:pt idx="10">
                  <c:v>1.415288151844582E-2</c:v>
                </c:pt>
                <c:pt idx="11">
                  <c:v>1.3678815623021466E-2</c:v>
                </c:pt>
                <c:pt idx="12">
                  <c:v>1.324410500323769E-2</c:v>
                </c:pt>
                <c:pt idx="13">
                  <c:v>1.2844046547581705E-2</c:v>
                </c:pt>
                <c:pt idx="14">
                  <c:v>1.2474553096250108E-2</c:v>
                </c:pt>
                <c:pt idx="15">
                  <c:v>1.2132101826060081E-2</c:v>
                </c:pt>
                <c:pt idx="16">
                  <c:v>1.1813663750750268E-2</c:v>
                </c:pt>
                <c:pt idx="17">
                  <c:v>1.151663283726116E-2</c:v>
                </c:pt>
                <c:pt idx="18">
                  <c:v>1.1238761725629489E-2</c:v>
                </c:pt>
                <c:pt idx="19">
                  <c:v>1.0978106060139997E-2</c:v>
                </c:pt>
                <c:pt idx="20">
                  <c:v>1.0732977354700256E-2</c:v>
                </c:pt>
                <c:pt idx="21">
                  <c:v>1.0501903524897122E-2</c:v>
                </c:pt>
                <c:pt idx="22">
                  <c:v>1.0283596001069534E-2</c:v>
                </c:pt>
                <c:pt idx="23">
                  <c:v>1.0076922361163131E-2</c:v>
                </c:pt>
                <c:pt idx="24">
                  <c:v>9.8808835382845975E-3</c:v>
                </c:pt>
                <c:pt idx="25">
                  <c:v>9.6945947980022363E-3</c:v>
                </c:pt>
                <c:pt idx="26">
                  <c:v>9.517269815638071E-3</c:v>
                </c:pt>
                <c:pt idx="27">
                  <c:v>9.3482073032227653E-3</c:v>
                </c:pt>
                <c:pt idx="28">
                  <c:v>9.1867797367945498E-3</c:v>
                </c:pt>
                <c:pt idx="29">
                  <c:v>9.0324238181826739E-3</c:v>
                </c:pt>
                <c:pt idx="30">
                  <c:v>8.8846323734898241E-3</c:v>
                </c:pt>
                <c:pt idx="31">
                  <c:v>8.7429474456317754E-3</c:v>
                </c:pt>
                <c:pt idx="32">
                  <c:v>8.6069543828187507E-3</c:v>
                </c:pt>
                <c:pt idx="33">
                  <c:v>8.4762767607845894E-3</c:v>
                </c:pt>
                <c:pt idx="34">
                  <c:v>8.3505720055682946E-3</c:v>
                </c:pt>
                <c:pt idx="35">
                  <c:v>8.2295276071016402E-3</c:v>
                </c:pt>
                <c:pt idx="36">
                  <c:v>8.112857832862171E-3</c:v>
                </c:pt>
                <c:pt idx="37">
                  <c:v>8.0003008662988956E-3</c:v>
                </c:pt>
                <c:pt idx="38">
                  <c:v>7.8916163073324084E-3</c:v>
                </c:pt>
                <c:pt idx="39">
                  <c:v>7.7865829825335157E-3</c:v>
                </c:pt>
                <c:pt idx="40">
                  <c:v>7.6849970210397696E-3</c:v>
                </c:pt>
                <c:pt idx="41">
                  <c:v>7.5866701592330358E-3</c:v>
                </c:pt>
                <c:pt idx="42">
                  <c:v>7.4914282429561028E-3</c:v>
                </c:pt>
                <c:pt idx="43">
                  <c:v>7.3991099008183315E-3</c:v>
                </c:pt>
                <c:pt idx="44">
                  <c:v>7.3095653661112885E-3</c:v>
                </c:pt>
                <c:pt idx="45">
                  <c:v>7.2226554281698682E-3</c:v>
                </c:pt>
                <c:pt idx="46">
                  <c:v>7.1382504967910688E-3</c:v>
                </c:pt>
                <c:pt idx="47">
                  <c:v>7.0562297656552586E-3</c:v>
                </c:pt>
                <c:pt idx="48">
                  <c:v>6.9764804626611665E-3</c:v>
                </c:pt>
                <c:pt idx="49">
                  <c:v>6.8988971767481684E-3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CF-48BC-ADA0-B42F83DB9CBE}"/>
            </c:ext>
          </c:extLst>
        </c:ser>
        <c:ser>
          <c:idx val="6"/>
          <c:order val="6"/>
          <c:tx>
            <c:strRef>
              <c:f>Foglio1!$BR$34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Foglio1!$BS$34:$DP$34</c:f>
              <c:numCache>
                <c:formatCode>General</c:formatCode>
                <c:ptCount val="50"/>
                <c:pt idx="0">
                  <c:v>2.6849994493107564E-2</c:v>
                </c:pt>
                <c:pt idx="1">
                  <c:v>2.5799834788109949E-2</c:v>
                </c:pt>
                <c:pt idx="2">
                  <c:v>2.3306691732956811E-2</c:v>
                </c:pt>
                <c:pt idx="3">
                  <c:v>2.1212946857819128E-2</c:v>
                </c:pt>
                <c:pt idx="4">
                  <c:v>1.9534751872486739E-2</c:v>
                </c:pt>
                <c:pt idx="5">
                  <c:v>1.8172524320191757E-2</c:v>
                </c:pt>
                <c:pt idx="6">
                  <c:v>1.7044687194816176E-2</c:v>
                </c:pt>
                <c:pt idx="7">
                  <c:v>1.6093332217008625E-2</c:v>
                </c:pt>
                <c:pt idx="8">
                  <c:v>1.5277763824001958E-2</c:v>
                </c:pt>
                <c:pt idx="9">
                  <c:v>1.4568912566910484E-2</c:v>
                </c:pt>
                <c:pt idx="10">
                  <c:v>1.3945555018920147E-2</c:v>
                </c:pt>
                <c:pt idx="11">
                  <c:v>1.3391854470362121E-2</c:v>
                </c:pt>
                <c:pt idx="12">
                  <c:v>1.2895752935660322E-2</c:v>
                </c:pt>
                <c:pt idx="13">
                  <c:v>1.2447901070718208E-2</c:v>
                </c:pt>
                <c:pt idx="14">
                  <c:v>1.2040930950962201E-2</c:v>
                </c:pt>
                <c:pt idx="15">
                  <c:v>1.1668951316307E-2</c:v>
                </c:pt>
                <c:pt idx="16">
                  <c:v>1.1327190138376613E-2</c:v>
                </c:pt>
                <c:pt idx="17">
                  <c:v>1.1011736765163668E-2</c:v>
                </c:pt>
                <c:pt idx="18">
                  <c:v>1.0719352701745318E-2</c:v>
                </c:pt>
                <c:pt idx="19">
                  <c:v>1.0447330574272131E-2</c:v>
                </c:pt>
                <c:pt idx="20">
                  <c:v>1.0193387497961568E-2</c:v>
                </c:pt>
                <c:pt idx="21">
                  <c:v>9.955583397971382E-3</c:v>
                </c:pt>
                <c:pt idx="22">
                  <c:v>9.7322576913238309E-3</c:v>
                </c:pt>
                <c:pt idx="23">
                  <c:v>9.5219796602778808E-3</c:v>
                </c:pt>
                <c:pt idx="24">
                  <c:v>9.3235091611832011E-3</c:v>
                </c:pt>
                <c:pt idx="25">
                  <c:v>9.135765224454185E-3</c:v>
                </c:pt>
                <c:pt idx="26">
                  <c:v>8.9578007430330623E-3</c:v>
                </c:pt>
                <c:pt idx="27">
                  <c:v>8.7887819045316378E-3</c:v>
                </c:pt>
                <c:pt idx="28">
                  <c:v>8.627971352949888E-3</c:v>
                </c:pt>
                <c:pt idx="29">
                  <c:v>8.4747143075524275E-3</c:v>
                </c:pt>
                <c:pt idx="30">
                  <c:v>8.328427045036944E-3</c:v>
                </c:pt>
                <c:pt idx="31">
                  <c:v>8.1885872843917105E-3</c:v>
                </c:pt>
                <c:pt idx="32">
                  <c:v>8.0547261142537973E-3</c:v>
                </c:pt>
                <c:pt idx="33">
                  <c:v>7.9264211789240573E-3</c:v>
                </c:pt>
                <c:pt idx="34">
                  <c:v>7.8032908977298428E-3</c:v>
                </c:pt>
                <c:pt idx="35">
                  <c:v>7.6849895376649236E-3</c:v>
                </c:pt>
                <c:pt idx="36">
                  <c:v>7.571202994460683E-3</c:v>
                </c:pt>
                <c:pt idx="37">
                  <c:v>7.4616451648652736E-3</c:v>
                </c:pt>
                <c:pt idx="38">
                  <c:v>7.3560548147138267E-3</c:v>
                </c:pt>
                <c:pt idx="39">
                  <c:v>7.2541928646975579E-3</c:v>
                </c:pt>
                <c:pt idx="40">
                  <c:v>7.155840029586363E-3</c:v>
                </c:pt>
                <c:pt idx="41">
                  <c:v>7.0607947577903812E-3</c:v>
                </c:pt>
                <c:pt idx="42">
                  <c:v>6.9688714271420853E-3</c:v>
                </c:pt>
                <c:pt idx="43">
                  <c:v>6.8798987600889568E-3</c:v>
                </c:pt>
                <c:pt idx="44">
                  <c:v>6.7937184274539089E-3</c:v>
                </c:pt>
                <c:pt idx="45">
                  <c:v>6.7101838148149479E-3</c:v>
                </c:pt>
                <c:pt idx="46">
                  <c:v>6.6291589295887311E-3</c:v>
                </c:pt>
                <c:pt idx="47">
                  <c:v>6.5505174302398815E-3</c:v>
                </c:pt>
                <c:pt idx="48">
                  <c:v>6.4741417618111091E-3</c:v>
                </c:pt>
                <c:pt idx="49">
                  <c:v>6.399922384282445E-3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BCF-48BC-ADA0-B42F83DB9CBE}"/>
            </c:ext>
          </c:extLst>
        </c:ser>
        <c:ser>
          <c:idx val="7"/>
          <c:order val="7"/>
          <c:tx>
            <c:strRef>
              <c:f>Foglio1!$BR$35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Foglio1!$BS$35:$DP$35</c:f>
              <c:numCache>
                <c:formatCode>General</c:formatCode>
                <c:ptCount val="50"/>
                <c:pt idx="0">
                  <c:v>3.9397555493342631E-2</c:v>
                </c:pt>
                <c:pt idx="1">
                  <c:v>2.9920175402764988E-2</c:v>
                </c:pt>
                <c:pt idx="2">
                  <c:v>2.4990132225163462E-2</c:v>
                </c:pt>
                <c:pt idx="3">
                  <c:v>2.187052870331763E-2</c:v>
                </c:pt>
                <c:pt idx="4">
                  <c:v>1.9671994336736283E-2</c:v>
                </c:pt>
                <c:pt idx="5">
                  <c:v>1.8015399304984771E-2</c:v>
                </c:pt>
                <c:pt idx="6">
                  <c:v>1.6709061466729101E-2</c:v>
                </c:pt>
                <c:pt idx="7">
                  <c:v>1.5644431582997612E-2</c:v>
                </c:pt>
                <c:pt idx="8">
                  <c:v>1.4754868041798963E-2</c:v>
                </c:pt>
                <c:pt idx="9">
                  <c:v>1.3996906305568678E-2</c:v>
                </c:pt>
                <c:pt idx="10">
                  <c:v>1.3340832842074483E-2</c:v>
                </c:pt>
                <c:pt idx="11">
                  <c:v>1.2765555287397552E-2</c:v>
                </c:pt>
                <c:pt idx="12">
                  <c:v>1.2255632260239624E-2</c:v>
                </c:pt>
                <c:pt idx="13">
                  <c:v>1.1799464867344976E-2</c:v>
                </c:pt>
                <c:pt idx="14">
                  <c:v>1.1388148634772386E-2</c:v>
                </c:pt>
                <c:pt idx="15">
                  <c:v>1.1014718604279728E-2</c:v>
                </c:pt>
                <c:pt idx="16">
                  <c:v>1.0673637803479293E-2</c:v>
                </c:pt>
                <c:pt idx="17">
                  <c:v>1.0360441497195035E-2</c:v>
                </c:pt>
                <c:pt idx="18">
                  <c:v>1.0071484093113137E-2</c:v>
                </c:pt>
                <c:pt idx="19">
                  <c:v>9.8037554378220954E-3</c:v>
                </c:pt>
                <c:pt idx="20">
                  <c:v>9.5547450857819179E-3</c:v>
                </c:pt>
                <c:pt idx="21">
                  <c:v>9.3223404056186655E-3</c:v>
                </c:pt>
                <c:pt idx="22">
                  <c:v>9.1047489858061166E-3</c:v>
                </c:pt>
                <c:pt idx="23">
                  <c:v>8.900438775111371E-3</c:v>
                </c:pt>
                <c:pt idx="24">
                  <c:v>8.7080913579361974E-3</c:v>
                </c:pt>
                <c:pt idx="25">
                  <c:v>8.5265650885593333E-3</c:v>
                </c:pt>
                <c:pt idx="26">
                  <c:v>8.354865716284578E-3</c:v>
                </c:pt>
                <c:pt idx="27">
                  <c:v>8.1921227664312028E-3</c:v>
                </c:pt>
                <c:pt idx="28">
                  <c:v>8.0375703898954397E-3</c:v>
                </c:pt>
                <c:pt idx="29">
                  <c:v>7.8905317151781781E-3</c:v>
                </c:pt>
                <c:pt idx="30">
                  <c:v>7.7504059700464279E-3</c:v>
                </c:pt>
                <c:pt idx="31">
                  <c:v>7.616657811421017E-3</c:v>
                </c:pt>
                <c:pt idx="32">
                  <c:v>7.4888084294327216E-3</c:v>
                </c:pt>
                <c:pt idx="33">
                  <c:v>7.3664280871583044E-3</c:v>
                </c:pt>
                <c:pt idx="34">
                  <c:v>7.2491298299475525E-3</c:v>
                </c:pt>
                <c:pt idx="35">
                  <c:v>7.1365641535871072E-3</c:v>
                </c:pt>
                <c:pt idx="36">
                  <c:v>7.0284144631907915E-3</c:v>
                </c:pt>
                <c:pt idx="37">
                  <c:v>6.924393187827069E-3</c:v>
                </c:pt>
                <c:pt idx="38">
                  <c:v>6.8242384418082469E-3</c:v>
                </c:pt>
                <c:pt idx="39">
                  <c:v>6.727711143982254E-3</c:v>
                </c:pt>
                <c:pt idx="40">
                  <c:v>6.6345925225579604E-3</c:v>
                </c:pt>
                <c:pt idx="41">
                  <c:v>6.5446819459138595E-3</c:v>
                </c:pt>
                <c:pt idx="42">
                  <c:v>6.4577950302089227E-3</c:v>
                </c:pt>
                <c:pt idx="43">
                  <c:v>6.3737619829834684E-3</c:v>
                </c:pt>
                <c:pt idx="44">
                  <c:v>6.2924261487284864E-3</c:v>
                </c:pt>
                <c:pt idx="45">
                  <c:v>6.2136427279395213E-3</c:v>
                </c:pt>
                <c:pt idx="46">
                  <c:v>6.1372776457090435E-3</c:v>
                </c:pt>
                <c:pt idx="47">
                  <c:v>6.0632065496464861E-3</c:v>
                </c:pt>
                <c:pt idx="48">
                  <c:v>5.9913139200035524E-3</c:v>
                </c:pt>
                <c:pt idx="49">
                  <c:v>5.9214922774464777E-3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BCF-48BC-ADA0-B42F83DB9CBE}"/>
            </c:ext>
          </c:extLst>
        </c:ser>
        <c:ser>
          <c:idx val="8"/>
          <c:order val="8"/>
          <c:tx>
            <c:strRef>
              <c:f>Foglio1!$BR$36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Foglio1!$BS$36:$DP$36</c:f>
              <c:numCache>
                <c:formatCode>General</c:formatCode>
                <c:ptCount val="50"/>
                <c:pt idx="0">
                  <c:v>4.1981596977461719E-2</c:v>
                </c:pt>
                <c:pt idx="1">
                  <c:v>2.963562571944587E-2</c:v>
                </c:pt>
                <c:pt idx="2">
                  <c:v>2.4156756171112039E-2</c:v>
                </c:pt>
                <c:pt idx="3">
                  <c:v>2.0885236208200961E-2</c:v>
                </c:pt>
                <c:pt idx="4">
                  <c:v>1.8648956198552002E-2</c:v>
                </c:pt>
                <c:pt idx="5">
                  <c:v>1.6995504070964788E-2</c:v>
                </c:pt>
                <c:pt idx="6">
                  <c:v>1.5708358311106813E-2</c:v>
                </c:pt>
                <c:pt idx="7">
                  <c:v>1.4669150678135831E-2</c:v>
                </c:pt>
                <c:pt idx="8">
                  <c:v>1.38069849781331E-2</c:v>
                </c:pt>
                <c:pt idx="9">
                  <c:v>1.3076461848524422E-2</c:v>
                </c:pt>
                <c:pt idx="10">
                  <c:v>1.2446981741299917E-2</c:v>
                </c:pt>
                <c:pt idx="11">
                  <c:v>1.1897067236766911E-2</c:v>
                </c:pt>
                <c:pt idx="12">
                  <c:v>1.1411139297286993E-2</c:v>
                </c:pt>
                <c:pt idx="13">
                  <c:v>1.0977585016381394E-2</c:v>
                </c:pt>
                <c:pt idx="14">
                  <c:v>1.0587546762440938E-2</c:v>
                </c:pt>
                <c:pt idx="15">
                  <c:v>1.0234134580243033E-2</c:v>
                </c:pt>
                <c:pt idx="16">
                  <c:v>9.9118974094767592E-3</c:v>
                </c:pt>
                <c:pt idx="17">
                  <c:v>9.6164582505459794E-3</c:v>
                </c:pt>
                <c:pt idx="18">
                  <c:v>9.3442563971562025E-3</c:v>
                </c:pt>
                <c:pt idx="19">
                  <c:v>9.092361475410371E-3</c:v>
                </c:pt>
                <c:pt idx="20">
                  <c:v>8.8583367838678973E-3</c:v>
                </c:pt>
                <c:pt idx="21">
                  <c:v>8.6401371947419387E-3</c:v>
                </c:pt>
                <c:pt idx="22">
                  <c:v>8.4360317384298191E-3</c:v>
                </c:pt>
                <c:pt idx="23">
                  <c:v>8.2445441143445715E-3</c:v>
                </c:pt>
                <c:pt idx="24">
                  <c:v>8.0644064193933686E-3</c:v>
                </c:pt>
                <c:pt idx="25">
                  <c:v>7.8945227573290633E-3</c:v>
                </c:pt>
                <c:pt idx="26">
                  <c:v>7.7339403279736317E-3</c:v>
                </c:pt>
                <c:pt idx="27">
                  <c:v>7.5818262443494858E-3</c:v>
                </c:pt>
                <c:pt idx="28">
                  <c:v>7.4374487828458525E-3</c:v>
                </c:pt>
                <c:pt idx="29">
                  <c:v>7.3001620980094519E-3</c:v>
                </c:pt>
                <c:pt idx="30">
                  <c:v>7.1693936697517441E-3</c:v>
                </c:pt>
                <c:pt idx="31">
                  <c:v>7.0446339237235749E-3</c:v>
                </c:pt>
                <c:pt idx="32">
                  <c:v>6.9254275936717043E-3</c:v>
                </c:pt>
                <c:pt idx="33">
                  <c:v>6.811366490400564E-3</c:v>
                </c:pt>
                <c:pt idx="34">
                  <c:v>6.7020834143353223E-3</c:v>
                </c:pt>
                <c:pt idx="35">
                  <c:v>6.5972470038479789E-3</c:v>
                </c:pt>
                <c:pt idx="36">
                  <c:v>6.4965573539148575E-3</c:v>
                </c:pt>
                <c:pt idx="37">
                  <c:v>6.3997422725328426E-3</c:v>
                </c:pt>
                <c:pt idx="38">
                  <c:v>6.3065540679735615E-3</c:v>
                </c:pt>
                <c:pt idx="39">
                  <c:v>6.2167667801221425E-3</c:v>
                </c:pt>
                <c:pt idx="40">
                  <c:v>6.1301737851084904E-3</c:v>
                </c:pt>
                <c:pt idx="41">
                  <c:v>6.0465857151513471E-3</c:v>
                </c:pt>
                <c:pt idx="42">
                  <c:v>5.9658286457208208E-3</c:v>
                </c:pt>
                <c:pt idx="43">
                  <c:v>5.8877425103318224E-3</c:v>
                </c:pt>
                <c:pt idx="44">
                  <c:v>5.8121797099295195E-3</c:v>
                </c:pt>
                <c:pt idx="45">
                  <c:v>5.7390038892412894E-3</c:v>
                </c:pt>
                <c:pt idx="46">
                  <c:v>5.6680888568995443E-3</c:v>
                </c:pt>
                <c:pt idx="47">
                  <c:v>5.5993176297808563E-3</c:v>
                </c:pt>
                <c:pt idx="48">
                  <c:v>5.5325815850137796E-3</c:v>
                </c:pt>
                <c:pt idx="49">
                  <c:v>5.4677797056007201E-3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CF-48BC-ADA0-B42F83DB9CBE}"/>
            </c:ext>
          </c:extLst>
        </c:ser>
        <c:ser>
          <c:idx val="9"/>
          <c:order val="9"/>
          <c:tx>
            <c:strRef>
              <c:f>Foglio1!$BR$37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Foglio1!$BS$37:$DP$37</c:f>
              <c:numCache>
                <c:formatCode>General</c:formatCode>
                <c:ptCount val="50"/>
                <c:pt idx="0">
                  <c:v>3.4000529020197359E-2</c:v>
                </c:pt>
                <c:pt idx="1">
                  <c:v>2.5642378317564656E-2</c:v>
                </c:pt>
                <c:pt idx="2">
                  <c:v>2.1367578691690262E-2</c:v>
                </c:pt>
                <c:pt idx="3">
                  <c:v>1.8678514542129088E-2</c:v>
                </c:pt>
                <c:pt idx="4">
                  <c:v>1.6789169768697557E-2</c:v>
                </c:pt>
                <c:pt idx="5">
                  <c:v>1.5368208376167369E-2</c:v>
                </c:pt>
                <c:pt idx="6">
                  <c:v>1.4249101786859477E-2</c:v>
                </c:pt>
                <c:pt idx="7">
                  <c:v>1.3337894677823489E-2</c:v>
                </c:pt>
                <c:pt idx="8">
                  <c:v>1.2577052515957671E-2</c:v>
                </c:pt>
                <c:pt idx="9">
                  <c:v>1.1929120878360653E-2</c:v>
                </c:pt>
                <c:pt idx="10">
                  <c:v>1.1368531691904767E-2</c:v>
                </c:pt>
                <c:pt idx="11">
                  <c:v>1.0877155912457772E-2</c:v>
                </c:pt>
                <c:pt idx="12">
                  <c:v>1.0441733806533623E-2</c:v>
                </c:pt>
                <c:pt idx="13">
                  <c:v>1.0052312853847493E-2</c:v>
                </c:pt>
                <c:pt idx="14">
                  <c:v>9.7012574204843327E-3</c:v>
                </c:pt>
                <c:pt idx="15">
                  <c:v>9.3825983009589563E-3</c:v>
                </c:pt>
                <c:pt idx="16">
                  <c:v>9.09159237610805E-3</c:v>
                </c:pt>
                <c:pt idx="17">
                  <c:v>8.8244166194958173E-3</c:v>
                </c:pt>
                <c:pt idx="18">
                  <c:v>8.5779505530023219E-3</c:v>
                </c:pt>
                <c:pt idx="19">
                  <c:v>8.3496184427614972E-3</c:v>
                </c:pt>
                <c:pt idx="20">
                  <c:v>8.1372727674626309E-3</c:v>
                </c:pt>
                <c:pt idx="21">
                  <c:v>7.9391067796975318E-3</c:v>
                </c:pt>
                <c:pt idx="22">
                  <c:v>7.7535879481523502E-3</c:v>
                </c:pt>
                <c:pt idx="23">
                  <c:v>7.5794066319993473E-3</c:v>
                </c:pt>
                <c:pt idx="24">
                  <c:v>7.415436031663827E-3</c:v>
                </c:pt>
                <c:pt idx="25">
                  <c:v>7.2607006000759474E-3</c:v>
                </c:pt>
                <c:pt idx="26">
                  <c:v>7.1143508799218812E-3</c:v>
                </c:pt>
                <c:pt idx="27">
                  <c:v>6.9756432768198718E-3</c:v>
                </c:pt>
                <c:pt idx="28">
                  <c:v>6.8439236633329259E-3</c:v>
                </c:pt>
                <c:pt idx="29">
                  <c:v>6.7186139847336453E-3</c:v>
                </c:pt>
                <c:pt idx="30">
                  <c:v>6.599201237827897E-3</c:v>
                </c:pt>
                <c:pt idx="31">
                  <c:v>6.485228341352553E-3</c:v>
                </c:pt>
                <c:pt idx="32">
                  <c:v>6.376286525785967E-3</c:v>
                </c:pt>
                <c:pt idx="33">
                  <c:v>6.2720089524257346E-3</c:v>
                </c:pt>
                <c:pt idx="34">
                  <c:v>6.1720653337027712E-3</c:v>
                </c:pt>
                <c:pt idx="35">
                  <c:v>6.0761573741616396E-3</c:v>
                </c:pt>
                <c:pt idx="36">
                  <c:v>5.9840148881039256E-3</c:v>
                </c:pt>
                <c:pt idx="37">
                  <c:v>5.8953924782857089E-3</c:v>
                </c:pt>
                <c:pt idx="38">
                  <c:v>5.8100666822711042E-3</c:v>
                </c:pt>
                <c:pt idx="39">
                  <c:v>5.7278335105389287E-3</c:v>
                </c:pt>
                <c:pt idx="40">
                  <c:v>5.6485063143105925E-3</c:v>
                </c:pt>
                <c:pt idx="41">
                  <c:v>5.5719139321335157E-3</c:v>
                </c:pt>
                <c:pt idx="42">
                  <c:v>5.4978990731348936E-3</c:v>
                </c:pt>
                <c:pt idx="43">
                  <c:v>5.4263169020270273E-3</c:v>
                </c:pt>
                <c:pt idx="44">
                  <c:v>5.3570337967593995E-3</c:v>
                </c:pt>
                <c:pt idx="45">
                  <c:v>5.2899262544531117E-3</c:v>
                </c:pt>
                <c:pt idx="46">
                  <c:v>5.2248799251373088E-3</c:v>
                </c:pt>
                <c:pt idx="47">
                  <c:v>5.1617887560038867E-3</c:v>
                </c:pt>
                <c:pt idx="48">
                  <c:v>5.1005542315395091E-3</c:v>
                </c:pt>
                <c:pt idx="49">
                  <c:v>5.0410846970877594E-3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CF-48BC-ADA0-B42F83DB9CBE}"/>
            </c:ext>
          </c:extLst>
        </c:ser>
        <c:ser>
          <c:idx val="10"/>
          <c:order val="10"/>
          <c:tx>
            <c:strRef>
              <c:f>Foglio1!$BR$38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Foglio1!$BS$38:$DP$38</c:f>
              <c:numCache>
                <c:formatCode>General</c:formatCode>
                <c:ptCount val="50"/>
                <c:pt idx="0">
                  <c:v>2.1736822486638243E-2</c:v>
                </c:pt>
                <c:pt idx="1">
                  <c:v>1.9748701502398165E-2</c:v>
                </c:pt>
                <c:pt idx="2">
                  <c:v>1.7510243021562306E-2</c:v>
                </c:pt>
                <c:pt idx="3">
                  <c:v>1.5789104753624824E-2</c:v>
                </c:pt>
                <c:pt idx="4">
                  <c:v>1.4458770943216178E-2</c:v>
                </c:pt>
                <c:pt idx="5">
                  <c:v>1.3400367884206782E-2</c:v>
                </c:pt>
                <c:pt idx="6">
                  <c:v>1.253521869678631E-2</c:v>
                </c:pt>
                <c:pt idx="7">
                  <c:v>1.1811904293602783E-2</c:v>
                </c:pt>
                <c:pt idx="8">
                  <c:v>1.1195871235951033E-2</c:v>
                </c:pt>
                <c:pt idx="9">
                  <c:v>1.0663126660408761E-2</c:v>
                </c:pt>
                <c:pt idx="10">
                  <c:v>1.0196493963495512E-2</c:v>
                </c:pt>
                <c:pt idx="11">
                  <c:v>9.7833399427937236E-3</c:v>
                </c:pt>
                <c:pt idx="12">
                  <c:v>9.4141518901872476E-3</c:v>
                </c:pt>
                <c:pt idx="13">
                  <c:v>9.0816186192785291E-3</c:v>
                </c:pt>
                <c:pt idx="14">
                  <c:v>8.7800195131691166E-3</c:v>
                </c:pt>
                <c:pt idx="15">
                  <c:v>8.50480755901388E-3</c:v>
                </c:pt>
                <c:pt idx="16">
                  <c:v>8.2523180008560841E-3</c:v>
                </c:pt>
                <c:pt idx="17">
                  <c:v>8.0195604303618141E-3</c:v>
                </c:pt>
                <c:pt idx="18">
                  <c:v>7.8040675884371181E-3</c:v>
                </c:pt>
                <c:pt idx="19">
                  <c:v>7.603783522576131E-3</c:v>
                </c:pt>
                <c:pt idx="20">
                  <c:v>7.416979575521212E-3</c:v>
                </c:pt>
                <c:pt idx="21">
                  <c:v>7.2421903949760518E-3</c:v>
                </c:pt>
                <c:pt idx="22">
                  <c:v>7.0781645718435869E-3</c:v>
                </c:pt>
                <c:pt idx="23">
                  <c:v>6.9238261198930852E-3</c:v>
                </c:pt>
                <c:pt idx="24">
                  <c:v>6.7782440954565508E-3</c:v>
                </c:pt>
                <c:pt idx="25">
                  <c:v>6.6406084024092753E-3</c:v>
                </c:pt>
                <c:pt idx="26">
                  <c:v>6.5102103491906779E-3</c:v>
                </c:pt>
                <c:pt idx="27">
                  <c:v>6.3864268941107175E-3</c:v>
                </c:pt>
                <c:pt idx="28">
                  <c:v>6.2687077804630892E-3</c:v>
                </c:pt>
                <c:pt idx="29">
                  <c:v>6.1565649557768741E-3</c:v>
                </c:pt>
                <c:pt idx="30">
                  <c:v>6.0495638112891131E-3</c:v>
                </c:pt>
                <c:pt idx="31">
                  <c:v>5.947315883049792E-3</c:v>
                </c:pt>
                <c:pt idx="32">
                  <c:v>5.8494727351189237E-3</c:v>
                </c:pt>
                <c:pt idx="33">
                  <c:v>5.7557208051954587E-3</c:v>
                </c:pt>
                <c:pt idx="34">
                  <c:v>5.6657770387756965E-3</c:v>
                </c:pt>
                <c:pt idx="35">
                  <c:v>5.5793851731936626E-3</c:v>
                </c:pt>
                <c:pt idx="36">
                  <c:v>5.4963125602690436E-3</c:v>
                </c:pt>
                <c:pt idx="37">
                  <c:v>5.4163474376973577E-3</c:v>
                </c:pt>
                <c:pt idx="38">
                  <c:v>5.3392965761771263E-3</c:v>
                </c:pt>
                <c:pt idx="39">
                  <c:v>5.2649832426331956E-3</c:v>
                </c:pt>
                <c:pt idx="40">
                  <c:v>5.1932454305544723E-3</c:v>
                </c:pt>
                <c:pt idx="41">
                  <c:v>5.1239343170154245E-3</c:v>
                </c:pt>
                <c:pt idx="42">
                  <c:v>5.056912912849279E-3</c:v>
                </c:pt>
                <c:pt idx="43">
                  <c:v>4.9920548780353399E-3</c:v>
                </c:pt>
                <c:pt idx="44">
                  <c:v>4.9292434789229983E-3</c:v>
                </c:pt>
                <c:pt idx="45">
                  <c:v>4.8683706676496893E-3</c:v>
                </c:pt>
                <c:pt idx="46">
                  <c:v>4.8093362671829711E-3</c:v>
                </c:pt>
                <c:pt idx="47">
                  <c:v>4.7520472479560434E-3</c:v>
                </c:pt>
                <c:pt idx="48">
                  <c:v>4.6964170841733545E-3</c:v>
                </c:pt>
                <c:pt idx="49">
                  <c:v>4.6423651796185005E-3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BCF-48BC-ADA0-B42F83DB9CBE}"/>
            </c:ext>
          </c:extLst>
        </c:ser>
        <c:ser>
          <c:idx val="11"/>
          <c:order val="11"/>
          <c:tx>
            <c:strRef>
              <c:f>Foglio1!$BR$39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Foglio1!$BS$39:$DP$39</c:f>
              <c:numCache>
                <c:formatCode>General</c:formatCode>
                <c:ptCount val="50"/>
                <c:pt idx="0">
                  <c:v>1.132338909622355E-2</c:v>
                </c:pt>
                <c:pt idx="1">
                  <c:v>1.3752363931184045E-2</c:v>
                </c:pt>
                <c:pt idx="2">
                  <c:v>1.3432302518922605E-2</c:v>
                </c:pt>
                <c:pt idx="3">
                  <c:v>1.2712341075815795E-2</c:v>
                </c:pt>
                <c:pt idx="4">
                  <c:v>1.1984095247208172E-2</c:v>
                </c:pt>
                <c:pt idx="5">
                  <c:v>1.132386000635301E-2</c:v>
                </c:pt>
                <c:pt idx="6">
                  <c:v>1.074020246658062E-2</c:v>
                </c:pt>
                <c:pt idx="7">
                  <c:v>1.022592397572397E-2</c:v>
                </c:pt>
                <c:pt idx="8">
                  <c:v>9.7710707636894881E-3</c:v>
                </c:pt>
                <c:pt idx="9">
                  <c:v>9.366344559542529E-3</c:v>
                </c:pt>
                <c:pt idx="10">
                  <c:v>9.0038530894444146E-3</c:v>
                </c:pt>
                <c:pt idx="11">
                  <c:v>8.6771010362541312E-3</c:v>
                </c:pt>
                <c:pt idx="12">
                  <c:v>8.3807878091990522E-3</c:v>
                </c:pt>
                <c:pt idx="13">
                  <c:v>8.1105846501798463E-3</c:v>
                </c:pt>
                <c:pt idx="14">
                  <c:v>7.8629395930061834E-3</c:v>
                </c:pt>
                <c:pt idx="15">
                  <c:v>7.6349190407486965E-3</c:v>
                </c:pt>
                <c:pt idx="16">
                  <c:v>7.4240826897796547E-3</c:v>
                </c:pt>
                <c:pt idx="17">
                  <c:v>7.2283857498780264E-3</c:v>
                </c:pt>
                <c:pt idx="18">
                  <c:v>7.0461025978095226E-3</c:v>
                </c:pt>
                <c:pt idx="19">
                  <c:v>6.8757669831697628E-3</c:v>
                </c:pt>
                <c:pt idx="20">
                  <c:v>6.7161249510169869E-3</c:v>
                </c:pt>
                <c:pt idx="21">
                  <c:v>6.5660975408144097E-3</c:v>
                </c:pt>
                <c:pt idx="22">
                  <c:v>6.4247510291215075E-3</c:v>
                </c:pt>
                <c:pt idx="23">
                  <c:v>6.291273024632775E-3</c:v>
                </c:pt>
                <c:pt idx="24">
                  <c:v>6.1649531317164146E-3</c:v>
                </c:pt>
                <c:pt idx="25">
                  <c:v>6.0451672038988906E-3</c:v>
                </c:pt>
                <c:pt idx="26">
                  <c:v>5.9313644373908932E-3</c:v>
                </c:pt>
                <c:pt idx="27">
                  <c:v>5.8230567264686084E-3</c:v>
                </c:pt>
                <c:pt idx="28">
                  <c:v>5.7198098320603791E-3</c:v>
                </c:pt>
                <c:pt idx="29">
                  <c:v>5.6212360131347814E-3</c:v>
                </c:pt>
                <c:pt idx="30">
                  <c:v>5.5269878454435699E-3</c:v>
                </c:pt>
                <c:pt idx="31">
                  <c:v>5.4367530097175669E-3</c:v>
                </c:pt>
                <c:pt idx="32">
                  <c:v>5.3502498758682309E-3</c:v>
                </c:pt>
                <c:pt idx="33">
                  <c:v>5.2672237443050036E-3</c:v>
                </c:pt>
                <c:pt idx="34">
                  <c:v>5.1874436325075688E-3</c:v>
                </c:pt>
                <c:pt idx="35">
                  <c:v>5.1106995162600311E-3</c:v>
                </c:pt>
                <c:pt idx="36">
                  <c:v>5.0367999517864012E-3</c:v>
                </c:pt>
                <c:pt idx="37">
                  <c:v>4.9655700184240165E-3</c:v>
                </c:pt>
                <c:pt idx="38">
                  <c:v>4.8968495321927447E-3</c:v>
                </c:pt>
                <c:pt idx="39">
                  <c:v>4.8304914892427558E-3</c:v>
                </c:pt>
                <c:pt idx="40">
                  <c:v>4.7663607051371239E-3</c:v>
                </c:pt>
                <c:pt idx="41">
                  <c:v>4.7043326215913161E-3</c:v>
                </c:pt>
                <c:pt idx="42">
                  <c:v>4.6442922569164746E-3</c:v>
                </c:pt>
                <c:pt idx="43">
                  <c:v>4.5861332802054023E-3</c:v>
                </c:pt>
                <c:pt idx="44">
                  <c:v>4.5297571924229835E-3</c:v>
                </c:pt>
                <c:pt idx="45">
                  <c:v>4.4750726001449078E-3</c:v>
                </c:pt>
                <c:pt idx="46">
                  <c:v>4.4219945698324636E-3</c:v>
                </c:pt>
                <c:pt idx="47">
                  <c:v>4.3704440523177563E-3</c:v>
                </c:pt>
                <c:pt idx="48">
                  <c:v>4.3203473686683098E-3</c:v>
                </c:pt>
                <c:pt idx="49">
                  <c:v>4.2716357498546308E-3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BCF-48BC-ADA0-B42F83DB9CBE}"/>
            </c:ext>
          </c:extLst>
        </c:ser>
        <c:ser>
          <c:idx val="12"/>
          <c:order val="12"/>
          <c:tx>
            <c:strRef>
              <c:f>Foglio1!$BR$40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Foglio1!$BS$40:$DP$40</c:f>
              <c:numCache>
                <c:formatCode>General</c:formatCode>
                <c:ptCount val="50"/>
                <c:pt idx="0">
                  <c:v>4.9370130845059279E-3</c:v>
                </c:pt>
                <c:pt idx="1">
                  <c:v>8.7746917760978451E-3</c:v>
                </c:pt>
                <c:pt idx="2">
                  <c:v>9.7303217208305603E-3</c:v>
                </c:pt>
                <c:pt idx="3">
                  <c:v>9.8121320272589463E-3</c:v>
                </c:pt>
                <c:pt idx="4">
                  <c:v>9.6090347795308416E-3</c:v>
                </c:pt>
                <c:pt idx="5">
                  <c:v>9.313082481780104E-3</c:v>
                </c:pt>
                <c:pt idx="6">
                  <c:v>8.9946864621100828E-3</c:v>
                </c:pt>
                <c:pt idx="7">
                  <c:v>8.6812461969082502E-3</c:v>
                </c:pt>
                <c:pt idx="8">
                  <c:v>8.3833035199653554E-3</c:v>
                </c:pt>
                <c:pt idx="9">
                  <c:v>8.1043460458643246E-3</c:v>
                </c:pt>
                <c:pt idx="10">
                  <c:v>7.8448187406165958E-3</c:v>
                </c:pt>
                <c:pt idx="11">
                  <c:v>7.6038706964817954E-3</c:v>
                </c:pt>
                <c:pt idx="12">
                  <c:v>7.3801467764732188E-3</c:v>
                </c:pt>
                <c:pt idx="13">
                  <c:v>7.1721527699361133E-3</c:v>
                </c:pt>
                <c:pt idx="14">
                  <c:v>6.9784220239280745E-3</c:v>
                </c:pt>
                <c:pt idx="15">
                  <c:v>6.7975871252158211E-3</c:v>
                </c:pt>
                <c:pt idx="16">
                  <c:v>6.628405641006696E-3</c:v>
                </c:pt>
                <c:pt idx="17">
                  <c:v>6.4697638170178899E-3</c:v>
                </c:pt>
                <c:pt idx="18">
                  <c:v>6.3206701206653471E-3</c:v>
                </c:pt>
                <c:pt idx="19">
                  <c:v>6.1802445927498402E-3</c:v>
                </c:pt>
                <c:pt idx="20">
                  <c:v>6.0477069803281085E-3</c:v>
                </c:pt>
                <c:pt idx="21">
                  <c:v>5.9223650902634744E-3</c:v>
                </c:pt>
                <c:pt idx="22">
                  <c:v>5.8036040116886322E-3</c:v>
                </c:pt>
                <c:pt idx="23">
                  <c:v>5.6908764491085881E-3</c:v>
                </c:pt>
                <c:pt idx="24">
                  <c:v>5.5836942034151989E-3</c:v>
                </c:pt>
                <c:pt idx="25">
                  <c:v>5.4816207403290459E-3</c:v>
                </c:pt>
                <c:pt idx="26">
                  <c:v>5.384264744199614E-3</c:v>
                </c:pt>
                <c:pt idx="27">
                  <c:v>5.2912745426181296E-3</c:v>
                </c:pt>
                <c:pt idx="28">
                  <c:v>5.2023332893616206E-3</c:v>
                </c:pt>
                <c:pt idx="29">
                  <c:v>5.1171548019673802E-3</c:v>
                </c:pt>
                <c:pt idx="30">
                  <c:v>5.0354799615799136E-3</c:v>
                </c:pt>
                <c:pt idx="31">
                  <c:v>4.9570735944719458E-3</c:v>
                </c:pt>
                <c:pt idx="32">
                  <c:v>4.8817217657683458E-3</c:v>
                </c:pt>
                <c:pt idx="33">
                  <c:v>4.8092294259424479E-3</c:v>
                </c:pt>
                <c:pt idx="34">
                  <c:v>4.7394183594684017E-3</c:v>
                </c:pt>
                <c:pt idx="35">
                  <c:v>4.672125392622269E-3</c:v>
                </c:pt>
                <c:pt idx="36">
                  <c:v>4.6072008239246382E-3</c:v>
                </c:pt>
                <c:pt idx="37">
                  <c:v>4.544507046234424E-3</c:v>
                </c:pt>
                <c:pt idx="38">
                  <c:v>4.4839173341676202E-3</c:v>
                </c:pt>
                <c:pt idx="39">
                  <c:v>4.4253147744497462E-3</c:v>
                </c:pt>
                <c:pt idx="40">
                  <c:v>4.3685913201275545E-3</c:v>
                </c:pt>
                <c:pt idx="41">
                  <c:v>4.3136469523615368E-3</c:v>
                </c:pt>
                <c:pt idx="42">
                  <c:v>4.2603889358792139E-3</c:v>
                </c:pt>
                <c:pt idx="43">
                  <c:v>4.2087311561606697E-3</c:v>
                </c:pt>
                <c:pt idx="44">
                  <c:v>4.1585935281121316E-3</c:v>
                </c:pt>
                <c:pt idx="45">
                  <c:v>4.1099014674101098E-3</c:v>
                </c:pt>
                <c:pt idx="46">
                  <c:v>4.0625854169095621E-3</c:v>
                </c:pt>
                <c:pt idx="47">
                  <c:v>4.0165804215393204E-3</c:v>
                </c:pt>
                <c:pt idx="48">
                  <c:v>3.971825745985604E-3</c:v>
                </c:pt>
                <c:pt idx="49">
                  <c:v>3.928264530213923E-3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CF-48BC-ADA0-B42F83DB9CBE}"/>
            </c:ext>
          </c:extLst>
        </c:ser>
        <c:ser>
          <c:idx val="13"/>
          <c:order val="13"/>
          <c:tx>
            <c:strRef>
              <c:f>Foglio1!$BR$41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Foglio1!$BS$41:$DP$41</c:f>
              <c:numCache>
                <c:formatCode>General</c:formatCode>
                <c:ptCount val="50"/>
                <c:pt idx="0">
                  <c:v>1.8430873083992024E-3</c:v>
                </c:pt>
                <c:pt idx="1">
                  <c:v>5.1878950118337827E-3</c:v>
                </c:pt>
                <c:pt idx="2">
                  <c:v>6.7057249264153357E-3</c:v>
                </c:pt>
                <c:pt idx="3">
                  <c:v>7.3006500382870035E-3</c:v>
                </c:pt>
                <c:pt idx="4">
                  <c:v>7.4859286012427398E-3</c:v>
                </c:pt>
                <c:pt idx="5">
                  <c:v>7.4811990466972442E-3</c:v>
                </c:pt>
                <c:pt idx="6">
                  <c:v>7.3853698760191324E-3</c:v>
                </c:pt>
                <c:pt idx="7">
                  <c:v>7.2460218594597326E-3</c:v>
                </c:pt>
                <c:pt idx="8">
                  <c:v>7.0872762215001793E-3</c:v>
                </c:pt>
                <c:pt idx="9">
                  <c:v>6.9218060724324567E-3</c:v>
                </c:pt>
                <c:pt idx="10">
                  <c:v>6.7563924442569393E-3</c:v>
                </c:pt>
                <c:pt idx="11">
                  <c:v>6.594655247818269E-3</c:v>
                </c:pt>
                <c:pt idx="12">
                  <c:v>6.4384650557824941E-3</c:v>
                </c:pt>
                <c:pt idx="13">
                  <c:v>6.2887037395412907E-3</c:v>
                </c:pt>
                <c:pt idx="14">
                  <c:v>6.1456882509299173E-3</c:v>
                </c:pt>
                <c:pt idx="15">
                  <c:v>6.0094131014351787E-3</c:v>
                </c:pt>
                <c:pt idx="16">
                  <c:v>5.8796919531616237E-3</c:v>
                </c:pt>
                <c:pt idx="17">
                  <c:v>5.7562414787864337E-3</c:v>
                </c:pt>
                <c:pt idx="18">
                  <c:v>5.6387314118330452E-3</c:v>
                </c:pt>
                <c:pt idx="19">
                  <c:v>5.5268144202571534E-3</c:v>
                </c:pt>
                <c:pt idx="20">
                  <c:v>5.4201437609193931E-3</c:v>
                </c:pt>
                <c:pt idx="21">
                  <c:v>5.3183834557099839E-3</c:v>
                </c:pt>
                <c:pt idx="22">
                  <c:v>5.2212138628848154E-3</c:v>
                </c:pt>
                <c:pt idx="23">
                  <c:v>5.12833441047121E-3</c:v>
                </c:pt>
                <c:pt idx="24">
                  <c:v>5.0394645905651025E-3</c:v>
                </c:pt>
                <c:pt idx="25">
                  <c:v>4.9543439036492136E-3</c:v>
                </c:pt>
                <c:pt idx="26">
                  <c:v>4.8727311873646619E-3</c:v>
                </c:pt>
                <c:pt idx="27">
                  <c:v>4.7944036040074049E-3</c:v>
                </c:pt>
                <c:pt idx="28">
                  <c:v>4.7191554593689448E-3</c:v>
                </c:pt>
                <c:pt idx="29">
                  <c:v>4.6467969605679992E-3</c:v>
                </c:pt>
                <c:pt idx="30">
                  <c:v>4.5771529787992996E-3</c:v>
                </c:pt>
                <c:pt idx="31">
                  <c:v>4.5100618560863955E-3</c:v>
                </c:pt>
                <c:pt idx="32">
                  <c:v>4.4453742778843407E-3</c:v>
                </c:pt>
                <c:pt idx="33">
                  <c:v>4.3829522223664758E-3</c:v>
                </c:pt>
                <c:pt idx="34">
                  <c:v>4.3226679902773268E-3</c:v>
                </c:pt>
                <c:pt idx="35">
                  <c:v>4.264403314932815E-3</c:v>
                </c:pt>
                <c:pt idx="36">
                  <c:v>4.2080485493789814E-3</c:v>
                </c:pt>
                <c:pt idx="37">
                  <c:v>4.1535019262765142E-3</c:v>
                </c:pt>
                <c:pt idx="38">
                  <c:v>4.1006688853614717E-3</c:v>
                </c:pt>
                <c:pt idx="39">
                  <c:v>4.0494614630788676E-3</c:v>
                </c:pt>
                <c:pt idx="40">
                  <c:v>3.9997977390207398E-3</c:v>
                </c:pt>
                <c:pt idx="41">
                  <c:v>3.951601334008739E-3</c:v>
                </c:pt>
                <c:pt idx="42">
                  <c:v>3.9048009549674878E-3</c:v>
                </c:pt>
                <c:pt idx="43">
                  <c:v>3.8593299820896734E-3</c:v>
                </c:pt>
                <c:pt idx="44">
                  <c:v>3.815126094165512E-3</c:v>
                </c:pt>
                <c:pt idx="45">
                  <c:v>3.7721309283179432E-3</c:v>
                </c:pt>
                <c:pt idx="46">
                  <c:v>3.730289770738937E-3</c:v>
                </c:pt>
                <c:pt idx="47">
                  <c:v>3.6895512753545513E-3</c:v>
                </c:pt>
                <c:pt idx="48">
                  <c:v>3.6498672076538943E-3</c:v>
                </c:pt>
                <c:pt idx="49">
                  <c:v>3.6111922111984628E-3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BCF-48BC-ADA0-B42F83DB9CBE}"/>
            </c:ext>
          </c:extLst>
        </c:ser>
        <c:ser>
          <c:idx val="14"/>
          <c:order val="14"/>
          <c:tx>
            <c:strRef>
              <c:f>Foglio1!$BR$42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Foglio1!$BS$42:$DP$42</c:f>
              <c:numCache>
                <c:formatCode>General</c:formatCode>
                <c:ptCount val="50"/>
                <c:pt idx="0">
                  <c:v>6.0071558236562614E-4</c:v>
                </c:pt>
                <c:pt idx="1">
                  <c:v>2.8696661309163176E-3</c:v>
                </c:pt>
                <c:pt idx="2">
                  <c:v>4.4244401962093699E-3</c:v>
                </c:pt>
                <c:pt idx="3">
                  <c:v>5.2609033868653314E-3</c:v>
                </c:pt>
                <c:pt idx="4">
                  <c:v>5.6874317310270693E-3</c:v>
                </c:pt>
                <c:pt idx="5">
                  <c:v>5.8878427994134399E-3</c:v>
                </c:pt>
                <c:pt idx="6">
                  <c:v>5.9606848610583791E-3</c:v>
                </c:pt>
                <c:pt idx="7">
                  <c:v>5.9597458042224315E-3</c:v>
                </c:pt>
                <c:pt idx="8">
                  <c:v>5.91545955769436E-3</c:v>
                </c:pt>
                <c:pt idx="9">
                  <c:v>5.8456577452828994E-3</c:v>
                </c:pt>
                <c:pt idx="10">
                  <c:v>5.7611011573838761E-3</c:v>
                </c:pt>
                <c:pt idx="11">
                  <c:v>5.6684366022810278E-3</c:v>
                </c:pt>
                <c:pt idx="12">
                  <c:v>5.5718399430691188E-3</c:v>
                </c:pt>
                <c:pt idx="13">
                  <c:v>5.4739621474981463E-3</c:v>
                </c:pt>
                <c:pt idx="14">
                  <c:v>5.3764914990538119E-3</c:v>
                </c:pt>
                <c:pt idx="15">
                  <c:v>5.2804970790862674E-3</c:v>
                </c:pt>
                <c:pt idx="16">
                  <c:v>5.1866437326604526E-3</c:v>
                </c:pt>
                <c:pt idx="17">
                  <c:v>5.0953294391191022E-3</c:v>
                </c:pt>
                <c:pt idx="18">
                  <c:v>5.0067746870808309E-3</c:v>
                </c:pt>
                <c:pt idx="19">
                  <c:v>4.9210815203458436E-3</c:v>
                </c:pt>
                <c:pt idx="20">
                  <c:v>4.8382730519392608E-3</c:v>
                </c:pt>
                <c:pt idx="21">
                  <c:v>4.7583201873215922E-3</c:v>
                </c:pt>
                <c:pt idx="22">
                  <c:v>4.6811598467488445E-3</c:v>
                </c:pt>
                <c:pt idx="23">
                  <c:v>4.606707464344449E-3</c:v>
                </c:pt>
                <c:pt idx="24">
                  <c:v>4.5348655903010449E-3</c:v>
                </c:pt>
                <c:pt idx="25">
                  <c:v>4.4655298140400899E-3</c:v>
                </c:pt>
                <c:pt idx="26">
                  <c:v>4.3985928305761528E-3</c:v>
                </c:pt>
                <c:pt idx="27">
                  <c:v>4.3339472114942296E-3</c:v>
                </c:pt>
                <c:pt idx="28">
                  <c:v>4.2714872676943077E-3</c:v>
                </c:pt>
                <c:pt idx="29">
                  <c:v>4.2111102732515695E-3</c:v>
                </c:pt>
                <c:pt idx="30">
                  <c:v>4.152717239228808E-3</c:v>
                </c:pt>
                <c:pt idx="31">
                  <c:v>4.0962133707082536E-3</c:v>
                </c:pt>
                <c:pt idx="32">
                  <c:v>4.0415083016122908E-3</c:v>
                </c:pt>
                <c:pt idx="33">
                  <c:v>3.9885161747156622E-3</c:v>
                </c:pt>
                <c:pt idx="34">
                  <c:v>3.9371556150421304E-3</c:v>
                </c:pt>
                <c:pt idx="35">
                  <c:v>3.88734963116812E-3</c:v>
                </c:pt>
                <c:pt idx="36">
                  <c:v>3.8390254691729798E-3</c:v>
                </c:pt>
                <c:pt idx="37">
                  <c:v>3.7921144369411756E-3</c:v>
                </c:pt>
                <c:pt idx="38">
                  <c:v>3.746551711443653E-3</c:v>
                </c:pt>
                <c:pt idx="39">
                  <c:v>3.7022761379487913E-3</c:v>
                </c:pt>
                <c:pt idx="40">
                  <c:v>3.6592300274452616E-3</c:v>
                </c:pt>
                <c:pt idx="41">
                  <c:v>3.6173589566211796E-3</c:v>
                </c:pt>
                <c:pt idx="42">
                  <c:v>3.5766115733364299E-3</c:v>
                </c:pt>
                <c:pt idx="43">
                  <c:v>3.5369394095044319E-3</c:v>
                </c:pt>
                <c:pt idx="44">
                  <c:v>3.498296702562E-3</c:v>
                </c:pt>
                <c:pt idx="45">
                  <c:v>3.4606402261757397E-3</c:v>
                </c:pt>
                <c:pt idx="46">
                  <c:v>3.423929130455495E-3</c:v>
                </c:pt>
                <c:pt idx="47">
                  <c:v>3.3881247916792601E-3</c:v>
                </c:pt>
                <c:pt idx="48">
                  <c:v>3.3531906713500409E-3</c:v>
                </c:pt>
                <c:pt idx="49">
                  <c:v>3.3190921842812561E-3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BCF-48BC-ADA0-B42F83DB9CBE}"/>
            </c:ext>
          </c:extLst>
        </c:ser>
        <c:ser>
          <c:idx val="15"/>
          <c:order val="15"/>
          <c:tx>
            <c:strRef>
              <c:f>Foglio1!$BR$43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Foglio1!$BS$43:$DP$43</c:f>
              <c:numCache>
                <c:formatCode>General</c:formatCode>
                <c:ptCount val="50"/>
                <c:pt idx="0">
                  <c:v>1.7381608681207663E-4</c:v>
                </c:pt>
                <c:pt idx="1">
                  <c:v>1.4974023713320017E-3</c:v>
                </c:pt>
                <c:pt idx="2">
                  <c:v>2.8101370337925168E-3</c:v>
                </c:pt>
                <c:pt idx="3">
                  <c:v>3.6864683342030654E-3</c:v>
                </c:pt>
                <c:pt idx="4">
                  <c:v>4.2274159872265253E-3</c:v>
                </c:pt>
                <c:pt idx="5">
                  <c:v>4.5518443181372789E-3</c:v>
                </c:pt>
                <c:pt idx="6">
                  <c:v>4.7393843504899566E-3</c:v>
                </c:pt>
                <c:pt idx="7">
                  <c:v>4.8394882133299885E-3</c:v>
                </c:pt>
                <c:pt idx="8">
                  <c:v>4.8828534679731259E-3</c:v>
                </c:pt>
                <c:pt idx="9">
                  <c:v>4.8888801197403868E-3</c:v>
                </c:pt>
                <c:pt idx="10">
                  <c:v>4.8700970405880645E-3</c:v>
                </c:pt>
                <c:pt idx="11">
                  <c:v>4.8347664502747072E-3</c:v>
                </c:pt>
                <c:pt idx="12">
                  <c:v>4.7884393739120205E-3</c:v>
                </c:pt>
                <c:pt idx="13">
                  <c:v>4.7349051484788691E-3</c:v>
                </c:pt>
                <c:pt idx="14">
                  <c:v>4.6767846434863985E-3</c:v>
                </c:pt>
                <c:pt idx="15">
                  <c:v>4.6159092922569119E-3</c:v>
                </c:pt>
                <c:pt idx="16">
                  <c:v>4.5535683789511621E-3</c:v>
                </c:pt>
                <c:pt idx="17">
                  <c:v>4.4906734842915632E-3</c:v>
                </c:pt>
                <c:pt idx="18">
                  <c:v>4.4278697522253359E-3</c:v>
                </c:pt>
                <c:pt idx="19">
                  <c:v>4.3656123603575472E-3</c:v>
                </c:pt>
                <c:pt idx="20">
                  <c:v>4.3042198196471329E-3</c:v>
                </c:pt>
                <c:pt idx="21">
                  <c:v>4.2439115952579596E-3</c:v>
                </c:pt>
                <c:pt idx="22">
                  <c:v>4.1848349615144958E-3</c:v>
                </c:pt>
                <c:pt idx="23">
                  <c:v>4.1270843649706896E-3</c:v>
                </c:pt>
                <c:pt idx="24">
                  <c:v>4.0707155100015401E-3</c:v>
                </c:pt>
                <c:pt idx="25">
                  <c:v>4.0157556852670811E-3</c:v>
                </c:pt>
                <c:pt idx="26">
                  <c:v>3.9622113853321162E-3</c:v>
                </c:pt>
                <c:pt idx="27">
                  <c:v>3.9100739680500065E-3</c:v>
                </c:pt>
                <c:pt idx="28">
                  <c:v>3.8593238735758588E-3</c:v>
                </c:pt>
                <c:pt idx="29">
                  <c:v>3.8099337821083405E-3</c:v>
                </c:pt>
                <c:pt idx="30">
                  <c:v>3.7618709832579877E-3</c:v>
                </c:pt>
                <c:pt idx="31">
                  <c:v>3.7150991562013335E-3</c:v>
                </c:pt>
                <c:pt idx="32">
                  <c:v>3.669579707098507E-3</c:v>
                </c:pt>
                <c:pt idx="33">
                  <c:v>3.6252727722779206E-3</c:v>
                </c:pt>
                <c:pt idx="34">
                  <c:v>3.5821379680916923E-3</c:v>
                </c:pt>
                <c:pt idx="35">
                  <c:v>3.5401349481296715E-3</c:v>
                </c:pt>
                <c:pt idx="36">
                  <c:v>3.4992238135661646E-3</c:v>
                </c:pt>
                <c:pt idx="37">
                  <c:v>3.4593654113368199E-3</c:v>
                </c:pt>
                <c:pt idx="38">
                  <c:v>3.4205215465650573E-3</c:v>
                </c:pt>
                <c:pt idx="39">
                  <c:v>3.3826551294348179E-3</c:v>
                </c:pt>
                <c:pt idx="40">
                  <c:v>3.3457302720035394E-3</c:v>
                </c:pt>
                <c:pt idx="41">
                  <c:v>3.30971234687736E-3</c:v>
                </c:pt>
                <c:pt idx="42">
                  <c:v>3.2745680169449908E-3</c:v>
                </c:pt>
                <c:pt idx="43">
                  <c:v>3.2402652432781762E-3</c:v>
                </c:pt>
                <c:pt idx="44">
                  <c:v>3.2067732767001814E-3</c:v>
                </c:pt>
                <c:pt idx="45">
                  <c:v>3.1740626372835615E-3</c:v>
                </c:pt>
                <c:pt idx="46">
                  <c:v>3.1421050850782054E-3</c:v>
                </c:pt>
                <c:pt idx="47">
                  <c:v>3.1108735846249566E-3</c:v>
                </c:pt>
                <c:pt idx="48">
                  <c:v>3.0803422652297429E-3</c:v>
                </c:pt>
                <c:pt idx="49">
                  <c:v>3.0504863785204566E-3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CF-48BC-ADA0-B42F83DB9CBE}"/>
            </c:ext>
          </c:extLst>
        </c:ser>
        <c:ser>
          <c:idx val="16"/>
          <c:order val="16"/>
          <c:tx>
            <c:strRef>
              <c:f>Foglio1!$BR$44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Foglio1!$BS$44:$DP$44</c:f>
              <c:numCache>
                <c:formatCode>General</c:formatCode>
                <c:ptCount val="50"/>
                <c:pt idx="0">
                  <c:v>4.5297412812204596E-5</c:v>
                </c:pt>
                <c:pt idx="1">
                  <c:v>7.4234719458286542E-4</c:v>
                </c:pt>
                <c:pt idx="2">
                  <c:v>1.726199932637131E-3</c:v>
                </c:pt>
                <c:pt idx="3">
                  <c:v>2.5207026945741878E-3</c:v>
                </c:pt>
                <c:pt idx="4">
                  <c:v>3.0825818422678905E-3</c:v>
                </c:pt>
                <c:pt idx="5">
                  <c:v>3.4645436604697206E-3</c:v>
                </c:pt>
                <c:pt idx="6">
                  <c:v>3.7194597267081694E-3</c:v>
                </c:pt>
                <c:pt idx="7">
                  <c:v>3.8862598492258598E-3</c:v>
                </c:pt>
                <c:pt idx="8">
                  <c:v>3.9917562221930339E-3</c:v>
                </c:pt>
                <c:pt idx="9">
                  <c:v>4.054208161540623E-3</c:v>
                </c:pt>
                <c:pt idx="10">
                  <c:v>4.0861300216605998E-3</c:v>
                </c:pt>
                <c:pt idx="11">
                  <c:v>4.0962047748320535E-3</c:v>
                </c:pt>
                <c:pt idx="12">
                  <c:v>4.0905408254188575E-3</c:v>
                </c:pt>
                <c:pt idx="13">
                  <c:v>4.0734940757130448E-3</c:v>
                </c:pt>
                <c:pt idx="14">
                  <c:v>4.0482100236856394E-3</c:v>
                </c:pt>
                <c:pt idx="15">
                  <c:v>4.016985886073258E-3</c:v>
                </c:pt>
                <c:pt idx="16">
                  <c:v>3.9815160395536182E-3</c:v>
                </c:pt>
                <c:pt idx="17">
                  <c:v>3.9430608460698287E-3</c:v>
                </c:pt>
                <c:pt idx="18">
                  <c:v>3.9025644475974698E-3</c:v>
                </c:pt>
                <c:pt idx="19">
                  <c:v>3.8607380733035749E-3</c:v>
                </c:pt>
                <c:pt idx="20">
                  <c:v>3.8181197052446678E-3</c:v>
                </c:pt>
                <c:pt idx="21">
                  <c:v>3.7751173157317287E-3</c:v>
                </c:pt>
                <c:pt idx="22">
                  <c:v>3.7320405410724137E-3</c:v>
                </c:pt>
                <c:pt idx="23">
                  <c:v>3.689124117149215E-3</c:v>
                </c:pt>
                <c:pt idx="24">
                  <c:v>3.6465453794674455E-3</c:v>
                </c:pt>
                <c:pt idx="25">
                  <c:v>3.6044374415542314E-3</c:v>
                </c:pt>
                <c:pt idx="26">
                  <c:v>3.5628991958579653E-3</c:v>
                </c:pt>
                <c:pt idx="27">
                  <c:v>3.5220029570406756E-3</c:v>
                </c:pt>
                <c:pt idx="28">
                  <c:v>3.481800341142185E-3</c:v>
                </c:pt>
                <c:pt idx="29">
                  <c:v>3.4423268142812504E-3</c:v>
                </c:pt>
                <c:pt idx="30">
                  <c:v>3.4036052305975242E-3</c:v>
                </c:pt>
                <c:pt idx="31">
                  <c:v>3.365648597088143E-3</c:v>
                </c:pt>
                <c:pt idx="32">
                  <c:v>3.3284622433798726E-3</c:v>
                </c:pt>
                <c:pt idx="33">
                  <c:v>3.292045530794931E-3</c:v>
                </c:pt>
                <c:pt idx="34">
                  <c:v>3.2563932027995755E-3</c:v>
                </c:pt>
                <c:pt idx="35">
                  <c:v>3.2214964549053217E-3</c:v>
                </c:pt>
                <c:pt idx="36">
                  <c:v>3.1873437840852403E-3</c:v>
                </c:pt>
                <c:pt idx="37">
                  <c:v>3.1539216641757258E-3</c:v>
                </c:pt>
                <c:pt idx="38">
                  <c:v>3.121215083408973E-3</c:v>
                </c:pt>
                <c:pt idx="39">
                  <c:v>3.0892079723303248E-3</c:v>
                </c:pt>
                <c:pt idx="40">
                  <c:v>3.0578835442892972E-3</c:v>
                </c:pt>
                <c:pt idx="41">
                  <c:v>3.0272245660057521E-3</c:v>
                </c:pt>
                <c:pt idx="42">
                  <c:v>2.9972135720717961E-3</c:v>
                </c:pt>
                <c:pt idx="43">
                  <c:v>2.9678330344081439E-3</c:v>
                </c:pt>
                <c:pt idx="44">
                  <c:v>2.9390654954654402E-3</c:v>
                </c:pt>
                <c:pt idx="45">
                  <c:v>2.9108936722062645E-3</c:v>
                </c:pt>
                <c:pt idx="46">
                  <c:v>2.8833005365161107E-3</c:v>
                </c:pt>
                <c:pt idx="47">
                  <c:v>2.8562693765902467E-3</c:v>
                </c:pt>
                <c:pt idx="48">
                  <c:v>2.8297838429660058E-3</c:v>
                </c:pt>
                <c:pt idx="49">
                  <c:v>2.8038279821686937E-3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BCF-48BC-ADA0-B42F83DB9CBE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86059136"/>
        <c:axId val="86050496"/>
        <c:axId val="88495696"/>
      </c:surface3DChart>
      <c:catAx>
        <c:axId val="86059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050496"/>
        <c:crosses val="autoZero"/>
        <c:auto val="1"/>
        <c:lblAlgn val="ctr"/>
        <c:lblOffset val="100"/>
        <c:noMultiLvlLbl val="0"/>
      </c:catAx>
      <c:valAx>
        <c:axId val="86050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059136"/>
        <c:crosses val="autoZero"/>
        <c:crossBetween val="midCat"/>
      </c:valAx>
      <c:serAx>
        <c:axId val="884956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0504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 Call volatility 30%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120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surface3DChart>
        <c:wireframe val="1"/>
        <c:ser>
          <c:idx val="0"/>
          <c:order val="0"/>
          <c:tx>
            <c:strRef>
              <c:f>Foglio1!$BR$49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Foglio1!$BS$49:$DP$49</c:f>
              <c:numCache>
                <c:formatCode>General</c:formatCode>
                <c:ptCount val="50"/>
                <c:pt idx="0">
                  <c:v>2.3477394326331548E-7</c:v>
                </c:pt>
                <c:pt idx="1">
                  <c:v>1.1000326823056661E-4</c:v>
                </c:pt>
                <c:pt idx="2">
                  <c:v>1.0828646304118204E-3</c:v>
                </c:pt>
                <c:pt idx="3">
                  <c:v>3.7982446397381545E-3</c:v>
                </c:pt>
                <c:pt idx="4">
                  <c:v>8.6022397763405953E-3</c:v>
                </c:pt>
                <c:pt idx="5">
                  <c:v>1.5469602201022619E-2</c:v>
                </c:pt>
                <c:pt idx="6">
                  <c:v>2.4222946495275673E-2</c:v>
                </c:pt>
                <c:pt idx="7">
                  <c:v>3.4644139974960214E-2</c:v>
                </c:pt>
                <c:pt idx="8">
                  <c:v>4.652006501990831E-2</c:v>
                </c:pt>
                <c:pt idx="9">
                  <c:v>5.9658621895937708E-2</c:v>
                </c:pt>
                <c:pt idx="10">
                  <c:v>7.3892374256565765E-2</c:v>
                </c:pt>
                <c:pt idx="11">
                  <c:v>8.9077418595479393E-2</c:v>
                </c:pt>
                <c:pt idx="12">
                  <c:v>0.10509066789704449</c:v>
                </c:pt>
                <c:pt idx="13">
                  <c:v>0.12182685032621039</c:v>
                </c:pt>
                <c:pt idx="14">
                  <c:v>0.13919571818074622</c:v>
                </c:pt>
                <c:pt idx="15">
                  <c:v>0.15711962251582171</c:v>
                </c:pt>
                <c:pt idx="16">
                  <c:v>0.17553147006804853</c:v>
                </c:pt>
                <c:pt idx="17">
                  <c:v>0.19437302714430926</c:v>
                </c:pt>
                <c:pt idx="18">
                  <c:v>0.21359352017500341</c:v>
                </c:pt>
                <c:pt idx="19">
                  <c:v>0.23314848276281694</c:v>
                </c:pt>
                <c:pt idx="20">
                  <c:v>0.25299880468790953</c:v>
                </c:pt>
                <c:pt idx="21">
                  <c:v>0.27310994533976085</c:v>
                </c:pt>
                <c:pt idx="22">
                  <c:v>0.29345128076675542</c:v>
                </c:pt>
                <c:pt idx="23">
                  <c:v>0.31399555938513396</c:v>
                </c:pt>
                <c:pt idx="24">
                  <c:v>0.33471844625429509</c:v>
                </c:pt>
                <c:pt idx="25">
                  <c:v>0.35559813977684435</c:v>
                </c:pt>
                <c:pt idx="26">
                  <c:v>0.37661504785134819</c:v>
                </c:pt>
                <c:pt idx="27">
                  <c:v>0.3977515130328067</c:v>
                </c:pt>
                <c:pt idx="28">
                  <c:v>0.41899157826608568</c:v>
                </c:pt>
                <c:pt idx="29">
                  <c:v>0.44032078635685484</c:v>
                </c:pt>
                <c:pt idx="30">
                  <c:v>0.46172600761900062</c:v>
                </c:pt>
                <c:pt idx="31">
                  <c:v>0.48319529115571841</c:v>
                </c:pt>
                <c:pt idx="32">
                  <c:v>0.50471773604761361</c:v>
                </c:pt>
                <c:pt idx="33">
                  <c:v>0.52628337937774639</c:v>
                </c:pt>
                <c:pt idx="34">
                  <c:v>0.54788309855375517</c:v>
                </c:pt>
                <c:pt idx="35">
                  <c:v>0.56950852581716871</c:v>
                </c:pt>
                <c:pt idx="36">
                  <c:v>0.59115197318003576</c:v>
                </c:pt>
                <c:pt idx="37">
                  <c:v>0.61280636631514862</c:v>
                </c:pt>
                <c:pt idx="38">
                  <c:v>0.63446518616099579</c:v>
                </c:pt>
                <c:pt idx="39">
                  <c:v>0.65612241719610553</c:v>
                </c:pt>
                <c:pt idx="40">
                  <c:v>0.67777250149755797</c:v>
                </c:pt>
                <c:pt idx="41">
                  <c:v>0.69941029783138331</c:v>
                </c:pt>
                <c:pt idx="42">
                  <c:v>0.72103104513338823</c:v>
                </c:pt>
                <c:pt idx="43">
                  <c:v>0.74263032983165089</c:v>
                </c:pt>
                <c:pt idx="44">
                  <c:v>0.76420405653975054</c:v>
                </c:pt>
                <c:pt idx="45">
                  <c:v>0.78574842171533887</c:v>
                </c:pt>
                <c:pt idx="46">
                  <c:v>0.80725988993406705</c:v>
                </c:pt>
                <c:pt idx="47">
                  <c:v>0.82873517247583617</c:v>
                </c:pt>
                <c:pt idx="48">
                  <c:v>0.8501712079602991</c:v>
                </c:pt>
                <c:pt idx="49">
                  <c:v>0.87156514480259184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F-4BB1-BF0F-78057709E25D}"/>
            </c:ext>
          </c:extLst>
        </c:ser>
        <c:ser>
          <c:idx val="1"/>
          <c:order val="1"/>
          <c:tx>
            <c:strRef>
              <c:f>Foglio1!$BR$50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Foglio1!$BS$50:$DP$50</c:f>
              <c:numCache>
                <c:formatCode>General</c:formatCode>
                <c:ptCount val="50"/>
                <c:pt idx="0">
                  <c:v>7.3280508906908516E-6</c:v>
                </c:pt>
                <c:pt idx="1">
                  <c:v>6.7012653150436694E-4</c:v>
                </c:pt>
                <c:pt idx="2">
                  <c:v>3.8055475002660962E-3</c:v>
                </c:pt>
                <c:pt idx="3">
                  <c:v>1.0108518694220895E-2</c:v>
                </c:pt>
                <c:pt idx="4">
                  <c:v>1.9341199007050006E-2</c:v>
                </c:pt>
                <c:pt idx="5">
                  <c:v>3.104568855619053E-2</c:v>
                </c:pt>
                <c:pt idx="6">
                  <c:v>4.4784244022574062E-2</c:v>
                </c:pt>
                <c:pt idx="7">
                  <c:v>6.0191244882771701E-2</c:v>
                </c:pt>
                <c:pt idx="8">
                  <c:v>7.6972593895436286E-2</c:v>
                </c:pt>
                <c:pt idx="9">
                  <c:v>9.4893482029156068E-2</c:v>
                </c:pt>
                <c:pt idx="10">
                  <c:v>0.11376573864371529</c:v>
                </c:pt>
                <c:pt idx="11">
                  <c:v>0.13343735724633649</c:v>
                </c:pt>
                <c:pt idx="12">
                  <c:v>0.15378437830562519</c:v>
                </c:pt>
                <c:pt idx="13">
                  <c:v>0.17470473041730133</c:v>
                </c:pt>
                <c:pt idx="14">
                  <c:v>0.19611357447486369</c:v>
                </c:pt>
                <c:pt idx="15">
                  <c:v>0.21793976996496839</c:v>
                </c:pt>
                <c:pt idx="16">
                  <c:v>0.2401231728108971</c:v>
                </c:pt>
                <c:pt idx="17">
                  <c:v>0.26261255043590059</c:v>
                </c:pt>
                <c:pt idx="18">
                  <c:v>0.28536395770164347</c:v>
                </c:pt>
                <c:pt idx="19">
                  <c:v>0.30833945975697685</c:v>
                </c:pt>
                <c:pt idx="20">
                  <c:v>0.33150611835936677</c:v>
                </c:pt>
                <c:pt idx="21">
                  <c:v>0.35483518015407645</c:v>
                </c:pt>
                <c:pt idx="22">
                  <c:v>0.37830142118392945</c:v>
                </c:pt>
                <c:pt idx="23">
                  <c:v>0.40188261333878722</c:v>
                </c:pt>
                <c:pt idx="24">
                  <c:v>0.42555908679997423</c:v>
                </c:pt>
                <c:pt idx="25">
                  <c:v>0.44931336867610328</c:v>
                </c:pt>
                <c:pt idx="26">
                  <c:v>0.47312988258431127</c:v>
                </c:pt>
                <c:pt idx="27">
                  <c:v>0.49699469734229268</c:v>
                </c:pt>
                <c:pt idx="28">
                  <c:v>0.52089531551163148</c:v>
                </c:pt>
                <c:pt idx="29">
                  <c:v>0.54482049449278391</c:v>
                </c:pt>
                <c:pt idx="30">
                  <c:v>0.56876009437557329</c:v>
                </c:pt>
                <c:pt idx="31">
                  <c:v>0.59270494791126482</c:v>
                </c:pt>
                <c:pt idx="32">
                  <c:v>0.61664674887730342</c:v>
                </c:pt>
                <c:pt idx="33">
                  <c:v>0.6405779558154453</c:v>
                </c:pt>
                <c:pt idx="34">
                  <c:v>0.66449170868419605</c:v>
                </c:pt>
                <c:pt idx="35">
                  <c:v>0.68838175641152766</c:v>
                </c:pt>
                <c:pt idx="36">
                  <c:v>0.71224239368952569</c:v>
                </c:pt>
                <c:pt idx="37">
                  <c:v>0.73606840563860609</c:v>
                </c:pt>
                <c:pt idx="38">
                  <c:v>0.75985501920009102</c:v>
                </c:pt>
                <c:pt idx="39">
                  <c:v>0.78359786030381173</c:v>
                </c:pt>
                <c:pt idx="40">
                  <c:v>0.80729291601083464</c:v>
                </c:pt>
                <c:pt idx="41">
                  <c:v>0.83093650095735827</c:v>
                </c:pt>
                <c:pt idx="42">
                  <c:v>0.8545252275296541</c:v>
                </c:pt>
                <c:pt idx="43">
                  <c:v>0.87805597928592705</c:v>
                </c:pt>
                <c:pt idx="44">
                  <c:v>0.90152588721248694</c:v>
                </c:pt>
                <c:pt idx="45">
                  <c:v>0.92493230846134733</c:v>
                </c:pt>
                <c:pt idx="46">
                  <c:v>0.94827280726643581</c:v>
                </c:pt>
                <c:pt idx="47">
                  <c:v>0.97154513777772444</c:v>
                </c:pt>
                <c:pt idx="48">
                  <c:v>0.99474722858815923</c:v>
                </c:pt>
                <c:pt idx="49">
                  <c:v>1.0178771687584245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F-4BB1-BF0F-78057709E25D}"/>
            </c:ext>
          </c:extLst>
        </c:ser>
        <c:ser>
          <c:idx val="2"/>
          <c:order val="2"/>
          <c:tx>
            <c:strRef>
              <c:f>Foglio1!$BR$51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Foglio1!$BS$51:$DP$51</c:f>
              <c:numCache>
                <c:formatCode>General</c:formatCode>
                <c:ptCount val="50"/>
                <c:pt idx="0">
                  <c:v>1.0716304021740663E-4</c:v>
                </c:pt>
                <c:pt idx="1">
                  <c:v>2.8005079404176507E-3</c:v>
                </c:pt>
                <c:pt idx="2">
                  <c:v>1.0404743079329298E-2</c:v>
                </c:pt>
                <c:pt idx="3">
                  <c:v>2.2277486403587093E-2</c:v>
                </c:pt>
                <c:pt idx="4">
                  <c:v>3.7375642733991826E-2</c:v>
                </c:pt>
                <c:pt idx="5">
                  <c:v>5.4887827575266564E-2</c:v>
                </c:pt>
                <c:pt idx="6">
                  <c:v>7.4233901250503012E-2</c:v>
                </c:pt>
                <c:pt idx="7">
                  <c:v>9.4998591027931858E-2</c:v>
                </c:pt>
                <c:pt idx="8">
                  <c:v>0.11687876444341773</c:v>
                </c:pt>
                <c:pt idx="9">
                  <c:v>0.13964806192115639</c:v>
                </c:pt>
                <c:pt idx="10">
                  <c:v>0.16313374629260241</c:v>
                </c:pt>
                <c:pt idx="11">
                  <c:v>0.18720139537047603</c:v>
                </c:pt>
                <c:pt idx="12">
                  <c:v>0.21174457640518557</c:v>
                </c:pt>
                <c:pt idx="13">
                  <c:v>0.2366777247890311</c:v>
                </c:pt>
                <c:pt idx="14">
                  <c:v>0.26193112473146773</c:v>
                </c:pt>
                <c:pt idx="15">
                  <c:v>0.28744729874500069</c:v>
                </c:pt>
                <c:pt idx="16">
                  <c:v>0.31317836151418388</c:v>
                </c:pt>
                <c:pt idx="17">
                  <c:v>0.33908404722826674</c:v>
                </c:pt>
                <c:pt idx="18">
                  <c:v>0.36513021601474732</c:v>
                </c:pt>
                <c:pt idx="19">
                  <c:v>0.3912877070729931</c:v>
                </c:pt>
                <c:pt idx="20">
                  <c:v>0.41753144666053138</c:v>
                </c:pt>
                <c:pt idx="21">
                  <c:v>0.44383974613139116</c:v>
                </c:pt>
                <c:pt idx="22">
                  <c:v>0.4701937435875515</c:v>
                </c:pt>
                <c:pt idx="23">
                  <c:v>0.49657695537868485</c:v>
                </c:pt>
                <c:pt idx="24">
                  <c:v>0.52297491257001616</c:v>
                </c:pt>
                <c:pt idx="25">
                  <c:v>0.54937486381657641</c:v>
                </c:pt>
                <c:pt idx="26">
                  <c:v>0.57576553063612945</c:v>
                </c:pt>
                <c:pt idx="27">
                  <c:v>0.60213690439650336</c:v>
                </c:pt>
                <c:pt idx="28">
                  <c:v>0.62848007678678597</c:v>
                </c:pt>
                <c:pt idx="29">
                  <c:v>0.65478709737318352</c:v>
                </c:pt>
                <c:pt idx="30">
                  <c:v>0.68105085322108194</c:v>
                </c:pt>
                <c:pt idx="31">
                  <c:v>0.70726496661575755</c:v>
                </c:pt>
                <c:pt idx="32">
                  <c:v>0.73342370772120669</c:v>
                </c:pt>
                <c:pt idx="33">
                  <c:v>0.75952191964148796</c:v>
                </c:pt>
                <c:pt idx="34">
                  <c:v>0.78555495383667151</c:v>
                </c:pt>
                <c:pt idx="35">
                  <c:v>0.81151861422897964</c:v>
                </c:pt>
                <c:pt idx="36">
                  <c:v>0.83740910863829865</c:v>
                </c:pt>
                <c:pt idx="37">
                  <c:v>0.86322300642821637</c:v>
                </c:pt>
                <c:pt idx="38">
                  <c:v>0.88895720143778401</c:v>
                </c:pt>
                <c:pt idx="39">
                  <c:v>0.91460887943075675</c:v>
                </c:pt>
                <c:pt idx="40">
                  <c:v>0.94017548942104301</c:v>
                </c:pt>
                <c:pt idx="41">
                  <c:v>0.96565471833668115</c:v>
                </c:pt>
                <c:pt idx="42">
                  <c:v>0.99104446856954187</c:v>
                </c:pt>
                <c:pt idx="43">
                  <c:v>1.0163428380278985</c:v>
                </c:pt>
                <c:pt idx="44">
                  <c:v>1.0415481023668447</c:v>
                </c:pt>
                <c:pt idx="45">
                  <c:v>1.0666586991196496</c:v>
                </c:pt>
                <c:pt idx="46">
                  <c:v>1.0916732134932439</c:v>
                </c:pt>
                <c:pt idx="47">
                  <c:v>1.1165903656246696</c:v>
                </c:pt>
                <c:pt idx="48">
                  <c:v>1.1414089991236069</c:v>
                </c:pt>
                <c:pt idx="49">
                  <c:v>1.1661280707499488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F-4BB1-BF0F-78057709E25D}"/>
            </c:ext>
          </c:extLst>
        </c:ser>
        <c:ser>
          <c:idx val="3"/>
          <c:order val="3"/>
          <c:tx>
            <c:strRef>
              <c:f>Foglio1!$BR$52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Foglio1!$BS$52:$DP$52</c:f>
              <c:numCache>
                <c:formatCode>General</c:formatCode>
                <c:ptCount val="50"/>
                <c:pt idx="0">
                  <c:v>8.4379549560306417E-4</c:v>
                </c:pt>
                <c:pt idx="1">
                  <c:v>8.6101600896775782E-3</c:v>
                </c:pt>
                <c:pt idx="2">
                  <c:v>2.3188215227327152E-2</c:v>
                </c:pt>
                <c:pt idx="3">
                  <c:v>4.2101668239852952E-2</c:v>
                </c:pt>
                <c:pt idx="4">
                  <c:v>6.3836239230238859E-2</c:v>
                </c:pt>
                <c:pt idx="5">
                  <c:v>8.7502447732684355E-2</c:v>
                </c:pt>
                <c:pt idx="6">
                  <c:v>0.11254687988484213</c:v>
                </c:pt>
                <c:pt idx="7">
                  <c:v>0.13860489518231894</c:v>
                </c:pt>
                <c:pt idx="8">
                  <c:v>0.16542451185364437</c:v>
                </c:pt>
                <c:pt idx="9">
                  <c:v>0.19282474296583746</c:v>
                </c:pt>
                <c:pt idx="10">
                  <c:v>0.22067144124762098</c:v>
                </c:pt>
                <c:pt idx="11">
                  <c:v>0.24886257008796134</c:v>
                </c:pt>
                <c:pt idx="12">
                  <c:v>0.27731882634887139</c:v>
                </c:pt>
                <c:pt idx="13">
                  <c:v>0.3059774465924609</c:v>
                </c:pt>
                <c:pt idx="14">
                  <c:v>0.33478798485077343</c:v>
                </c:pt>
                <c:pt idx="15">
                  <c:v>0.36370935485933203</c:v>
                </c:pt>
                <c:pt idx="16">
                  <c:v>0.39270770834417096</c:v>
                </c:pt>
                <c:pt idx="17">
                  <c:v>0.42175488105435499</c:v>
                </c:pt>
                <c:pt idx="18">
                  <c:v>0.45082723352192106</c:v>
                </c:pt>
                <c:pt idx="19">
                  <c:v>0.47990477205190002</c:v>
                </c:pt>
                <c:pt idx="20">
                  <c:v>0.50897047240254556</c:v>
                </c:pt>
                <c:pt idx="21">
                  <c:v>0.53800975254646988</c:v>
                </c:pt>
                <c:pt idx="22">
                  <c:v>0.56701005675125549</c:v>
                </c:pt>
                <c:pt idx="23">
                  <c:v>0.59596052392870558</c:v>
                </c:pt>
                <c:pt idx="24">
                  <c:v>0.62485172057521077</c:v>
                </c:pt>
                <c:pt idx="25">
                  <c:v>0.65367542378764565</c:v>
                </c:pt>
                <c:pt idx="26">
                  <c:v>0.68242444350892184</c:v>
                </c:pt>
                <c:pt idx="27">
                  <c:v>0.71109247580328883</c:v>
                </c:pt>
                <c:pt idx="28">
                  <c:v>0.73967398089421044</c:v>
                </c:pt>
                <c:pt idx="29">
                  <c:v>0.76816408112647405</c:v>
                </c:pt>
                <c:pt idx="30">
                  <c:v>0.7965584750822915</c:v>
                </c:pt>
                <c:pt idx="31">
                  <c:v>0.82485336488788863</c:v>
                </c:pt>
                <c:pt idx="32">
                  <c:v>0.85304539436230831</c:v>
                </c:pt>
                <c:pt idx="33">
                  <c:v>0.8811315961335604</c:v>
                </c:pt>
                <c:pt idx="34">
                  <c:v>0.90910934621458528</c:v>
                </c:pt>
                <c:pt idx="35">
                  <c:v>0.93697632481884374</c:v>
                </c:pt>
                <c:pt idx="36">
                  <c:v>0.96473048242168502</c:v>
                </c:pt>
                <c:pt idx="37">
                  <c:v>0.99237001025329474</c:v>
                </c:pt>
                <c:pt idx="38">
                  <c:v>1.0198933145524494</c:v>
                </c:pt>
                <c:pt idx="39">
                  <c:v>1.0472989940256039</c:v>
                </c:pt>
                <c:pt idx="40">
                  <c:v>1.0745858200490055</c:v>
                </c:pt>
                <c:pt idx="41">
                  <c:v>1.1017527192272938</c:v>
                </c:pt>
                <c:pt idx="42">
                  <c:v>1.1287987579839165</c:v>
                </c:pt>
                <c:pt idx="43">
                  <c:v>1.1557231289095382</c:v>
                </c:pt>
                <c:pt idx="44">
                  <c:v>1.1825251386365576</c:v>
                </c:pt>
                <c:pt idx="45">
                  <c:v>1.2092041970425951</c:v>
                </c:pt>
                <c:pt idx="46">
                  <c:v>1.235759807614784</c:v>
                </c:pt>
                <c:pt idx="47">
                  <c:v>1.2621915588308568</c:v>
                </c:pt>
                <c:pt idx="48">
                  <c:v>1.2884991164333397</c:v>
                </c:pt>
                <c:pt idx="49">
                  <c:v>1.3146822164902674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F-4BB1-BF0F-78057709E25D}"/>
            </c:ext>
          </c:extLst>
        </c:ser>
        <c:ser>
          <c:idx val="4"/>
          <c:order val="4"/>
          <c:tx>
            <c:strRef>
              <c:f>Foglio1!$BR$53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Foglio1!$BS$53:$DP$53</c:f>
              <c:numCache>
                <c:formatCode>General</c:formatCode>
                <c:ptCount val="50"/>
                <c:pt idx="0">
                  <c:v>4.0019706155343393E-3</c:v>
                </c:pt>
                <c:pt idx="1">
                  <c:v>2.0599015086440079E-2</c:v>
                </c:pt>
                <c:pt idx="2">
                  <c:v>4.3722556636840146E-2</c:v>
                </c:pt>
                <c:pt idx="3">
                  <c:v>7.0158187896353461E-2</c:v>
                </c:pt>
                <c:pt idx="4">
                  <c:v>9.8529677259979437E-2</c:v>
                </c:pt>
                <c:pt idx="5">
                  <c:v>0.12813282697945419</c:v>
                </c:pt>
                <c:pt idx="6">
                  <c:v>0.15855986685171214</c:v>
                </c:pt>
                <c:pt idx="7">
                  <c:v>0.1895536543143396</c:v>
                </c:pt>
                <c:pt idx="8">
                  <c:v>0.22094174145759743</c:v>
                </c:pt>
                <c:pt idx="9">
                  <c:v>0.25260301138987579</c:v>
                </c:pt>
                <c:pt idx="10">
                  <c:v>0.28444930049326911</c:v>
                </c:pt>
                <c:pt idx="11">
                  <c:v>0.31641458438109471</c:v>
                </c:pt>
                <c:pt idx="12">
                  <c:v>0.34844826977523785</c:v>
                </c:pt>
                <c:pt idx="13">
                  <c:v>0.38051085006893698</c:v>
                </c:pt>
                <c:pt idx="14">
                  <c:v>0.4125709889961246</c:v>
                </c:pt>
                <c:pt idx="15">
                  <c:v>0.44460350277891136</c:v>
                </c:pt>
                <c:pt idx="16">
                  <c:v>0.47658792731222821</c:v>
                </c:pt>
                <c:pt idx="17">
                  <c:v>0.5085074777186317</c:v>
                </c:pt>
                <c:pt idx="18">
                  <c:v>0.54034827790229745</c:v>
                </c:pt>
                <c:pt idx="19">
                  <c:v>0.57209878012749971</c:v>
                </c:pt>
                <c:pt idx="20">
                  <c:v>0.60374932102455825</c:v>
                </c:pt>
                <c:pt idx="21">
                  <c:v>0.63529177729451825</c:v>
                </c:pt>
                <c:pt idx="22">
                  <c:v>0.6667192954375315</c:v>
                </c:pt>
                <c:pt idx="23">
                  <c:v>0.69802607723337151</c:v>
                </c:pt>
                <c:pt idx="24">
                  <c:v>0.72920720775964865</c:v>
                </c:pt>
                <c:pt idx="25">
                  <c:v>0.76025851624975915</c:v>
                </c:pt>
                <c:pt idx="26">
                  <c:v>0.79117646257766971</c:v>
                </c:pt>
                <c:pt idx="27">
                  <c:v>0.82195804393897431</c:v>
                </c:pt>
                <c:pt idx="28">
                  <c:v>0.85260071759344247</c:v>
                </c:pt>
                <c:pt idx="29">
                  <c:v>0.88310233648812408</c:v>
                </c:pt>
                <c:pt idx="30">
                  <c:v>0.91346109529039143</c:v>
                </c:pt>
                <c:pt idx="31">
                  <c:v>0.9436754848948703</c:v>
                </c:pt>
                <c:pt idx="32">
                  <c:v>0.9737442538745914</c:v>
                </c:pt>
                <c:pt idx="33">
                  <c:v>1.0036663756584214</c:v>
                </c:pt>
                <c:pt idx="34">
                  <c:v>1.0334410204580644</c:v>
                </c:pt>
                <c:pt idx="35">
                  <c:v>1.0630675311560853</c:v>
                </c:pt>
                <c:pt idx="36">
                  <c:v>1.0925454025142967</c:v>
                </c:pt>
                <c:pt idx="37">
                  <c:v>1.1218742631789029</c:v>
                </c:pt>
                <c:pt idx="38">
                  <c:v>1.151053860052079</c:v>
                </c:pt>
                <c:pt idx="39">
                  <c:v>1.1800840446744412</c:v>
                </c:pt>
                <c:pt idx="40">
                  <c:v>1.208964761323216</c:v>
                </c:pt>
                <c:pt idx="41">
                  <c:v>1.237696036579824</c:v>
                </c:pt>
                <c:pt idx="42">
                  <c:v>1.2662779701605265</c:v>
                </c:pt>
                <c:pt idx="43">
                  <c:v>1.2947107268364795</c:v>
                </c:pt>
                <c:pt idx="44">
                  <c:v>1.3229945292964747</c:v>
                </c:pt>
                <c:pt idx="45">
                  <c:v>1.3511296518279312</c:v>
                </c:pt>
                <c:pt idx="46">
                  <c:v>1.3791164147102299</c:v>
                </c:pt>
                <c:pt idx="47">
                  <c:v>1.4069551792299009</c:v>
                </c:pt>
                <c:pt idx="48">
                  <c:v>1.4346463432401517</c:v>
                </c:pt>
                <c:pt idx="49">
                  <c:v>1.4621903371980651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F-4BB1-BF0F-78057709E25D}"/>
            </c:ext>
          </c:extLst>
        </c:ser>
        <c:ser>
          <c:idx val="5"/>
          <c:order val="5"/>
          <c:tx>
            <c:strRef>
              <c:f>Foglio1!$BR$54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Foglio1!$BS$54:$DP$54</c:f>
              <c:numCache>
                <c:formatCode>General</c:formatCode>
                <c:ptCount val="50"/>
                <c:pt idx="0">
                  <c:v>1.2546393350198692E-2</c:v>
                </c:pt>
                <c:pt idx="1">
                  <c:v>4.015156999077784E-2</c:v>
                </c:pt>
                <c:pt idx="2">
                  <c:v>7.1895756392573701E-2</c:v>
                </c:pt>
                <c:pt idx="3">
                  <c:v>0.10543607299579148</c:v>
                </c:pt>
                <c:pt idx="4">
                  <c:v>0.13991727530535455</c:v>
                </c:pt>
                <c:pt idx="5">
                  <c:v>0.1749273970506767</c:v>
                </c:pt>
                <c:pt idx="6">
                  <c:v>0.21023581921994061</c:v>
                </c:pt>
                <c:pt idx="7">
                  <c:v>0.24570063770440545</c:v>
                </c:pt>
                <c:pt idx="8">
                  <c:v>0.28122869505264242</c:v>
                </c:pt>
                <c:pt idx="9">
                  <c:v>0.31675590666078812</c:v>
                </c:pt>
                <c:pt idx="10">
                  <c:v>0.35223661795855754</c:v>
                </c:pt>
                <c:pt idx="11">
                  <c:v>0.38763742215628055</c:v>
                </c:pt>
                <c:pt idx="12">
                  <c:v>0.42293336328838727</c:v>
                </c:pt>
                <c:pt idx="13">
                  <c:v>0.4581054973156094</c:v>
                </c:pt>
                <c:pt idx="14">
                  <c:v>0.49313926672829245</c:v>
                </c:pt>
                <c:pt idx="15">
                  <c:v>0.52802338337677157</c:v>
                </c:pt>
                <c:pt idx="16">
                  <c:v>0.56274904024996963</c:v>
                </c:pt>
                <c:pt idx="17">
                  <c:v>0.59730934269455638</c:v>
                </c:pt>
                <c:pt idx="18">
                  <c:v>0.63169888989196643</c:v>
                </c:pt>
                <c:pt idx="19">
                  <c:v>0.66591346159028808</c:v>
                </c:pt>
                <c:pt idx="20">
                  <c:v>0.69994978005818409</c:v>
                </c:pt>
                <c:pt idx="21">
                  <c:v>0.73380532676050614</c:v>
                </c:pt>
                <c:pt idx="22">
                  <c:v>0.76747819947811935</c:v>
                </c:pt>
                <c:pt idx="23">
                  <c:v>0.80096699974791497</c:v>
                </c:pt>
                <c:pt idx="24">
                  <c:v>0.8342707433269464</c:v>
                </c:pt>
                <c:pt idx="25">
                  <c:v>0.86738878834500932</c:v>
                </c:pt>
                <c:pt idx="26">
                  <c:v>0.9003207771912799</c:v>
                </c:pt>
                <c:pt idx="27">
                  <c:v>0.93306658916843832</c:v>
                </c:pt>
                <c:pt idx="28">
                  <c:v>0.96562630166380625</c:v>
                </c:pt>
                <c:pt idx="29">
                  <c:v>0.99800015811264575</c:v>
                </c:pt>
                <c:pt idx="30">
                  <c:v>1.0301885414190743</c:v>
                </c:pt>
                <c:pt idx="31">
                  <c:v>1.0621919517929164</c:v>
                </c:pt>
                <c:pt idx="32">
                  <c:v>1.0940109881828017</c:v>
                </c:pt>
                <c:pt idx="33">
                  <c:v>1.1256463326556019</c:v>
                </c:pt>
                <c:pt idx="34">
                  <c:v>1.1570987372032437</c:v>
                </c:pt>
                <c:pt idx="35">
                  <c:v>1.1883690125597985</c:v>
                </c:pt>
                <c:pt idx="36">
                  <c:v>1.2194580186915163</c:v>
                </c:pt>
                <c:pt idx="37">
                  <c:v>1.2503666566854132</c:v>
                </c:pt>
                <c:pt idx="38">
                  <c:v>1.2810958618120076</c:v>
                </c:pt>
                <c:pt idx="39">
                  <c:v>1.3116465975777294</c:v>
                </c:pt>
                <c:pt idx="40">
                  <c:v>1.3420198506146366</c:v>
                </c:pt>
                <c:pt idx="41">
                  <c:v>1.3722166262810034</c:v>
                </c:pt>
                <c:pt idx="42">
                  <c:v>1.4022379448674285</c:v>
                </c:pt>
                <c:pt idx="43">
                  <c:v>1.4320848383203035</c:v>
                </c:pt>
                <c:pt idx="44">
                  <c:v>1.4617583474086133</c:v>
                </c:pt>
                <c:pt idx="45">
                  <c:v>1.4912595192716427</c:v>
                </c:pt>
                <c:pt idx="46">
                  <c:v>1.5205894052948081</c:v>
                </c:pt>
                <c:pt idx="47">
                  <c:v>1.5497490592687981</c:v>
                </c:pt>
                <c:pt idx="48">
                  <c:v>1.5787395357938929</c:v>
                </c:pt>
                <c:pt idx="49">
                  <c:v>1.6075618888968966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F-4BB1-BF0F-78057709E25D}"/>
            </c:ext>
          </c:extLst>
        </c:ser>
        <c:ser>
          <c:idx val="6"/>
          <c:order val="6"/>
          <c:tx>
            <c:strRef>
              <c:f>Foglio1!$BR$55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Foglio1!$BS$55:$DP$55</c:f>
              <c:numCache>
                <c:formatCode>General</c:formatCode>
                <c:ptCount val="50"/>
                <c:pt idx="0">
                  <c:v>2.8149490988691562E-2</c:v>
                </c:pt>
                <c:pt idx="1">
                  <c:v>6.6260425961542996E-2</c:v>
                </c:pt>
                <c:pt idx="2">
                  <c:v>0.10571300384455705</c:v>
                </c:pt>
                <c:pt idx="3">
                  <c:v>0.14556689094577391</c:v>
                </c:pt>
                <c:pt idx="4">
                  <c:v>0.18549891582551309</c:v>
                </c:pt>
                <c:pt idx="5">
                  <c:v>0.22536096616038254</c:v>
                </c:pt>
                <c:pt idx="6">
                  <c:v>0.26507480350440915</c:v>
                </c:pt>
                <c:pt idx="7">
                  <c:v>0.30459559705270878</c:v>
                </c:pt>
                <c:pt idx="8">
                  <c:v>0.34389641378661545</c:v>
                </c:pt>
                <c:pt idx="9">
                  <c:v>0.38296069087442108</c:v>
                </c:pt>
                <c:pt idx="10">
                  <c:v>0.42177822558136085</c:v>
                </c:pt>
                <c:pt idx="11">
                  <c:v>0.46034288545352531</c:v>
                </c:pt>
                <c:pt idx="12">
                  <c:v>0.49865122864188882</c:v>
                </c:pt>
                <c:pt idx="13">
                  <c:v>0.53670163634256685</c:v>
                </c:pt>
                <c:pt idx="14">
                  <c:v>0.57449374804421471</c:v>
                </c:pt>
                <c:pt idx="15">
                  <c:v>0.61202808327262526</c:v>
                </c:pt>
                <c:pt idx="16">
                  <c:v>0.64930578218038471</c:v>
                </c:pt>
                <c:pt idx="17">
                  <c:v>0.68632842408850425</c:v>
                </c:pt>
                <c:pt idx="18">
                  <c:v>0.72309789843682837</c:v>
                </c:pt>
                <c:pt idx="19">
                  <c:v>0.75961631172955657</c:v>
                </c:pt>
                <c:pt idx="20">
                  <c:v>0.79588591966511013</c:v>
                </c:pt>
                <c:pt idx="21">
                  <c:v>0.83190907717390317</c:v>
                </c:pt>
                <c:pt idx="22">
                  <c:v>0.86768820137170311</c:v>
                </c:pt>
                <c:pt idx="23">
                  <c:v>0.903225743944579</c:v>
                </c:pt>
                <c:pt idx="24">
                  <c:v>0.93852417049680115</c:v>
                </c:pt>
                <c:pt idx="25">
                  <c:v>0.97358594508850493</c:v>
                </c:pt>
                <c:pt idx="26">
                  <c:v>1.0084135186737735</c:v>
                </c:pt>
                <c:pt idx="27">
                  <c:v>1.0430093204911957</c:v>
                </c:pt>
                <c:pt idx="28">
                  <c:v>1.0773757517029985</c:v>
                </c:pt>
                <c:pt idx="29">
                  <c:v>1.1115151807553352</c:v>
                </c:pt>
                <c:pt idx="30">
                  <c:v>1.1454299400613441</c:v>
                </c:pt>
                <c:pt idx="31">
                  <c:v>1.1791223237038304</c:v>
                </c:pt>
                <c:pt idx="32">
                  <c:v>1.2125945859253964</c:v>
                </c:pt>
                <c:pt idx="33">
                  <c:v>1.2458489402271504</c:v>
                </c:pt>
                <c:pt idx="34">
                  <c:v>1.2788875589374542</c:v>
                </c:pt>
                <c:pt idx="35">
                  <c:v>1.3117125731429506</c:v>
                </c:pt>
                <c:pt idx="36">
                  <c:v>1.3443260728976898</c:v>
                </c:pt>
                <c:pt idx="37">
                  <c:v>1.3767301076443912</c:v>
                </c:pt>
                <c:pt idx="38">
                  <c:v>1.4089266867960066</c:v>
                </c:pt>
                <c:pt idx="39">
                  <c:v>1.4409177804367721</c:v>
                </c:pt>
                <c:pt idx="40">
                  <c:v>1.472705320110566</c:v>
                </c:pt>
                <c:pt idx="41">
                  <c:v>1.5042911996711845</c:v>
                </c:pt>
                <c:pt idx="42">
                  <c:v>1.535677276174501</c:v>
                </c:pt>
                <c:pt idx="43">
                  <c:v>1.5668653707967304</c:v>
                </c:pt>
                <c:pt idx="44">
                  <c:v>1.5978572697663826</c:v>
                </c:pt>
                <c:pt idx="45">
                  <c:v>1.6286547253001817</c:v>
                </c:pt>
                <c:pt idx="46">
                  <c:v>1.6592594565353747</c:v>
                </c:pt>
                <c:pt idx="47">
                  <c:v>1.6896731504525462</c:v>
                </c:pt>
                <c:pt idx="48">
                  <c:v>1.7198974627844614</c:v>
                </c:pt>
                <c:pt idx="49">
                  <c:v>1.7499340189075157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F-4BB1-BF0F-78057709E25D}"/>
            </c:ext>
          </c:extLst>
        </c:ser>
        <c:ser>
          <c:idx val="7"/>
          <c:order val="7"/>
          <c:tx>
            <c:strRef>
              <c:f>Foglio1!$BR$56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Foglio1!$BS$56:$DP$56</c:f>
              <c:numCache>
                <c:formatCode>General</c:formatCode>
                <c:ptCount val="50"/>
                <c:pt idx="0">
                  <c:v>4.8480002263733495E-2</c:v>
                </c:pt>
                <c:pt idx="1">
                  <c:v>9.5647445393394939E-2</c:v>
                </c:pt>
                <c:pt idx="2">
                  <c:v>0.14193093045907348</c:v>
                </c:pt>
                <c:pt idx="3">
                  <c:v>0.18748461687370585</c:v>
                </c:pt>
                <c:pt idx="4">
                  <c:v>0.23239821537606056</c:v>
                </c:pt>
                <c:pt idx="5">
                  <c:v>0.2767326641821381</c:v>
                </c:pt>
                <c:pt idx="6">
                  <c:v>0.32053299834482402</c:v>
                </c:pt>
                <c:pt idx="7">
                  <c:v>0.3638343426492136</c:v>
                </c:pt>
                <c:pt idx="8">
                  <c:v>0.40666514264759984</c:v>
                </c:pt>
                <c:pt idx="9">
                  <c:v>0.44904908466519983</c:v>
                </c:pt>
                <c:pt idx="10">
                  <c:v>0.49100631944022455</c:v>
                </c:pt>
                <c:pt idx="11">
                  <c:v>0.53255428440465546</c:v>
                </c:pt>
                <c:pt idx="12">
                  <c:v>0.57370827974571881</c:v>
                </c:pt>
                <c:pt idx="13">
                  <c:v>0.61448188577748475</c:v>
                </c:pt>
                <c:pt idx="14">
                  <c:v>0.65488727384966106</c:v>
                </c:pt>
                <c:pt idx="15">
                  <c:v>0.6949354434145365</c:v>
                </c:pt>
                <c:pt idx="16">
                  <c:v>0.73463640641869754</c:v>
                </c:pt>
                <c:pt idx="17">
                  <c:v>0.77399933320460224</c:v>
                </c:pt>
                <c:pt idx="18">
                  <c:v>0.81303266969564714</c:v>
                </c:pt>
                <c:pt idx="19">
                  <c:v>0.85174423276303957</c:v>
                </c:pt>
                <c:pt idx="20">
                  <c:v>0.89014128874729892</c:v>
                </c:pt>
                <c:pt idx="21">
                  <c:v>0.92823061878680657</c:v>
                </c:pt>
                <c:pt idx="22">
                  <c:v>0.96601857368104382</c:v>
                </c:pt>
                <c:pt idx="23">
                  <c:v>1.0035111203561793</c:v>
                </c:pt>
                <c:pt idx="24">
                  <c:v>1.040713881521627</c:v>
                </c:pt>
                <c:pt idx="25">
                  <c:v>1.0776321697531424</c:v>
                </c:pt>
                <c:pt idx="26">
                  <c:v>1.1142710169741801</c:v>
                </c:pt>
                <c:pt idx="27">
                  <c:v>1.1506352001075566</c:v>
                </c:pt>
                <c:pt idx="28">
                  <c:v>1.1867292635165729</c:v>
                </c:pt>
                <c:pt idx="29">
                  <c:v>1.2225575387364285</c:v>
                </c:pt>
                <c:pt idx="30">
                  <c:v>1.2581241619043151</c:v>
                </c:pt>
                <c:pt idx="31">
                  <c:v>1.2934330892236228</c:v>
                </c:pt>
                <c:pt idx="32">
                  <c:v>1.3284881107397148</c:v>
                </c:pt>
                <c:pt idx="33">
                  <c:v>1.3632928626582224</c:v>
                </c:pt>
                <c:pt idx="34">
                  <c:v>1.3978508383992452</c:v>
                </c:pt>
                <c:pt idx="35">
                  <c:v>1.4321653985503371</c:v>
                </c:pt>
                <c:pt idx="36">
                  <c:v>1.4662397798561415</c:v>
                </c:pt>
                <c:pt idx="37">
                  <c:v>1.5000771033619849</c:v>
                </c:pt>
                <c:pt idx="38">
                  <c:v>1.5336803818116822</c:v>
                </c:pt>
                <c:pt idx="39">
                  <c:v>1.5670525263856452</c:v>
                </c:pt>
                <c:pt idx="40">
                  <c:v>1.6001963528534853</c:v>
                </c:pt>
                <c:pt idx="41">
                  <c:v>1.6331145872053592</c:v>
                </c:pt>
                <c:pt idx="42">
                  <c:v>1.6658098708178379</c:v>
                </c:pt>
                <c:pt idx="43">
                  <c:v>1.6982847652029636</c:v>
                </c:pt>
                <c:pt idx="44">
                  <c:v>1.7305417563830443</c:v>
                </c:pt>
                <c:pt idx="45">
                  <c:v>1.762583258928534</c:v>
                </c:pt>
                <c:pt idx="46">
                  <c:v>1.7944116196918913</c:v>
                </c:pt>
                <c:pt idx="47">
                  <c:v>1.8260291212664264</c:v>
                </c:pt>
                <c:pt idx="48">
                  <c:v>1.8574379851958536</c:v>
                </c:pt>
                <c:pt idx="49">
                  <c:v>1.8886403749573633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5F-4BB1-BF0F-78057709E25D}"/>
            </c:ext>
          </c:extLst>
        </c:ser>
        <c:ser>
          <c:idx val="8"/>
          <c:order val="8"/>
          <c:tx>
            <c:strRef>
              <c:f>Foglio1!$BR$57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Foglio1!$BS$57:$DP$57</c:f>
              <c:numCache>
                <c:formatCode>General</c:formatCode>
                <c:ptCount val="50"/>
                <c:pt idx="0">
                  <c:v>6.8277831133797179E-2</c:v>
                </c:pt>
                <c:pt idx="1">
                  <c:v>0.12420817808937204</c:v>
                </c:pt>
                <c:pt idx="2">
                  <c:v>0.17710675985594912</c:v>
                </c:pt>
                <c:pt idx="3">
                  <c:v>0.22818237236294167</c:v>
                </c:pt>
                <c:pt idx="4">
                  <c:v>0.27792320019220718</c:v>
                </c:pt>
                <c:pt idx="5">
                  <c:v>0.32659213280179167</c:v>
                </c:pt>
                <c:pt idx="6">
                  <c:v>0.37435336997194235</c:v>
                </c:pt>
                <c:pt idx="7">
                  <c:v>0.42131936325461394</c:v>
                </c:pt>
                <c:pt idx="8">
                  <c:v>0.46757213487895111</c:v>
                </c:pt>
                <c:pt idx="9">
                  <c:v>0.51317432142978925</c:v>
                </c:pt>
                <c:pt idx="10">
                  <c:v>0.55817545406388414</c:v>
                </c:pt>
                <c:pt idx="11">
                  <c:v>0.60261578865140708</c:v>
                </c:pt>
                <c:pt idx="12">
                  <c:v>0.64652877264234832</c:v>
                </c:pt>
                <c:pt idx="13">
                  <c:v>0.68994270502449317</c:v>
                </c:pt>
                <c:pt idx="14">
                  <c:v>0.73288189421974581</c:v>
                </c:pt>
                <c:pt idx="15">
                  <c:v>0.77536749043574282</c:v>
                </c:pt>
                <c:pt idx="16">
                  <c:v>0.81741809947740385</c:v>
                </c:pt>
                <c:pt idx="17">
                  <c:v>0.85905024544513653</c:v>
                </c:pt>
                <c:pt idx="18">
                  <c:v>0.90027872623928884</c:v>
                </c:pt>
                <c:pt idx="19">
                  <c:v>0.941116891312198</c:v>
                </c:pt>
                <c:pt idx="20">
                  <c:v>0.98157686190602922</c:v>
                </c:pt>
                <c:pt idx="21">
                  <c:v>1.0216697080003359</c:v>
                </c:pt>
                <c:pt idx="22">
                  <c:v>1.0614055921654684</c:v>
                </c:pt>
                <c:pt idx="23">
                  <c:v>1.1007938877609349</c:v>
                </c:pt>
                <c:pt idx="24">
                  <c:v>1.1398432769933047</c:v>
                </c:pt>
                <c:pt idx="25">
                  <c:v>1.1785618329808876</c:v>
                </c:pt>
                <c:pt idx="26">
                  <c:v>1.2169570889852341</c:v>
                </c:pt>
                <c:pt idx="27">
                  <c:v>1.2550360972462591</c:v>
                </c:pt>
                <c:pt idx="28">
                  <c:v>1.2928054793208359</c:v>
                </c:pt>
                <c:pt idx="29">
                  <c:v>1.3302714694210862</c:v>
                </c:pt>
                <c:pt idx="30">
                  <c:v>1.3674399519417835</c:v>
                </c:pt>
                <c:pt idx="31">
                  <c:v>1.4043164941305666</c:v>
                </c:pt>
                <c:pt idx="32">
                  <c:v>1.4409063746718442</c:v>
                </c:pt>
                <c:pt idx="33">
                  <c:v>1.4772146088121729</c:v>
                </c:pt>
                <c:pt idx="34">
                  <c:v>1.5132459705418939</c:v>
                </c:pt>
                <c:pt idx="35">
                  <c:v>1.5490050122579893</c:v>
                </c:pt>
                <c:pt idx="36">
                  <c:v>1.5844960822610616</c:v>
                </c:pt>
                <c:pt idx="37">
                  <c:v>1.619723340381223</c:v>
                </c:pt>
                <c:pt idx="38">
                  <c:v>1.6546907719804549</c:v>
                </c:pt>
                <c:pt idx="39">
                  <c:v>1.6894022005404263</c:v>
                </c:pt>
                <c:pt idx="40">
                  <c:v>1.723861299013014</c:v>
                </c:pt>
                <c:pt idx="41">
                  <c:v>1.7580716000845642</c:v>
                </c:pt>
                <c:pt idx="42">
                  <c:v>1.792036505483148</c:v>
                </c:pt>
                <c:pt idx="43">
                  <c:v>1.8257592944398646</c:v>
                </c:pt>
                <c:pt idx="44">
                  <c:v>1.8592431314000131</c:v>
                </c:pt>
                <c:pt idx="45">
                  <c:v>1.8924910730670643</c:v>
                </c:pt>
                <c:pt idx="46">
                  <c:v>1.9255060748515354</c:v>
                </c:pt>
                <c:pt idx="47">
                  <c:v>1.9582909967875768</c:v>
                </c:pt>
                <c:pt idx="48">
                  <c:v>1.9908486089722552</c:v>
                </c:pt>
                <c:pt idx="49">
                  <c:v>2.0231815965757343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65F-4BB1-BF0F-78057709E25D}"/>
            </c:ext>
          </c:extLst>
        </c:ser>
        <c:ser>
          <c:idx val="9"/>
          <c:order val="9"/>
          <c:tx>
            <c:strRef>
              <c:f>Foglio1!$BR$58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Foglio1!$BS$58:$DP$58</c:f>
              <c:numCache>
                <c:formatCode>General</c:formatCode>
                <c:ptCount val="50"/>
                <c:pt idx="0">
                  <c:v>8.3258594130054389E-2</c:v>
                </c:pt>
                <c:pt idx="1">
                  <c:v>0.14866303408782128</c:v>
                </c:pt>
                <c:pt idx="2">
                  <c:v>0.20850986007567904</c:v>
                </c:pt>
                <c:pt idx="3">
                  <c:v>0.26528546066729886</c:v>
                </c:pt>
                <c:pt idx="4">
                  <c:v>0.31995430199928421</c:v>
                </c:pt>
                <c:pt idx="5">
                  <c:v>0.37301467373776581</c:v>
                </c:pt>
                <c:pt idx="6">
                  <c:v>0.42476670407640099</c:v>
                </c:pt>
                <c:pt idx="7">
                  <c:v>0.47540950801739912</c:v>
                </c:pt>
                <c:pt idx="8">
                  <c:v>0.52508429600813011</c:v>
                </c:pt>
                <c:pt idx="9">
                  <c:v>0.57389622642331117</c:v>
                </c:pt>
                <c:pt idx="10">
                  <c:v>0.62192658754580588</c:v>
                </c:pt>
                <c:pt idx="11">
                  <c:v>0.66924009250160876</c:v>
                </c:pt>
                <c:pt idx="12">
                  <c:v>0.71588949917000699</c:v>
                </c:pt>
                <c:pt idx="13">
                  <c:v>0.76191867074130082</c:v>
                </c:pt>
                <c:pt idx="14">
                  <c:v>0.80736467974454229</c:v>
                </c:pt>
                <c:pt idx="15">
                  <c:v>0.85225930005220241</c:v>
                </c:pt>
                <c:pt idx="16">
                  <c:v>0.8966300931410115</c:v>
                </c:pt>
                <c:pt idx="17">
                  <c:v>0.94050121708738121</c:v>
                </c:pt>
                <c:pt idx="18">
                  <c:v>0.98389404106760736</c:v>
                </c:pt>
                <c:pt idx="19">
                  <c:v>1.0268276202708793</c:v>
                </c:pt>
                <c:pt idx="20">
                  <c:v>1.0693190685959004</c:v>
                </c:pt>
                <c:pt idx="21">
                  <c:v>1.1113838551484492</c:v>
                </c:pt>
                <c:pt idx="22">
                  <c:v>1.1530360430215443</c:v>
                </c:pt>
                <c:pt idx="23">
                  <c:v>1.1942884837258623</c:v>
                </c:pt>
                <c:pt idx="24">
                  <c:v>1.235152977097532</c:v>
                </c:pt>
                <c:pt idx="25">
                  <c:v>1.2756404040147735</c:v>
                </c:pt>
                <c:pt idx="26">
                  <c:v>1.3157608374667147</c:v>
                </c:pt>
                <c:pt idx="27">
                  <c:v>1.3555236362173135</c:v>
                </c:pt>
                <c:pt idx="28">
                  <c:v>1.3949375243486479</c:v>
                </c:pt>
                <c:pt idx="29">
                  <c:v>1.4340106592521729</c:v>
                </c:pt>
                <c:pt idx="30">
                  <c:v>1.4727506900961356</c:v>
                </c:pt>
                <c:pt idx="31">
                  <c:v>1.5111648083848095</c:v>
                </c:pt>
                <c:pt idx="32">
                  <c:v>1.5492597919072657</c:v>
                </c:pt>
                <c:pt idx="33">
                  <c:v>1.5870420431259999</c:v>
                </c:pt>
                <c:pt idx="34">
                  <c:v>1.6245176228616016</c:v>
                </c:pt>
                <c:pt idx="35">
                  <c:v>1.6616922799761142</c:v>
                </c:pt>
                <c:pt idx="36">
                  <c:v>1.6985714776353324</c:v>
                </c:pt>
                <c:pt idx="37">
                  <c:v>1.7351604166320551</c:v>
                </c:pt>
                <c:pt idx="38">
                  <c:v>1.7714640561729369</c:v>
                </c:pt>
                <c:pt idx="39">
                  <c:v>1.8074871324670514</c:v>
                </c:pt>
                <c:pt idx="40">
                  <c:v>1.8432341754014812</c:v>
                </c:pt>
                <c:pt idx="41">
                  <c:v>1.8787095235458577</c:v>
                </c:pt>
                <c:pt idx="42">
                  <c:v>1.9139173376918555</c:v>
                </c:pt>
                <c:pt idx="43">
                  <c:v>1.9488616131038325</c:v>
                </c:pt>
                <c:pt idx="44">
                  <c:v>1.9835461906318987</c:v>
                </c:pt>
                <c:pt idx="45">
                  <c:v>2.017974766817793</c:v>
                </c:pt>
                <c:pt idx="46">
                  <c:v>2.0521509031063814</c:v>
                </c:pt>
                <c:pt idx="47">
                  <c:v>2.0860780342606566</c:v>
                </c:pt>
                <c:pt idx="48">
                  <c:v>2.1197594760655374</c:v>
                </c:pt>
                <c:pt idx="49">
                  <c:v>2.1531984323949449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65F-4BB1-BF0F-78057709E25D}"/>
            </c:ext>
          </c:extLst>
        </c:ser>
        <c:ser>
          <c:idx val="10"/>
          <c:order val="10"/>
          <c:tx>
            <c:strRef>
              <c:f>Foglio1!$BR$59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Foglio1!$BS$59:$DP$59</c:f>
              <c:numCache>
                <c:formatCode>General</c:formatCode>
                <c:ptCount val="50"/>
                <c:pt idx="0">
                  <c:v>9.2362125771932119E-2</c:v>
                </c:pt>
                <c:pt idx="1">
                  <c:v>0.16742535793708613</c:v>
                </c:pt>
                <c:pt idx="2">
                  <c:v>0.23457335932437789</c:v>
                </c:pt>
                <c:pt idx="3">
                  <c:v>0.29731963677583234</c:v>
                </c:pt>
                <c:pt idx="4">
                  <c:v>0.35711501203565793</c:v>
                </c:pt>
                <c:pt idx="5">
                  <c:v>0.41471363169847436</c:v>
                </c:pt>
                <c:pt idx="6">
                  <c:v>0.47056644807114706</c:v>
                </c:pt>
                <c:pt idx="7">
                  <c:v>0.52496929542260928</c:v>
                </c:pt>
                <c:pt idx="8">
                  <c:v>0.57812941191026346</c:v>
                </c:pt>
                <c:pt idx="9">
                  <c:v>0.6301992394484307</c:v>
                </c:pt>
                <c:pt idx="10">
                  <c:v>0.6812952235366142</c:v>
                </c:pt>
                <c:pt idx="11">
                  <c:v>0.7315090205267345</c:v>
                </c:pt>
                <c:pt idx="12">
                  <c:v>0.78091455535975929</c:v>
                </c:pt>
                <c:pt idx="13">
                  <c:v>0.82957266835871046</c:v>
                </c:pt>
                <c:pt idx="14">
                  <c:v>0.87753428941381395</c:v>
                </c:pt>
                <c:pt idx="15">
                  <c:v>0.92484267446231772</c:v>
                </c:pt>
                <c:pt idx="16">
                  <c:v>0.97153502347056364</c:v>
                </c:pt>
                <c:pt idx="17">
                  <c:v>1.0176436779641651</c:v>
                </c:pt>
                <c:pt idx="18">
                  <c:v>1.0631970251624929</c:v>
                </c:pt>
                <c:pt idx="19">
                  <c:v>1.1082201926386068</c:v>
                </c:pt>
                <c:pt idx="20">
                  <c:v>1.1527355903700636</c:v>
                </c:pt>
                <c:pt idx="21">
                  <c:v>1.1967633395946529</c:v>
                </c:pt>
                <c:pt idx="22">
                  <c:v>1.2403216163459081</c:v>
                </c:pt>
                <c:pt idx="23">
                  <c:v>1.2834269297421983</c:v>
                </c:pt>
                <c:pt idx="24">
                  <c:v>1.3260943497232389</c:v>
                </c:pt>
                <c:pt idx="25">
                  <c:v>1.3683376951500732</c:v>
                </c:pt>
                <c:pt idx="26">
                  <c:v>1.4101696904881289</c:v>
                </c:pt>
                <c:pt idx="27">
                  <c:v>1.4516020973392931</c:v>
                </c:pt>
                <c:pt idx="28">
                  <c:v>1.4926458256540662</c:v>
                </c:pt>
                <c:pt idx="29">
                  <c:v>1.5333110283875411</c:v>
                </c:pt>
                <c:pt idx="30">
                  <c:v>1.5736071825599049</c:v>
                </c:pt>
                <c:pt idx="31">
                  <c:v>1.6135431590712861</c:v>
                </c:pt>
                <c:pt idx="32">
                  <c:v>1.6531272831515595</c:v>
                </c:pt>
                <c:pt idx="33">
                  <c:v>1.6923673869618547</c:v>
                </c:pt>
                <c:pt idx="34">
                  <c:v>1.7312708555799399</c:v>
                </c:pt>
                <c:pt idx="35">
                  <c:v>1.7698446673772961</c:v>
                </c:pt>
                <c:pt idx="36">
                  <c:v>1.8080954296174014</c:v>
                </c:pt>
                <c:pt idx="37">
                  <c:v>1.8460294099621277</c:v>
                </c:pt>
                <c:pt idx="38">
                  <c:v>1.8836525644582289</c:v>
                </c:pt>
                <c:pt idx="39">
                  <c:v>1.9209705624827618</c:v>
                </c:pt>
                <c:pt idx="40">
                  <c:v>1.9579888090503086</c:v>
                </c:pt>
                <c:pt idx="41">
                  <c:v>1.9947124648225727</c:v>
                </c:pt>
                <c:pt idx="42">
                  <c:v>2.0311464641095496</c:v>
                </c:pt>
                <c:pt idx="43">
                  <c:v>2.0672955311089054</c:v>
                </c:pt>
                <c:pt idx="44">
                  <c:v>2.103164194594755</c:v>
                </c:pt>
                <c:pt idx="45">
                  <c:v>2.1387568012373523</c:v>
                </c:pt>
                <c:pt idx="46">
                  <c:v>2.1740775277103346</c:v>
                </c:pt>
                <c:pt idx="47">
                  <c:v>2.2091303917210849</c:v>
                </c:pt>
                <c:pt idx="48">
                  <c:v>2.2439192620820321</c:v>
                </c:pt>
                <c:pt idx="49">
                  <c:v>2.2784478679255176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65F-4BB1-BF0F-78057709E25D}"/>
            </c:ext>
          </c:extLst>
        </c:ser>
        <c:ser>
          <c:idx val="11"/>
          <c:order val="11"/>
          <c:tx>
            <c:strRef>
              <c:f>Foglio1!$BR$60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Foglio1!$BS$60:$DP$60</c:f>
              <c:numCache>
                <c:formatCode>General</c:formatCode>
                <c:ptCount val="50"/>
                <c:pt idx="0">
                  <c:v>9.6931155243772646E-2</c:v>
                </c:pt>
                <c:pt idx="1">
                  <c:v>0.18050952682701799</c:v>
                </c:pt>
                <c:pt idx="2">
                  <c:v>0.25487739366774992</c:v>
                </c:pt>
                <c:pt idx="3">
                  <c:v>0.32370108870629927</c:v>
                </c:pt>
                <c:pt idx="4">
                  <c:v>0.38875814895490307</c:v>
                </c:pt>
                <c:pt idx="5">
                  <c:v>0.45102197776462982</c:v>
                </c:pt>
                <c:pt idx="6">
                  <c:v>0.51108637489139319</c:v>
                </c:pt>
                <c:pt idx="7">
                  <c:v>0.56934359886945329</c:v>
                </c:pt>
                <c:pt idx="8">
                  <c:v>0.62606865589008986</c:v>
                </c:pt>
                <c:pt idx="9">
                  <c:v>0.68146336615181546</c:v>
                </c:pt>
                <c:pt idx="10">
                  <c:v>0.73568127902870528</c:v>
                </c:pt>
                <c:pt idx="11">
                  <c:v>0.78884266774327805</c:v>
                </c:pt>
                <c:pt idx="12">
                  <c:v>0.84104402252841748</c:v>
                </c:pt>
                <c:pt idx="13">
                  <c:v>0.89236431743614975</c:v>
                </c:pt>
                <c:pt idx="14">
                  <c:v>0.94286929490936644</c:v>
                </c:pt>
                <c:pt idx="15">
                  <c:v>0.9926144836826033</c:v>
                </c:pt>
                <c:pt idx="16">
                  <c:v>1.0416473796202019</c:v>
                </c:pt>
                <c:pt idx="17">
                  <c:v>1.0900090571037642</c:v>
                </c:pt>
                <c:pt idx="18">
                  <c:v>1.1377353830902248</c:v>
                </c:pt>
                <c:pt idx="19">
                  <c:v>1.1848579476912982</c:v>
                </c:pt>
                <c:pt idx="20">
                  <c:v>1.2314047884684298</c:v>
                </c:pt>
                <c:pt idx="21">
                  <c:v>1.277400961947736</c:v>
                </c:pt>
                <c:pt idx="22">
                  <c:v>1.3228690001773398</c:v>
                </c:pt>
                <c:pt idx="23">
                  <c:v>1.3678292795420728</c:v>
                </c:pt>
                <c:pt idx="24">
                  <c:v>1.4123003217345682</c:v>
                </c:pt>
                <c:pt idx="25">
                  <c:v>1.4562990416462227</c:v>
                </c:pt>
                <c:pt idx="26">
                  <c:v>1.4998409532781229</c:v>
                </c:pt>
                <c:pt idx="27">
                  <c:v>1.5429403421200776</c:v>
                </c:pt>
                <c:pt idx="28">
                  <c:v>1.5856104105001219</c:v>
                </c:pt>
                <c:pt idx="29">
                  <c:v>1.6278634009613053</c:v>
                </c:pt>
                <c:pt idx="30">
                  <c:v>1.6697107016362684</c:v>
                </c:pt>
                <c:pt idx="31">
                  <c:v>1.7111629367650174</c:v>
                </c:pt>
                <c:pt idx="32">
                  <c:v>1.7522300448684012</c:v>
                </c:pt>
                <c:pt idx="33">
                  <c:v>1.7929213465998204</c:v>
                </c:pt>
                <c:pt idx="34">
                  <c:v>1.8332456039150236</c:v>
                </c:pt>
                <c:pt idx="35">
                  <c:v>1.873211071898683</c:v>
                </c:pt>
                <c:pt idx="36">
                  <c:v>1.9128255443475028</c:v>
                </c:pt>
                <c:pt idx="37">
                  <c:v>1.9520963940187599</c:v>
                </c:pt>
                <c:pt idx="38">
                  <c:v>1.9910306082996894</c:v>
                </c:pt>
                <c:pt idx="39">
                  <c:v>2.0296348209289148</c:v>
                </c:pt>
                <c:pt idx="40">
                  <c:v>2.0679153402999821</c:v>
                </c:pt>
                <c:pt idx="41">
                  <c:v>2.1058781747942499</c:v>
                </c:pt>
                <c:pt idx="42">
                  <c:v>2.1435290555222495</c:v>
                </c:pt>
                <c:pt idx="43">
                  <c:v>2.1808734567962058</c:v>
                </c:pt>
                <c:pt idx="44">
                  <c:v>2.2179166146095652</c:v>
                </c:pt>
                <c:pt idx="45">
                  <c:v>2.2546635433601847</c:v>
                </c:pt>
                <c:pt idx="46">
                  <c:v>2.2911190510210426</c:v>
                </c:pt>
                <c:pt idx="47">
                  <c:v>2.3272877529346028</c:v>
                </c:pt>
                <c:pt idx="48">
                  <c:v>2.3631740843836448</c:v>
                </c:pt>
                <c:pt idx="49">
                  <c:v>2.3987823120714449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65F-4BB1-BF0F-78057709E25D}"/>
            </c:ext>
          </c:extLst>
        </c:ser>
        <c:ser>
          <c:idx val="12"/>
          <c:order val="12"/>
          <c:tx>
            <c:strRef>
              <c:f>Foglio1!$BR$61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Foglio1!$BS$61:$DP$61</c:f>
              <c:numCache>
                <c:formatCode>General</c:formatCode>
                <c:ptCount val="50"/>
                <c:pt idx="0">
                  <c:v>9.8871106655175345E-2</c:v>
                </c:pt>
                <c:pt idx="1">
                  <c:v>0.1889046884123747</c:v>
                </c:pt>
                <c:pt idx="2">
                  <c:v>0.26984500276398515</c:v>
                </c:pt>
                <c:pt idx="3">
                  <c:v>0.34455132914714243</c:v>
                </c:pt>
                <c:pt idx="4">
                  <c:v>0.41483583425713461</c:v>
                </c:pt>
                <c:pt idx="5">
                  <c:v>0.48179196650195977</c:v>
                </c:pt>
                <c:pt idx="6">
                  <c:v>0.54611808117523786</c:v>
                </c:pt>
                <c:pt idx="7">
                  <c:v>0.6082867935844396</c:v>
                </c:pt>
                <c:pt idx="8">
                  <c:v>0.66863385045386048</c:v>
                </c:pt>
                <c:pt idx="9">
                  <c:v>0.72740739426895162</c:v>
                </c:pt>
                <c:pt idx="10">
                  <c:v>0.784796858512954</c:v>
                </c:pt>
                <c:pt idx="11">
                  <c:v>0.84095078607945739</c:v>
                </c:pt>
                <c:pt idx="12">
                  <c:v>0.89598830026038578</c:v>
                </c:pt>
                <c:pt idx="13">
                  <c:v>0.95000676642820459</c:v>
                </c:pt>
                <c:pt idx="14">
                  <c:v>1.0030870738983368</c:v>
                </c:pt>
                <c:pt idx="15">
                  <c:v>1.0552973781990376</c:v>
                </c:pt>
                <c:pt idx="16">
                  <c:v>1.1066958165129839</c:v>
                </c:pt>
                <c:pt idx="17">
                  <c:v>1.1573325197231801</c:v>
                </c:pt>
                <c:pt idx="18">
                  <c:v>1.2072511311121212</c:v>
                </c:pt>
                <c:pt idx="19">
                  <c:v>1.2564899717066402</c:v>
                </c:pt>
                <c:pt idx="20">
                  <c:v>1.3050829477511161</c:v>
                </c:pt>
                <c:pt idx="21">
                  <c:v>1.3530602667974945</c:v>
                </c:pt>
                <c:pt idx="22">
                  <c:v>1.4004490095837181</c:v>
                </c:pt>
                <c:pt idx="23">
                  <c:v>1.4472735917383732</c:v>
                </c:pt>
                <c:pt idx="24">
                  <c:v>1.4935561402530388</c:v>
                </c:pt>
                <c:pt idx="25">
                  <c:v>1.539316803256912</c:v>
                </c:pt>
                <c:pt idx="26">
                  <c:v>1.5845740070455785</c:v>
                </c:pt>
                <c:pt idx="27">
                  <c:v>1.6293446709911812</c:v>
                </c:pt>
                <c:pt idx="28">
                  <c:v>1.6736443885177286</c:v>
                </c:pt>
                <c:pt idx="29">
                  <c:v>1.7174875805075749</c:v>
                </c:pt>
                <c:pt idx="30">
                  <c:v>1.7608876261377848</c:v>
                </c:pt>
                <c:pt idx="31">
                  <c:v>1.8038569751057831</c:v>
                </c:pt>
                <c:pt idx="32">
                  <c:v>1.8464072444061086</c:v>
                </c:pt>
                <c:pt idx="33">
                  <c:v>1.8885493022024209</c:v>
                </c:pt>
                <c:pt idx="34">
                  <c:v>1.9302933408564904</c:v>
                </c:pt>
                <c:pt idx="35">
                  <c:v>1.9716489407962161</c:v>
                </c:pt>
                <c:pt idx="36">
                  <c:v>2.0126251266035449</c:v>
                </c:pt>
                <c:pt idx="37">
                  <c:v>2.05323041646266</c:v>
                </c:pt>
                <c:pt idx="38">
                  <c:v>2.0934728659154822</c:v>
                </c:pt>
                <c:pt idx="39">
                  <c:v>2.1333601067150982</c:v>
                </c:pt>
                <c:pt idx="40">
                  <c:v>2.1728993814404753</c:v>
                </c:pt>
                <c:pt idx="41">
                  <c:v>2.2120975744316689</c:v>
                </c:pt>
                <c:pt idx="42">
                  <c:v>2.2509612395190581</c:v>
                </c:pt>
                <c:pt idx="43">
                  <c:v>2.2894966249493161</c:v>
                </c:pt>
                <c:pt idx="44">
                  <c:v>2.3277096958519725</c:v>
                </c:pt>
                <c:pt idx="45">
                  <c:v>2.3656061545413136</c:v>
                </c:pt>
                <c:pt idx="46">
                  <c:v>2.4031914589072274</c:v>
                </c:pt>
                <c:pt idx="47">
                  <c:v>2.4404708391139174</c:v>
                </c:pt>
                <c:pt idx="48">
                  <c:v>2.4774493127961779</c:v>
                </c:pt>
                <c:pt idx="49">
                  <c:v>2.5141316989180638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65F-4BB1-BF0F-78057709E25D}"/>
            </c:ext>
          </c:extLst>
        </c:ser>
        <c:ser>
          <c:idx val="13"/>
          <c:order val="13"/>
          <c:tx>
            <c:strRef>
              <c:f>Foglio1!$BR$62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Foglio1!$BS$62:$DP$62</c:f>
              <c:numCache>
                <c:formatCode>General</c:formatCode>
                <c:ptCount val="50"/>
                <c:pt idx="0">
                  <c:v>9.9582415229851867E-2</c:v>
                </c:pt>
                <c:pt idx="1">
                  <c:v>0.19391259558754664</c:v>
                </c:pt>
                <c:pt idx="2">
                  <c:v>0.28035878249676893</c:v>
                </c:pt>
                <c:pt idx="3">
                  <c:v>0.36044808482034152</c:v>
                </c:pt>
                <c:pt idx="4">
                  <c:v>0.4357217606881495</c:v>
                </c:pt>
                <c:pt idx="5">
                  <c:v>0.50725932380965366</c:v>
                </c:pt>
                <c:pt idx="6">
                  <c:v>0.57580182729458596</c:v>
                </c:pt>
                <c:pt idx="7">
                  <c:v>0.64187163619302945</c:v>
                </c:pt>
                <c:pt idx="8">
                  <c:v>0.70584918287508258</c:v>
                </c:pt>
                <c:pt idx="9">
                  <c:v>0.76802012118301122</c:v>
                </c:pt>
                <c:pt idx="10">
                  <c:v>0.82860477048402237</c:v>
                </c:pt>
                <c:pt idx="11">
                  <c:v>0.88777704499572363</c:v>
                </c:pt>
                <c:pt idx="12">
                  <c:v>0.94567700221510531</c:v>
                </c:pt>
                <c:pt idx="13">
                  <c:v>1.0024194052265845</c:v>
                </c:pt>
                <c:pt idx="14">
                  <c:v>1.0580997205456815</c:v>
                </c:pt>
                <c:pt idx="15">
                  <c:v>1.1127984197316165</c:v>
                </c:pt>
                <c:pt idx="16">
                  <c:v>1.166584130159777</c:v>
                </c:pt>
                <c:pt idx="17">
                  <c:v>1.2195159867644678</c:v>
                </c:pt>
                <c:pt idx="18">
                  <c:v>1.2716454173205758</c:v>
                </c:pt>
                <c:pt idx="19">
                  <c:v>1.3230175184925788</c:v>
                </c:pt>
                <c:pt idx="20">
                  <c:v>1.3736721311420441</c:v>
                </c:pt>
                <c:pt idx="21">
                  <c:v>1.4236446911648102</c:v>
                </c:pt>
                <c:pt idx="22">
                  <c:v>1.4729669103993599</c:v>
                </c:pt>
                <c:pt idx="23">
                  <c:v>1.521667327222032</c:v>
                </c:pt>
                <c:pt idx="24">
                  <c:v>1.5697717560180642</c:v>
                </c:pt>
                <c:pt idx="25">
                  <c:v>1.6173036573199513</c:v>
                </c:pt>
                <c:pt idx="26">
                  <c:v>1.6642844450804577</c:v>
                </c:pt>
                <c:pt idx="27">
                  <c:v>1.7107337436646721</c:v>
                </c:pt>
                <c:pt idx="28">
                  <c:v>1.7566696042786596</c:v>
                </c:pt>
                <c:pt idx="29">
                  <c:v>1.80210868841131</c:v>
                </c:pt>
                <c:pt idx="30">
                  <c:v>1.847066424250164</c:v>
                </c:pt>
                <c:pt idx="31">
                  <c:v>1.8915571408002305</c:v>
                </c:pt>
                <c:pt idx="32">
                  <c:v>1.9355941834872101</c:v>
                </c:pt>
                <c:pt idx="33">
                  <c:v>1.979190014291121</c:v>
                </c:pt>
                <c:pt idx="34">
                  <c:v>2.0223562988809238</c:v>
                </c:pt>
                <c:pt idx="35">
                  <c:v>2.0651039827671314</c:v>
                </c:pt>
                <c:pt idx="36">
                  <c:v>2.1074433581291241</c:v>
                </c:pt>
                <c:pt idx="37">
                  <c:v>2.1493841226859161</c:v>
                </c:pt>
                <c:pt idx="38">
                  <c:v>2.1909354317473069</c:v>
                </c:pt>
                <c:pt idx="39">
                  <c:v>2.2321059443947862</c:v>
                </c:pt>
                <c:pt idx="40">
                  <c:v>2.2729038645887436</c:v>
                </c:pt>
                <c:pt idx="41">
                  <c:v>2.313336977873484</c:v>
                </c:pt>
                <c:pt idx="42">
                  <c:v>2.3534126842486121</c:v>
                </c:pt>
                <c:pt idx="43">
                  <c:v>2.3931380276902225</c:v>
                </c:pt>
                <c:pt idx="44">
                  <c:v>2.432519722734602</c:v>
                </c:pt>
                <c:pt idx="45">
                  <c:v>2.4715641784780993</c:v>
                </c:pt>
                <c:pt idx="46">
                  <c:v>2.5102775202973682</c:v>
                </c:pt>
                <c:pt idx="47">
                  <c:v>2.5486656095524785</c:v>
                </c:pt>
                <c:pt idx="48">
                  <c:v>2.5867340615002696</c:v>
                </c:pt>
                <c:pt idx="49">
                  <c:v>2.624488261615415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65F-4BB1-BF0F-78057709E25D}"/>
            </c:ext>
          </c:extLst>
        </c:ser>
        <c:ser>
          <c:idx val="14"/>
          <c:order val="14"/>
          <c:tx>
            <c:strRef>
              <c:f>Foglio1!$BR$63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Foglio1!$BS$63:$DP$63</c:f>
              <c:numCache>
                <c:formatCode>General</c:formatCode>
                <c:ptCount val="50"/>
                <c:pt idx="0">
                  <c:v>9.98116842069902E-2</c:v>
                </c:pt>
                <c:pt idx="1">
                  <c:v>0.1967148907920642</c:v>
                </c:pt>
                <c:pt idx="2">
                  <c:v>0.28743809080910765</c:v>
                </c:pt>
                <c:pt idx="3">
                  <c:v>0.37219240872194909</c:v>
                </c:pt>
                <c:pt idx="4">
                  <c:v>0.45203642785625414</c:v>
                </c:pt>
                <c:pt idx="5">
                  <c:v>0.5279063993891423</c:v>
                </c:pt>
                <c:pt idx="6">
                  <c:v>0.6005154196414676</c:v>
                </c:pt>
                <c:pt idx="7">
                  <c:v>0.67039633112636232</c:v>
                </c:pt>
                <c:pt idx="8">
                  <c:v>0.73795159861052295</c:v>
                </c:pt>
                <c:pt idx="9">
                  <c:v>0.80349082627409651</c:v>
                </c:pt>
                <c:pt idx="10">
                  <c:v>0.86725683055029823</c:v>
                </c:pt>
                <c:pt idx="11">
                  <c:v>0.92944356133037376</c:v>
                </c:pt>
                <c:pt idx="12">
                  <c:v>0.99020853743185233</c:v>
                </c:pt>
                <c:pt idx="13">
                  <c:v>1.0496816164692355</c:v>
                </c:pt>
                <c:pt idx="14">
                  <c:v>1.1079712920145841</c:v>
                </c:pt>
                <c:pt idx="15">
                  <c:v>1.1651692968302141</c:v>
                </c:pt>
                <c:pt idx="16">
                  <c:v>1.2213540255073612</c:v>
                </c:pt>
                <c:pt idx="17">
                  <c:v>1.2765931199038172</c:v>
                </c:pt>
                <c:pt idx="18">
                  <c:v>1.3309454509127825</c:v>
                </c:pt>
                <c:pt idx="19">
                  <c:v>1.3844626580586128</c:v>
                </c:pt>
                <c:pt idx="20">
                  <c:v>1.4371903604271206</c:v>
                </c:pt>
                <c:pt idx="21">
                  <c:v>1.489169119951316</c:v>
                </c:pt>
                <c:pt idx="22">
                  <c:v>1.5404352157315131</c:v>
                </c:pt>
                <c:pt idx="23">
                  <c:v>1.5910212724698964</c:v>
                </c:pt>
                <c:pt idx="24">
                  <c:v>1.6409567750518081</c:v>
                </c:pt>
                <c:pt idx="25">
                  <c:v>1.6902684933752019</c:v>
                </c:pt>
                <c:pt idx="26">
                  <c:v>1.7389808357639296</c:v>
                </c:pt>
                <c:pt idx="27">
                  <c:v>1.7871161450586235</c:v>
                </c:pt>
                <c:pt idx="28">
                  <c:v>1.8346949483232589</c:v>
                </c:pt>
                <c:pt idx="29">
                  <c:v>1.8817361687331504</c:v>
                </c:pt>
                <c:pt idx="30">
                  <c:v>1.9282573064092161</c:v>
                </c:pt>
                <c:pt idx="31">
                  <c:v>1.9742745935834676</c:v>
                </c:pt>
                <c:pt idx="32">
                  <c:v>2.0198031284142748</c:v>
                </c:pt>
                <c:pt idx="33">
                  <c:v>2.0648569909390768</c:v>
                </c:pt>
                <c:pt idx="34">
                  <c:v>2.1094493439997155</c:v>
                </c:pt>
                <c:pt idx="35">
                  <c:v>2.1535925214596454</c:v>
                </c:pt>
                <c:pt idx="36">
                  <c:v>2.1972981056213081</c:v>
                </c:pt>
                <c:pt idx="37">
                  <c:v>2.2405769954226202</c:v>
                </c:pt>
                <c:pt idx="38">
                  <c:v>2.2834394667259104</c:v>
                </c:pt>
                <c:pt idx="39">
                  <c:v>2.3258952257971575</c:v>
                </c:pt>
                <c:pt idx="40">
                  <c:v>2.367953456897661</c:v>
                </c:pt>
                <c:pt idx="41">
                  <c:v>2.4096228647661224</c:v>
                </c:pt>
                <c:pt idx="42">
                  <c:v>2.4509117126503699</c:v>
                </c:pt>
                <c:pt idx="43">
                  <c:v>2.4918278564496092</c:v>
                </c:pt>
                <c:pt idx="44">
                  <c:v>2.5323787754462646</c:v>
                </c:pt>
                <c:pt idx="45">
                  <c:v>2.572571600038116</c:v>
                </c:pt>
                <c:pt idx="46">
                  <c:v>2.6124131368241348</c:v>
                </c:pt>
                <c:pt idx="47">
                  <c:v>2.651909891349062</c:v>
                </c:pt>
                <c:pt idx="48">
                  <c:v>2.6910680887709963</c:v>
                </c:pt>
                <c:pt idx="49">
                  <c:v>2.7298936926815593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65F-4BB1-BF0F-78057709E25D}"/>
            </c:ext>
          </c:extLst>
        </c:ser>
        <c:ser>
          <c:idx val="15"/>
          <c:order val="15"/>
          <c:tx>
            <c:strRef>
              <c:f>Foglio1!$BR$64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Foglio1!$BS$48:$DP$48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Foglio1!$BS$64:$DP$64</c:f>
              <c:numCache>
                <c:formatCode>General</c:formatCode>
                <c:ptCount val="50"/>
                <c:pt idx="0">
                  <c:v>9.9877653195750885E-2</c:v>
                </c:pt>
                <c:pt idx="1">
                  <c:v>0.1981972645855174</c:v>
                </c:pt>
                <c:pt idx="2">
                  <c:v>0.29203093523689749</c:v>
                </c:pt>
                <c:pt idx="3">
                  <c:v>0.38063235204176132</c:v>
                </c:pt>
                <c:pt idx="4">
                  <c:v>0.46450375839346553</c:v>
                </c:pt>
                <c:pt idx="5">
                  <c:v>0.54434466906661749</c:v>
                </c:pt>
                <c:pt idx="6">
                  <c:v>0.62077618313338978</c:v>
                </c:pt>
                <c:pt idx="7">
                  <c:v>0.69430119356071596</c:v>
                </c:pt>
                <c:pt idx="8">
                  <c:v>0.76531872393256073</c:v>
                </c:pt>
                <c:pt idx="9">
                  <c:v>0.83414598637936632</c:v>
                </c:pt>
                <c:pt idx="10">
                  <c:v>0.90103757130999984</c:v>
                </c:pt>
                <c:pt idx="11">
                  <c:v>0.96620026959866023</c:v>
                </c:pt>
                <c:pt idx="12">
                  <c:v>1.0298041338128945</c:v>
                </c:pt>
                <c:pt idx="13">
                  <c:v>1.0919906786233349</c:v>
                </c:pt>
                <c:pt idx="14">
                  <c:v>1.1528789875119843</c:v>
                </c:pt>
                <c:pt idx="15">
                  <c:v>1.2125703019255853</c:v>
                </c:pt>
                <c:pt idx="16">
                  <c:v>1.271151507956096</c:v>
                </c:pt>
                <c:pt idx="17">
                  <c:v>1.3286978159793508</c:v>
                </c:pt>
                <c:pt idx="18">
                  <c:v>1.385274843602208</c:v>
                </c:pt>
                <c:pt idx="19">
                  <c:v>1.4409402526215997</c:v>
                </c:pt>
                <c:pt idx="20">
                  <c:v>1.4957450489362136</c:v>
                </c:pt>
                <c:pt idx="21">
                  <c:v>1.5497346249669681</c:v>
                </c:pt>
                <c:pt idx="22">
                  <c:v>1.6029496033017117</c:v>
                </c:pt>
                <c:pt idx="23">
                  <c:v>1.6554265253583333</c:v>
                </c:pt>
                <c:pt idx="24">
                  <c:v>1.7071984180692659</c:v>
                </c:pt>
                <c:pt idx="25">
                  <c:v>1.7582952637061333</c:v>
                </c:pt>
                <c:pt idx="26">
                  <c:v>1.8087443921445603</c:v>
                </c:pt>
                <c:pt idx="27">
                  <c:v>1.8585708105325847</c:v>
                </c:pt>
                <c:pt idx="28">
                  <c:v>1.9077974820635146</c:v>
                </c:pt>
                <c:pt idx="29">
                  <c:v>1.9564455630771902</c:v>
                </c:pt>
                <c:pt idx="30">
                  <c:v>2.0045346058169788</c:v>
                </c:pt>
                <c:pt idx="31">
                  <c:v>2.0520827327054638</c:v>
                </c:pt>
                <c:pt idx="32">
                  <c:v>2.0991067868624307</c:v>
                </c:pt>
                <c:pt idx="33">
                  <c:v>2.1456224626955485</c:v>
                </c:pt>
                <c:pt idx="34">
                  <c:v>2.1916444196890108</c:v>
                </c:pt>
                <c:pt idx="35">
                  <c:v>2.2371863819550386</c:v>
                </c:pt>
                <c:pt idx="36">
                  <c:v>2.282261225664878</c:v>
                </c:pt>
                <c:pt idx="37">
                  <c:v>2.3268810561152677</c:v>
                </c:pt>
                <c:pt idx="38">
                  <c:v>2.3710572758943966</c:v>
                </c:pt>
                <c:pt idx="39">
                  <c:v>2.4148006453738216</c:v>
                </c:pt>
                <c:pt idx="40">
                  <c:v>2.4581213365584347</c:v>
                </c:pt>
                <c:pt idx="41">
                  <c:v>2.5010289811667961</c:v>
                </c:pt>
                <c:pt idx="42">
                  <c:v>2.5435327136821111</c:v>
                </c:pt>
                <c:pt idx="43">
                  <c:v>2.5856412100045749</c:v>
                </c:pt>
                <c:pt idx="44">
                  <c:v>2.6273627222445199</c:v>
                </c:pt>
                <c:pt idx="45">
                  <c:v>2.668705110119316</c:v>
                </c:pt>
                <c:pt idx="46">
                  <c:v>2.7096758693527936</c:v>
                </c:pt>
                <c:pt idx="47">
                  <c:v>2.7502821574217227</c:v>
                </c:pt>
                <c:pt idx="48">
                  <c:v>2.7905308169480594</c:v>
                </c:pt>
                <c:pt idx="49">
                  <c:v>2.8304283969966368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65F-4BB1-BF0F-78057709E25D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74684000"/>
        <c:axId val="174689760"/>
        <c:axId val="2062610240"/>
      </c:surface3DChart>
      <c:catAx>
        <c:axId val="17468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4689760"/>
        <c:crosses val="autoZero"/>
        <c:auto val="1"/>
        <c:lblAlgn val="ctr"/>
        <c:lblOffset val="100"/>
        <c:noMultiLvlLbl val="0"/>
      </c:catAx>
      <c:valAx>
        <c:axId val="174689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4684000"/>
        <c:crosses val="autoZero"/>
        <c:crossBetween val="midCat"/>
      </c:valAx>
      <c:serAx>
        <c:axId val="20626102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468976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 Call volatility 30%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3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Foglio1!$BR$72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Foglio1!$BS$72:$DP$72</c:f>
              <c:numCache>
                <c:formatCode>General</c:formatCode>
                <c:ptCount val="50"/>
                <c:pt idx="0">
                  <c:v>-2.1388202444377854E-8</c:v>
                </c:pt>
                <c:pt idx="1">
                  <c:v>-2.1151355938947981E-5</c:v>
                </c:pt>
                <c:pt idx="2">
                  <c:v>-1.9249725723178876E-4</c:v>
                </c:pt>
                <c:pt idx="3">
                  <c:v>-5.552636180151039E-4</c:v>
                </c:pt>
                <c:pt idx="4">
                  <c:v>-1.0204341477554112E-3</c:v>
                </c:pt>
                <c:pt idx="5">
                  <c:v>-1.5033352373621058E-3</c:v>
                </c:pt>
                <c:pt idx="6">
                  <c:v>-1.9567228955209514E-3</c:v>
                </c:pt>
                <c:pt idx="7">
                  <c:v>-2.3607291154805411E-3</c:v>
                </c:pt>
                <c:pt idx="8">
                  <c:v>-2.7104193501449247E-3</c:v>
                </c:pt>
                <c:pt idx="9">
                  <c:v>-3.0079450651427195E-3</c:v>
                </c:pt>
                <c:pt idx="10">
                  <c:v>-3.2583523921421108E-3</c:v>
                </c:pt>
                <c:pt idx="11">
                  <c:v>-3.4675114293103815E-3</c:v>
                </c:pt>
                <c:pt idx="12">
                  <c:v>-3.6411607291201454E-3</c:v>
                </c:pt>
                <c:pt idx="13">
                  <c:v>-3.7845122888221575E-3</c:v>
                </c:pt>
                <c:pt idx="14">
                  <c:v>-3.9021285873557607E-3</c:v>
                </c:pt>
                <c:pt idx="15">
                  <c:v>-3.997925502143629E-3</c:v>
                </c:pt>
                <c:pt idx="16">
                  <c:v>-4.0752283371888803E-3</c:v>
                </c:pt>
                <c:pt idx="17">
                  <c:v>-4.1368455355354694E-3</c:v>
                </c:pt>
                <c:pt idx="18">
                  <c:v>-4.185143503250428E-3</c:v>
                </c:pt>
                <c:pt idx="19">
                  <c:v>-4.2221154024053515E-3</c:v>
                </c:pt>
                <c:pt idx="20">
                  <c:v>-4.2494414033177538E-3</c:v>
                </c:pt>
                <c:pt idx="21">
                  <c:v>-4.2685400816378635E-3</c:v>
                </c:pt>
                <c:pt idx="22">
                  <c:v>-4.2806116111925143E-3</c:v>
                </c:pt>
                <c:pt idx="23">
                  <c:v>-4.2866737581653538E-3</c:v>
                </c:pt>
                <c:pt idx="24">
                  <c:v>-4.2875917437476723E-3</c:v>
                </c:pt>
                <c:pt idx="25">
                  <c:v>-4.2841029726599028E-3</c:v>
                </c:pt>
                <c:pt idx="26">
                  <c:v>-4.2768375051111833E-3</c:v>
                </c:pt>
                <c:pt idx="27">
                  <c:v>-4.2663350192819272E-3</c:v>
                </c:pt>
                <c:pt idx="28">
                  <c:v>-4.2530588882521217E-3</c:v>
                </c:pt>
                <c:pt idx="29">
                  <c:v>-4.2374078865411793E-3</c:v>
                </c:pt>
                <c:pt idx="30">
                  <c:v>-4.2197259488103347E-3</c:v>
                </c:pt>
                <c:pt idx="31">
                  <c:v>-4.2003103260675329E-3</c:v>
                </c:pt>
                <c:pt idx="32">
                  <c:v>-4.1794184211658651E-3</c:v>
                </c:pt>
                <c:pt idx="33">
                  <c:v>-4.1572735334839779E-3</c:v>
                </c:pt>
                <c:pt idx="34">
                  <c:v>-4.1340697004735678E-3</c:v>
                </c:pt>
                <c:pt idx="35">
                  <c:v>-4.1099757895194178E-3</c:v>
                </c:pt>
                <c:pt idx="36">
                  <c:v>-4.0851389657994347E-3</c:v>
                </c:pt>
                <c:pt idx="37">
                  <c:v>-4.0596876393218812E-3</c:v>
                </c:pt>
                <c:pt idx="38">
                  <c:v>-4.033733976043498E-3</c:v>
                </c:pt>
                <c:pt idx="39">
                  <c:v>-4.0073760431144729E-3</c:v>
                </c:pt>
                <c:pt idx="40">
                  <c:v>-3.9806996461925316E-3</c:v>
                </c:pt>
                <c:pt idx="41">
                  <c:v>-3.9537799068861124E-3</c:v>
                </c:pt>
                <c:pt idx="42">
                  <c:v>-3.9266826202989536E-3</c:v>
                </c:pt>
                <c:pt idx="43">
                  <c:v>-3.8994654260125494E-3</c:v>
                </c:pt>
                <c:pt idx="44">
                  <c:v>-3.8721788203842362E-3</c:v>
                </c:pt>
                <c:pt idx="45">
                  <c:v>-3.8448670335363569E-3</c:v>
                </c:pt>
                <c:pt idx="46">
                  <c:v>-3.8175687906885788E-3</c:v>
                </c:pt>
                <c:pt idx="47">
                  <c:v>-3.790317974397966E-3</c:v>
                </c:pt>
                <c:pt idx="48">
                  <c:v>-3.76314420170461E-3</c:v>
                </c:pt>
                <c:pt idx="49">
                  <c:v>-3.7360733280407963E-3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1-4A3D-8590-EDE403F1DDFF}"/>
            </c:ext>
          </c:extLst>
        </c:ser>
        <c:ser>
          <c:idx val="1"/>
          <c:order val="1"/>
          <c:tx>
            <c:strRef>
              <c:f>Foglio1!$BR$73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Foglio1!$BS$73:$DP$73</c:f>
              <c:numCache>
                <c:formatCode>General</c:formatCode>
                <c:ptCount val="50"/>
                <c:pt idx="0">
                  <c:v>-1.4516877969213794E-6</c:v>
                </c:pt>
                <c:pt idx="1">
                  <c:v>-1.7683900083278055E-4</c:v>
                </c:pt>
                <c:pt idx="2">
                  <c:v>-8.0056016104071382E-4</c:v>
                </c:pt>
                <c:pt idx="3">
                  <c:v>-1.6284046035200219E-3</c:v>
                </c:pt>
                <c:pt idx="4">
                  <c:v>-2.4264809719316232E-3</c:v>
                </c:pt>
                <c:pt idx="5">
                  <c:v>-3.108135752252036E-3</c:v>
                </c:pt>
                <c:pt idx="6">
                  <c:v>-3.6606419692686992E-3</c:v>
                </c:pt>
                <c:pt idx="7">
                  <c:v>-4.0972529860509622E-3</c:v>
                </c:pt>
                <c:pt idx="8">
                  <c:v>-4.4373841103313447E-3</c:v>
                </c:pt>
                <c:pt idx="9">
                  <c:v>-4.6996275359724215E-3</c:v>
                </c:pt>
                <c:pt idx="10">
                  <c:v>-4.8997625980940086E-3</c:v>
                </c:pt>
                <c:pt idx="11">
                  <c:v>-5.0505598847333339E-3</c:v>
                </c:pt>
                <c:pt idx="12">
                  <c:v>-5.1621519439068939E-3</c:v>
                </c:pt>
                <c:pt idx="13">
                  <c:v>-5.2425200052266859E-3</c:v>
                </c:pt>
                <c:pt idx="14">
                  <c:v>-5.2979443274751448E-3</c:v>
                </c:pt>
                <c:pt idx="15">
                  <c:v>-5.3333776528679501E-3</c:v>
                </c:pt>
                <c:pt idx="16">
                  <c:v>-5.3527409989608558E-3</c:v>
                </c:pt>
                <c:pt idx="17">
                  <c:v>-5.3591531707263742E-3</c:v>
                </c:pt>
                <c:pt idx="18">
                  <c:v>-5.3551073437597078E-3</c:v>
                </c:pt>
                <c:pt idx="19">
                  <c:v>-5.3426066395957858E-3</c:v>
                </c:pt>
                <c:pt idx="20">
                  <c:v>-5.3232683649709206E-3</c:v>
                </c:pt>
                <c:pt idx="21">
                  <c:v>-5.298404433062215E-3</c:v>
                </c:pt>
                <c:pt idx="22">
                  <c:v>-5.2690836923758822E-3</c:v>
                </c:pt>
                <c:pt idx="23">
                  <c:v>-5.2361804837565079E-3</c:v>
                </c:pt>
                <c:pt idx="24">
                  <c:v>-5.2004126755071942E-3</c:v>
                </c:pt>
                <c:pt idx="25">
                  <c:v>-5.1623716224358535E-3</c:v>
                </c:pt>
                <c:pt idx="26">
                  <c:v>-5.1225458941842467E-3</c:v>
                </c:pt>
                <c:pt idx="27">
                  <c:v>-5.0813401705283277E-3</c:v>
                </c:pt>
                <c:pt idx="28">
                  <c:v>-5.0390903671749107E-3</c:v>
                </c:pt>
                <c:pt idx="29">
                  <c:v>-4.9960758054153204E-3</c:v>
                </c:pt>
                <c:pt idx="30">
                  <c:v>-4.9525290509747164E-3</c:v>
                </c:pt>
                <c:pt idx="31">
                  <c:v>-4.9086439054291447E-3</c:v>
                </c:pt>
                <c:pt idx="32">
                  <c:v>-4.8645819258364966E-3</c:v>
                </c:pt>
                <c:pt idx="33">
                  <c:v>-4.8204777660609613E-3</c:v>
                </c:pt>
                <c:pt idx="34">
                  <c:v>-4.776443570269631E-3</c:v>
                </c:pt>
                <c:pt idx="35">
                  <c:v>-4.7325726005205447E-3</c:v>
                </c:pt>
                <c:pt idx="36">
                  <c:v>-4.6889422427387542E-3</c:v>
                </c:pt>
                <c:pt idx="37">
                  <c:v>-4.6456165060790242E-3</c:v>
                </c:pt>
                <c:pt idx="38">
                  <c:v>-4.6026481077448755E-3</c:v>
                </c:pt>
                <c:pt idx="39">
                  <c:v>-4.5600802173021834E-3</c:v>
                </c:pt>
                <c:pt idx="40">
                  <c:v>-4.5179479202787105E-3</c:v>
                </c:pt>
                <c:pt idx="41">
                  <c:v>-4.4762794495330476E-3</c:v>
                </c:pt>
                <c:pt idx="42">
                  <c:v>-4.4350972238616894E-3</c:v>
                </c:pt>
                <c:pt idx="43">
                  <c:v>-4.3944187260956426E-3</c:v>
                </c:pt>
                <c:pt idx="44">
                  <c:v>-4.3542572471361295E-3</c:v>
                </c:pt>
                <c:pt idx="45">
                  <c:v>-4.3146225176961348E-3</c:v>
                </c:pt>
                <c:pt idx="46">
                  <c:v>-4.2755212457209583E-3</c:v>
                </c:pt>
                <c:pt idx="47">
                  <c:v>-4.2369575743759023E-3</c:v>
                </c:pt>
                <c:pt idx="48">
                  <c:v>-4.198933472971871E-3</c:v>
                </c:pt>
                <c:pt idx="49">
                  <c:v>-4.1614490711383047E-3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41-4A3D-8590-EDE403F1DDFF}"/>
            </c:ext>
          </c:extLst>
        </c:ser>
        <c:ser>
          <c:idx val="2"/>
          <c:order val="2"/>
          <c:tx>
            <c:strRef>
              <c:f>Foglio1!$BR$74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Foglio1!$BS$74:$DP$74</c:f>
              <c:numCache>
                <c:formatCode>General</c:formatCode>
                <c:ptCount val="50"/>
                <c:pt idx="0">
                  <c:v>-3.8197714763641422E-5</c:v>
                </c:pt>
                <c:pt idx="1">
                  <c:v>-9.1931964979989167E-4</c:v>
                </c:pt>
                <c:pt idx="2">
                  <c:v>-2.423218452639615E-3</c:v>
                </c:pt>
                <c:pt idx="3">
                  <c:v>-3.7604495857503084E-3</c:v>
                </c:pt>
                <c:pt idx="4">
                  <c:v>-4.7631304299087813E-3</c:v>
                </c:pt>
                <c:pt idx="5">
                  <c:v>-5.4744475175743526E-3</c:v>
                </c:pt>
                <c:pt idx="6">
                  <c:v>-5.9668848993974285E-3</c:v>
                </c:pt>
                <c:pt idx="7">
                  <c:v>-6.3012559266468499E-3</c:v>
                </c:pt>
                <c:pt idx="8">
                  <c:v>-6.5223380471701089E-3</c:v>
                </c:pt>
                <c:pt idx="9">
                  <c:v>-6.6619567497588107E-3</c:v>
                </c:pt>
                <c:pt idx="10">
                  <c:v>-6.7426042106303727E-3</c:v>
                </c:pt>
                <c:pt idx="11">
                  <c:v>-6.7802612657508051E-3</c:v>
                </c:pt>
                <c:pt idx="12">
                  <c:v>-6.786390109548476E-3</c:v>
                </c:pt>
                <c:pt idx="13">
                  <c:v>-6.7693002796517139E-3</c:v>
                </c:pt>
                <c:pt idx="14">
                  <c:v>-6.7350802314416255E-3</c:v>
                </c:pt>
                <c:pt idx="15">
                  <c:v>-6.6882358436305958E-3</c:v>
                </c:pt>
                <c:pt idx="16">
                  <c:v>-6.6321321894819074E-3</c:v>
                </c:pt>
                <c:pt idx="17">
                  <c:v>-6.5693026346881206E-3</c:v>
                </c:pt>
                <c:pt idx="18">
                  <c:v>-6.5016676598699443E-3</c:v>
                </c:pt>
                <c:pt idx="19">
                  <c:v>-6.430691586480063E-3</c:v>
                </c:pt>
                <c:pt idx="20">
                  <c:v>-6.3574960932768747E-3</c:v>
                </c:pt>
                <c:pt idx="21">
                  <c:v>-6.282943315255197E-3</c:v>
                </c:pt>
                <c:pt idx="22">
                  <c:v>-6.2076972864333101E-3</c:v>
                </c:pt>
                <c:pt idx="23">
                  <c:v>-6.1322697960640941E-3</c:v>
                </c:pt>
                <c:pt idx="24">
                  <c:v>-6.0570549104596721E-3</c:v>
                </c:pt>
                <c:pt idx="25">
                  <c:v>-5.98235517192425E-3</c:v>
                </c:pt>
                <c:pt idx="26">
                  <c:v>-5.9084016299003053E-3</c:v>
                </c:pt>
                <c:pt idx="27">
                  <c:v>-5.835369261923384E-3</c:v>
                </c:pt>
                <c:pt idx="28">
                  <c:v>-5.7633889207498058E-3</c:v>
                </c:pt>
                <c:pt idx="29">
                  <c:v>-5.6925566441000846E-3</c:v>
                </c:pt>
                <c:pt idx="30">
                  <c:v>-5.6229409478810782E-3</c:v>
                </c:pt>
                <c:pt idx="31">
                  <c:v>-5.5545885673919312E-3</c:v>
                </c:pt>
                <c:pt idx="32">
                  <c:v>-5.4875289966394231E-3</c:v>
                </c:pt>
                <c:pt idx="33">
                  <c:v>-5.4217780915357134E-3</c:v>
                </c:pt>
                <c:pt idx="34">
                  <c:v>-5.3573409400624198E-3</c:v>
                </c:pt>
                <c:pt idx="35">
                  <c:v>-5.2942141555549433E-3</c:v>
                </c:pt>
                <c:pt idx="36">
                  <c:v>-5.23238771388482E-3</c:v>
                </c:pt>
                <c:pt idx="37">
                  <c:v>-5.1718464284755301E-3</c:v>
                </c:pt>
                <c:pt idx="38">
                  <c:v>-5.1125711365936008E-3</c:v>
                </c:pt>
                <c:pt idx="39">
                  <c:v>-5.0545396546174855E-3</c:v>
                </c:pt>
                <c:pt idx="40">
                  <c:v>-4.9977275478312677E-3</c:v>
                </c:pt>
                <c:pt idx="41">
                  <c:v>-4.9421087508525682E-3</c:v>
                </c:pt>
                <c:pt idx="42">
                  <c:v>-4.8876560674396587E-3</c:v>
                </c:pt>
                <c:pt idx="43">
                  <c:v>-4.8343415726485777E-3</c:v>
                </c:pt>
                <c:pt idx="44">
                  <c:v>-4.782136935763355E-3</c:v>
                </c:pt>
                <c:pt idx="45">
                  <c:v>-4.7310136788249295E-3</c:v>
                </c:pt>
                <c:pt idx="46">
                  <c:v>-4.6809433827273003E-3</c:v>
                </c:pt>
                <c:pt idx="47">
                  <c:v>-4.6318978505712335E-3</c:v>
                </c:pt>
                <c:pt idx="48">
                  <c:v>-4.5838492361428371E-3</c:v>
                </c:pt>
                <c:pt idx="49">
                  <c:v>-4.5367701439203365E-3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41-4A3D-8590-EDE403F1DDFF}"/>
            </c:ext>
          </c:extLst>
        </c:ser>
        <c:ser>
          <c:idx val="3"/>
          <c:order val="3"/>
          <c:tx>
            <c:strRef>
              <c:f>Foglio1!$BR$75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Foglio1!$BS$75:$DP$75</c:f>
              <c:numCache>
                <c:formatCode>General</c:formatCode>
                <c:ptCount val="50"/>
                <c:pt idx="0">
                  <c:v>-4.6327047911347183E-4</c:v>
                </c:pt>
                <c:pt idx="1">
                  <c:v>-3.2406257685672554E-3</c:v>
                </c:pt>
                <c:pt idx="2">
                  <c:v>-5.6562876041215708E-3</c:v>
                </c:pt>
                <c:pt idx="3">
                  <c:v>-7.1414604264226599E-3</c:v>
                </c:pt>
                <c:pt idx="4">
                  <c:v>-7.9916234652525273E-3</c:v>
                </c:pt>
                <c:pt idx="5">
                  <c:v>-8.4562843485097329E-3</c:v>
                </c:pt>
                <c:pt idx="6">
                  <c:v>-8.6879639954859089E-3</c:v>
                </c:pt>
                <c:pt idx="7">
                  <c:v>-8.7766387095171896E-3</c:v>
                </c:pt>
                <c:pt idx="8">
                  <c:v>-8.7761457373693313E-3</c:v>
                </c:pt>
                <c:pt idx="9">
                  <c:v>-8.7194964417501991E-3</c:v>
                </c:pt>
                <c:pt idx="10">
                  <c:v>-8.6274370038879906E-3</c:v>
                </c:pt>
                <c:pt idx="11">
                  <c:v>-8.5132927560684964E-3</c:v>
                </c:pt>
                <c:pt idx="12">
                  <c:v>-8.3857787789473424E-3</c:v>
                </c:pt>
                <c:pt idx="13">
                  <c:v>-8.2506759645682159E-3</c:v>
                </c:pt>
                <c:pt idx="14">
                  <c:v>-8.1118573997648394E-3</c:v>
                </c:pt>
                <c:pt idx="15">
                  <c:v>-7.9719324777502848E-3</c:v>
                </c:pt>
                <c:pt idx="16">
                  <c:v>-7.8326601543318823E-3</c:v>
                </c:pt>
                <c:pt idx="17">
                  <c:v>-7.6952193864799952E-3</c:v>
                </c:pt>
                <c:pt idx="18">
                  <c:v>-7.5603892485314548E-3</c:v>
                </c:pt>
                <c:pt idx="19">
                  <c:v>-7.4286707718004127E-3</c:v>
                </c:pt>
                <c:pt idx="20">
                  <c:v>-7.3003704975780192E-3</c:v>
                </c:pt>
                <c:pt idx="21">
                  <c:v>-7.1756584626277275E-3</c:v>
                </c:pt>
                <c:pt idx="22">
                  <c:v>-7.0546088578557651E-3</c:v>
                </c:pt>
                <c:pt idx="23">
                  <c:v>-6.9372287882709521E-3</c:v>
                </c:pt>
                <c:pt idx="24">
                  <c:v>-6.8234787640957129E-3</c:v>
                </c:pt>
                <c:pt idx="25">
                  <c:v>-6.7132873840576876E-3</c:v>
                </c:pt>
                <c:pt idx="26">
                  <c:v>-6.606561900559668E-3</c:v>
                </c:pt>
                <c:pt idx="27">
                  <c:v>-6.5031958402476542E-3</c:v>
                </c:pt>
                <c:pt idx="28">
                  <c:v>-6.4030745035892457E-3</c:v>
                </c:pt>
                <c:pt idx="29">
                  <c:v>-6.3060789270419706E-3</c:v>
                </c:pt>
                <c:pt idx="30">
                  <c:v>-6.2120887249152209E-3</c:v>
                </c:pt>
                <c:pt idx="31">
                  <c:v>-6.1209841113936984E-3</c:v>
                </c:pt>
                <c:pt idx="32">
                  <c:v>-6.0326473207057323E-3</c:v>
                </c:pt>
                <c:pt idx="33">
                  <c:v>-5.9469635845819987E-3</c:v>
                </c:pt>
                <c:pt idx="34">
                  <c:v>-5.8638217838448839E-3</c:v>
                </c:pt>
                <c:pt idx="35">
                  <c:v>-5.783114860327794E-3</c:v>
                </c:pt>
                <c:pt idx="36">
                  <c:v>-5.704740052981546E-3</c:v>
                </c:pt>
                <c:pt idx="37">
                  <c:v>-5.6285990056340962E-3</c:v>
                </c:pt>
                <c:pt idx="38">
                  <c:v>-5.5545977817777993E-3</c:v>
                </c:pt>
                <c:pt idx="39">
                  <c:v>-5.4826468127928043E-3</c:v>
                </c:pt>
                <c:pt idx="40">
                  <c:v>-5.4126607993379931E-3</c:v>
                </c:pt>
                <c:pt idx="41">
                  <c:v>-5.3445585806481096E-3</c:v>
                </c:pt>
                <c:pt idx="42">
                  <c:v>-5.2782629827300316E-3</c:v>
                </c:pt>
                <c:pt idx="43">
                  <c:v>-5.2137006536327902E-3</c:v>
                </c:pt>
                <c:pt idx="44">
                  <c:v>-5.1508018918409284E-3</c:v>
                </c:pt>
                <c:pt idx="45">
                  <c:v>-5.0895004722355981E-3</c:v>
                </c:pt>
                <c:pt idx="46">
                  <c:v>-5.0297334728546424E-3</c:v>
                </c:pt>
                <c:pt idx="47">
                  <c:v>-4.9714411047653787E-3</c:v>
                </c:pt>
                <c:pt idx="48">
                  <c:v>-4.9145665466710014E-3</c:v>
                </c:pt>
                <c:pt idx="49">
                  <c:v>-4.859055785348859E-3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41-4A3D-8590-EDE403F1DDFF}"/>
            </c:ext>
          </c:extLst>
        </c:ser>
        <c:ser>
          <c:idx val="4"/>
          <c:order val="4"/>
          <c:tx>
            <c:strRef>
              <c:f>Foglio1!$BR$76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Foglio1!$BS$76:$DP$76</c:f>
              <c:numCache>
                <c:formatCode>General</c:formatCode>
                <c:ptCount val="50"/>
                <c:pt idx="0">
                  <c:v>-2.9616540909428806E-3</c:v>
                </c:pt>
                <c:pt idx="1">
                  <c:v>-8.2835442380334197E-3</c:v>
                </c:pt>
                <c:pt idx="2">
                  <c:v>-1.064776362079203E-2</c:v>
                </c:pt>
                <c:pt idx="3">
                  <c:v>-1.153460687158504E-2</c:v>
                </c:pt>
                <c:pt idx="4">
                  <c:v>-1.1773234613842614E-2</c:v>
                </c:pt>
                <c:pt idx="5">
                  <c:v>-1.171580843406738E-2</c:v>
                </c:pt>
                <c:pt idx="6">
                  <c:v>-1.1519676675133329E-2</c:v>
                </c:pt>
                <c:pt idx="7">
                  <c:v>-1.12598330327168E-2</c:v>
                </c:pt>
                <c:pt idx="8">
                  <c:v>-1.0973852704484669E-2</c:v>
                </c:pt>
                <c:pt idx="9">
                  <c:v>-1.0681171916490347E-2</c:v>
                </c:pt>
                <c:pt idx="10">
                  <c:v>-1.0391963678920795E-2</c:v>
                </c:pt>
                <c:pt idx="11">
                  <c:v>-1.0111477930796003E-2</c:v>
                </c:pt>
                <c:pt idx="12">
                  <c:v>-9.8422721484287372E-3</c:v>
                </c:pt>
                <c:pt idx="13">
                  <c:v>-9.5854050989234371E-3</c:v>
                </c:pt>
                <c:pt idx="14">
                  <c:v>-9.3410966968089822E-3</c:v>
                </c:pt>
                <c:pt idx="15">
                  <c:v>-9.1091019990893578E-3</c:v>
                </c:pt>
                <c:pt idx="16">
                  <c:v>-8.8889270653074101E-3</c:v>
                </c:pt>
                <c:pt idx="17">
                  <c:v>-8.6799549408739865E-3</c:v>
                </c:pt>
                <c:pt idx="18">
                  <c:v>-8.4815194204037724E-3</c:v>
                </c:pt>
                <c:pt idx="19">
                  <c:v>-8.2929479392561956E-3</c:v>
                </c:pt>
                <c:pt idx="20">
                  <c:v>-8.1135859802113908E-3</c:v>
                </c:pt>
                <c:pt idx="21">
                  <c:v>-7.9428103247562963E-3</c:v>
                </c:pt>
                <c:pt idx="22">
                  <c:v>-7.7800355567621401E-3</c:v>
                </c:pt>
                <c:pt idx="23">
                  <c:v>-7.6247165037968022E-3</c:v>
                </c:pt>
                <c:pt idx="24">
                  <c:v>-7.4763482677347561E-3</c:v>
                </c:pt>
                <c:pt idx="25">
                  <c:v>-7.334464866743157E-3</c:v>
                </c:pt>
                <c:pt idx="26">
                  <c:v>-7.1986371223618038E-3</c:v>
                </c:pt>
                <c:pt idx="27">
                  <c:v>-7.0684701833830348E-3</c:v>
                </c:pt>
                <c:pt idx="28">
                  <c:v>-6.9436009262639929E-3</c:v>
                </c:pt>
                <c:pt idx="29">
                  <c:v>-6.8236953758965754E-3</c:v>
                </c:pt>
                <c:pt idx="30">
                  <c:v>-6.7084462299240788E-3</c:v>
                </c:pt>
                <c:pt idx="31">
                  <c:v>-6.5975705315316309E-3</c:v>
                </c:pt>
                <c:pt idx="32">
                  <c:v>-6.4908075116599517E-3</c:v>
                </c:pt>
                <c:pt idx="33">
                  <c:v>-6.3879166067725476E-3</c:v>
                </c:pt>
                <c:pt idx="34">
                  <c:v>-6.2886756493695101E-3</c:v>
                </c:pt>
                <c:pt idx="35">
                  <c:v>-6.1928792232782493E-3</c:v>
                </c:pt>
                <c:pt idx="36">
                  <c:v>-6.1003371729985035E-3</c:v>
                </c:pt>
                <c:pt idx="37">
                  <c:v>-6.0108732551494614E-3</c:v>
                </c:pt>
                <c:pt idx="38">
                  <c:v>-5.924323919784362E-3</c:v>
                </c:pt>
                <c:pt idx="39">
                  <c:v>-5.8405372096270811E-3</c:v>
                </c:pt>
                <c:pt idx="40">
                  <c:v>-5.7593717659030303E-3</c:v>
                </c:pt>
                <c:pt idx="41">
                  <c:v>-5.680695930226418E-3</c:v>
                </c:pt>
                <c:pt idx="42">
                  <c:v>-5.6043869328684008E-3</c:v>
                </c:pt>
                <c:pt idx="43">
                  <c:v>-5.5303301586032928E-3</c:v>
                </c:pt>
                <c:pt idx="44">
                  <c:v>-5.45841848217621E-3</c:v>
                </c:pt>
                <c:pt idx="45">
                  <c:v>-5.3885516662331746E-3</c:v>
                </c:pt>
                <c:pt idx="46">
                  <c:v>-5.3206358152936267E-3</c:v>
                </c:pt>
                <c:pt idx="47">
                  <c:v>-5.2545828800206985E-3</c:v>
                </c:pt>
                <c:pt idx="48">
                  <c:v>-5.1903102066567577E-3</c:v>
                </c:pt>
                <c:pt idx="49">
                  <c:v>-5.1277401270427925E-3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41-4A3D-8590-EDE403F1DDFF}"/>
            </c:ext>
          </c:extLst>
        </c:ser>
        <c:ser>
          <c:idx val="5"/>
          <c:order val="5"/>
          <c:tx>
            <c:strRef>
              <c:f>Foglio1!$BR$77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Foglio1!$BS$77:$DP$77</c:f>
              <c:numCache>
                <c:formatCode>General</c:formatCode>
                <c:ptCount val="50"/>
                <c:pt idx="0">
                  <c:v>-1.109159249420536E-2</c:v>
                </c:pt>
                <c:pt idx="1">
                  <c:v>-1.6186294067625669E-2</c:v>
                </c:pt>
                <c:pt idx="2">
                  <c:v>-1.6743776366969138E-2</c:v>
                </c:pt>
                <c:pt idx="3">
                  <c:v>-1.6268689796484305E-2</c:v>
                </c:pt>
                <c:pt idx="4">
                  <c:v>-1.5554448206504904E-2</c:v>
                </c:pt>
                <c:pt idx="5">
                  <c:v>-1.4817544131084675E-2</c:v>
                </c:pt>
                <c:pt idx="6">
                  <c:v>-1.4121687140479549E-2</c:v>
                </c:pt>
                <c:pt idx="7">
                  <c:v>-1.3483323123614374E-2</c:v>
                </c:pt>
                <c:pt idx="8">
                  <c:v>-1.2903150829012791E-2</c:v>
                </c:pt>
                <c:pt idx="9">
                  <c:v>-1.237672326655825E-2</c:v>
                </c:pt>
                <c:pt idx="10">
                  <c:v>-1.1898261179476708E-2</c:v>
                </c:pt>
                <c:pt idx="11">
                  <c:v>-1.1462044134567875E-2</c:v>
                </c:pt>
                <c:pt idx="12">
                  <c:v>-1.1062883585154294E-2</c:v>
                </c:pt>
                <c:pt idx="13">
                  <c:v>-1.0696238820404238E-2</c:v>
                </c:pt>
                <c:pt idx="14">
                  <c:v>-1.0358196573755892E-2</c:v>
                </c:pt>
                <c:pt idx="15">
                  <c:v>-1.0045403882084832E-2</c:v>
                </c:pt>
                <c:pt idx="16">
                  <c:v>-9.7549906503212394E-3</c:v>
                </c:pt>
                <c:pt idx="17">
                  <c:v>-9.4844961559627551E-3</c:v>
                </c:pt>
                <c:pt idx="18">
                  <c:v>-9.2318043166312175E-3</c:v>
                </c:pt>
                <c:pt idx="19">
                  <c:v>-8.9950886102445633E-3</c:v>
                </c:pt>
                <c:pt idx="20">
                  <c:v>-8.7727659884070108E-3</c:v>
                </c:pt>
                <c:pt idx="21">
                  <c:v>-8.5634586132954781E-3</c:v>
                </c:pt>
                <c:pt idx="22">
                  <c:v>-8.3659621789306162E-3</c:v>
                </c:pt>
                <c:pt idx="23">
                  <c:v>-8.1792196817148631E-3</c:v>
                </c:pt>
                <c:pt idx="24">
                  <c:v>-8.0022996637833417E-3</c:v>
                </c:pt>
                <c:pt idx="25">
                  <c:v>-7.8343781152491881E-3</c:v>
                </c:pt>
                <c:pt idx="26">
                  <c:v>-7.6747233680441555E-3</c:v>
                </c:pt>
                <c:pt idx="27">
                  <c:v>-7.5226834388941967E-3</c:v>
                </c:pt>
                <c:pt idx="28">
                  <c:v>-7.3776753821351041E-3</c:v>
                </c:pt>
                <c:pt idx="29">
                  <c:v>-7.239176296960549E-3</c:v>
                </c:pt>
                <c:pt idx="30">
                  <c:v>-7.1067157013215499E-3</c:v>
                </c:pt>
                <c:pt idx="31">
                  <c:v>-6.9798690389900921E-3</c:v>
                </c:pt>
                <c:pt idx="32">
                  <c:v>-6.8582521298309936E-3</c:v>
                </c:pt>
                <c:pt idx="33">
                  <c:v>-6.7415164082448679E-3</c:v>
                </c:pt>
                <c:pt idx="34">
                  <c:v>-6.6293448228010232E-3</c:v>
                </c:pt>
                <c:pt idx="35">
                  <c:v>-6.5214482926758219E-3</c:v>
                </c:pt>
                <c:pt idx="36">
                  <c:v>-6.4175626347650226E-3</c:v>
                </c:pt>
                <c:pt idx="37">
                  <c:v>-6.3174458901310198E-3</c:v>
                </c:pt>
                <c:pt idx="38">
                  <c:v>-6.2208759904752884E-3</c:v>
                </c:pt>
                <c:pt idx="39">
                  <c:v>-6.1276487151441074E-3</c:v>
                </c:pt>
                <c:pt idx="40">
                  <c:v>-6.0375758972172127E-3</c:v>
                </c:pt>
                <c:pt idx="41">
                  <c:v>-5.9504838438400954E-3</c:v>
                </c:pt>
                <c:pt idx="42">
                  <c:v>-5.8662119414152371E-3</c:v>
                </c:pt>
                <c:pt idx="43">
                  <c:v>-5.7846114207840502E-3</c:v>
                </c:pt>
                <c:pt idx="44">
                  <c:v>-5.7055442612844584E-3</c:v>
                </c:pt>
                <c:pt idx="45">
                  <c:v>-5.628882215698165E-3</c:v>
                </c:pt>
                <c:pt idx="46">
                  <c:v>-5.5545059407199025E-3</c:v>
                </c:pt>
                <c:pt idx="47">
                  <c:v>-5.4823042197783643E-3</c:v>
                </c:pt>
                <c:pt idx="48">
                  <c:v>-5.4121732668890882E-3</c:v>
                </c:pt>
                <c:pt idx="49">
                  <c:v>-5.3440161017825616E-3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41-4A3D-8590-EDE403F1DDFF}"/>
            </c:ext>
          </c:extLst>
        </c:ser>
        <c:ser>
          <c:idx val="6"/>
          <c:order val="6"/>
          <c:tx>
            <c:strRef>
              <c:f>Foglio1!$BR$78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Foglio1!$BS$78:$DP$78</c:f>
              <c:numCache>
                <c:formatCode>General</c:formatCode>
                <c:ptCount val="50"/>
                <c:pt idx="0">
                  <c:v>-2.6469476874618411E-2</c:v>
                </c:pt>
                <c:pt idx="1">
                  <c:v>-2.5214471041951188E-2</c:v>
                </c:pt>
                <c:pt idx="2">
                  <c:v>-2.2618182507819665E-2</c:v>
                </c:pt>
                <c:pt idx="3">
                  <c:v>-2.0461723142974224E-2</c:v>
                </c:pt>
                <c:pt idx="4">
                  <c:v>-1.8741321936741665E-2</c:v>
                </c:pt>
                <c:pt idx="5">
                  <c:v>-1.7348875213585663E-2</c:v>
                </c:pt>
                <c:pt idx="6">
                  <c:v>-1.6198497528522142E-2</c:v>
                </c:pt>
                <c:pt idx="7">
                  <c:v>-1.5229846016353799E-2</c:v>
                </c:pt>
                <c:pt idx="8">
                  <c:v>-1.4400735852088887E-2</c:v>
                </c:pt>
                <c:pt idx="9">
                  <c:v>-1.3681130750624887E-2</c:v>
                </c:pt>
                <c:pt idx="10">
                  <c:v>-1.3049149855236551E-2</c:v>
                </c:pt>
                <c:pt idx="11">
                  <c:v>-1.248849251867605E-2</c:v>
                </c:pt>
                <c:pt idx="12">
                  <c:v>-1.1986763256636999E-2</c:v>
                </c:pt>
                <c:pt idx="13">
                  <c:v>-1.1534360898379437E-2</c:v>
                </c:pt>
                <c:pt idx="14">
                  <c:v>-1.1123725535543912E-2</c:v>
                </c:pt>
                <c:pt idx="15">
                  <c:v>-1.0748816822420324E-2</c:v>
                </c:pt>
                <c:pt idx="16">
                  <c:v>-1.0404745091047702E-2</c:v>
                </c:pt>
                <c:pt idx="17">
                  <c:v>-1.0087505553925914E-2</c:v>
                </c:pt>
                <c:pt idx="18">
                  <c:v>-9.7937834516247345E-3</c:v>
                </c:pt>
                <c:pt idx="19">
                  <c:v>-9.5208089411699948E-3</c:v>
                </c:pt>
                <c:pt idx="20">
                  <c:v>-9.2662474628264803E-3</c:v>
                </c:pt>
                <c:pt idx="21">
                  <c:v>-9.0281158157817492E-3</c:v>
                </c:pt>
                <c:pt idx="22">
                  <c:v>-8.804717136442184E-3</c:v>
                </c:pt>
                <c:pt idx="23">
                  <c:v>-8.5945899624008826E-3</c:v>
                </c:pt>
                <c:pt idx="24">
                  <c:v>-8.3964679230698579E-3</c:v>
                </c:pt>
                <c:pt idx="25">
                  <c:v>-8.2092475393785256E-3</c:v>
                </c:pt>
                <c:pt idx="26">
                  <c:v>-8.031962277082404E-3</c:v>
                </c:pt>
                <c:pt idx="27">
                  <c:v>-7.8637614702510295E-3</c:v>
                </c:pt>
                <c:pt idx="28">
                  <c:v>-7.7038930722455089E-3</c:v>
                </c:pt>
                <c:pt idx="29">
                  <c:v>-7.5516894403615826E-3</c:v>
                </c:pt>
                <c:pt idx="30">
                  <c:v>-7.4065555440746104E-3</c:v>
                </c:pt>
                <c:pt idx="31">
                  <c:v>-7.2679591239054571E-3</c:v>
                </c:pt>
                <c:pt idx="32">
                  <c:v>-7.1354224311725844E-3</c:v>
                </c:pt>
                <c:pt idx="33">
                  <c:v>-7.008515257360984E-3</c:v>
                </c:pt>
                <c:pt idx="34">
                  <c:v>-6.8868490219769892E-3</c:v>
                </c:pt>
                <c:pt idx="35">
                  <c:v>-6.7700717342192651E-3</c:v>
                </c:pt>
                <c:pt idx="36">
                  <c:v>-6.6578636799614101E-3</c:v>
                </c:pt>
                <c:pt idx="37">
                  <c:v>-6.549933713892917E-3</c:v>
                </c:pt>
                <c:pt idx="38">
                  <c:v>-6.4460160590406974E-3</c:v>
                </c:pt>
                <c:pt idx="39">
                  <c:v>-6.3458675336652819E-3</c:v>
                </c:pt>
                <c:pt idx="40">
                  <c:v>-6.2492651397264972E-3</c:v>
                </c:pt>
                <c:pt idx="41">
                  <c:v>-6.1560039585259558E-3</c:v>
                </c:pt>
                <c:pt idx="42">
                  <c:v>-6.0658953083553464E-3</c:v>
                </c:pt>
                <c:pt idx="43">
                  <c:v>-5.9787651264697162E-3</c:v>
                </c:pt>
                <c:pt idx="44">
                  <c:v>-5.8944525438189722E-3</c:v>
                </c:pt>
                <c:pt idx="45">
                  <c:v>-5.8128086259848595E-3</c:v>
                </c:pt>
                <c:pt idx="46">
                  <c:v>-5.7336952579015599E-3</c:v>
                </c:pt>
                <c:pt idx="47">
                  <c:v>-5.6569841533555352E-3</c:v>
                </c:pt>
                <c:pt idx="48">
                  <c:v>-5.5825559730997131E-3</c:v>
                </c:pt>
                <c:pt idx="49">
                  <c:v>-5.5102995377851287E-3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C41-4A3D-8590-EDE403F1DDFF}"/>
            </c:ext>
          </c:extLst>
        </c:ser>
        <c:ser>
          <c:idx val="7"/>
          <c:order val="7"/>
          <c:tx>
            <c:strRef>
              <c:f>Foglio1!$BR$79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Foglio1!$BS$79:$DP$79</c:f>
              <c:numCache>
                <c:formatCode>General</c:formatCode>
                <c:ptCount val="50"/>
                <c:pt idx="0">
                  <c:v>-4.3065307711909202E-2</c:v>
                </c:pt>
                <c:pt idx="1">
                  <c:v>-3.2383641385315652E-2</c:v>
                </c:pt>
                <c:pt idx="2">
                  <c:v>-2.6840385672500421E-2</c:v>
                </c:pt>
                <c:pt idx="3">
                  <c:v>-2.3337674636357358E-2</c:v>
                </c:pt>
                <c:pt idx="4">
                  <c:v>-2.0872029776317795E-2</c:v>
                </c:pt>
                <c:pt idx="5">
                  <c:v>-1.9016171047862015E-2</c:v>
                </c:pt>
                <c:pt idx="6">
                  <c:v>-1.7554217253300742E-2</c:v>
                </c:pt>
                <c:pt idx="7">
                  <c:v>-1.6363973370764433E-2</c:v>
                </c:pt>
                <c:pt idx="8">
                  <c:v>-1.5370448375468578E-2</c:v>
                </c:pt>
                <c:pt idx="9">
                  <c:v>-1.452474762321824E-2</c:v>
                </c:pt>
                <c:pt idx="10">
                  <c:v>-1.3793454760161614E-2</c:v>
                </c:pt>
                <c:pt idx="11">
                  <c:v>-1.3152854985980983E-2</c:v>
                </c:pt>
                <c:pt idx="12">
                  <c:v>-1.2585591187681502E-2</c:v>
                </c:pt>
                <c:pt idx="13">
                  <c:v>-1.207862837692388E-2</c:v>
                </c:pt>
                <c:pt idx="14">
                  <c:v>-1.1621961732239613E-2</c:v>
                </c:pt>
                <c:pt idx="15">
                  <c:v>-1.1207767235938939E-2</c:v>
                </c:pt>
                <c:pt idx="16">
                  <c:v>-1.082982623338318E-2</c:v>
                </c:pt>
                <c:pt idx="17">
                  <c:v>-1.0483125298932262E-2</c:v>
                </c:pt>
                <c:pt idx="18">
                  <c:v>-1.0163571605569948E-2</c:v>
                </c:pt>
                <c:pt idx="19">
                  <c:v>-9.8677863597827955E-3</c:v>
                </c:pt>
                <c:pt idx="20">
                  <c:v>-9.5929521996837193E-3</c:v>
                </c:pt>
                <c:pt idx="21">
                  <c:v>-9.3366986509791187E-3</c:v>
                </c:pt>
                <c:pt idx="22">
                  <c:v>-9.0970149099552887E-3</c:v>
                </c:pt>
                <c:pt idx="23">
                  <c:v>-8.8721825686717722E-3</c:v>
                </c:pt>
                <c:pt idx="24">
                  <c:v>-8.6607231083373083E-3</c:v>
                </c:pt>
                <c:pt idx="25">
                  <c:v>-8.4613564763419483E-3</c:v>
                </c:pt>
                <c:pt idx="26">
                  <c:v>-8.2729680839133696E-3</c:v>
                </c:pt>
                <c:pt idx="27">
                  <c:v>-8.0945822733425096E-3</c:v>
                </c:pt>
                <c:pt idx="28">
                  <c:v>-7.9253408073936982E-3</c:v>
                </c:pt>
                <c:pt idx="29">
                  <c:v>-7.7644852947259145E-3</c:v>
                </c:pt>
                <c:pt idx="30">
                  <c:v>-7.611342727487834E-3</c:v>
                </c:pt>
                <c:pt idx="31">
                  <c:v>-7.4653135000161989E-3</c:v>
                </c:pt>
                <c:pt idx="32">
                  <c:v>-7.325861420760236E-3</c:v>
                </c:pt>
                <c:pt idx="33">
                  <c:v>-7.1925053370050073E-3</c:v>
                </c:pt>
                <c:pt idx="34">
                  <c:v>-7.0648120733609546E-3</c:v>
                </c:pt>
                <c:pt idx="35">
                  <c:v>-6.942390447191079E-3</c:v>
                </c:pt>
                <c:pt idx="36">
                  <c:v>-6.8248861720820019E-3</c:v>
                </c:pt>
                <c:pt idx="37">
                  <c:v>-6.7119774976924498E-3</c:v>
                </c:pt>
                <c:pt idx="38">
                  <c:v>-6.6033714634376912E-3</c:v>
                </c:pt>
                <c:pt idx="39">
                  <c:v>-6.4988006664126021E-3</c:v>
                </c:pt>
                <c:pt idx="40">
                  <c:v>-6.3980204621498339E-3</c:v>
                </c:pt>
                <c:pt idx="41">
                  <c:v>-6.3008065313259823E-3</c:v>
                </c:pt>
                <c:pt idx="42">
                  <c:v>-6.2069527571793391E-3</c:v>
                </c:pt>
                <c:pt idx="43">
                  <c:v>-6.1162693678054655E-3</c:v>
                </c:pt>
                <c:pt idx="44">
                  <c:v>-6.0285813051258585E-3</c:v>
                </c:pt>
                <c:pt idx="45">
                  <c:v>-5.9437267885457034E-3</c:v>
                </c:pt>
                <c:pt idx="46">
                  <c:v>-5.8615560464141516E-3</c:v>
                </c:pt>
                <c:pt idx="47">
                  <c:v>-5.7819301925960687E-3</c:v>
                </c:pt>
                <c:pt idx="48">
                  <c:v>-5.7047202289329645E-3</c:v>
                </c:pt>
                <c:pt idx="49">
                  <c:v>-5.6298061572505418E-3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C41-4A3D-8590-EDE403F1DDFF}"/>
            </c:ext>
          </c:extLst>
        </c:ser>
        <c:ser>
          <c:idx val="8"/>
          <c:order val="8"/>
          <c:tx>
            <c:strRef>
              <c:f>Foglio1!$BR$80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Foglio1!$BS$80:$DP$80</c:f>
              <c:numCache>
                <c:formatCode>General</c:formatCode>
                <c:ptCount val="50"/>
                <c:pt idx="0">
                  <c:v>-5.0429914019782029E-2</c:v>
                </c:pt>
                <c:pt idx="1">
                  <c:v>-3.5226833826804554E-2</c:v>
                </c:pt>
                <c:pt idx="2">
                  <c:v>-2.8486129247863486E-2</c:v>
                </c:pt>
                <c:pt idx="3">
                  <c:v>-2.446478014111279E-2</c:v>
                </c:pt>
                <c:pt idx="4">
                  <c:v>-2.1718448927661036E-2</c:v>
                </c:pt>
                <c:pt idx="5">
                  <c:v>-1.9689741712229928E-2</c:v>
                </c:pt>
                <c:pt idx="6">
                  <c:v>-1.8111936867529634E-2</c:v>
                </c:pt>
                <c:pt idx="7">
                  <c:v>-1.6839246237944125E-2</c:v>
                </c:pt>
                <c:pt idx="8">
                  <c:v>-1.5784364607294689E-2</c:v>
                </c:pt>
                <c:pt idx="9">
                  <c:v>-1.4891393827865178E-2</c:v>
                </c:pt>
                <c:pt idx="10">
                  <c:v>-1.4122664115823748E-2</c:v>
                </c:pt>
                <c:pt idx="11">
                  <c:v>-1.3451739779565016E-2</c:v>
                </c:pt>
                <c:pt idx="12">
                  <c:v>-1.2859448280647359E-2</c:v>
                </c:pt>
                <c:pt idx="13">
                  <c:v>-1.2331500341571022E-2</c:v>
                </c:pt>
                <c:pt idx="14">
                  <c:v>-1.1856998704653829E-2</c:v>
                </c:pt>
                <c:pt idx="15">
                  <c:v>-1.1427468243767889E-2</c:v>
                </c:pt>
                <c:pt idx="16">
                  <c:v>-1.1036204853877556E-2</c:v>
                </c:pt>
                <c:pt idx="17">
                  <c:v>-1.0677826255308432E-2</c:v>
                </c:pt>
                <c:pt idx="18">
                  <c:v>-1.0347954650141176E-2</c:v>
                </c:pt>
                <c:pt idx="19">
                  <c:v>-1.0042987801515472E-2</c:v>
                </c:pt>
                <c:pt idx="20">
                  <c:v>-9.759930818014172E-3</c:v>
                </c:pt>
                <c:pt idx="21">
                  <c:v>-9.4962704906696293E-3</c:v>
                </c:pt>
                <c:pt idx="22">
                  <c:v>-9.2498800185751278E-3</c:v>
                </c:pt>
                <c:pt idx="23">
                  <c:v>-9.0189458026666194E-3</c:v>
                </c:pt>
                <c:pt idx="24">
                  <c:v>-8.8019105099133282E-3</c:v>
                </c:pt>
                <c:pt idx="25">
                  <c:v>-8.5974282996015387E-3</c:v>
                </c:pt>
                <c:pt idx="26">
                  <c:v>-8.4043292557217479E-3</c:v>
                </c:pt>
                <c:pt idx="27">
                  <c:v>-8.2215908686622246E-3</c:v>
                </c:pt>
                <c:pt idx="28">
                  <c:v>-8.0483149722222636E-3</c:v>
                </c:pt>
                <c:pt idx="29">
                  <c:v>-7.8837089439053269E-3</c:v>
                </c:pt>
                <c:pt idx="30">
                  <c:v>-7.7270702672552977E-3</c:v>
                </c:pt>
                <c:pt idx="31">
                  <c:v>-7.5777737679266462E-3</c:v>
                </c:pt>
                <c:pt idx="32">
                  <c:v>-7.4352609928291956E-3</c:v>
                </c:pt>
                <c:pt idx="33">
                  <c:v>-7.2990313196250123E-3</c:v>
                </c:pt>
                <c:pt idx="34">
                  <c:v>-7.1686344729384637E-3</c:v>
                </c:pt>
                <c:pt idx="35">
                  <c:v>-7.0436641915398689E-3</c:v>
                </c:pt>
                <c:pt idx="36">
                  <c:v>-6.9237528429560132E-3</c:v>
                </c:pt>
                <c:pt idx="37">
                  <c:v>-6.8085668224002706E-3</c:v>
                </c:pt>
                <c:pt idx="38">
                  <c:v>-6.6978026044832569E-3</c:v>
                </c:pt>
                <c:pt idx="39">
                  <c:v>-6.5911833409823374E-3</c:v>
                </c:pt>
                <c:pt idx="40">
                  <c:v>-6.4884559175888267E-3</c:v>
                </c:pt>
                <c:pt idx="41">
                  <c:v>-6.389388398193533E-3</c:v>
                </c:pt>
                <c:pt idx="42">
                  <c:v>-6.2937677978030897E-3</c:v>
                </c:pt>
                <c:pt idx="43">
                  <c:v>-6.2013981352764917E-3</c:v>
                </c:pt>
                <c:pt idx="44">
                  <c:v>-6.1120987252506745E-3</c:v>
                </c:pt>
                <c:pt idx="45">
                  <c:v>-6.0257026752834654E-3</c:v>
                </c:pt>
                <c:pt idx="46">
                  <c:v>-5.9420555596914285E-3</c:v>
                </c:pt>
                <c:pt idx="47">
                  <c:v>-5.8610142460389395E-3</c:v>
                </c:pt>
                <c:pt idx="48">
                  <c:v>-5.7824458539332008E-3</c:v>
                </c:pt>
                <c:pt idx="49">
                  <c:v>-5.7062268288461671E-3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C41-4A3D-8590-EDE403F1DDFF}"/>
            </c:ext>
          </c:extLst>
        </c:ser>
        <c:ser>
          <c:idx val="9"/>
          <c:order val="9"/>
          <c:tx>
            <c:strRef>
              <c:f>Foglio1!$BR$81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Foglio1!$BS$81:$DP$81</c:f>
              <c:numCache>
                <c:formatCode>General</c:formatCode>
                <c:ptCount val="50"/>
                <c:pt idx="0">
                  <c:v>-4.434447712002039E-2</c:v>
                </c:pt>
                <c:pt idx="1">
                  <c:v>-3.3152833020150423E-2</c:v>
                </c:pt>
                <c:pt idx="2">
                  <c:v>-2.7426394828022834E-2</c:v>
                </c:pt>
                <c:pt idx="3">
                  <c:v>-2.3825813962483393E-2</c:v>
                </c:pt>
                <c:pt idx="4">
                  <c:v>-2.1297754660577151E-2</c:v>
                </c:pt>
                <c:pt idx="5">
                  <c:v>-1.9397896326821137E-2</c:v>
                </c:pt>
                <c:pt idx="6">
                  <c:v>-1.7902863275272088E-2</c:v>
                </c:pt>
                <c:pt idx="7">
                  <c:v>-1.6686613131416193E-2</c:v>
                </c:pt>
                <c:pt idx="8">
                  <c:v>-1.5671960507313846E-2</c:v>
                </c:pt>
                <c:pt idx="9">
                  <c:v>-1.4808659655744903E-2</c:v>
                </c:pt>
                <c:pt idx="10">
                  <c:v>-1.4062412478572836E-2</c:v>
                </c:pt>
                <c:pt idx="11">
                  <c:v>-1.3408901789566958E-2</c:v>
                </c:pt>
                <c:pt idx="12">
                  <c:v>-1.2830343451115054E-2</c:v>
                </c:pt>
                <c:pt idx="13">
                  <c:v>-1.2313390402028628E-2</c:v>
                </c:pt>
                <c:pt idx="14">
                  <c:v>-1.1847803858240982E-2</c:v>
                </c:pt>
                <c:pt idx="15">
                  <c:v>-1.1425580549427185E-2</c:v>
                </c:pt>
                <c:pt idx="16">
                  <c:v>-1.1040361894338156E-2</c:v>
                </c:pt>
                <c:pt idx="17">
                  <c:v>-1.0687023449284804E-2</c:v>
                </c:pt>
                <c:pt idx="18">
                  <c:v>-1.0361383039893925E-2</c:v>
                </c:pt>
                <c:pt idx="19">
                  <c:v>-1.0059989052764239E-2</c:v>
                </c:pt>
                <c:pt idx="20">
                  <c:v>-9.7799641053940047E-3</c:v>
                </c:pt>
                <c:pt idx="21">
                  <c:v>-9.5188877513948042E-3</c:v>
                </c:pt>
                <c:pt idx="22">
                  <c:v>-9.2747072014554219E-3</c:v>
                </c:pt>
                <c:pt idx="23">
                  <c:v>-9.045668480548729E-3</c:v>
                </c:pt>
                <c:pt idx="24">
                  <c:v>-8.8302627134572449E-3</c:v>
                </c:pt>
                <c:pt idx="25">
                  <c:v>-8.6271837603499255E-3</c:v>
                </c:pt>
                <c:pt idx="26">
                  <c:v>-8.4352944726820128E-3</c:v>
                </c:pt>
                <c:pt idx="27">
                  <c:v>-8.2535995702035844E-3</c:v>
                </c:pt>
                <c:pt idx="28">
                  <c:v>-8.0812236564432698E-3</c:v>
                </c:pt>
                <c:pt idx="29">
                  <c:v>-7.9173932603715542E-3</c:v>
                </c:pt>
                <c:pt idx="30">
                  <c:v>-7.7614220608237293E-3</c:v>
                </c:pt>
                <c:pt idx="31">
                  <c:v>-7.6126986477746111E-3</c:v>
                </c:pt>
                <c:pt idx="32">
                  <c:v>-7.4706763212341329E-3</c:v>
                </c:pt>
                <c:pt idx="33">
                  <c:v>-7.3348645385683852E-3</c:v>
                </c:pt>
                <c:pt idx="34">
                  <c:v>-7.2048217043832567E-3</c:v>
                </c:pt>
                <c:pt idx="35">
                  <c:v>-7.0801490607788481E-3</c:v>
                </c:pt>
                <c:pt idx="36">
                  <c:v>-6.9604854848374746E-3</c:v>
                </c:pt>
                <c:pt idx="37">
                  <c:v>-6.8455030382976682E-3</c:v>
                </c:pt>
                <c:pt idx="38">
                  <c:v>-6.7349031441604323E-3</c:v>
                </c:pt>
                <c:pt idx="39">
                  <c:v>-6.62841328844115E-3</c:v>
                </c:pt>
                <c:pt idx="40">
                  <c:v>-6.5257841638857936E-3</c:v>
                </c:pt>
                <c:pt idx="41">
                  <c:v>-6.4267871873126842E-3</c:v>
                </c:pt>
                <c:pt idx="42">
                  <c:v>-6.3312123341514896E-3</c:v>
                </c:pt>
                <c:pt idx="43">
                  <c:v>-6.2388662433624118E-3</c:v>
                </c:pt>
                <c:pt idx="44">
                  <c:v>-6.1495705537154615E-3</c:v>
                </c:pt>
                <c:pt idx="45">
                  <c:v>-6.0631604387668039E-3</c:v>
                </c:pt>
                <c:pt idx="46">
                  <c:v>-5.9794833130775733E-3</c:v>
                </c:pt>
                <c:pt idx="47">
                  <c:v>-5.8983976865068935E-3</c:v>
                </c:pt>
                <c:pt idx="48">
                  <c:v>-5.8197721469545344E-3</c:v>
                </c:pt>
                <c:pt idx="49">
                  <c:v>-5.7434844548699118E-3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C41-4A3D-8590-EDE403F1DDFF}"/>
            </c:ext>
          </c:extLst>
        </c:ser>
        <c:ser>
          <c:idx val="10"/>
          <c:order val="10"/>
          <c:tx>
            <c:strRef>
              <c:f>Foglio1!$BR$82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Foglio1!$BS$82:$DP$82</c:f>
              <c:numCache>
                <c:formatCode>General</c:formatCode>
                <c:ptCount val="50"/>
                <c:pt idx="0">
                  <c:v>-3.0145517541572544E-2</c:v>
                </c:pt>
                <c:pt idx="1">
                  <c:v>-2.7424254240045728E-2</c:v>
                </c:pt>
                <c:pt idx="2">
                  <c:v>-2.4217245091292444E-2</c:v>
                </c:pt>
                <c:pt idx="3">
                  <c:v>-2.1736859963508132E-2</c:v>
                </c:pt>
                <c:pt idx="4">
                  <c:v>-1.9816142944062028E-2</c:v>
                </c:pt>
                <c:pt idx="5">
                  <c:v>-1.8287148465902233E-2</c:v>
                </c:pt>
                <c:pt idx="6">
                  <c:v>-1.7037306857940117E-2</c:v>
                </c:pt>
                <c:pt idx="7">
                  <c:v>-1.5992657542040999E-2</c:v>
                </c:pt>
                <c:pt idx="8">
                  <c:v>-1.5103355869618489E-2</c:v>
                </c:pt>
                <c:pt idx="9">
                  <c:v>-1.4334729425121259E-2</c:v>
                </c:pt>
                <c:pt idx="10">
                  <c:v>-1.3661926455516392E-2</c:v>
                </c:pt>
                <c:pt idx="11">
                  <c:v>-1.30666534842918E-2</c:v>
                </c:pt>
                <c:pt idx="12">
                  <c:v>-1.2535127326236115E-2</c:v>
                </c:pt>
                <c:pt idx="13">
                  <c:v>-1.2056749907504348E-2</c:v>
                </c:pt>
                <c:pt idx="14">
                  <c:v>-1.16232260413449E-2</c:v>
                </c:pt>
                <c:pt idx="15">
                  <c:v>-1.1227960694110769E-2</c:v>
                </c:pt>
                <c:pt idx="16">
                  <c:v>-1.0865637492911235E-2</c:v>
                </c:pt>
                <c:pt idx="17">
                  <c:v>-1.0531917748417399E-2</c:v>
                </c:pt>
                <c:pt idx="18">
                  <c:v>-1.0223221460057698E-2</c:v>
                </c:pt>
                <c:pt idx="19">
                  <c:v>-9.9365652545404491E-3</c:v>
                </c:pt>
                <c:pt idx="20">
                  <c:v>-9.6694406093070177E-3</c:v>
                </c:pt>
                <c:pt idx="21">
                  <c:v>-9.4197210697302153E-3</c:v>
                </c:pt>
                <c:pt idx="22">
                  <c:v>-9.1855906593529147E-3</c:v>
                </c:pt>
                <c:pt idx="23">
                  <c:v>-8.9654880019981974E-3</c:v>
                </c:pt>
                <c:pt idx="24">
                  <c:v>-8.7580622442111743E-3</c:v>
                </c:pt>
                <c:pt idx="25">
                  <c:v>-8.562137946550091E-3</c:v>
                </c:pt>
                <c:pt idx="26">
                  <c:v>-8.3766868669669821E-3</c:v>
                </c:pt>
                <c:pt idx="27">
                  <c:v>-8.2008050944656422E-3</c:v>
                </c:pt>
                <c:pt idx="28">
                  <c:v>-8.0336943754289961E-3</c:v>
                </c:pt>
                <c:pt idx="29">
                  <c:v>-7.8746467543464385E-3</c:v>
                </c:pt>
                <c:pt idx="30">
                  <c:v>-7.7230318560930827E-3</c:v>
                </c:pt>
                <c:pt idx="31">
                  <c:v>-7.5782862895900222E-3</c:v>
                </c:pt>
                <c:pt idx="32">
                  <c:v>-7.4399047672820042E-3</c:v>
                </c:pt>
                <c:pt idx="33">
                  <c:v>-7.3074326217021385E-3</c:v>
                </c:pt>
                <c:pt idx="34">
                  <c:v>-7.1804594667594394E-3</c:v>
                </c:pt>
                <c:pt idx="35">
                  <c:v>-7.0586138025251922E-3</c:v>
                </c:pt>
                <c:pt idx="36">
                  <c:v>-6.9415584020071789E-3</c:v>
                </c:pt>
                <c:pt idx="37">
                  <c:v>-6.8289863494647059E-3</c:v>
                </c:pt>
                <c:pt idx="38">
                  <c:v>-6.720617624283806E-3</c:v>
                </c:pt>
                <c:pt idx="39">
                  <c:v>-6.6161961438274313E-3</c:v>
                </c:pt>
                <c:pt idx="40">
                  <c:v>-6.515487194146242E-3</c:v>
                </c:pt>
                <c:pt idx="41">
                  <c:v>-6.4182751898478234E-3</c:v>
                </c:pt>
                <c:pt idx="42">
                  <c:v>-6.3243617144363188E-3</c:v>
                </c:pt>
                <c:pt idx="43">
                  <c:v>-6.2335638005561857E-3</c:v>
                </c:pt>
                <c:pt idx="44">
                  <c:v>-6.1457124161943249E-3</c:v>
                </c:pt>
                <c:pt idx="45">
                  <c:v>-6.0606511283170846E-3</c:v>
                </c:pt>
                <c:pt idx="46">
                  <c:v>-5.9782349198804537E-3</c:v>
                </c:pt>
                <c:pt idx="47">
                  <c:v>-5.8983291398386163E-3</c:v>
                </c:pt>
                <c:pt idx="48">
                  <c:v>-5.8208085688359976E-3</c:v>
                </c:pt>
                <c:pt idx="49">
                  <c:v>-5.7455565858172165E-3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C41-4A3D-8590-EDE403F1DDFF}"/>
            </c:ext>
          </c:extLst>
        </c:ser>
        <c:ser>
          <c:idx val="11"/>
          <c:order val="11"/>
          <c:tx>
            <c:strRef>
              <c:f>Foglio1!$BR$83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Foglio1!$BS$83:$DP$83</c:f>
              <c:numCache>
                <c:formatCode>General</c:formatCode>
                <c:ptCount val="50"/>
                <c:pt idx="0">
                  <c:v>-1.5932084049782788E-2</c:v>
                </c:pt>
                <c:pt idx="1">
                  <c:v>-2.0129448753042394E-2</c:v>
                </c:pt>
                <c:pt idx="2">
                  <c:v>-1.9758870791303805E-2</c:v>
                </c:pt>
                <c:pt idx="3">
                  <c:v>-1.8690775043302178E-2</c:v>
                </c:pt>
                <c:pt idx="4">
                  <c:v>-1.7583026465543689E-2</c:v>
                </c:pt>
                <c:pt idx="5">
                  <c:v>-1.6569651507169068E-2</c:v>
                </c:pt>
                <c:pt idx="6">
                  <c:v>-1.5669932082095918E-2</c:v>
                </c:pt>
                <c:pt idx="7">
                  <c:v>-1.4875318867875248E-2</c:v>
                </c:pt>
                <c:pt idx="8">
                  <c:v>-1.4171623219197476E-2</c:v>
                </c:pt>
                <c:pt idx="9">
                  <c:v>-1.3545059086436483E-2</c:v>
                </c:pt>
                <c:pt idx="10">
                  <c:v>-1.2983722673236749E-2</c:v>
                </c:pt>
                <c:pt idx="11">
                  <c:v>-1.2477723024004914E-2</c:v>
                </c:pt>
                <c:pt idx="12">
                  <c:v>-1.2018939289936149E-2</c:v>
                </c:pt>
                <c:pt idx="13">
                  <c:v>-1.1600711736898009E-2</c:v>
                </c:pt>
                <c:pt idx="14">
                  <c:v>-1.1217559084050945E-2</c:v>
                </c:pt>
                <c:pt idx="15">
                  <c:v>-1.0864943897497587E-2</c:v>
                </c:pt>
                <c:pt idx="16">
                  <c:v>-1.0539084987611819E-2</c:v>
                </c:pt>
                <c:pt idx="17">
                  <c:v>-1.0236809508293645E-2</c:v>
                </c:pt>
                <c:pt idx="18">
                  <c:v>-9.9554367859093756E-3</c:v>
                </c:pt>
                <c:pt idx="19">
                  <c:v>-9.692686930245482E-3</c:v>
                </c:pt>
                <c:pt idx="20">
                  <c:v>-9.4466086349971334E-3</c:v>
                </c:pt>
                <c:pt idx="21">
                  <c:v>-9.2155218158843505E-3</c:v>
                </c:pt>
                <c:pt idx="22">
                  <c:v>-8.9979717485738474E-3</c:v>
                </c:pt>
                <c:pt idx="23">
                  <c:v>-8.792692159064832E-3</c:v>
                </c:pt>
                <c:pt idx="24">
                  <c:v>-8.5985753222559864E-3</c:v>
                </c:pt>
                <c:pt idx="25">
                  <c:v>-8.4146476803190484E-3</c:v>
                </c:pt>
                <c:pt idx="26">
                  <c:v>-8.240049836304374E-3</c:v>
                </c:pt>
                <c:pt idx="27">
                  <c:v>-8.0740200379761963E-3</c:v>
                </c:pt>
                <c:pt idx="28">
                  <c:v>-7.9158804635146313E-3</c:v>
                </c:pt>
                <c:pt idx="29">
                  <c:v>-7.7650257703771397E-3</c:v>
                </c:pt>
                <c:pt idx="30">
                  <c:v>-7.6209134831205201E-3</c:v>
                </c:pt>
                <c:pt idx="31">
                  <c:v>-7.4830558841051777E-3</c:v>
                </c:pt>
                <c:pt idx="32">
                  <c:v>-7.3510131392191848E-3</c:v>
                </c:pt>
                <c:pt idx="33">
                  <c:v>-7.2243874438827523E-3</c:v>
                </c:pt>
                <c:pt idx="34">
                  <c:v>-7.1028180162084516E-3</c:v>
                </c:pt>
                <c:pt idx="35">
                  <c:v>-6.9859767969817389E-3</c:v>
                </c:pt>
                <c:pt idx="36">
                  <c:v>-6.8735647421088956E-3</c:v>
                </c:pt>
                <c:pt idx="37">
                  <c:v>-6.7653086138812707E-3</c:v>
                </c:pt>
                <c:pt idx="38">
                  <c:v>-6.6609581939880416E-3</c:v>
                </c:pt>
                <c:pt idx="39">
                  <c:v>-6.5602838545613827E-3</c:v>
                </c:pt>
                <c:pt idx="40">
                  <c:v>-6.4630744343421908E-3</c:v>
                </c:pt>
                <c:pt idx="41">
                  <c:v>-6.3691353758385258E-3</c:v>
                </c:pt>
                <c:pt idx="42">
                  <c:v>-6.2782870865239508E-3</c:v>
                </c:pt>
                <c:pt idx="43">
                  <c:v>-6.1903634930093104E-3</c:v>
                </c:pt>
                <c:pt idx="44">
                  <c:v>-6.1052107619717043E-3</c:v>
                </c:pt>
                <c:pt idx="45">
                  <c:v>-6.0226861656368933E-3</c:v>
                </c:pt>
                <c:pt idx="46">
                  <c:v>-5.94265707294429E-3</c:v>
                </c:pt>
                <c:pt idx="47">
                  <c:v>-5.8650000503024085E-3</c:v>
                </c:pt>
                <c:pt idx="48">
                  <c:v>-5.7896000581681498E-3</c:v>
                </c:pt>
                <c:pt idx="49">
                  <c:v>-5.7163497316359835E-3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C41-4A3D-8590-EDE403F1DDFF}"/>
            </c:ext>
          </c:extLst>
        </c:ser>
        <c:ser>
          <c:idx val="12"/>
          <c:order val="12"/>
          <c:tx>
            <c:strRef>
              <c:f>Foglio1!$BR$84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Foglio1!$BS$84:$DP$84</c:f>
              <c:numCache>
                <c:formatCode>General</c:formatCode>
                <c:ptCount val="50"/>
                <c:pt idx="0">
                  <c:v>-6.1092408940331905E-3</c:v>
                </c:pt>
                <c:pt idx="1">
                  <c:v>-1.310534968979812E-2</c:v>
                </c:pt>
                <c:pt idx="2">
                  <c:v>-1.4947005925677725E-2</c:v>
                </c:pt>
                <c:pt idx="3">
                  <c:v>-1.5202763923008351E-2</c:v>
                </c:pt>
                <c:pt idx="4">
                  <c:v>-1.4929145860893642E-2</c:v>
                </c:pt>
                <c:pt idx="5">
                  <c:v>-1.4474449731285272E-2</c:v>
                </c:pt>
                <c:pt idx="6">
                  <c:v>-1.3968310780124225E-2</c:v>
                </c:pt>
                <c:pt idx="7">
                  <c:v>-1.3462378183588303E-2</c:v>
                </c:pt>
                <c:pt idx="8">
                  <c:v>-1.2977394085094992E-2</c:v>
                </c:pt>
                <c:pt idx="9">
                  <c:v>-1.2520966771419909E-2</c:v>
                </c:pt>
                <c:pt idx="10">
                  <c:v>-1.209490789360599E-2</c:v>
                </c:pt>
                <c:pt idx="11">
                  <c:v>-1.1698463894614076E-2</c:v>
                </c:pt>
                <c:pt idx="12">
                  <c:v>-1.1329803207529235E-2</c:v>
                </c:pt>
                <c:pt idx="13">
                  <c:v>-1.0986717564481196E-2</c:v>
                </c:pt>
                <c:pt idx="14">
                  <c:v>-1.0666953264563878E-2</c:v>
                </c:pt>
                <c:pt idx="15">
                  <c:v>-1.0368362752981435E-2</c:v>
                </c:pt>
                <c:pt idx="16">
                  <c:v>-1.0088967404533076E-2</c:v>
                </c:pt>
                <c:pt idx="17">
                  <c:v>-9.8269763456102031E-3</c:v>
                </c:pt>
                <c:pt idx="18">
                  <c:v>-9.5807839502133375E-3</c:v>
                </c:pt>
                <c:pt idx="19">
                  <c:v>-9.3489575952225932E-3</c:v>
                </c:pt>
                <c:pt idx="20">
                  <c:v>-9.1302216182153392E-3</c:v>
                </c:pt>
                <c:pt idx="21">
                  <c:v>-8.9234404865901271E-3</c:v>
                </c:pt>
                <c:pt idx="22">
                  <c:v>-8.7276026430534795E-3</c:v>
                </c:pt>
                <c:pt idx="23">
                  <c:v>-8.5418056782095905E-3</c:v>
                </c:pt>
                <c:pt idx="24">
                  <c:v>-8.3652430551211555E-3</c:v>
                </c:pt>
                <c:pt idx="25">
                  <c:v>-8.1971923937409399E-3</c:v>
                </c:pt>
                <c:pt idx="26">
                  <c:v>-8.0370052188467999E-3</c:v>
                </c:pt>
                <c:pt idx="27">
                  <c:v>-7.884098031317276E-3</c:v>
                </c:pt>
                <c:pt idx="28">
                  <c:v>-7.737944550654921E-3</c:v>
                </c:pt>
                <c:pt idx="29">
                  <c:v>-7.5980689808797085E-3</c:v>
                </c:pt>
                <c:pt idx="30">
                  <c:v>-7.4640401636636867E-3</c:v>
                </c:pt>
                <c:pt idx="31">
                  <c:v>-7.3354664972020631E-3</c:v>
                </c:pt>
                <c:pt idx="32">
                  <c:v>-7.2119915143633289E-3</c:v>
                </c:pt>
                <c:pt idx="33">
                  <c:v>-7.093290027910217E-3</c:v>
                </c:pt>
                <c:pt idx="34">
                  <c:v>-6.9790647634906545E-3</c:v>
                </c:pt>
                <c:pt idx="35">
                  <c:v>-6.8690434124890004E-3</c:v>
                </c:pt>
                <c:pt idx="36">
                  <c:v>-6.7629760467191481E-3</c:v>
                </c:pt>
                <c:pt idx="37">
                  <c:v>-6.6606328454425993E-3</c:v>
                </c:pt>
                <c:pt idx="38">
                  <c:v>-6.5618020924543153E-3</c:v>
                </c:pt>
                <c:pt idx="39">
                  <c:v>-6.4662884071539917E-3</c:v>
                </c:pt>
                <c:pt idx="40">
                  <c:v>-6.3739111787603775E-3</c:v>
                </c:pt>
                <c:pt idx="41">
                  <c:v>-6.284503177268694E-3</c:v>
                </c:pt>
                <c:pt idx="42">
                  <c:v>-6.1979093185164646E-3</c:v>
                </c:pt>
                <c:pt idx="43">
                  <c:v>-6.1139855639160004E-3</c:v>
                </c:pt>
                <c:pt idx="44">
                  <c:v>-6.0325979381220148E-3</c:v>
                </c:pt>
                <c:pt idx="45">
                  <c:v>-5.9536216502059985E-3</c:v>
                </c:pt>
                <c:pt idx="46">
                  <c:v>-5.8769403058692637E-3</c:v>
                </c:pt>
                <c:pt idx="47">
                  <c:v>-5.8024451998980016E-3</c:v>
                </c:pt>
                <c:pt idx="48">
                  <c:v>-5.7300346794911068E-3</c:v>
                </c:pt>
                <c:pt idx="49">
                  <c:v>-5.659613570313241E-3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C41-4A3D-8590-EDE403F1DDFF}"/>
            </c:ext>
          </c:extLst>
        </c:ser>
        <c:ser>
          <c:idx val="13"/>
          <c:order val="13"/>
          <c:tx>
            <c:strRef>
              <c:f>Foglio1!$BR$85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Foglio1!$BS$85:$DP$85</c:f>
              <c:numCache>
                <c:formatCode>General</c:formatCode>
                <c:ptCount val="50"/>
                <c:pt idx="0">
                  <c:v>-8.4167040319571443E-4</c:v>
                </c:pt>
                <c:pt idx="1">
                  <c:v>-7.4060691455719316E-3</c:v>
                </c:pt>
                <c:pt idx="2">
                  <c:v>-1.0453368483121001E-2</c:v>
                </c:pt>
                <c:pt idx="3">
                  <c:v>-1.1703811603569023E-2</c:v>
                </c:pt>
                <c:pt idx="4">
                  <c:v>-1.214759418968365E-2</c:v>
                </c:pt>
                <c:pt idx="5">
                  <c:v>-1.2211593065403835E-2</c:v>
                </c:pt>
                <c:pt idx="6">
                  <c:v>-1.2089505497760973E-2</c:v>
                </c:pt>
                <c:pt idx="7">
                  <c:v>-1.1875344186170067E-2</c:v>
                </c:pt>
                <c:pt idx="8">
                  <c:v>-1.1617300254076779E-2</c:v>
                </c:pt>
                <c:pt idx="9">
                  <c:v>-1.1341061644959231E-2</c:v>
                </c:pt>
                <c:pt idx="10">
                  <c:v>-1.1060648624139531E-2</c:v>
                </c:pt>
                <c:pt idx="11">
                  <c:v>-1.0783766162710519E-2</c:v>
                </c:pt>
                <c:pt idx="12">
                  <c:v>-1.0514586227167125E-2</c:v>
                </c:pt>
                <c:pt idx="13">
                  <c:v>-1.0255256315426134E-2</c:v>
                </c:pt>
                <c:pt idx="14">
                  <c:v>-1.0006746124665407E-2</c:v>
                </c:pt>
                <c:pt idx="15">
                  <c:v>-9.7693362344444153E-3</c:v>
                </c:pt>
                <c:pt idx="16">
                  <c:v>-9.5429064806615959E-3</c:v>
                </c:pt>
                <c:pt idx="17">
                  <c:v>-9.3271089830531204E-3</c:v>
                </c:pt>
                <c:pt idx="18">
                  <c:v>-9.1214731281666732E-3</c:v>
                </c:pt>
                <c:pt idx="19">
                  <c:v>-8.9254695983287391E-3</c:v>
                </c:pt>
                <c:pt idx="20">
                  <c:v>-8.7385493466815706E-3</c:v>
                </c:pt>
                <c:pt idx="21">
                  <c:v>-8.5601670501293733E-3</c:v>
                </c:pt>
                <c:pt idx="22">
                  <c:v>-8.3897948592022865E-3</c:v>
                </c:pt>
                <c:pt idx="23">
                  <c:v>-8.2269300524335544E-3</c:v>
                </c:pt>
                <c:pt idx="24">
                  <c:v>-8.0710988606571814E-3</c:v>
                </c:pt>
                <c:pt idx="25">
                  <c:v>-7.9218578984212897E-3</c:v>
                </c:pt>
                <c:pt idx="26">
                  <c:v>-7.7787941212247814E-3</c:v>
                </c:pt>
                <c:pt idx="27">
                  <c:v>-7.6415238986285664E-3</c:v>
                </c:pt>
                <c:pt idx="28">
                  <c:v>-7.5096915827602834E-3</c:v>
                </c:pt>
                <c:pt idx="29">
                  <c:v>-7.3829678156991279E-3</c:v>
                </c:pt>
                <c:pt idx="30">
                  <c:v>-7.2610477307457491E-3</c:v>
                </c:pt>
                <c:pt idx="31">
                  <c:v>-7.1436491447676425E-3</c:v>
                </c:pt>
                <c:pt idx="32">
                  <c:v>-7.0305108009525953E-3</c:v>
                </c:pt>
                <c:pt idx="33">
                  <c:v>-6.9213906965289564E-3</c:v>
                </c:pt>
                <c:pt idx="34">
                  <c:v>-6.8160645138681938E-3</c:v>
                </c:pt>
                <c:pt idx="35">
                  <c:v>-6.7143241629585024E-3</c:v>
                </c:pt>
                <c:pt idx="36">
                  <c:v>-6.6159764366088203E-3</c:v>
                </c:pt>
                <c:pt idx="37">
                  <c:v>-6.5208417756361919E-3</c:v>
                </c:pt>
                <c:pt idx="38">
                  <c:v>-6.4287531388561121E-3</c:v>
                </c:pt>
                <c:pt idx="39">
                  <c:v>-6.3395549713659008E-3</c:v>
                </c:pt>
                <c:pt idx="40">
                  <c:v>-6.2531022640028413E-3</c:v>
                </c:pt>
                <c:pt idx="41">
                  <c:v>-6.1692596967142122E-3</c:v>
                </c:pt>
                <c:pt idx="42">
                  <c:v>-6.0879008587228127E-3</c:v>
                </c:pt>
                <c:pt idx="43">
                  <c:v>-6.0089075386927831E-3</c:v>
                </c:pt>
                <c:pt idx="44">
                  <c:v>-5.93216907851969E-3</c:v>
                </c:pt>
                <c:pt idx="45">
                  <c:v>-5.8575817848344454E-3</c:v>
                </c:pt>
                <c:pt idx="46">
                  <c:v>-5.7850483927902093E-3</c:v>
                </c:pt>
                <c:pt idx="47">
                  <c:v>-5.7144775771733386E-3</c:v>
                </c:pt>
                <c:pt idx="48">
                  <c:v>-5.6457835063314964E-3</c:v>
                </c:pt>
                <c:pt idx="49">
                  <c:v>-5.5788854348364563E-3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C41-4A3D-8590-EDE403F1DDFF}"/>
            </c:ext>
          </c:extLst>
        </c:ser>
        <c:ser>
          <c:idx val="14"/>
          <c:order val="14"/>
          <c:tx>
            <c:strRef>
              <c:f>Foglio1!$BR$86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Foglio1!$BS$86:$DP$86</c:f>
              <c:numCache>
                <c:formatCode>General</c:formatCode>
                <c:ptCount val="50"/>
                <c:pt idx="0">
                  <c:v>1.476657402491671E-3</c:v>
                </c:pt>
                <c:pt idx="1">
                  <c:v>-3.3227893551345923E-3</c:v>
                </c:pt>
                <c:pt idx="2">
                  <c:v>-6.6582397102136889E-3</c:v>
                </c:pt>
                <c:pt idx="3">
                  <c:v>-8.4925940100280279E-3</c:v>
                </c:pt>
                <c:pt idx="4">
                  <c:v>-9.4625981097802379E-3</c:v>
                </c:pt>
                <c:pt idx="5">
                  <c:v>-9.9514308016561605E-3</c:v>
                </c:pt>
                <c:pt idx="6">
                  <c:v>-1.0165826843404471E-2</c:v>
                </c:pt>
                <c:pt idx="7">
                  <c:v>-1.0219307229780471E-2</c:v>
                </c:pt>
                <c:pt idx="8">
                  <c:v>-1.0176520887028376E-2</c:v>
                </c:pt>
                <c:pt idx="9">
                  <c:v>-1.0075623545492149E-2</c:v>
                </c:pt>
                <c:pt idx="10">
                  <c:v>-9.93983661949056E-3</c:v>
                </c:pt>
                <c:pt idx="11">
                  <c:v>-9.7836488544427898E-3</c:v>
                </c:pt>
                <c:pt idx="12">
                  <c:v>-9.6162751475240872E-3</c:v>
                </c:pt>
                <c:pt idx="13">
                  <c:v>-9.4436557597156398E-3</c:v>
                </c:pt>
                <c:pt idx="14">
                  <c:v>-9.2696492365295976E-3</c:v>
                </c:pt>
                <c:pt idx="15">
                  <c:v>-9.0967644282543714E-3</c:v>
                </c:pt>
                <c:pt idx="16">
                  <c:v>-8.926620821289746E-3</c:v>
                </c:pt>
                <c:pt idx="17">
                  <c:v>-8.7602442655185242E-3</c:v>
                </c:pt>
                <c:pt idx="18">
                  <c:v>-8.5982605144583561E-3</c:v>
                </c:pt>
                <c:pt idx="19">
                  <c:v>-8.4410239369225315E-3</c:v>
                </c:pt>
                <c:pt idx="20">
                  <c:v>-8.2887043006621662E-3</c:v>
                </c:pt>
                <c:pt idx="21">
                  <c:v>-8.1413459704146266E-3</c:v>
                </c:pt>
                <c:pt idx="22">
                  <c:v>-7.9989086784292788E-3</c:v>
                </c:pt>
                <c:pt idx="23">
                  <c:v>-7.8612958181500624E-3</c:v>
                </c:pt>
                <c:pt idx="24">
                  <c:v>-7.7283741890868994E-3</c:v>
                </c:pt>
                <c:pt idx="25">
                  <c:v>-7.5999878229520727E-3</c:v>
                </c:pt>
                <c:pt idx="26">
                  <c:v>-7.4759676748686783E-3</c:v>
                </c:pt>
                <c:pt idx="27">
                  <c:v>-7.3561384036116813E-3</c:v>
                </c:pt>
                <c:pt idx="28">
                  <c:v>-7.2403230895207822E-3</c:v>
                </c:pt>
                <c:pt idx="29">
                  <c:v>-7.1283464840293563E-3</c:v>
                </c:pt>
                <c:pt idx="30">
                  <c:v>-7.0200372099811859E-3</c:v>
                </c:pt>
                <c:pt idx="31">
                  <c:v>-6.9152292107494667E-3</c:v>
                </c:pt>
                <c:pt idx="32">
                  <c:v>-6.8137626613981525E-3</c:v>
                </c:pt>
                <c:pt idx="33">
                  <c:v>-6.7154844953031135E-3</c:v>
                </c:pt>
                <c:pt idx="34">
                  <c:v>-6.6202486571095634E-3</c:v>
                </c:pt>
                <c:pt idx="35">
                  <c:v>-6.527916162439076E-3</c:v>
                </c:pt>
                <c:pt idx="36">
                  <c:v>-6.4383550228087859E-3</c:v>
                </c:pt>
                <c:pt idx="37">
                  <c:v>-6.3514400783203952E-3</c:v>
                </c:pt>
                <c:pt idx="38">
                  <c:v>-6.267052769096588E-3</c:v>
                </c:pt>
                <c:pt idx="39">
                  <c:v>-6.1850808679763253E-3</c:v>
                </c:pt>
                <c:pt idx="40">
                  <c:v>-6.1054181907697659E-3</c:v>
                </c:pt>
                <c:pt idx="41">
                  <c:v>-6.0279642958057577E-3</c:v>
                </c:pt>
                <c:pt idx="42">
                  <c:v>-5.9526241811389061E-3</c:v>
                </c:pt>
                <c:pt idx="43">
                  <c:v>-5.8793079853010624E-3</c:v>
                </c:pt>
                <c:pt idx="44">
                  <c:v>-5.807930695651874E-3</c:v>
                </c:pt>
                <c:pt idx="45">
                  <c:v>-5.7384118670354327E-3</c:v>
                </c:pt>
                <c:pt idx="46">
                  <c:v>-5.6706753524606414E-3</c:v>
                </c:pt>
                <c:pt idx="47">
                  <c:v>-5.6046490467999387E-3</c:v>
                </c:pt>
                <c:pt idx="48">
                  <c:v>-5.5402646439765679E-3</c:v>
                </c:pt>
                <c:pt idx="49">
                  <c:v>-5.4774574077337329E-3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C41-4A3D-8590-EDE403F1DDFF}"/>
            </c:ext>
          </c:extLst>
        </c:ser>
        <c:ser>
          <c:idx val="15"/>
          <c:order val="15"/>
          <c:tx>
            <c:strRef>
              <c:f>Foglio1!$BR$87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Foglio1!$BS$87:$DP$87</c:f>
              <c:numCache>
                <c:formatCode>General</c:formatCode>
                <c:ptCount val="50"/>
                <c:pt idx="0">
                  <c:v>2.3440162297894453E-3</c:v>
                </c:pt>
                <c:pt idx="1">
                  <c:v>-6.6981552281736138E-4</c:v>
                </c:pt>
                <c:pt idx="2">
                  <c:v>-3.6891415492476595E-3</c:v>
                </c:pt>
                <c:pt idx="3">
                  <c:v>-5.7339282761189481E-3</c:v>
                </c:pt>
                <c:pt idx="4">
                  <c:v>-7.0217443309908102E-3</c:v>
                </c:pt>
                <c:pt idx="5">
                  <c:v>-7.8170885546039216E-3</c:v>
                </c:pt>
                <c:pt idx="6">
                  <c:v>-8.2986532041895694E-3</c:v>
                </c:pt>
                <c:pt idx="7">
                  <c:v>-8.5780544028748063E-3</c:v>
                </c:pt>
                <c:pt idx="8">
                  <c:v>-8.7249424102550689E-3</c:v>
                </c:pt>
                <c:pt idx="9">
                  <c:v>-8.7835670737753113E-3</c:v>
                </c:pt>
                <c:pt idx="10">
                  <c:v>-8.7826658490740162E-3</c:v>
                </c:pt>
                <c:pt idx="11">
                  <c:v>-8.7413055723915035E-3</c:v>
                </c:pt>
                <c:pt idx="12">
                  <c:v>-8.6723834700877175E-3</c:v>
                </c:pt>
                <c:pt idx="13">
                  <c:v>-8.5847712375449886E-3</c:v>
                </c:pt>
                <c:pt idx="14">
                  <c:v>-8.4846588430946834E-3</c:v>
                </c:pt>
                <c:pt idx="15">
                  <c:v>-8.3764158843652493E-3</c:v>
                </c:pt>
                <c:pt idx="16">
                  <c:v>-8.2631554037567861E-3</c:v>
                </c:pt>
                <c:pt idx="17">
                  <c:v>-8.1471101133097339E-3</c:v>
                </c:pt>
                <c:pt idx="18">
                  <c:v>-8.0298878761650237E-3</c:v>
                </c:pt>
                <c:pt idx="19">
                  <c:v>-7.9126479671477439E-3</c:v>
                </c:pt>
                <c:pt idx="20">
                  <c:v>-7.7962244314519228E-3</c:v>
                </c:pt>
                <c:pt idx="21">
                  <c:v>-7.6812135411989269E-3</c:v>
                </c:pt>
                <c:pt idx="22">
                  <c:v>-7.568036523807338E-3</c:v>
                </c:pt>
                <c:pt idx="23">
                  <c:v>-7.4569850263720427E-3</c:v>
                </c:pt>
                <c:pt idx="24">
                  <c:v>-7.3482543770391493E-3</c:v>
                </c:pt>
                <c:pt idx="25">
                  <c:v>-7.2419681224572463E-3</c:v>
                </c:pt>
                <c:pt idx="26">
                  <c:v>-7.138196263525038E-3</c:v>
                </c:pt>
                <c:pt idx="27">
                  <c:v>-7.0369688957661524E-3</c:v>
                </c:pt>
                <c:pt idx="28">
                  <c:v>-6.938286469479739E-3</c:v>
                </c:pt>
                <c:pt idx="29">
                  <c:v>-6.8421275437640693E-3</c:v>
                </c:pt>
                <c:pt idx="30">
                  <c:v>-6.7484546690575343E-3</c:v>
                </c:pt>
                <c:pt idx="31">
                  <c:v>-6.6572188629720136E-3</c:v>
                </c:pt>
                <c:pt idx="32">
                  <c:v>-6.5683630225184409E-3</c:v>
                </c:pt>
                <c:pt idx="33">
                  <c:v>-6.4818245278807267E-3</c:v>
                </c:pt>
                <c:pt idx="34">
                  <c:v>-6.397537228794113E-3</c:v>
                </c:pt>
                <c:pt idx="35">
                  <c:v>-6.3154329574930008E-3</c:v>
                </c:pt>
                <c:pt idx="36">
                  <c:v>-6.235442677343361E-3</c:v>
                </c:pt>
                <c:pt idx="37">
                  <c:v>-6.1574973503051855E-3</c:v>
                </c:pt>
                <c:pt idx="38">
                  <c:v>-6.0815285868936362E-3</c:v>
                </c:pt>
                <c:pt idx="39">
                  <c:v>-6.007469127612167E-3</c:v>
                </c:pt>
                <c:pt idx="40">
                  <c:v>-5.9352531936803484E-3</c:v>
                </c:pt>
                <c:pt idx="41">
                  <c:v>-5.8648167363741779E-3</c:v>
                </c:pt>
                <c:pt idx="42">
                  <c:v>-5.7960976077774933E-3</c:v>
                </c:pt>
                <c:pt idx="43">
                  <c:v>-5.7290356707234459E-3</c:v>
                </c:pt>
                <c:pt idx="44">
                  <c:v>-5.6635728618237751E-3</c:v>
                </c:pt>
                <c:pt idx="45">
                  <c:v>-5.5996532184704687E-3</c:v>
                </c:pt>
                <c:pt idx="46">
                  <c:v>-5.5372228783472756E-3</c:v>
                </c:pt>
                <c:pt idx="47">
                  <c:v>-5.4762300581538475E-3</c:v>
                </c:pt>
                <c:pt idx="48">
                  <c:v>-5.4166250168071368E-3</c:v>
                </c:pt>
                <c:pt idx="49">
                  <c:v>-5.3583600072541846E-3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C41-4A3D-8590-EDE403F1DDFF}"/>
            </c:ext>
          </c:extLst>
        </c:ser>
        <c:ser>
          <c:idx val="16"/>
          <c:order val="16"/>
          <c:tx>
            <c:strRef>
              <c:f>Foglio1!$BR$88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Foglio1!$BS$71:$DP$71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Foglio1!$BS$88:$DP$88</c:f>
              <c:numCache>
                <c:formatCode>General</c:formatCode>
                <c:ptCount val="50"/>
                <c:pt idx="0">
                  <c:v>2.626915654403135E-3</c:v>
                </c:pt>
                <c:pt idx="1">
                  <c:v>9.2119478713835489E-4</c:v>
                </c:pt>
                <c:pt idx="2">
                  <c:v>-1.5043065473870991E-3</c:v>
                </c:pt>
                <c:pt idx="3">
                  <c:v>-3.4840517712603565E-3</c:v>
                </c:pt>
                <c:pt idx="4">
                  <c:v>-4.9036429262831463E-3</c:v>
                </c:pt>
                <c:pt idx="5">
                  <c:v>-5.8862640915705883E-3</c:v>
                </c:pt>
                <c:pt idx="6">
                  <c:v>-6.5581927676564913E-3</c:v>
                </c:pt>
                <c:pt idx="7">
                  <c:v>-7.0131635481268844E-3</c:v>
                </c:pt>
                <c:pt idx="8">
                  <c:v>-7.3160954801956427E-3</c:v>
                </c:pt>
                <c:pt idx="9">
                  <c:v>-7.5114126358889399E-3</c:v>
                </c:pt>
                <c:pt idx="10">
                  <c:v>-7.629703052814729E-3</c:v>
                </c:pt>
                <c:pt idx="11">
                  <c:v>-7.6922896440264491E-3</c:v>
                </c:pt>
                <c:pt idx="12">
                  <c:v>-7.7142465260534622E-3</c:v>
                </c:pt>
                <c:pt idx="13">
                  <c:v>-7.7063792682331355E-3</c:v>
                </c:pt>
                <c:pt idx="14">
                  <c:v>-7.6765349293591162E-3</c:v>
                </c:pt>
                <c:pt idx="15">
                  <c:v>-7.6304797611318432E-3</c:v>
                </c:pt>
                <c:pt idx="16">
                  <c:v>-7.5724957965360171E-3</c:v>
                </c:pt>
                <c:pt idx="17">
                  <c:v>-7.5057923641417201E-3</c:v>
                </c:pt>
                <c:pt idx="18">
                  <c:v>-7.4327940269381864E-3</c:v>
                </c:pt>
                <c:pt idx="19">
                  <c:v>-7.3553448064190485E-3</c:v>
                </c:pt>
                <c:pt idx="20">
                  <c:v>-7.2748548846940115E-3</c:v>
                </c:pt>
                <c:pt idx="21">
                  <c:v>-7.1924072409450543E-3</c:v>
                </c:pt>
                <c:pt idx="22">
                  <c:v>-7.1088360194375049E-3</c:v>
                </c:pt>
                <c:pt idx="23">
                  <c:v>-7.0247847098437481E-3</c:v>
                </c:pt>
                <c:pt idx="24">
                  <c:v>-6.9407497464728232E-3</c:v>
                </c:pt>
                <c:pt idx="25">
                  <c:v>-6.8571134639262678E-3</c:v>
                </c:pt>
                <c:pt idx="26">
                  <c:v>-6.7741692063638722E-3</c:v>
                </c:pt>
                <c:pt idx="27">
                  <c:v>-6.692140598997128E-3</c:v>
                </c:pt>
                <c:pt idx="28">
                  <c:v>-6.6111964388379466E-3</c:v>
                </c:pt>
                <c:pt idx="29">
                  <c:v>-6.5314622716995414E-3</c:v>
                </c:pt>
                <c:pt idx="30">
                  <c:v>-6.4530294438203918E-3</c:v>
                </c:pt>
                <c:pt idx="31">
                  <c:v>-6.3759622155103689E-3</c:v>
                </c:pt>
                <c:pt idx="32">
                  <c:v>-6.3003033779319428E-3</c:v>
                </c:pt>
                <c:pt idx="33">
                  <c:v>-6.2260787067302901E-3</c:v>
                </c:pt>
                <c:pt idx="34">
                  <c:v>-6.1533005067344656E-3</c:v>
                </c:pt>
                <c:pt idx="35">
                  <c:v>-6.0819704426638794E-3</c:v>
                </c:pt>
                <c:pt idx="36">
                  <c:v>-6.0120818062339102E-3</c:v>
                </c:pt>
                <c:pt idx="37">
                  <c:v>-5.9436213363634402E-3</c:v>
                </c:pt>
                <c:pt idx="38">
                  <c:v>-5.8765706835376104E-3</c:v>
                </c:pt>
                <c:pt idx="39">
                  <c:v>-5.8109075897312089E-3</c:v>
                </c:pt>
                <c:pt idx="40">
                  <c:v>-5.7466068401607244E-3</c:v>
                </c:pt>
                <c:pt idx="41">
                  <c:v>-5.6836410314056833E-3</c:v>
                </c:pt>
                <c:pt idx="42">
                  <c:v>-5.621981191307664E-3</c:v>
                </c:pt>
                <c:pt idx="43">
                  <c:v>-5.5615972789081888E-3</c:v>
                </c:pt>
                <c:pt idx="44">
                  <c:v>-5.5024585870671614E-3</c:v>
                </c:pt>
                <c:pt idx="45">
                  <c:v>-5.4445340659654198E-3</c:v>
                </c:pt>
                <c:pt idx="46">
                  <c:v>-5.3877925821749295E-3</c:v>
                </c:pt>
                <c:pt idx="47">
                  <c:v>-5.3322031251773648E-3</c:v>
                </c:pt>
                <c:pt idx="48">
                  <c:v>-5.2777349709714422E-3</c:v>
                </c:pt>
                <c:pt idx="49">
                  <c:v>-5.2243578106122204E-3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C41-4A3D-8590-EDE403F1DDF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37707584"/>
        <c:axId val="37710464"/>
        <c:axId val="235395328"/>
      </c:surface3DChart>
      <c:catAx>
        <c:axId val="3770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10464"/>
        <c:crosses val="autoZero"/>
        <c:auto val="1"/>
        <c:lblAlgn val="ctr"/>
        <c:lblOffset val="100"/>
        <c:noMultiLvlLbl val="0"/>
      </c:catAx>
      <c:valAx>
        <c:axId val="3771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07584"/>
        <c:crosses val="autoZero"/>
        <c:crossBetween val="midCat"/>
      </c:valAx>
      <c:serAx>
        <c:axId val="235395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104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</a:t>
            </a:r>
            <a:r>
              <a:rPr lang="it-IT" baseline="0"/>
              <a:t> Call volatility 30%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0192038495188097E-2"/>
          <c:y val="0.1902314814814815"/>
          <c:w val="0.85571762904636917"/>
          <c:h val="0.6153546952464275"/>
        </c:manualLayout>
      </c:layout>
      <c:surface3DChart>
        <c:wireframe val="1"/>
        <c:ser>
          <c:idx val="0"/>
          <c:order val="0"/>
          <c:tx>
            <c:strRef>
              <c:f>Foglio1!$BR$97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Foglio1!$BS$97:$DP$97</c:f>
              <c:numCache>
                <c:formatCode>General</c:formatCode>
                <c:ptCount val="50"/>
                <c:pt idx="0">
                  <c:v>5.2241467496489445E-8</c:v>
                </c:pt>
                <c:pt idx="1">
                  <c:v>1.0369210092575669E-4</c:v>
                </c:pt>
                <c:pt idx="2">
                  <c:v>1.4202882759273422E-3</c:v>
                </c:pt>
                <c:pt idx="3">
                  <c:v>5.4799114620321266E-3</c:v>
                </c:pt>
                <c:pt idx="4">
                  <c:v>1.2626797297023531E-2</c:v>
                </c:pt>
                <c:pt idx="5">
                  <c:v>2.2388087034633054E-2</c:v>
                </c:pt>
                <c:pt idx="6">
                  <c:v>3.4092800414934198E-2</c:v>
                </c:pt>
                <c:pt idx="7">
                  <c:v>4.7136291023201063E-2</c:v>
                </c:pt>
                <c:pt idx="8">
                  <c:v>6.1044245880699184E-2</c:v>
                </c:pt>
                <c:pt idx="9">
                  <c:v>7.5465414056779437E-2</c:v>
                </c:pt>
                <c:pt idx="10">
                  <c:v>9.0146695702505969E-2</c:v>
                </c:pt>
                <c:pt idx="11">
                  <c:v>0.10490842711211587</c:v>
                </c:pt>
                <c:pt idx="12">
                  <c:v>0.11962441974301191</c:v>
                </c:pt>
                <c:pt idx="13">
                  <c:v>0.13420698930827704</c:v>
                </c:pt>
                <c:pt idx="14">
                  <c:v>0.14859606867201461</c:v>
                </c:pt>
                <c:pt idx="15">
                  <c:v>0.16275138828831498</c:v>
                </c:pt>
                <c:pt idx="16">
                  <c:v>0.17664687985281699</c:v>
                </c:pt>
                <c:pt idx="17">
                  <c:v>0.19026666751747121</c:v>
                </c:pt>
                <c:pt idx="18">
                  <c:v>0.20360218744684955</c:v>
                </c:pt>
                <c:pt idx="19">
                  <c:v>0.21665010977573695</c:v>
                </c:pt>
                <c:pt idx="20">
                  <c:v>0.22941083309024543</c:v>
                </c:pt>
                <c:pt idx="21">
                  <c:v>0.24188738936591153</c:v>
                </c:pt>
                <c:pt idx="22">
                  <c:v>0.25408464477267961</c:v>
                </c:pt>
                <c:pt idx="23">
                  <c:v>0.26600871494437039</c:v>
                </c:pt>
                <c:pt idx="24">
                  <c:v>0.27766653655959544</c:v>
                </c:pt>
                <c:pt idx="25">
                  <c:v>0.2890655534377875</c:v>
                </c:pt>
                <c:pt idx="26">
                  <c:v>0.30021348692432015</c:v>
                </c:pt>
                <c:pt idx="27">
                  <c:v>0.31111816857301</c:v>
                </c:pt>
                <c:pt idx="28">
                  <c:v>0.32178741903170771</c:v>
                </c:pt>
                <c:pt idx="29">
                  <c:v>0.33222896128746121</c:v>
                </c:pt>
                <c:pt idx="30">
                  <c:v>0.34245035951095237</c:v>
                </c:pt>
                <c:pt idx="31">
                  <c:v>0.35245897698994216</c:v>
                </c:pt>
                <c:pt idx="32">
                  <c:v>0.3622619482930628</c:v>
                </c:pt>
                <c:pt idx="33">
                  <c:v>0.37186616202437628</c:v>
                </c:pt>
                <c:pt idx="34">
                  <c:v>0.38127825143364913</c:v>
                </c:pt>
                <c:pt idx="35">
                  <c:v>0.39050459082169353</c:v>
                </c:pt>
                <c:pt idx="36">
                  <c:v>0.39955129618523405</c:v>
                </c:pt>
                <c:pt idx="37">
                  <c:v>0.4084242289256042</c:v>
                </c:pt>
                <c:pt idx="38">
                  <c:v>0.41712900173232037</c:v>
                </c:pt>
                <c:pt idx="39">
                  <c:v>0.42567098596972325</c:v>
                </c:pt>
                <c:pt idx="40">
                  <c:v>0.43405532005982156</c:v>
                </c:pt>
                <c:pt idx="41">
                  <c:v>0.44228691848003937</c:v>
                </c:pt>
                <c:pt idx="42">
                  <c:v>0.45037048109035638</c:v>
                </c:pt>
                <c:pt idx="43">
                  <c:v>0.45831050257750999</c:v>
                </c:pt>
                <c:pt idx="44">
                  <c:v>0.46611128185985101</c:v>
                </c:pt>
                <c:pt idx="45">
                  <c:v>0.47377693133922644</c:v>
                </c:pt>
                <c:pt idx="46">
                  <c:v>0.48131138591892764</c:v>
                </c:pt>
                <c:pt idx="47">
                  <c:v>0.48871841173167929</c:v>
                </c:pt>
                <c:pt idx="48">
                  <c:v>0.49600161454060776</c:v>
                </c:pt>
                <c:pt idx="49">
                  <c:v>0.50316444779050262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9-4F28-9CD9-6176C364E058}"/>
            </c:ext>
          </c:extLst>
        </c:ser>
        <c:ser>
          <c:idx val="1"/>
          <c:order val="1"/>
          <c:tx>
            <c:strRef>
              <c:f>Foglio1!$BR$98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Foglio1!$BS$98:$DP$98</c:f>
              <c:numCache>
                <c:formatCode>General</c:formatCode>
                <c:ptCount val="50"/>
                <c:pt idx="0">
                  <c:v>3.5480919020595774E-6</c:v>
                </c:pt>
                <c:pt idx="1">
                  <c:v>8.6795002193490315E-4</c:v>
                </c:pt>
                <c:pt idx="2">
                  <c:v>5.9162801509579999E-3</c:v>
                </c:pt>
                <c:pt idx="3">
                  <c:v>1.6103021116910757E-2</c:v>
                </c:pt>
                <c:pt idx="4">
                  <c:v>3.0095667810257465E-2</c:v>
                </c:pt>
                <c:pt idx="5">
                  <c:v>4.6410088796281238E-2</c:v>
                </c:pt>
                <c:pt idx="6">
                  <c:v>6.3967797976228563E-2</c:v>
                </c:pt>
                <c:pt idx="7">
                  <c:v>8.2069467460122739E-2</c:v>
                </c:pt>
                <c:pt idx="8">
                  <c:v>0.10028004968425032</c:v>
                </c:pt>
                <c:pt idx="9">
                  <c:v>0.11833484483505809</c:v>
                </c:pt>
                <c:pt idx="10">
                  <c:v>0.13607647049275401</c:v>
                </c:pt>
                <c:pt idx="11">
                  <c:v>0.15341484320724533</c:v>
                </c:pt>
                <c:pt idx="12">
                  <c:v>0.17030211768539105</c:v>
                </c:pt>
                <c:pt idx="13">
                  <c:v>0.18671697153313649</c:v>
                </c:pt>
                <c:pt idx="14">
                  <c:v>0.20265468249822588</c:v>
                </c:pt>
                <c:pt idx="15">
                  <c:v>0.21812081145271367</c:v>
                </c:pt>
                <c:pt idx="16">
                  <c:v>0.23312715066155065</c:v>
                </c:pt>
                <c:pt idx="17">
                  <c:v>0.24768911068743582</c:v>
                </c:pt>
                <c:pt idx="18">
                  <c:v>0.26182403087149064</c:v>
                </c:pt>
                <c:pt idx="19">
                  <c:v>0.27555008864451608</c:v>
                </c:pt>
                <c:pt idx="20">
                  <c:v>0.28888560042920802</c:v>
                </c:pt>
                <c:pt idx="21">
                  <c:v>0.301848580339248</c:v>
                </c:pt>
                <c:pt idx="22">
                  <c:v>0.31445646936775384</c:v>
                </c:pt>
                <c:pt idx="23">
                  <c:v>0.3267259775437224</c:v>
                </c:pt>
                <c:pt idx="24">
                  <c:v>0.33867300084364071</c:v>
                </c:pt>
                <c:pt idx="25">
                  <c:v>0.35031258729789799</c:v>
                </c:pt>
                <c:pt idx="26">
                  <c:v>0.36165893510466163</c:v>
                </c:pt>
                <c:pt idx="27">
                  <c:v>0.37272541115418389</c:v>
                </c:pt>
                <c:pt idx="28">
                  <c:v>0.38352458212804852</c:v>
                </c:pt>
                <c:pt idx="29">
                  <c:v>0.39406825288577535</c:v>
                </c:pt>
                <c:pt idx="30">
                  <c:v>0.40436750858645948</c:v>
                </c:pt>
                <c:pt idx="31">
                  <c:v>0.41443275817979724</c:v>
                </c:pt>
                <c:pt idx="32">
                  <c:v>0.42427377771451152</c:v>
                </c:pt>
                <c:pt idx="33">
                  <c:v>0.43389975247062662</c:v>
                </c:pt>
                <c:pt idx="34">
                  <c:v>0.44331931730488061</c:v>
                </c:pt>
                <c:pt idx="35">
                  <c:v>0.45254059486007758</c:v>
                </c:pt>
                <c:pt idx="36">
                  <c:v>0.46157123146658158</c:v>
                </c:pt>
                <c:pt idx="37">
                  <c:v>0.47041843068311706</c:v>
                </c:pt>
                <c:pt idx="38">
                  <c:v>0.47908898450238835</c:v>
                </c:pt>
                <c:pt idx="39">
                  <c:v>0.4875893022971528</c:v>
                </c:pt>
                <c:pt idx="40">
                  <c:v>0.49592543761297647</c:v>
                </c:pt>
                <c:pt idx="41">
                  <c:v>0.50410311293103649</c:v>
                </c:pt>
                <c:pt idx="42">
                  <c:v>0.51212774253228721</c:v>
                </c:pt>
                <c:pt idx="43">
                  <c:v>0.5200044535960836</c:v>
                </c:pt>
                <c:pt idx="44">
                  <c:v>0.5277381056640561</c:v>
                </c:pt>
                <c:pt idx="45">
                  <c:v>0.53533330859514328</c:v>
                </c:pt>
                <c:pt idx="46">
                  <c:v>0.54279443913122483</c:v>
                </c:pt>
                <c:pt idx="47">
                  <c:v>0.55012565618549436</c:v>
                </c:pt>
                <c:pt idx="48">
                  <c:v>0.55733091495803277</c:v>
                </c:pt>
                <c:pt idx="49">
                  <c:v>0.56441397997533316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99-4F28-9CD9-6176C364E058}"/>
            </c:ext>
          </c:extLst>
        </c:ser>
        <c:ser>
          <c:idx val="2"/>
          <c:order val="2"/>
          <c:tx>
            <c:strRef>
              <c:f>Foglio1!$BR$99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Foglio1!$BS$99:$DP$99</c:f>
              <c:numCache>
                <c:formatCode>General</c:formatCode>
                <c:ptCount val="50"/>
                <c:pt idx="0">
                  <c:v>9.343630931757354E-5</c:v>
                </c:pt>
                <c:pt idx="1">
                  <c:v>4.5186973977930974E-3</c:v>
                </c:pt>
                <c:pt idx="2">
                  <c:v>1.7943197870953598E-2</c:v>
                </c:pt>
                <c:pt idx="3">
                  <c:v>3.7275610547584395E-2</c:v>
                </c:pt>
                <c:pt idx="4">
                  <c:v>5.9240833497693518E-2</c:v>
                </c:pt>
                <c:pt idx="5">
                  <c:v>8.1996646326998268E-2</c:v>
                </c:pt>
                <c:pt idx="6">
                  <c:v>0.10462155572124114</c:v>
                </c:pt>
                <c:pt idx="7">
                  <c:v>0.12667719836424346</c:v>
                </c:pt>
                <c:pt idx="8">
                  <c:v>0.14797070949272112</c:v>
                </c:pt>
                <c:pt idx="9">
                  <c:v>0.16843384637940814</c:v>
                </c:pt>
                <c:pt idx="10">
                  <c:v>0.18806142194745404</c:v>
                </c:pt>
                <c:pt idx="11">
                  <c:v>0.2068794527763459</c:v>
                </c:pt>
                <c:pt idx="12">
                  <c:v>0.22492843235242518</c:v>
                </c:pt>
                <c:pt idx="13">
                  <c:v>0.24225447822128851</c:v>
                </c:pt>
                <c:pt idx="14">
                  <c:v>0.25890466674594359</c:v>
                </c:pt>
                <c:pt idx="15">
                  <c:v>0.27492463350968244</c:v>
                </c:pt>
                <c:pt idx="16">
                  <c:v>0.29035741309229474</c:v>
                </c:pt>
                <c:pt idx="17">
                  <c:v>0.30524295876173307</c:v>
                </c:pt>
                <c:pt idx="18">
                  <c:v>0.31961803198809663</c:v>
                </c:pt>
                <c:pt idx="19">
                  <c:v>0.33351628785916165</c:v>
                </c:pt>
                <c:pt idx="20">
                  <c:v>0.34696845825707284</c:v>
                </c:pt>
                <c:pt idx="21">
                  <c:v>0.36000257748693348</c:v>
                </c:pt>
                <c:pt idx="22">
                  <c:v>0.3726442195429796</c:v>
                </c:pt>
                <c:pt idx="23">
                  <c:v>0.38491673031272894</c:v>
                </c:pt>
                <c:pt idx="24">
                  <c:v>0.39684144617296169</c:v>
                </c:pt>
                <c:pt idx="25">
                  <c:v>0.40843789512214784</c:v>
                </c:pt>
                <c:pt idx="26">
                  <c:v>0.4197239792567376</c:v>
                </c:pt>
                <c:pt idx="27">
                  <c:v>0.43071613886853283</c:v>
                </c:pt>
                <c:pt idx="28">
                  <c:v>0.44142949920835339</c:v>
                </c:pt>
                <c:pt idx="29">
                  <c:v>0.45187800131882511</c:v>
                </c:pt>
                <c:pt idx="30">
                  <c:v>0.46207451846020098</c:v>
                </c:pt>
                <c:pt idx="31">
                  <c:v>0.47203095964166941</c:v>
                </c:pt>
                <c:pt idx="32">
                  <c:v>0.48175836168863262</c:v>
                </c:pt>
                <c:pt idx="33">
                  <c:v>0.49126697116075119</c:v>
                </c:pt>
                <c:pt idx="34">
                  <c:v>0.50056631730759582</c:v>
                </c:pt>
                <c:pt idx="35">
                  <c:v>0.50966527712071485</c:v>
                </c:pt>
                <c:pt idx="36">
                  <c:v>0.51857213341939845</c:v>
                </c:pt>
                <c:pt idx="37">
                  <c:v>0.52729462679561101</c:v>
                </c:pt>
                <c:pt idx="38">
                  <c:v>0.53584000214273875</c:v>
                </c:pt>
                <c:pt idx="39">
                  <c:v>0.54421505040302276</c:v>
                </c:pt>
                <c:pt idx="40">
                  <c:v>0.55242614608935503</c:v>
                </c:pt>
                <c:pt idx="41">
                  <c:v>0.56047928106762324</c:v>
                </c:pt>
                <c:pt idx="42">
                  <c:v>0.5683800950250798</c:v>
                </c:pt>
                <c:pt idx="43">
                  <c:v>0.57613390299730294</c:v>
                </c:pt>
                <c:pt idx="44">
                  <c:v>0.58374572028025307</c:v>
                </c:pt>
                <c:pt idx="45">
                  <c:v>0.59122028501389368</c:v>
                </c:pt>
                <c:pt idx="46">
                  <c:v>0.59856207868900813</c:v>
                </c:pt>
                <c:pt idx="47">
                  <c:v>0.6057753447985682</c:v>
                </c:pt>
                <c:pt idx="48">
                  <c:v>0.61286410582864159</c:v>
                </c:pt>
                <c:pt idx="49">
                  <c:v>0.61983217876086938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99-4F28-9CD9-6176C364E058}"/>
            </c:ext>
          </c:extLst>
        </c:ser>
        <c:ser>
          <c:idx val="3"/>
          <c:order val="3"/>
          <c:tx>
            <c:strRef>
              <c:f>Foglio1!$BR$100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Foglio1!$BS$100:$DP$100</c:f>
              <c:numCache>
                <c:formatCode>General</c:formatCode>
                <c:ptCount val="50"/>
                <c:pt idx="0">
                  <c:v>1.1344357018572753E-3</c:v>
                </c:pt>
                <c:pt idx="1">
                  <c:v>1.5957745936388483E-2</c:v>
                </c:pt>
                <c:pt idx="2">
                  <c:v>4.1984549048709421E-2</c:v>
                </c:pt>
                <c:pt idx="3">
                  <c:v>7.0995380577419692E-2</c:v>
                </c:pt>
                <c:pt idx="4">
                  <c:v>9.9723128342838543E-2</c:v>
                </c:pt>
                <c:pt idx="5">
                  <c:v>0.12712093999325988</c:v>
                </c:pt>
                <c:pt idx="6">
                  <c:v>0.1529339134731435</c:v>
                </c:pt>
                <c:pt idx="7">
                  <c:v>0.17718513961379675</c:v>
                </c:pt>
                <c:pt idx="8">
                  <c:v>0.19998950927794951</c:v>
                </c:pt>
                <c:pt idx="9">
                  <c:v>0.22148428421066527</c:v>
                </c:pt>
                <c:pt idx="10">
                  <c:v>0.24180331355690876</c:v>
                </c:pt>
                <c:pt idx="11">
                  <c:v>0.26106824150189845</c:v>
                </c:pt>
                <c:pt idx="12">
                  <c:v>0.27938644046771333</c:v>
                </c:pt>
                <c:pt idx="13">
                  <c:v>0.29685154284555926</c:v>
                </c:pt>
                <c:pt idx="14">
                  <c:v>0.31354487007351445</c:v>
                </c:pt>
                <c:pt idx="15">
                  <c:v>0.32953705771674441</c:v>
                </c:pt>
                <c:pt idx="16">
                  <c:v>0.34488959915180778</c:v>
                </c:pt>
                <c:pt idx="17">
                  <c:v>0.3596562122763749</c:v>
                </c:pt>
                <c:pt idx="18">
                  <c:v>0.37388401065808735</c:v>
                </c:pt>
                <c:pt idx="19">
                  <c:v>0.38761449136581971</c:v>
                </c:pt>
                <c:pt idx="20">
                  <c:v>0.40088436220360557</c:v>
                </c:pt>
                <c:pt idx="21">
                  <c:v>0.41372623277476384</c:v>
                </c:pt>
                <c:pt idx="22">
                  <c:v>0.42616919198383113</c:v>
                </c:pt>
                <c:pt idx="23">
                  <c:v>0.43823929159360264</c:v>
                </c:pt>
                <c:pt idx="24">
                  <c:v>0.44995995232049024</c:v>
                </c:pt>
                <c:pt idx="25">
                  <c:v>0.46135230608582156</c:v>
                </c:pt>
                <c:pt idx="26">
                  <c:v>0.47243548557584547</c:v>
                </c:pt>
                <c:pt idx="27">
                  <c:v>0.48322687020864041</c:v>
                </c:pt>
                <c:pt idx="28">
                  <c:v>0.49374229592240015</c:v>
                </c:pt>
                <c:pt idx="29">
                  <c:v>0.50399623483227596</c:v>
                </c:pt>
                <c:pt idx="30">
                  <c:v>0.51400194969751023</c:v>
                </c:pt>
                <c:pt idx="31">
                  <c:v>0.52377162724823978</c:v>
                </c:pt>
                <c:pt idx="32">
                  <c:v>0.53331649370075074</c:v>
                </c:pt>
                <c:pt idx="33">
                  <c:v>0.54264691520718322</c:v>
                </c:pt>
                <c:pt idx="34">
                  <c:v>0.5517724855132341</c:v>
                </c:pt>
                <c:pt idx="35">
                  <c:v>0.56070210271331333</c:v>
                </c:pt>
                <c:pt idx="36">
                  <c:v>0.56944403667932508</c:v>
                </c:pt>
                <c:pt idx="37">
                  <c:v>0.57800598848284712</c:v>
                </c:pt>
                <c:pt idx="38">
                  <c:v>0.58639514291989869</c:v>
                </c:pt>
                <c:pt idx="39">
                  <c:v>0.59461821507388335</c:v>
                </c:pt>
                <c:pt idx="40">
                  <c:v>0.60268149170868979</c:v>
                </c:pt>
                <c:pt idx="41">
                  <c:v>0.61059086816468222</c:v>
                </c:pt>
                <c:pt idx="42">
                  <c:v>0.61835188133095487</c:v>
                </c:pt>
                <c:pt idx="43">
                  <c:v>0.62596973918414411</c:v>
                </c:pt>
                <c:pt idx="44">
                  <c:v>0.63344934731437108</c:v>
                </c:pt>
                <c:pt idx="45">
                  <c:v>0.64079533280021461</c:v>
                </c:pt>
                <c:pt idx="46">
                  <c:v>0.64801206574502546</c:v>
                </c:pt>
                <c:pt idx="47">
                  <c:v>0.65510367874490738</c:v>
                </c:pt>
                <c:pt idx="48">
                  <c:v>0.66207408452297956</c:v>
                </c:pt>
                <c:pt idx="49">
                  <c:v>0.66892699193410787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99-4F28-9CD9-6176C364E058}"/>
            </c:ext>
          </c:extLst>
        </c:ser>
        <c:ser>
          <c:idx val="4"/>
          <c:order val="4"/>
          <c:tx>
            <c:strRef>
              <c:f>Foglio1!$BR$101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Foglio1!$BS$101:$DP$101</c:f>
              <c:numCache>
                <c:formatCode>General</c:formatCode>
                <c:ptCount val="50"/>
                <c:pt idx="0">
                  <c:v>7.2629446543345496E-3</c:v>
                </c:pt>
                <c:pt idx="1">
                  <c:v>4.0887259297741153E-2</c:v>
                </c:pt>
                <c:pt idx="2">
                  <c:v>7.9274555446936956E-2</c:v>
                </c:pt>
                <c:pt idx="3">
                  <c:v>0.11507695143275126</c:v>
                </c:pt>
                <c:pt idx="4">
                  <c:v>0.14749677041710108</c:v>
                </c:pt>
                <c:pt idx="5">
                  <c:v>0.17688429965289609</c:v>
                </c:pt>
                <c:pt idx="6">
                  <c:v>0.20372161802542726</c:v>
                </c:pt>
                <c:pt idx="7">
                  <c:v>0.22843174271570832</c:v>
                </c:pt>
                <c:pt idx="8">
                  <c:v>0.25135567501845724</c:v>
                </c:pt>
                <c:pt idx="9">
                  <c:v>0.27276349949898759</c:v>
                </c:pt>
                <c:pt idx="10">
                  <c:v>0.29286965722228808</c:v>
                </c:pt>
                <c:pt idx="11">
                  <c:v>0.31184599358510739</c:v>
                </c:pt>
                <c:pt idx="12">
                  <c:v>0.3298317973852205</c:v>
                </c:pt>
                <c:pt idx="13">
                  <c:v>0.34694129680948915</c:v>
                </c:pt>
                <c:pt idx="14">
                  <c:v>0.36326922842357939</c:v>
                </c:pt>
                <c:pt idx="15">
                  <c:v>0.37889499482183459</c:v>
                </c:pt>
                <c:pt idx="16">
                  <c:v>0.39388579682449465</c:v>
                </c:pt>
                <c:pt idx="17">
                  <c:v>0.40829901848057099</c:v>
                </c:pt>
                <c:pt idx="18">
                  <c:v>0.4221840634381292</c:v>
                </c:pt>
                <c:pt idx="19">
                  <c:v>0.43558378451392826</c:v>
                </c:pt>
                <c:pt idx="20">
                  <c:v>0.44853560841563855</c:v>
                </c:pt>
                <c:pt idx="21">
                  <c:v>0.46107242955505173</c:v>
                </c:pt>
                <c:pt idx="22">
                  <c:v>0.47322332711020482</c:v>
                </c:pt>
                <c:pt idx="23">
                  <c:v>0.48501414541698029</c:v>
                </c:pt>
                <c:pt idx="24">
                  <c:v>0.49646796765887852</c:v>
                </c:pt>
                <c:pt idx="25">
                  <c:v>0.50760550548846028</c:v>
                </c:pt>
                <c:pt idx="26">
                  <c:v>0.5184454218397655</c:v>
                </c:pt>
                <c:pt idx="27">
                  <c:v>0.52900460021471685</c:v>
                </c:pt>
                <c:pt idx="28">
                  <c:v>0.53929837075630982</c:v>
                </c:pt>
                <c:pt idx="29">
                  <c:v>0.54934070118221501</c:v>
                </c:pt>
                <c:pt idx="30">
                  <c:v>0.55914435894942582</c:v>
                </c:pt>
                <c:pt idx="31">
                  <c:v>0.56872104971445547</c:v>
                </c:pt>
                <c:pt idx="32">
                  <c:v>0.57808153614378144</c:v>
                </c:pt>
                <c:pt idx="33">
                  <c:v>0.58723574034255299</c:v>
                </c:pt>
                <c:pt idx="34">
                  <c:v>0.59619283255227562</c:v>
                </c:pt>
                <c:pt idx="35">
                  <c:v>0.60496130828043082</c:v>
                </c:pt>
                <c:pt idx="36">
                  <c:v>0.61354905563707762</c:v>
                </c:pt>
                <c:pt idx="37">
                  <c:v>0.62196341434303981</c:v>
                </c:pt>
                <c:pt idx="38">
                  <c:v>0.63021122762436599</c:v>
                </c:pt>
                <c:pt idx="39">
                  <c:v>0.63829888800540957</c:v>
                </c:pt>
                <c:pt idx="40">
                  <c:v>0.64623237784819254</c:v>
                </c:pt>
                <c:pt idx="41">
                  <c:v>0.6540173053509597</c:v>
                </c:pt>
                <c:pt idx="42">
                  <c:v>0.66165893660805797</c:v>
                </c:pt>
                <c:pt idx="43">
                  <c:v>0.66916222424176186</c:v>
                </c:pt>
                <c:pt idx="44">
                  <c:v>0.67653183304073206</c:v>
                </c:pt>
                <c:pt idx="45">
                  <c:v>0.68377216297653987</c:v>
                </c:pt>
                <c:pt idx="46">
                  <c:v>0.69088736991673338</c:v>
                </c:pt>
                <c:pt idx="47">
                  <c:v>0.69788138430847468</c:v>
                </c:pt>
                <c:pt idx="48">
                  <c:v>0.70475792806926341</c:v>
                </c:pt>
                <c:pt idx="49">
                  <c:v>0.71152052988955772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99-4F28-9CD9-6176C364E058}"/>
            </c:ext>
          </c:extLst>
        </c:ser>
        <c:ser>
          <c:idx val="5"/>
          <c:order val="5"/>
          <c:tx>
            <c:strRef>
              <c:f>Foglio1!$BR$102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Foglio1!$BS$102:$DP$102</c:f>
              <c:numCache>
                <c:formatCode>General</c:formatCode>
                <c:ptCount val="50"/>
                <c:pt idx="0">
                  <c:v>2.725633977693533E-2</c:v>
                </c:pt>
                <c:pt idx="1">
                  <c:v>8.0146565468207587E-2</c:v>
                </c:pt>
                <c:pt idx="2">
                  <c:v>0.12514440458799733</c:v>
                </c:pt>
                <c:pt idx="3">
                  <c:v>0.16302579321220409</c:v>
                </c:pt>
                <c:pt idx="4">
                  <c:v>0.19581443166314164</c:v>
                </c:pt>
                <c:pt idx="5">
                  <c:v>0.22487833277913319</c:v>
                </c:pt>
                <c:pt idx="6">
                  <c:v>0.25111006208294911</c:v>
                </c:pt>
                <c:pt idx="7">
                  <c:v>0.27511226709398245</c:v>
                </c:pt>
                <c:pt idx="8">
                  <c:v>0.29730845258588656</c:v>
                </c:pt>
                <c:pt idx="9">
                  <c:v>0.31800713357890908</c:v>
                </c:pt>
                <c:pt idx="10">
                  <c:v>0.33744007760354455</c:v>
                </c:pt>
                <c:pt idx="11">
                  <c:v>0.35578599435478825</c:v>
                </c:pt>
                <c:pt idx="12">
                  <c:v>0.37318576872873005</c:v>
                </c:pt>
                <c:pt idx="13">
                  <c:v>0.38975259248636679</c:v>
                </c:pt>
                <c:pt idx="14">
                  <c:v>0.40557890754183157</c:v>
                </c:pt>
                <c:pt idx="15">
                  <c:v>0.42074129132776356</c:v>
                </c:pt>
                <c:pt idx="16">
                  <c:v>0.43530397505577045</c:v>
                </c:pt>
                <c:pt idx="17">
                  <c:v>0.44932143014574416</c:v>
                </c:pt>
                <c:pt idx="18">
                  <c:v>0.46284030476573634</c:v>
                </c:pt>
                <c:pt idx="19">
                  <c:v>0.47590089770706884</c:v>
                </c:pt>
                <c:pt idx="20">
                  <c:v>0.48853829674256888</c:v>
                </c:pt>
                <c:pt idx="21">
                  <c:v>0.50078326958471919</c:v>
                </c:pt>
                <c:pt idx="22">
                  <c:v>0.51266296964331881</c:v>
                </c:pt>
                <c:pt idx="23">
                  <c:v>0.52420150122770603</c:v>
                </c:pt>
                <c:pt idx="24">
                  <c:v>0.53542037673079668</c:v>
                </c:pt>
                <c:pt idx="25">
                  <c:v>0.54633888984141599</c:v>
                </c:pt>
                <c:pt idx="26">
                  <c:v>0.55697442278567899</c:v>
                </c:pt>
                <c:pt idx="27">
                  <c:v>0.56734270123258956</c:v>
                </c:pt>
                <c:pt idx="28">
                  <c:v>0.57745800730556329</c:v>
                </c:pt>
                <c:pt idx="29">
                  <c:v>0.58733335877732828</c:v>
                </c:pt>
                <c:pt idx="30">
                  <c:v>0.59698066075571499</c:v>
                </c:pt>
                <c:pt idx="31">
                  <c:v>0.60641083482901981</c:v>
                </c:pt>
                <c:pt idx="32">
                  <c:v>0.6156339296170682</c:v>
                </c:pt>
                <c:pt idx="33">
                  <c:v>0.62465921588602025</c:v>
                </c:pt>
                <c:pt idx="34">
                  <c:v>0.63349526877242479</c:v>
                </c:pt>
                <c:pt idx="35">
                  <c:v>0.64215003918214086</c:v>
                </c:pt>
                <c:pt idx="36">
                  <c:v>0.65063091605096401</c:v>
                </c:pt>
                <c:pt idx="37">
                  <c:v>0.65894478085270836</c:v>
                </c:pt>
                <c:pt idx="38">
                  <c:v>0.66709805549957668</c:v>
                </c:pt>
                <c:pt idx="39">
                  <c:v>0.67509674458565583</c:v>
                </c:pt>
                <c:pt idx="40">
                  <c:v>0.68294647276725151</c:v>
                </c:pt>
                <c:pt idx="41">
                  <c:v>0.69065251794577953</c:v>
                </c:pt>
                <c:pt idx="42">
                  <c:v>0.69821984081411592</c:v>
                </c:pt>
                <c:pt idx="43">
                  <c:v>0.70565311124104446</c:v>
                </c:pt>
                <c:pt idx="44">
                  <c:v>0.71295673189707964</c:v>
                </c:pt>
                <c:pt idx="45">
                  <c:v>0.72013485946567679</c:v>
                </c:pt>
                <c:pt idx="46">
                  <c:v>0.72719142373434809</c:v>
                </c:pt>
                <c:pt idx="47">
                  <c:v>0.73413014481877292</c:v>
                </c:pt>
                <c:pt idx="48">
                  <c:v>0.74095454873808575</c:v>
                </c:pt>
                <c:pt idx="49">
                  <c:v>0.74766798153008274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99-4F28-9CD9-6176C364E058}"/>
            </c:ext>
          </c:extLst>
        </c:ser>
        <c:ser>
          <c:idx val="6"/>
          <c:order val="6"/>
          <c:tx>
            <c:strRef>
              <c:f>Foglio1!$BR$103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Foglio1!$BS$103:$DP$103</c:f>
              <c:numCache>
                <c:formatCode>General</c:formatCode>
                <c:ptCount val="50"/>
                <c:pt idx="0">
                  <c:v>6.5245486618251372E-2</c:v>
                </c:pt>
                <c:pt idx="1">
                  <c:v>0.12538719707021431</c:v>
                </c:pt>
                <c:pt idx="2">
                  <c:v>0.16990578273325513</c:v>
                </c:pt>
                <c:pt idx="3">
                  <c:v>0.20618984345800193</c:v>
                </c:pt>
                <c:pt idx="4">
                  <c:v>0.23734723525071394</c:v>
                </c:pt>
                <c:pt idx="5">
                  <c:v>0.26495540458839584</c:v>
                </c:pt>
                <c:pt idx="6">
                  <c:v>0.28993012918382316</c:v>
                </c:pt>
                <c:pt idx="7">
                  <c:v>0.3128543782986476</c:v>
                </c:pt>
                <c:pt idx="8">
                  <c:v>0.33412469483092277</c:v>
                </c:pt>
                <c:pt idx="9">
                  <c:v>0.35402457537592474</c:v>
                </c:pt>
                <c:pt idx="10">
                  <c:v>0.37276468565573556</c:v>
                </c:pt>
                <c:pt idx="11">
                  <c:v>0.39050647635575936</c:v>
                </c:pt>
                <c:pt idx="12">
                  <c:v>0.40737683523750967</c:v>
                </c:pt>
                <c:pt idx="13">
                  <c:v>0.42347759442583344</c:v>
                </c:pt>
                <c:pt idx="14">
                  <c:v>0.43889193316257225</c:v>
                </c:pt>
                <c:pt idx="15">
                  <c:v>0.45368882717801612</c:v>
                </c:pt>
                <c:pt idx="16">
                  <c:v>0.46792622461633787</c:v>
                </c:pt>
                <c:pt idx="17">
                  <c:v>0.48165336610825882</c:v>
                </c:pt>
                <c:pt idx="18">
                  <c:v>0.49491251423958121</c:v>
                </c:pt>
                <c:pt idx="19">
                  <c:v>0.50774026590962573</c:v>
                </c:pt>
                <c:pt idx="20">
                  <c:v>0.52016856402097889</c:v>
                </c:pt>
                <c:pt idx="21">
                  <c:v>0.53222548845555018</c:v>
                </c:pt>
                <c:pt idx="22">
                  <c:v>0.54393588236808887</c:v>
                </c:pt>
                <c:pt idx="23">
                  <c:v>0.55532185378740606</c:v>
                </c:pt>
                <c:pt idx="24">
                  <c:v>0.56640318154187941</c:v>
                </c:pt>
                <c:pt idx="25">
                  <c:v>0.57719764688101538</c:v>
                </c:pt>
                <c:pt idx="26">
                  <c:v>0.58772130675039935</c:v>
                </c:pt>
                <c:pt idx="27">
                  <c:v>0.59798872078433274</c:v>
                </c:pt>
                <c:pt idx="28">
                  <c:v>0.60801314124237849</c:v>
                </c:pt>
                <c:pt idx="29">
                  <c:v>0.61780667302057179</c:v>
                </c:pt>
                <c:pt idx="30">
                  <c:v>0.62738040930263306</c:v>
                </c:pt>
                <c:pt idx="31">
                  <c:v>0.6367445472342993</c:v>
                </c:pt>
                <c:pt idx="32">
                  <c:v>0.64590848710201199</c:v>
                </c:pt>
                <c:pt idx="33">
                  <c:v>0.65488091780270563</c:v>
                </c:pt>
                <c:pt idx="34">
                  <c:v>0.66366989085192318</c:v>
                </c:pt>
                <c:pt idx="35">
                  <c:v>0.67228288475492748</c:v>
                </c:pt>
                <c:pt idx="36">
                  <c:v>0.68072686123196013</c:v>
                </c:pt>
                <c:pt idx="37">
                  <c:v>0.68900831452365918</c:v>
                </c:pt>
                <c:pt idx="38">
                  <c:v>0.69713331479042939</c:v>
                </c:pt>
                <c:pt idx="39">
                  <c:v>0.70510754644860263</c:v>
                </c:pt>
                <c:pt idx="40">
                  <c:v>0.71293634214768919</c:v>
                </c:pt>
                <c:pt idx="41">
                  <c:v>0.72062471298008646</c:v>
                </c:pt>
                <c:pt idx="42">
                  <c:v>0.72817737542207639</c:v>
                </c:pt>
                <c:pt idx="43">
                  <c:v>0.73559877542871133</c:v>
                </c:pt>
                <c:pt idx="44">
                  <c:v>0.7428931100420848</c:v>
                </c:pt>
                <c:pt idx="45">
                  <c:v>0.75006434682001488</c:v>
                </c:pt>
                <c:pt idx="46">
                  <c:v>0.757116241348329</c:v>
                </c:pt>
                <c:pt idx="47">
                  <c:v>0.76405235306317965</c:v>
                </c:pt>
                <c:pt idx="48">
                  <c:v>0.77087605957884875</c:v>
                </c:pt>
                <c:pt idx="49">
                  <c:v>0.77759056969031726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99-4F28-9CD9-6176C364E058}"/>
            </c:ext>
          </c:extLst>
        </c:ser>
        <c:ser>
          <c:idx val="7"/>
          <c:order val="7"/>
          <c:tx>
            <c:strRef>
              <c:f>Foglio1!$BR$104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Foglio1!$BS$104:$DP$104</c:f>
              <c:numCache>
                <c:formatCode>General</c:formatCode>
                <c:ptCount val="50"/>
                <c:pt idx="0">
                  <c:v>0.10666888149822518</c:v>
                </c:pt>
                <c:pt idx="1">
                  <c:v>0.16201774980597239</c:v>
                </c:pt>
                <c:pt idx="2">
                  <c:v>0.20298234899889017</c:v>
                </c:pt>
                <c:pt idx="3">
                  <c:v>0.23685782585692991</c:v>
                </c:pt>
                <c:pt idx="4">
                  <c:v>0.26630962333356745</c:v>
                </c:pt>
                <c:pt idx="5">
                  <c:v>0.29266016170947762</c:v>
                </c:pt>
                <c:pt idx="6">
                  <c:v>0.31667848744818328</c:v>
                </c:pt>
                <c:pt idx="7">
                  <c:v>0.33885838808772822</c:v>
                </c:pt>
                <c:pt idx="8">
                  <c:v>0.35953924700853623</c:v>
                </c:pt>
                <c:pt idx="9">
                  <c:v>0.37896623822327197</c:v>
                </c:pt>
                <c:pt idx="10">
                  <c:v>0.39732335411908337</c:v>
                </c:pt>
                <c:pt idx="11">
                  <c:v>0.41475289128754633</c:v>
                </c:pt>
                <c:pt idx="12">
                  <c:v>0.43136761647978428</c:v>
                </c:pt>
                <c:pt idx="13">
                  <c:v>0.44725871579671128</c:v>
                </c:pt>
                <c:pt idx="14">
                  <c:v>0.46250118642969346</c:v>
                </c:pt>
                <c:pt idx="15">
                  <c:v>0.47715760993739786</c:v>
                </c:pt>
                <c:pt idx="16">
                  <c:v>0.49128086399964316</c:v>
                </c:pt>
                <c:pt idx="17">
                  <c:v>0.50491611636580003</c:v>
                </c:pt>
                <c:pt idx="18">
                  <c:v>0.51810232045997251</c:v>
                </c:pt>
                <c:pt idx="19">
                  <c:v>0.53087335695806659</c:v>
                </c:pt>
                <c:pt idx="20">
                  <c:v>0.54325891871484544</c:v>
                </c:pt>
                <c:pt idx="21">
                  <c:v>0.5552852062606759</c:v>
                </c:pt>
                <c:pt idx="22">
                  <c:v>0.5669754812186113</c:v>
                </c:pt>
                <c:pt idx="23">
                  <c:v>0.57835051160673689</c:v>
                </c:pt>
                <c:pt idx="24">
                  <c:v>0.58942893379030636</c:v>
                </c:pt>
                <c:pt idx="25">
                  <c:v>0.60022754940913436</c:v>
                </c:pt>
                <c:pt idx="26">
                  <c:v>0.61076157102469342</c:v>
                </c:pt>
                <c:pt idx="27">
                  <c:v>0.62104482692314944</c:v>
                </c:pt>
                <c:pt idx="28">
                  <c:v>0.63108993308861516</c:v>
                </c:pt>
                <c:pt idx="29">
                  <c:v>0.6409084385653474</c:v>
                </c:pt>
                <c:pt idx="30">
                  <c:v>0.65051094908092189</c:v>
                </c:pt>
                <c:pt idx="31">
                  <c:v>0.65990723278151675</c:v>
                </c:pt>
                <c:pt idx="32">
                  <c:v>0.66910631114874008</c:v>
                </c:pt>
                <c:pt idx="33">
                  <c:v>0.67811653756335777</c:v>
                </c:pt>
                <c:pt idx="34">
                  <c:v>0.68694566551040503</c:v>
                </c:pt>
                <c:pt idx="35">
                  <c:v>0.6956009080501353</c:v>
                </c:pt>
                <c:pt idx="36">
                  <c:v>0.70408898988629565</c:v>
                </c:pt>
                <c:pt idx="37">
                  <c:v>0.71241619312958793</c:v>
                </c:pt>
                <c:pt idx="38">
                  <c:v>0.72058839766663729</c:v>
                </c:pt>
                <c:pt idx="39">
                  <c:v>0.72861111689327818</c:v>
                </c:pt>
                <c:pt idx="40">
                  <c:v>0.73648952944785273</c:v>
                </c:pt>
                <c:pt idx="41">
                  <c:v>0.74422850747959457</c:v>
                </c:pt>
                <c:pt idx="42">
                  <c:v>0.75183264190449806</c:v>
                </c:pt>
                <c:pt idx="43">
                  <c:v>0.75930626503282073</c:v>
                </c:pt>
                <c:pt idx="44">
                  <c:v>0.7666534708957069</c:v>
                </c:pt>
                <c:pt idx="45">
                  <c:v>0.77387813355122792</c:v>
                </c:pt>
                <c:pt idx="46">
                  <c:v>0.78098392361059021</c:v>
                </c:pt>
                <c:pt idx="47">
                  <c:v>0.78797432319205718</c:v>
                </c:pt>
                <c:pt idx="48">
                  <c:v>0.79485263948207141</c:v>
                </c:pt>
                <c:pt idx="49">
                  <c:v>0.80162201705931713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99-4F28-9CD9-6176C364E058}"/>
            </c:ext>
          </c:extLst>
        </c:ser>
        <c:ser>
          <c:idx val="8"/>
          <c:order val="8"/>
          <c:tx>
            <c:strRef>
              <c:f>Foglio1!$BR$105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Foglio1!$BS$105:$DP$105</c:f>
              <c:numCache>
                <c:formatCode>General</c:formatCode>
                <c:ptCount val="50"/>
                <c:pt idx="0">
                  <c:v>0.12594479093238517</c:v>
                </c:pt>
                <c:pt idx="1">
                  <c:v>0.17781375431667518</c:v>
                </c:pt>
                <c:pt idx="2">
                  <c:v>0.21741080554000833</c:v>
                </c:pt>
                <c:pt idx="3">
                  <c:v>0.25062283449841155</c:v>
                </c:pt>
                <c:pt idx="4">
                  <c:v>0.27973434297828004</c:v>
                </c:pt>
                <c:pt idx="5">
                  <c:v>0.30591907327736617</c:v>
                </c:pt>
                <c:pt idx="6">
                  <c:v>0.32987552453324309</c:v>
                </c:pt>
                <c:pt idx="7">
                  <c:v>0.35205961627525989</c:v>
                </c:pt>
                <c:pt idx="8">
                  <c:v>0.37278859440959367</c:v>
                </c:pt>
                <c:pt idx="9">
                  <c:v>0.39229385545573264</c:v>
                </c:pt>
                <c:pt idx="10">
                  <c:v>0.41075039746289738</c:v>
                </c:pt>
                <c:pt idx="11">
                  <c:v>0.42829442052360872</c:v>
                </c:pt>
                <c:pt idx="12">
                  <c:v>0.44503443259419279</c:v>
                </c:pt>
                <c:pt idx="13">
                  <c:v>0.46105857068801848</c:v>
                </c:pt>
                <c:pt idx="14">
                  <c:v>0.47643960430984211</c:v>
                </c:pt>
                <c:pt idx="15">
                  <c:v>0.49123845985166559</c:v>
                </c:pt>
                <c:pt idx="16">
                  <c:v>0.50550676788331472</c:v>
                </c:pt>
                <c:pt idx="17">
                  <c:v>0.5192887455294829</c:v>
                </c:pt>
                <c:pt idx="18">
                  <c:v>0.5326226146379035</c:v>
                </c:pt>
                <c:pt idx="19">
                  <c:v>0.54554168852462226</c:v>
                </c:pt>
                <c:pt idx="20">
                  <c:v>0.55807521738367749</c:v>
                </c:pt>
                <c:pt idx="21">
                  <c:v>0.57024905485296806</c:v>
                </c:pt>
                <c:pt idx="22">
                  <c:v>0.5820861899516574</c:v>
                </c:pt>
                <c:pt idx="23">
                  <c:v>0.59360717623280912</c:v>
                </c:pt>
                <c:pt idx="24">
                  <c:v>0.60483048145450258</c:v>
                </c:pt>
                <c:pt idx="25">
                  <c:v>0.61577277507166694</c:v>
                </c:pt>
                <c:pt idx="26">
                  <c:v>0.62644916656586425</c:v>
                </c:pt>
                <c:pt idx="27">
                  <c:v>0.63687340452535679</c:v>
                </c:pt>
                <c:pt idx="28">
                  <c:v>0.64705804410758905</c:v>
                </c:pt>
                <c:pt idx="29">
                  <c:v>0.65701458882085051</c:v>
                </c:pt>
                <c:pt idx="30">
                  <c:v>0.66675361128691224</c:v>
                </c:pt>
                <c:pt idx="31">
                  <c:v>0.67628485667746308</c:v>
                </c:pt>
                <c:pt idx="32">
                  <c:v>0.68561733177349871</c:v>
                </c:pt>
                <c:pt idx="33">
                  <c:v>0.69475938202085752</c:v>
                </c:pt>
                <c:pt idx="34">
                  <c:v>0.70371875850520882</c:v>
                </c:pt>
                <c:pt idx="35">
                  <c:v>0.71250267641558163</c:v>
                </c:pt>
                <c:pt idx="36">
                  <c:v>0.72111786628454921</c:v>
                </c:pt>
                <c:pt idx="37">
                  <c:v>0.72957061906874388</c:v>
                </c:pt>
                <c:pt idx="38">
                  <c:v>0.73786682595290654</c:v>
                </c:pt>
                <c:pt idx="39">
                  <c:v>0.74601201361465708</c:v>
                </c:pt>
                <c:pt idx="40">
                  <c:v>0.75401137556834408</c:v>
                </c:pt>
                <c:pt idx="41">
                  <c:v>0.76186980010906979</c:v>
                </c:pt>
                <c:pt idx="42">
                  <c:v>0.76959189529798566</c:v>
                </c:pt>
                <c:pt idx="43">
                  <c:v>0.77718201136380083</c:v>
                </c:pt>
                <c:pt idx="44">
                  <c:v>0.784644260840485</c:v>
                </c:pt>
                <c:pt idx="45">
                  <c:v>0.79198253671529817</c:v>
                </c:pt>
                <c:pt idx="46">
                  <c:v>0.79920052882283577</c:v>
                </c:pt>
                <c:pt idx="47">
                  <c:v>0.80630173868844313</c:v>
                </c:pt>
                <c:pt idx="48">
                  <c:v>0.81328949299702558</c:v>
                </c:pt>
                <c:pt idx="49">
                  <c:v>0.8201669558401079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99-4F28-9CD9-6176C364E058}"/>
            </c:ext>
          </c:extLst>
        </c:ser>
        <c:ser>
          <c:idx val="9"/>
          <c:order val="9"/>
          <c:tx>
            <c:strRef>
              <c:f>Foglio1!$BR$106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Foglio1!$BS$106:$DP$106</c:f>
              <c:numCache>
                <c:formatCode>General</c:formatCode>
                <c:ptCount val="50"/>
                <c:pt idx="0">
                  <c:v>0.11245674973430275</c:v>
                </c:pt>
                <c:pt idx="1">
                  <c:v>0.16962433257069018</c:v>
                </c:pt>
                <c:pt idx="2">
                  <c:v>0.21201979956829659</c:v>
                </c:pt>
                <c:pt idx="3">
                  <c:v>0.24711674739236783</c:v>
                </c:pt>
                <c:pt idx="4">
                  <c:v>0.27765089504983587</c:v>
                </c:pt>
                <c:pt idx="5">
                  <c:v>0.30498209522504149</c:v>
                </c:pt>
                <c:pt idx="6">
                  <c:v>0.32990232912026402</c:v>
                </c:pt>
                <c:pt idx="7">
                  <c:v>0.35292069317520947</c:v>
                </c:pt>
                <c:pt idx="8">
                  <c:v>0.37438741076876991</c:v>
                </c:pt>
                <c:pt idx="9">
                  <c:v>0.39455567305177863</c:v>
                </c:pt>
                <c:pt idx="10">
                  <c:v>0.41361560428072525</c:v>
                </c:pt>
                <c:pt idx="11">
                  <c:v>0.43171431816544886</c:v>
                </c:pt>
                <c:pt idx="12">
                  <c:v>0.44896844934642949</c:v>
                </c:pt>
                <c:pt idx="13">
                  <c:v>0.46547234669740811</c:v>
                </c:pt>
                <c:pt idx="14">
                  <c:v>0.48130363377377888</c:v>
                </c:pt>
                <c:pt idx="15">
                  <c:v>0.49652710208674794</c:v>
                </c:pt>
                <c:pt idx="16">
                  <c:v>0.5111975103276154</c:v>
                </c:pt>
                <c:pt idx="17">
                  <c:v>0.52536164344168357</c:v>
                </c:pt>
                <c:pt idx="18">
                  <c:v>0.53905985762704833</c:v>
                </c:pt>
                <c:pt idx="19">
                  <c:v>0.55232725998867305</c:v>
                </c:pt>
                <c:pt idx="20">
                  <c:v>0.56519462324603564</c:v>
                </c:pt>
                <c:pt idx="21">
                  <c:v>0.57768910482469094</c:v>
                </c:pt>
                <c:pt idx="22">
                  <c:v>0.58983481918581959</c:v>
                </c:pt>
                <c:pt idx="23">
                  <c:v>0.60165329844810822</c:v>
                </c:pt>
                <c:pt idx="24">
                  <c:v>0.61316386686820279</c:v>
                </c:pt>
                <c:pt idx="25">
                  <c:v>0.62438394810353115</c:v>
                </c:pt>
                <c:pt idx="26">
                  <c:v>0.635329319454224</c:v>
                </c:pt>
                <c:pt idx="27">
                  <c:v>0.64601432386628832</c:v>
                </c:pt>
                <c:pt idx="28">
                  <c:v>0.65645204797773582</c:v>
                </c:pt>
                <c:pt idx="29">
                  <c:v>0.66665447263519584</c:v>
                </c:pt>
                <c:pt idx="30">
                  <c:v>0.67663260091758892</c:v>
                </c:pt>
                <c:pt idx="31">
                  <c:v>0.68639656764875412</c:v>
                </c:pt>
                <c:pt idx="32">
                  <c:v>0.69595573357322382</c:v>
                </c:pt>
                <c:pt idx="33">
                  <c:v>0.70531876674503602</c:v>
                </c:pt>
                <c:pt idx="34">
                  <c:v>0.714493713192767</c:v>
                </c:pt>
                <c:pt idx="35">
                  <c:v>0.72348805854142639</c:v>
                </c:pt>
                <c:pt idx="36">
                  <c:v>0.73230878196893812</c:v>
                </c:pt>
                <c:pt idx="37">
                  <c:v>0.74096240363333921</c:v>
                </c:pt>
                <c:pt idx="38">
                  <c:v>0.74945502651285534</c:v>
                </c:pt>
                <c:pt idx="39">
                  <c:v>0.75779237344430039</c:v>
                </c:pt>
                <c:pt idx="40">
                  <c:v>0.76597982001787357</c:v>
                </c:pt>
                <c:pt idx="41">
                  <c:v>0.77402242388232756</c:v>
                </c:pt>
                <c:pt idx="42">
                  <c:v>0.78192495092892711</c:v>
                </c:pt>
                <c:pt idx="43">
                  <c:v>0.78969189875199342</c:v>
                </c:pt>
                <c:pt idx="44">
                  <c:v>0.79732751772517718</c:v>
                </c:pt>
                <c:pt idx="45">
                  <c:v>0.80483582998376879</c:v>
                </c:pt>
                <c:pt idx="46">
                  <c:v>0.81222064656240756</c:v>
                </c:pt>
                <c:pt idx="47">
                  <c:v>0.81948558290317686</c:v>
                </c:pt>
                <c:pt idx="48">
                  <c:v>0.82663407292002933</c:v>
                </c:pt>
                <c:pt idx="49">
                  <c:v>0.83366938178088823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99-4F28-9CD9-6176C364E058}"/>
            </c:ext>
          </c:extLst>
        </c:ser>
        <c:ser>
          <c:idx val="10"/>
          <c:order val="10"/>
          <c:tx>
            <c:strRef>
              <c:f>Foglio1!$BR$107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Foglio1!$BS$107:$DP$107</c:f>
              <c:numCache>
                <c:formatCode>General</c:formatCode>
                <c:ptCount val="50"/>
                <c:pt idx="0">
                  <c:v>7.8904665626496825E-2</c:v>
                </c:pt>
                <c:pt idx="1">
                  <c:v>0.14337557290741065</c:v>
                </c:pt>
                <c:pt idx="2">
                  <c:v>0.19068654650481348</c:v>
                </c:pt>
                <c:pt idx="3">
                  <c:v>0.22925780102263246</c:v>
                </c:pt>
                <c:pt idx="4">
                  <c:v>0.26242669261937368</c:v>
                </c:pt>
                <c:pt idx="5">
                  <c:v>0.29186001251802374</c:v>
                </c:pt>
                <c:pt idx="6">
                  <c:v>0.31851990708534011</c:v>
                </c:pt>
                <c:pt idx="7">
                  <c:v>0.34301770068622478</c:v>
                </c:pt>
                <c:pt idx="8">
                  <c:v>0.36576911327852024</c:v>
                </c:pt>
                <c:pt idx="9">
                  <c:v>0.38707149777283806</c:v>
                </c:pt>
                <c:pt idx="10">
                  <c:v>0.40714600396237594</c:v>
                </c:pt>
                <c:pt idx="11">
                  <c:v>0.42616228790809452</c:v>
                </c:pt>
                <c:pt idx="12">
                  <c:v>0.44425382769793625</c:v>
                </c:pt>
                <c:pt idx="13">
                  <c:v>0.46152785823173492</c:v>
                </c:pt>
                <c:pt idx="14">
                  <c:v>0.4780720624920583</c:v>
                </c:pt>
                <c:pt idx="15">
                  <c:v>0.49395922302752621</c:v>
                </c:pt>
                <c:pt idx="16">
                  <c:v>0.50925054383282886</c:v>
                </c:pt>
                <c:pt idx="17">
                  <c:v>0.52399807851984093</c:v>
                </c:pt>
                <c:pt idx="18">
                  <c:v>0.53824654157450802</c:v>
                </c:pt>
                <c:pt idx="19">
                  <c:v>0.5520346837390272</c:v>
                </c:pt>
                <c:pt idx="20">
                  <c:v>0.5653963530419821</c:v>
                </c:pt>
                <c:pt idx="21">
                  <c:v>0.57836132494278758</c:v>
                </c:pt>
                <c:pt idx="22">
                  <c:v>0.59095596010322105</c:v>
                </c:pt>
                <c:pt idx="23">
                  <c:v>0.60320373156508567</c:v>
                </c:pt>
                <c:pt idx="24">
                  <c:v>0.61512565166268207</c:v>
                </c:pt>
                <c:pt idx="25">
                  <c:v>0.62674062101938743</c:v>
                </c:pt>
                <c:pt idx="26">
                  <c:v>0.63806571632417852</c:v>
                </c:pt>
                <c:pt idx="27">
                  <c:v>0.64911642951741333</c:v>
                </c:pt>
                <c:pt idx="28">
                  <c:v>0.65990686804934928</c:v>
                </c:pt>
                <c:pt idx="29">
                  <c:v>0.6704499236841015</c:v>
                </c:pt>
                <c:pt idx="30">
                  <c:v>0.68075741568436399</c:v>
                </c:pt>
                <c:pt idx="31">
                  <c:v>0.69084021297506382</c:v>
                </c:pt>
                <c:pt idx="32">
                  <c:v>0.70070833893989604</c:v>
                </c:pt>
                <c:pt idx="33">
                  <c:v>0.71037106177722364</c:v>
                </c:pt>
                <c:pt idx="34">
                  <c:v>0.71983697277645242</c:v>
                </c:pt>
                <c:pt idx="35">
                  <c:v>0.72911405443294786</c:v>
                </c:pt>
                <c:pt idx="36">
                  <c:v>0.73820973996973527</c:v>
                </c:pt>
                <c:pt idx="37">
                  <c:v>0.74713096555597347</c:v>
                </c:pt>
                <c:pt idx="38">
                  <c:v>0.75588421628939562</c:v>
                </c:pt>
                <c:pt idx="39">
                  <c:v>0.76447556683034001</c:v>
                </c:pt>
                <c:pt idx="40">
                  <c:v>0.77291071742942197</c:v>
                </c:pt>
                <c:pt idx="41">
                  <c:v>0.78119502597217172</c:v>
                </c:pt>
                <c:pt idx="42">
                  <c:v>0.78933353656664396</c:v>
                </c:pt>
                <c:pt idx="43">
                  <c:v>0.79733100511980481</c:v>
                </c:pt>
                <c:pt idx="44">
                  <c:v>0.8051919222820717</c:v>
                </c:pt>
                <c:pt idx="45">
                  <c:v>0.81292053408414522</c:v>
                </c:pt>
                <c:pt idx="46">
                  <c:v>0.82052086054408668</c:v>
                </c:pt>
                <c:pt idx="47">
                  <c:v>0.82799671248386097</c:v>
                </c:pt>
                <c:pt idx="48">
                  <c:v>0.83535170676191461</c:v>
                </c:pt>
                <c:pt idx="49">
                  <c:v>0.84258928010075784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D99-4F28-9CD9-6176C364E058}"/>
            </c:ext>
          </c:extLst>
        </c:ser>
        <c:ser>
          <c:idx val="11"/>
          <c:order val="11"/>
          <c:tx>
            <c:strRef>
              <c:f>Foglio1!$BR$108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Foglio1!$BS$108:$DP$108</c:f>
              <c:numCache>
                <c:formatCode>General</c:formatCode>
                <c:ptCount val="50"/>
                <c:pt idx="0">
                  <c:v>4.4925546239266936E-2</c:v>
                </c:pt>
                <c:pt idx="1">
                  <c:v>0.10912500779394539</c:v>
                </c:pt>
                <c:pt idx="2">
                  <c:v>0.1598779807314763</c:v>
                </c:pt>
                <c:pt idx="3">
                  <c:v>0.20174485287319668</c:v>
                </c:pt>
                <c:pt idx="4">
                  <c:v>0.23773448946649214</c:v>
                </c:pt>
                <c:pt idx="5">
                  <c:v>0.26956448745123346</c:v>
                </c:pt>
                <c:pt idx="6">
                  <c:v>0.29828227300311033</c:v>
                </c:pt>
                <c:pt idx="7">
                  <c:v>0.32457082698947876</c:v>
                </c:pt>
                <c:pt idx="8">
                  <c:v>0.34890050929444233</c:v>
                </c:pt>
                <c:pt idx="9">
                  <c:v>0.37160972039984985</c:v>
                </c:pt>
                <c:pt idx="10">
                  <c:v>0.39295065845607802</c:v>
                </c:pt>
                <c:pt idx="11">
                  <c:v>0.41311678033605914</c:v>
                </c:pt>
                <c:pt idx="12">
                  <c:v>0.43226008322896425</c:v>
                </c:pt>
                <c:pt idx="13">
                  <c:v>0.4505024243942396</c:v>
                </c:pt>
                <c:pt idx="14">
                  <c:v>0.46794319252878047</c:v>
                </c:pt>
                <c:pt idx="15">
                  <c:v>0.48466466070672731</c:v>
                </c:pt>
                <c:pt idx="16">
                  <c:v>0.50073581721891314</c:v>
                </c:pt>
                <c:pt idx="17">
                  <c:v>0.51621516832753933</c:v>
                </c:pt>
                <c:pt idx="18">
                  <c:v>0.53115282907937622</c:v>
                </c:pt>
                <c:pt idx="19">
                  <c:v>0.5455921101145208</c:v>
                </c:pt>
                <c:pt idx="20">
                  <c:v>0.55957074060635781</c:v>
                </c:pt>
                <c:pt idx="21">
                  <c:v>0.57312182384998578</c:v>
                </c:pt>
                <c:pt idx="22">
                  <c:v>0.58627459328491027</c:v>
                </c:pt>
                <c:pt idx="23">
                  <c:v>0.59905501740553291</c:v>
                </c:pt>
                <c:pt idx="24">
                  <c:v>0.61148628875212196</c:v>
                </c:pt>
                <c:pt idx="25">
                  <c:v>0.62358922291819008</c:v>
                </c:pt>
                <c:pt idx="26">
                  <c:v>0.63538258694440619</c:v>
                </c:pt>
                <c:pt idx="27">
                  <c:v>0.64688337174339783</c:v>
                </c:pt>
                <c:pt idx="28">
                  <c:v>0.65810701975228691</c:v>
                </c:pt>
                <c:pt idx="29">
                  <c:v>0.66906761646336732</c:v>
                </c:pt>
                <c:pt idx="30">
                  <c:v>0.67977805258071833</c:v>
                </c:pt>
                <c:pt idx="31">
                  <c:v>0.69025016211374224</c:v>
                </c:pt>
                <c:pt idx="32">
                  <c:v>0.70049484062273792</c:v>
                </c:pt>
                <c:pt idx="33">
                  <c:v>0.71052214698802352</c:v>
                </c:pt>
                <c:pt idx="34">
                  <c:v>0.72034139141908249</c:v>
                </c:pt>
                <c:pt idx="35">
                  <c:v>0.72996121190742014</c:v>
                </c:pt>
                <c:pt idx="36">
                  <c:v>0.73938964092236448</c:v>
                </c:pt>
                <c:pt idx="37">
                  <c:v>0.74863416382769687</c:v>
                </c:pt>
                <c:pt idx="38">
                  <c:v>0.75770177024001384</c:v>
                </c:pt>
                <c:pt idx="39">
                  <c:v>0.76659899934282549</c:v>
                </c:pt>
                <c:pt idx="40">
                  <c:v>0.77533198000289294</c:v>
                </c:pt>
                <c:pt idx="41">
                  <c:v>0.78390646639886918</c:v>
                </c:pt>
                <c:pt idx="42">
                  <c:v>0.79232786976059266</c:v>
                </c:pt>
                <c:pt idx="43">
                  <c:v>0.80060128672545738</c:v>
                </c:pt>
                <c:pt idx="44">
                  <c:v>0.80873152474221843</c:v>
                </c:pt>
                <c:pt idx="45">
                  <c:v>0.81672312488944665</c:v>
                </c:pt>
                <c:pt idx="46">
                  <c:v>0.82458038242308429</c:v>
                </c:pt>
                <c:pt idx="47">
                  <c:v>0.83230736532339356</c:v>
                </c:pt>
                <c:pt idx="48">
                  <c:v>0.83990793107438444</c:v>
                </c:pt>
                <c:pt idx="49">
                  <c:v>0.84738574187741256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D99-4F28-9CD9-6176C364E058}"/>
            </c:ext>
          </c:extLst>
        </c:ser>
        <c:ser>
          <c:idx val="12"/>
          <c:order val="12"/>
          <c:tx>
            <c:strRef>
              <c:f>Foglio1!$BR$109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Foglio1!$BS$109:$DP$109</c:f>
              <c:numCache>
                <c:formatCode>General</c:formatCode>
                <c:ptCount val="50"/>
                <c:pt idx="0">
                  <c:v>2.1327896525065605E-2</c:v>
                </c:pt>
                <c:pt idx="1">
                  <c:v>7.5813336945485366E-2</c:v>
                </c:pt>
                <c:pt idx="2">
                  <c:v>0.12610496950196404</c:v>
                </c:pt>
                <c:pt idx="3">
                  <c:v>0.16955364143103457</c:v>
                </c:pt>
                <c:pt idx="4">
                  <c:v>0.20755515123786619</c:v>
                </c:pt>
                <c:pt idx="5">
                  <c:v>0.24139509792774025</c:v>
                </c:pt>
                <c:pt idx="6">
                  <c:v>0.27199931861420884</c:v>
                </c:pt>
                <c:pt idx="7">
                  <c:v>0.30002386856514912</c:v>
                </c:pt>
                <c:pt idx="8">
                  <c:v>0.32594284085625297</c:v>
                </c:pt>
                <c:pt idx="9">
                  <c:v>0.3501077491813388</c:v>
                </c:pt>
                <c:pt idx="10">
                  <c:v>0.37278578655410072</c:v>
                </c:pt>
                <c:pt idx="11">
                  <c:v>0.39418465690561616</c:v>
                </c:pt>
                <c:pt idx="12">
                  <c:v>0.41446904296673598</c:v>
                </c:pt>
                <c:pt idx="13">
                  <c:v>0.43377179952573608</c:v>
                </c:pt>
                <c:pt idx="14">
                  <c:v>0.45220174715053918</c:v>
                </c:pt>
                <c:pt idx="15">
                  <c:v>0.46984922209491747</c:v>
                </c:pt>
                <c:pt idx="16">
                  <c:v>0.48679011027553171</c:v>
                </c:pt>
                <c:pt idx="17">
                  <c:v>0.50308883441131114</c:v>
                </c:pt>
                <c:pt idx="18">
                  <c:v>0.51880060350421153</c:v>
                </c:pt>
                <c:pt idx="19">
                  <c:v>0.53397313281358616</c:v>
                </c:pt>
                <c:pt idx="20">
                  <c:v>0.54864797725536596</c:v>
                </c:pt>
                <c:pt idx="21">
                  <c:v>0.56286157817864058</c:v>
                </c:pt>
                <c:pt idx="22">
                  <c:v>0.57664609460138228</c:v>
                </c:pt>
                <c:pt idx="23">
                  <c:v>0.59003007024357834</c:v>
                </c:pt>
                <c:pt idx="24">
                  <c:v>0.60303897396884154</c:v>
                </c:pt>
                <c:pt idx="25">
                  <c:v>0.61569564155375844</c:v>
                </c:pt>
                <c:pt idx="26">
                  <c:v>0.62802063976344302</c:v>
                </c:pt>
                <c:pt idx="27">
                  <c:v>0.64003256867508884</c:v>
                </c:pt>
                <c:pt idx="28">
                  <c:v>0.65174831449122361</c:v>
                </c:pt>
                <c:pt idx="29">
                  <c:v>0.66318326233497227</c:v>
                </c:pt>
                <c:pt idx="30">
                  <c:v>0.67435147645478211</c:v>
                </c:pt>
                <c:pt idx="31">
                  <c:v>0.68526585369980164</c:v>
                </c:pt>
                <c:pt idx="32">
                  <c:v>0.69593825492793548</c:v>
                </c:pt>
                <c:pt idx="33">
                  <c:v>0.70637961808242666</c:v>
                </c:pt>
                <c:pt idx="34">
                  <c:v>0.71660005595162235</c:v>
                </c:pt>
                <c:pt idx="35">
                  <c:v>0.72660894106061513</c:v>
                </c:pt>
                <c:pt idx="36">
                  <c:v>0.73641497969611425</c:v>
                </c:pt>
                <c:pt idx="37">
                  <c:v>0.74602627670984278</c:v>
                </c:pt>
                <c:pt idx="38">
                  <c:v>0.75545039246056045</c:v>
                </c:pt>
                <c:pt idx="39">
                  <c:v>0.76469439302491615</c:v>
                </c:pt>
                <c:pt idx="40">
                  <c:v>0.77376489462099218</c:v>
                </c:pt>
                <c:pt idx="41">
                  <c:v>0.78266810303647727</c:v>
                </c:pt>
                <c:pt idx="42">
                  <c:v>0.7914098487289225</c:v>
                </c:pt>
                <c:pt idx="43">
                  <c:v>0.79999561816302023</c:v>
                </c:pt>
                <c:pt idx="44">
                  <c:v>0.80843058186499828</c:v>
                </c:pt>
                <c:pt idx="45">
                  <c:v>0.81671961960373707</c:v>
                </c:pt>
                <c:pt idx="46">
                  <c:v>0.82486734304931753</c:v>
                </c:pt>
                <c:pt idx="47">
                  <c:v>0.8328781162103932</c:v>
                </c:pt>
                <c:pt idx="48">
                  <c:v>0.84075607391023277</c:v>
                </c:pt>
                <c:pt idx="49">
                  <c:v>0.84850513852620746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D99-4F28-9CD9-6176C364E058}"/>
            </c:ext>
          </c:extLst>
        </c:ser>
        <c:ser>
          <c:idx val="13"/>
          <c:order val="13"/>
          <c:tx>
            <c:strRef>
              <c:f>Foglio1!$BR$110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Foglio1!$BS$110:$DP$110</c:f>
              <c:numCache>
                <c:formatCode>General</c:formatCode>
                <c:ptCount val="50"/>
                <c:pt idx="0">
                  <c:v>8.6394717581212612E-3</c:v>
                </c:pt>
                <c:pt idx="1">
                  <c:v>4.8636515735941716E-2</c:v>
                </c:pt>
                <c:pt idx="2">
                  <c:v>9.4299256777715626E-2</c:v>
                </c:pt>
                <c:pt idx="3">
                  <c:v>0.13688718821788132</c:v>
                </c:pt>
                <c:pt idx="4">
                  <c:v>0.17545145159162673</c:v>
                </c:pt>
                <c:pt idx="5">
                  <c:v>0.21040872318836001</c:v>
                </c:pt>
                <c:pt idx="6">
                  <c:v>0.24233244905687776</c:v>
                </c:pt>
                <c:pt idx="7">
                  <c:v>0.27172581972973997</c:v>
                </c:pt>
                <c:pt idx="8">
                  <c:v>0.29899446559453879</c:v>
                </c:pt>
                <c:pt idx="9">
                  <c:v>0.3244596596452714</c:v>
                </c:pt>
                <c:pt idx="10">
                  <c:v>0.3483764854069985</c:v>
                </c:pt>
                <c:pt idx="11">
                  <c:v>0.37094935768977749</c:v>
                </c:pt>
                <c:pt idx="12">
                  <c:v>0.39234396433674579</c:v>
                </c:pt>
                <c:pt idx="13">
                  <c:v>0.41269618290739718</c:v>
                </c:pt>
                <c:pt idx="14">
                  <c:v>0.43211870514350975</c:v>
                </c:pt>
                <c:pt idx="15">
                  <c:v>0.45070598260763839</c:v>
                </c:pt>
                <c:pt idx="16">
                  <c:v>0.46853795251756686</c:v>
                </c:pt>
                <c:pt idx="17">
                  <c:v>0.48568287477260541</c:v>
                </c:pt>
                <c:pt idx="18">
                  <c:v>0.5021995163663806</c:v>
                </c:pt>
                <c:pt idx="19">
                  <c:v>0.51813885189910813</c:v>
                </c:pt>
                <c:pt idx="20">
                  <c:v>0.53354540146550278</c:v>
                </c:pt>
                <c:pt idx="21">
                  <c:v>0.54845829387009204</c:v>
                </c:pt>
                <c:pt idx="22">
                  <c:v>0.56291211959226906</c:v>
                </c:pt>
                <c:pt idx="23">
                  <c:v>0.57693762117801117</c:v>
                </c:pt>
                <c:pt idx="24">
                  <c:v>0.59056225670684792</c:v>
                </c:pt>
                <c:pt idx="25">
                  <c:v>0.60381066325724797</c:v>
                </c:pt>
                <c:pt idx="26">
                  <c:v>0.61670504090084022</c:v>
                </c:pt>
                <c:pt idx="27">
                  <c:v>0.6292654730259718</c:v>
                </c:pt>
                <c:pt idx="28">
                  <c:v>0.64151019525796582</c:v>
                </c:pt>
                <c:pt idx="29">
                  <c:v>0.65345582257987467</c:v>
                </c:pt>
                <c:pt idx="30">
                  <c:v>0.66511754223177322</c:v>
                </c:pt>
                <c:pt idx="31">
                  <c:v>0.67650927841295938</c:v>
                </c:pt>
                <c:pt idx="32">
                  <c:v>0.68764383361023396</c:v>
                </c:pt>
                <c:pt idx="33">
                  <c:v>0.69853301043965699</c:v>
                </c:pt>
                <c:pt idx="34">
                  <c:v>0.70918771715487394</c:v>
                </c:pt>
                <c:pt idx="35">
                  <c:v>0.71961805939491252</c:v>
                </c:pt>
                <c:pt idx="36">
                  <c:v>0.7298334202829172</c:v>
                </c:pt>
                <c:pt idx="37">
                  <c:v>0.73984253061800376</c:v>
                </c:pt>
                <c:pt idx="38">
                  <c:v>0.74965353060514373</c:v>
                </c:pt>
                <c:pt idx="39">
                  <c:v>0.75927402432728763</c:v>
                </c:pt>
                <c:pt idx="40">
                  <c:v>0.76871112796804819</c:v>
                </c:pt>
                <c:pt idx="41">
                  <c:v>0.7779715126329706</c:v>
                </c:pt>
                <c:pt idx="42">
                  <c:v>0.78706144248563403</c:v>
                </c:pt>
                <c:pt idx="43">
                  <c:v>0.79598680880599526</c:v>
                </c:pt>
                <c:pt idx="44">
                  <c:v>0.80475316048803747</c:v>
                </c:pt>
                <c:pt idx="45">
                  <c:v>0.8133657314185565</c:v>
                </c:pt>
                <c:pt idx="46">
                  <c:v>0.82182946511592214</c:v>
                </c:pt>
                <c:pt idx="47">
                  <c:v>0.83014903695477382</c:v>
                </c:pt>
                <c:pt idx="48">
                  <c:v>0.83832887425800384</c:v>
                </c:pt>
                <c:pt idx="49">
                  <c:v>0.84637317449963978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D99-4F28-9CD9-6176C364E058}"/>
            </c:ext>
          </c:extLst>
        </c:ser>
        <c:ser>
          <c:idx val="14"/>
          <c:order val="14"/>
          <c:tx>
            <c:strRef>
              <c:f>Foglio1!$BR$111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Foglio1!$BS$111:$DP$111</c:f>
              <c:numCache>
                <c:formatCode>General</c:formatCode>
                <c:ptCount val="50"/>
                <c:pt idx="0">
                  <c:v>3.0456280025937246E-3</c:v>
                </c:pt>
                <c:pt idx="1">
                  <c:v>2.909841456749146E-2</c:v>
                </c:pt>
                <c:pt idx="2">
                  <c:v>6.729573538434451E-2</c:v>
                </c:pt>
                <c:pt idx="3">
                  <c:v>0.10669112068562892</c:v>
                </c:pt>
                <c:pt idx="4">
                  <c:v>0.1441763943815362</c:v>
                </c:pt>
                <c:pt idx="5">
                  <c:v>0.17910817795815687</c:v>
                </c:pt>
                <c:pt idx="6">
                  <c:v>0.21154470571896189</c:v>
                </c:pt>
                <c:pt idx="7">
                  <c:v>0.24172728981926181</c:v>
                </c:pt>
                <c:pt idx="8">
                  <c:v>0.26992241961759361</c:v>
                </c:pt>
                <c:pt idx="9">
                  <c:v>0.29637484768584299</c:v>
                </c:pt>
                <c:pt idx="10">
                  <c:v>0.32129661154729883</c:v>
                </c:pt>
                <c:pt idx="11">
                  <c:v>0.34486768288277769</c:v>
                </c:pt>
                <c:pt idx="12">
                  <c:v>0.36723997064768571</c:v>
                </c:pt>
                <c:pt idx="13">
                  <c:v>0.38854183322941849</c:v>
                </c:pt>
                <c:pt idx="14">
                  <c:v>0.40888217850304232</c:v>
                </c:pt>
                <c:pt idx="15">
                  <c:v>0.42835392305547804</c:v>
                </c:pt>
                <c:pt idx="16">
                  <c:v>0.44703682331800437</c:v>
                </c:pt>
                <c:pt idx="17">
                  <c:v>0.46499976461400927</c:v>
                </c:pt>
                <c:pt idx="18">
                  <c:v>0.48230260560649635</c:v>
                </c:pt>
                <c:pt idx="19">
                  <c:v>0.49899766616306857</c:v>
                </c:pt>
                <c:pt idx="20">
                  <c:v>0.51513093183997305</c:v>
                </c:pt>
                <c:pt idx="21">
                  <c:v>0.53074303369385034</c:v>
                </c:pt>
                <c:pt idx="22">
                  <c:v>0.54587004972938269</c:v>
                </c:pt>
                <c:pt idx="23">
                  <c:v>0.56054416426143261</c:v>
                </c:pt>
                <c:pt idx="24">
                  <c:v>0.57479421357065752</c:v>
                </c:pt>
                <c:pt idx="25">
                  <c:v>0.58864614008676475</c:v>
                </c:pt>
                <c:pt idx="26">
                  <c:v>0.60212337257756954</c:v>
                </c:pt>
                <c:pt idx="27">
                  <c:v>0.61524714614372078</c:v>
                </c:pt>
                <c:pt idx="28">
                  <c:v>0.62803677296909377</c:v>
                </c:pt>
                <c:pt idx="29">
                  <c:v>0.64050987256156355</c:v>
                </c:pt>
                <c:pt idx="30">
                  <c:v>0.65268256848959172</c:v>
                </c:pt>
                <c:pt idx="31">
                  <c:v>0.66456965726370709</c:v>
                </c:pt>
                <c:pt idx="32">
                  <c:v>0.67618475394275224</c:v>
                </c:pt>
                <c:pt idx="33">
                  <c:v>0.68754041819748568</c:v>
                </c:pt>
                <c:pt idx="34">
                  <c:v>0.69864826388922618</c:v>
                </c:pt>
                <c:pt idx="35">
                  <c:v>0.70951905468080512</c:v>
                </c:pt>
                <c:pt idx="36">
                  <c:v>0.72016278776215936</c:v>
                </c:pt>
                <c:pt idx="37">
                  <c:v>0.7305887674210868</c:v>
                </c:pt>
                <c:pt idx="38">
                  <c:v>0.74080566990375341</c:v>
                </c:pt>
                <c:pt idx="39">
                  <c:v>0.7508216007760149</c:v>
                </c:pt>
                <c:pt idx="40">
                  <c:v>0.76064414580504636</c:v>
                </c:pt>
                <c:pt idx="41">
                  <c:v>0.7702804162229141</c:v>
                </c:pt>
                <c:pt idx="42">
                  <c:v>0.77973708910307493</c:v>
                </c:pt>
                <c:pt idx="43">
                  <c:v>0.78902044347224876</c:v>
                </c:pt>
                <c:pt idx="44">
                  <c:v>0.7981363926895203</c:v>
                </c:pt>
                <c:pt idx="45">
                  <c:v>0.80709051354870609</c:v>
                </c:pt>
                <c:pt idx="46">
                  <c:v>0.81588807249623996</c:v>
                </c:pt>
                <c:pt idx="47">
                  <c:v>0.82453404930306473</c:v>
                </c:pt>
                <c:pt idx="48">
                  <c:v>0.8330331584834908</c:v>
                </c:pt>
                <c:pt idx="49">
                  <c:v>0.84138986871529853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D99-4F28-9CD9-6176C364E058}"/>
            </c:ext>
          </c:extLst>
        </c:ser>
        <c:ser>
          <c:idx val="15"/>
          <c:order val="15"/>
          <c:tx>
            <c:strRef>
              <c:f>Foglio1!$BR$112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Foglio1!$BS$112:$DP$112</c:f>
              <c:numCache>
                <c:formatCode>General</c:formatCode>
                <c:ptCount val="50"/>
                <c:pt idx="0">
                  <c:v>9.503394546450289E-4</c:v>
                </c:pt>
                <c:pt idx="1">
                  <c:v>1.6374094930515438E-2</c:v>
                </c:pt>
                <c:pt idx="2">
                  <c:v>4.6093272696781748E-2</c:v>
                </c:pt>
                <c:pt idx="3">
                  <c:v>8.062306246902104E-2</c:v>
                </c:pt>
                <c:pt idx="4">
                  <c:v>0.11556698455080515</c:v>
                </c:pt>
                <c:pt idx="5">
                  <c:v>0.14932325285649345</c:v>
                </c:pt>
                <c:pt idx="6">
                  <c:v>0.18138808755412689</c:v>
                </c:pt>
                <c:pt idx="7">
                  <c:v>0.2116792144510537</c:v>
                </c:pt>
                <c:pt idx="8">
                  <c:v>0.24027301202528756</c:v>
                </c:pt>
                <c:pt idx="9">
                  <c:v>0.26729952054680567</c:v>
                </c:pt>
                <c:pt idx="10">
                  <c:v>0.29289981126356779</c:v>
                </c:pt>
                <c:pt idx="11">
                  <c:v>0.3172090268025235</c:v>
                </c:pt>
                <c:pt idx="12">
                  <c:v>0.34035029959923174</c:v>
                </c:pt>
                <c:pt idx="13">
                  <c:v>0.36243331459031503</c:v>
                </c:pt>
                <c:pt idx="14">
                  <c:v>0.38355480057392827</c:v>
                </c:pt>
                <c:pt idx="15">
                  <c:v>0.40379974488663467</c:v>
                </c:pt>
                <c:pt idx="16">
                  <c:v>0.42324279690256317</c:v>
                </c:pt>
                <c:pt idx="17">
                  <c:v>0.44194963095655421</c:v>
                </c:pt>
                <c:pt idx="18">
                  <c:v>0.45997817953554843</c:v>
                </c:pt>
                <c:pt idx="19">
                  <c:v>0.47737971160509779</c:v>
                </c:pt>
                <c:pt idx="20">
                  <c:v>0.49419975914233472</c:v>
                </c:pt>
                <c:pt idx="21">
                  <c:v>0.51047890623560366</c:v>
                </c:pt>
                <c:pt idx="22">
                  <c:v>0.52625345849785143</c:v>
                </c:pt>
                <c:pt idx="23">
                  <c:v>0.54155601037145384</c:v>
                </c:pt>
                <c:pt idx="24">
                  <c:v>0.55641592627333558</c:v>
                </c:pt>
                <c:pt idx="25">
                  <c:v>0.57085974943914186</c:v>
                </c:pt>
                <c:pt idx="26">
                  <c:v>0.58491155023119035</c:v>
                </c:pt>
                <c:pt idx="27">
                  <c:v>0.59859322376877555</c:v>
                </c:pt>
                <c:pt idx="28">
                  <c:v>0.61192474508450423</c:v>
                </c:pt>
                <c:pt idx="29">
                  <c:v>0.62492438861032051</c:v>
                </c:pt>
                <c:pt idx="30">
                  <c:v>0.6376089176298545</c:v>
                </c:pt>
                <c:pt idx="31">
                  <c:v>0.64999374836898527</c:v>
                </c:pt>
                <c:pt idx="32">
                  <c:v>0.66209309260251581</c:v>
                </c:pt>
                <c:pt idx="33">
                  <c:v>0.673920082002604</c:v>
                </c:pt>
                <c:pt idx="34">
                  <c:v>0.6854868769189465</c:v>
                </c:pt>
                <c:pt idx="35">
                  <c:v>0.69680476184036322</c:v>
                </c:pt>
                <c:pt idx="36">
                  <c:v>0.70788422942490126</c:v>
                </c:pt>
                <c:pt idx="37">
                  <c:v>0.71873505468639431</c:v>
                </c:pt>
                <c:pt idx="38">
                  <c:v>0.72936636067793348</c:v>
                </c:pt>
                <c:pt idx="39">
                  <c:v>0.73978667680739474</c:v>
                </c:pt>
                <c:pt idx="40">
                  <c:v>0.75000399074935331</c:v>
                </c:pt>
                <c:pt idx="41">
                  <c:v>0.76002579477518262</c:v>
                </c:pt>
                <c:pt idx="42">
                  <c:v>0.76985912720380956</c:v>
                </c:pt>
                <c:pt idx="43">
                  <c:v>0.77951060957543106</c:v>
                </c:pt>
                <c:pt idx="44">
                  <c:v>0.78898648006612093</c:v>
                </c:pt>
                <c:pt idx="45">
                  <c:v>0.7982926235900023</c:v>
                </c:pt>
                <c:pt idx="46">
                  <c:v>0.80743459897525915</c:v>
                </c:pt>
                <c:pt idx="47">
                  <c:v>0.81641766354897349</c:v>
                </c:pt>
                <c:pt idx="48">
                  <c:v>0.82524679542203738</c:v>
                </c:pt>
                <c:pt idx="49">
                  <c:v>0.83392671372802984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D99-4F28-9CD9-6176C364E058}"/>
            </c:ext>
          </c:extLst>
        </c:ser>
        <c:ser>
          <c:idx val="16"/>
          <c:order val="16"/>
          <c:tx>
            <c:strRef>
              <c:f>Foglio1!$BR$113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Foglio1!$BS$113:$DP$113</c:f>
              <c:numCache>
                <c:formatCode>General</c:formatCode>
                <c:ptCount val="50"/>
                <c:pt idx="0">
                  <c:v>2.6634878733576307E-4</c:v>
                </c:pt>
                <c:pt idx="1">
                  <c:v>8.7300030082944971E-3</c:v>
                </c:pt>
                <c:pt idx="2">
                  <c:v>3.0450166811718988E-2</c:v>
                </c:pt>
                <c:pt idx="3">
                  <c:v>5.9286927376384899E-2</c:v>
                </c:pt>
                <c:pt idx="4">
                  <c:v>9.0627906162675992E-2</c:v>
                </c:pt>
                <c:pt idx="5">
                  <c:v>0.12222910034137176</c:v>
                </c:pt>
                <c:pt idx="6">
                  <c:v>0.15309296235130823</c:v>
                </c:pt>
                <c:pt idx="7">
                  <c:v>0.18280966330758441</c:v>
                </c:pt>
                <c:pt idx="8">
                  <c:v>0.2112437392784553</c:v>
                </c:pt>
                <c:pt idx="9">
                  <c:v>0.23838743989858865</c:v>
                </c:pt>
                <c:pt idx="10">
                  <c:v>0.26429088980100768</c:v>
                </c:pt>
                <c:pt idx="11">
                  <c:v>0.28902820891214964</c:v>
                </c:pt>
                <c:pt idx="12">
                  <c:v>0.31268094069501756</c:v>
                </c:pt>
                <c:pt idx="13">
                  <c:v>0.33533003231269787</c:v>
                </c:pt>
                <c:pt idx="14">
                  <c:v>0.35705212408907333</c:v>
                </c:pt>
                <c:pt idx="15">
                  <c:v>0.37791803216177217</c:v>
                </c:pt>
                <c:pt idx="16">
                  <c:v>0.3979923433137797</c:v>
                </c:pt>
                <c:pt idx="17">
                  <c:v>0.41733355994803079</c:v>
                </c:pt>
                <c:pt idx="18">
                  <c:v>0.43599450008558932</c:v>
                </c:pt>
                <c:pt idx="19">
                  <c:v>0.45402279742050045</c:v>
                </c:pt>
                <c:pt idx="20">
                  <c:v>0.47146142120361167</c:v>
                </c:pt>
                <c:pt idx="21">
                  <c:v>0.48834917596305649</c:v>
                </c:pt>
                <c:pt idx="22">
                  <c:v>0.50472116277463319</c:v>
                </c:pt>
                <c:pt idx="23">
                  <c:v>0.52060919541209727</c:v>
                </c:pt>
                <c:pt idx="24">
                  <c:v>0.53604217078171457</c:v>
                </c:pt>
                <c:pt idx="25">
                  <c:v>0.55104639606481098</c:v>
                </c:pt>
                <c:pt idx="26">
                  <c:v>0.56564587633441055</c:v>
                </c:pt>
                <c:pt idx="27">
                  <c:v>0.57986256684717685</c:v>
                </c:pt>
                <c:pt idx="28">
                  <c:v>0.5937165941715653</c:v>
                </c:pt>
                <c:pt idx="29">
                  <c:v>0.6072264500392125</c:v>
                </c:pt>
                <c:pt idx="30">
                  <c:v>0.62040916143331681</c:v>
                </c:pt>
                <c:pt idx="31">
                  <c:v>0.63328044002810502</c:v>
                </c:pt>
                <c:pt idx="32">
                  <c:v>0.64585481370543052</c:v>
                </c:pt>
                <c:pt idx="33">
                  <c:v>0.65814574251652258</c:v>
                </c:pt>
                <c:pt idx="34">
                  <c:v>0.67016572113615269</c:v>
                </c:pt>
                <c:pt idx="35">
                  <c:v>0.68192636957435837</c:v>
                </c:pt>
                <c:pt idx="36">
                  <c:v>0.69343851366558507</c:v>
                </c:pt>
                <c:pt idx="37">
                  <c:v>0.70471225664342396</c:v>
                </c:pt>
                <c:pt idx="38">
                  <c:v>0.71575704292734554</c:v>
                </c:pt>
                <c:pt idx="39">
                  <c:v>0.72658171509209246</c:v>
                </c:pt>
                <c:pt idx="40">
                  <c:v>0.73719456485726376</c:v>
                </c:pt>
                <c:pt idx="41">
                  <c:v>0.74760337882078065</c:v>
                </c:pt>
                <c:pt idx="42">
                  <c:v>0.75781547956263273</c:v>
                </c:pt>
                <c:pt idx="43">
                  <c:v>0.76783776266207515</c:v>
                </c:pt>
                <c:pt idx="44">
                  <c:v>0.77767673010015537</c:v>
                </c:pt>
                <c:pt idx="45">
                  <c:v>0.78733852045835051</c:v>
                </c:pt>
                <c:pt idx="46">
                  <c:v>0.79682893627159257</c:v>
                </c:pt>
                <c:pt idx="47">
                  <c:v>0.80615346884883099</c:v>
                </c:pt>
                <c:pt idx="48">
                  <c:v>0.81531732083536568</c:v>
                </c:pt>
                <c:pt idx="49">
                  <c:v>0.82432542675759601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D99-4F28-9CD9-6176C364E058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37747904"/>
        <c:axId val="37740224"/>
        <c:axId val="248680976"/>
      </c:surface3DChart>
      <c:catAx>
        <c:axId val="37747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40224"/>
        <c:crosses val="autoZero"/>
        <c:auto val="1"/>
        <c:lblAlgn val="ctr"/>
        <c:lblOffset val="100"/>
        <c:noMultiLvlLbl val="0"/>
      </c:catAx>
      <c:valAx>
        <c:axId val="37740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47904"/>
        <c:crosses val="autoZero"/>
        <c:crossBetween val="midCat"/>
      </c:valAx>
      <c:serAx>
        <c:axId val="2486809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4022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Put volatility 30%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Foglio1!$BR$28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Foglio1!$BS$28:$DP$28</c:f>
              <c:numCache>
                <c:formatCode>General</c:formatCode>
                <c:ptCount val="50"/>
                <c:pt idx="0">
                  <c:v>4.8371729163416155E-8</c:v>
                </c:pt>
                <c:pt idx="1">
                  <c:v>4.8005602280442924E-5</c:v>
                </c:pt>
                <c:pt idx="2">
                  <c:v>4.3836057898992057E-4</c:v>
                </c:pt>
                <c:pt idx="3">
                  <c:v>1.2684980236185482E-3</c:v>
                </c:pt>
                <c:pt idx="4">
                  <c:v>2.3382957957450985E-3</c:v>
                </c:pt>
                <c:pt idx="5">
                  <c:v>3.4549517028754717E-3</c:v>
                </c:pt>
                <c:pt idx="6">
                  <c:v>4.5096296845151063E-3</c:v>
                </c:pt>
                <c:pt idx="7">
                  <c:v>5.4555892387964204E-3</c:v>
                </c:pt>
                <c:pt idx="8">
                  <c:v>6.2802722099484769E-3</c:v>
                </c:pt>
                <c:pt idx="9">
                  <c:v>6.9875383385906891E-3</c:v>
                </c:pt>
                <c:pt idx="10">
                  <c:v>7.5881056988641362E-3</c:v>
                </c:pt>
                <c:pt idx="11">
                  <c:v>8.0947860426015348E-3</c:v>
                </c:pt>
                <c:pt idx="12">
                  <c:v>8.5202578164538384E-3</c:v>
                </c:pt>
                <c:pt idx="13">
                  <c:v>8.8761236314998035E-3</c:v>
                </c:pt>
                <c:pt idx="14">
                  <c:v>9.1725968316058431E-3</c:v>
                </c:pt>
                <c:pt idx="15">
                  <c:v>9.4184831185367482E-3</c:v>
                </c:pt>
                <c:pt idx="16">
                  <c:v>9.6212897523320802E-3</c:v>
                </c:pt>
                <c:pt idx="17">
                  <c:v>9.7873800163308239E-3</c:v>
                </c:pt>
                <c:pt idx="18">
                  <c:v>9.9221338911720074E-3</c:v>
                </c:pt>
                <c:pt idx="19">
                  <c:v>1.0030097674802637E-2</c:v>
                </c:pt>
                <c:pt idx="20">
                  <c:v>1.0115116097453502E-2</c:v>
                </c:pt>
                <c:pt idx="21">
                  <c:v>1.0180445680383482E-2</c:v>
                </c:pt>
                <c:pt idx="22">
                  <c:v>1.0228850433682758E-2</c:v>
                </c:pt>
                <c:pt idx="23">
                  <c:v>1.0262681903717995E-2</c:v>
                </c:pt>
                <c:pt idx="24">
                  <c:v>1.0283945798503535E-2</c:v>
                </c:pt>
                <c:pt idx="25">
                  <c:v>1.0294357316160525E-2</c:v>
                </c:pt>
                <c:pt idx="26">
                  <c:v>1.029538706873526E-2</c:v>
                </c:pt>
                <c:pt idx="27">
                  <c:v>1.0288299225297951E-2</c:v>
                </c:pt>
                <c:pt idx="28">
                  <c:v>1.0274183238560275E-2</c:v>
                </c:pt>
                <c:pt idx="29">
                  <c:v>1.025398028665004E-2</c:v>
                </c:pt>
                <c:pt idx="30">
                  <c:v>1.0228505361736927E-2</c:v>
                </c:pt>
                <c:pt idx="31">
                  <c:v>1.0198465769384902E-2</c:v>
                </c:pt>
                <c:pt idx="32">
                  <c:v>1.0164476663666183E-2</c:v>
                </c:pt>
                <c:pt idx="33">
                  <c:v>1.0127074129204149E-2</c:v>
                </c:pt>
                <c:pt idx="34">
                  <c:v>1.0086726228403415E-2</c:v>
                </c:pt>
                <c:pt idx="35">
                  <c:v>1.0043842356525041E-2</c:v>
                </c:pt>
                <c:pt idx="36">
                  <c:v>9.9987811858166659E-3</c:v>
                </c:pt>
                <c:pt idx="37">
                  <c:v>9.9518574299611202E-3</c:v>
                </c:pt>
                <c:pt idx="38">
                  <c:v>9.9033476194757952E-3</c:v>
                </c:pt>
                <c:pt idx="39">
                  <c:v>9.8534950455954461E-3</c:v>
                </c:pt>
                <c:pt idx="40">
                  <c:v>9.8025140031576721E-3</c:v>
                </c:pt>
                <c:pt idx="41">
                  <c:v>9.7505934409179741E-3</c:v>
                </c:pt>
                <c:pt idx="42">
                  <c:v>9.6979001096114681E-3</c:v>
                </c:pt>
                <c:pt idx="43">
                  <c:v>9.644581283196757E-3</c:v>
                </c:pt>
                <c:pt idx="44">
                  <c:v>9.5907671164578417E-3</c:v>
                </c:pt>
                <c:pt idx="45">
                  <c:v>9.5365726920134137E-3</c:v>
                </c:pt>
                <c:pt idx="46">
                  <c:v>9.4820998013973121E-3</c:v>
                </c:pt>
                <c:pt idx="47">
                  <c:v>9.4274384979104817E-3</c:v>
                </c:pt>
                <c:pt idx="48">
                  <c:v>9.3726684531482939E-3</c:v>
                </c:pt>
                <c:pt idx="49">
                  <c:v>9.3178601442685666E-3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2-495D-8346-FEA2F6E2141C}"/>
            </c:ext>
          </c:extLst>
        </c:ser>
        <c:ser>
          <c:idx val="1"/>
          <c:order val="1"/>
          <c:tx>
            <c:strRef>
              <c:f>Foglio1!$BR$29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Foglio1!$BS$29:$DP$29</c:f>
              <c:numCache>
                <c:formatCode>General</c:formatCode>
                <c:ptCount val="50"/>
                <c:pt idx="0">
                  <c:v>2.7992835519207707E-6</c:v>
                </c:pt>
                <c:pt idx="1">
                  <c:v>3.4238659642402488E-4</c:v>
                </c:pt>
                <c:pt idx="2">
                  <c:v>1.5558922158995399E-3</c:v>
                </c:pt>
                <c:pt idx="3">
                  <c:v>3.1761382873591237E-3</c:v>
                </c:pt>
                <c:pt idx="4">
                  <c:v>4.7488233231175484E-3</c:v>
                </c:pt>
                <c:pt idx="5">
                  <c:v>6.1025757786037126E-3</c:v>
                </c:pt>
                <c:pt idx="6">
                  <c:v>7.2096701015754924E-3</c:v>
                </c:pt>
                <c:pt idx="7">
                  <c:v>8.0936358441935641E-3</c:v>
                </c:pt>
                <c:pt idx="8">
                  <c:v>8.7907122230331206E-3</c:v>
                </c:pt>
                <c:pt idx="9">
                  <c:v>9.336082432746199E-3</c:v>
                </c:pt>
                <c:pt idx="10">
                  <c:v>9.7598329204055222E-3</c:v>
                </c:pt>
                <c:pt idx="11">
                  <c:v>1.0086445970233091E-2</c:v>
                </c:pt>
                <c:pt idx="12">
                  <c:v>1.0335434239744562E-2</c:v>
                </c:pt>
                <c:pt idx="13">
                  <c:v>1.0522230010320455E-2</c:v>
                </c:pt>
                <c:pt idx="14">
                  <c:v>1.0659023405560863E-2</c:v>
                </c:pt>
                <c:pt idx="15">
                  <c:v>1.0755464075577597E-2</c:v>
                </c:pt>
                <c:pt idx="16">
                  <c:v>1.0819220357886097E-2</c:v>
                </c:pt>
                <c:pt idx="17">
                  <c:v>1.0856415107930563E-2</c:v>
                </c:pt>
                <c:pt idx="18">
                  <c:v>1.087196224941309E-2</c:v>
                </c:pt>
                <c:pt idx="19">
                  <c:v>1.0869825982032193E-2</c:v>
                </c:pt>
                <c:pt idx="20">
                  <c:v>1.085322064165335E-2</c:v>
                </c:pt>
                <c:pt idx="21">
                  <c:v>1.0824765298162023E-2</c:v>
                </c:pt>
                <c:pt idx="22">
                  <c:v>1.0786603871632071E-2</c:v>
                </c:pt>
                <c:pt idx="23">
                  <c:v>1.0740498933061221E-2</c:v>
                </c:pt>
                <c:pt idx="24">
                  <c:v>1.0687905352067557E-2</c:v>
                </c:pt>
                <c:pt idx="25">
                  <c:v>1.0630028441750811E-2</c:v>
                </c:pt>
                <c:pt idx="26">
                  <c:v>1.0567870117748896E-2</c:v>
                </c:pt>
                <c:pt idx="27">
                  <c:v>1.0502265741171708E-2</c:v>
                </c:pt>
                <c:pt idx="28">
                  <c:v>1.0433913680964392E-2</c:v>
                </c:pt>
                <c:pt idx="29">
                  <c:v>1.0363399155444456E-2</c:v>
                </c:pt>
                <c:pt idx="30">
                  <c:v>1.0291213554405026E-2</c:v>
                </c:pt>
                <c:pt idx="31">
                  <c:v>1.0217770172085732E-2</c:v>
                </c:pt>
                <c:pt idx="32">
                  <c:v>1.0143417075237859E-2</c:v>
                </c:pt>
                <c:pt idx="33">
                  <c:v>1.0068447673062459E-2</c:v>
                </c:pt>
                <c:pt idx="34">
                  <c:v>9.9931094348803731E-3</c:v>
                </c:pt>
                <c:pt idx="35">
                  <c:v>9.9176111080446563E-3</c:v>
                </c:pt>
                <c:pt idx="36">
                  <c:v>9.8421287161699796E-3</c:v>
                </c:pt>
                <c:pt idx="37">
                  <c:v>9.7668105612606065E-3</c:v>
                </c:pt>
                <c:pt idx="38">
                  <c:v>9.6917814090403762E-3</c:v>
                </c:pt>
                <c:pt idx="39">
                  <c:v>9.6171460019162294E-3</c:v>
                </c:pt>
                <c:pt idx="40">
                  <c:v>9.5429920164136536E-3</c:v>
                </c:pt>
                <c:pt idx="41">
                  <c:v>9.4693925599894143E-3</c:v>
                </c:pt>
                <c:pt idx="42">
                  <c:v>9.3964082846160705E-3</c:v>
                </c:pt>
                <c:pt idx="43">
                  <c:v>9.3240891804928019E-3</c:v>
                </c:pt>
                <c:pt idx="44">
                  <c:v>9.2524761019339222E-3</c:v>
                </c:pt>
                <c:pt idx="45">
                  <c:v>9.1816020683499391E-3</c:v>
                </c:pt>
                <c:pt idx="46">
                  <c:v>9.1114933758231539E-3</c:v>
                </c:pt>
                <c:pt idx="47">
                  <c:v>9.0421705487425119E-3</c:v>
                </c:pt>
                <c:pt idx="48">
                  <c:v>8.9736491560283814E-3</c:v>
                </c:pt>
                <c:pt idx="49">
                  <c:v>8.9059405124312912E-3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32-495D-8346-FEA2F6E2141C}"/>
            </c:ext>
          </c:extLst>
        </c:ser>
        <c:ser>
          <c:idx val="2"/>
          <c:order val="2"/>
          <c:tx>
            <c:strRef>
              <c:f>Foglio1!$BR$30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Foglio1!$BS$30:$DP$30</c:f>
              <c:numCache>
                <c:formatCode>General</c:formatCode>
                <c:ptCount val="50"/>
                <c:pt idx="0">
                  <c:v>6.3562115182022813E-5</c:v>
                </c:pt>
                <c:pt idx="1">
                  <c:v>1.5369719040112578E-3</c:v>
                </c:pt>
                <c:pt idx="2">
                  <c:v>4.0687523516901589E-3</c:v>
                </c:pt>
                <c:pt idx="3">
                  <c:v>6.3393895489089105E-3</c:v>
                </c:pt>
                <c:pt idx="4">
                  <c:v>8.0599773466249677E-3</c:v>
                </c:pt>
                <c:pt idx="5">
                  <c:v>9.2966719191608007E-3</c:v>
                </c:pt>
                <c:pt idx="6">
                  <c:v>1.0167303762997196E-2</c:v>
                </c:pt>
                <c:pt idx="7">
                  <c:v>1.0771870609204376E-2</c:v>
                </c:pt>
                <c:pt idx="8">
                  <c:v>1.1184482954854207E-2</c:v>
                </c:pt>
                <c:pt idx="9">
                  <c:v>1.1458084787714838E-2</c:v>
                </c:pt>
                <c:pt idx="10">
                  <c:v>1.1630267281846258E-2</c:v>
                </c:pt>
                <c:pt idx="11">
                  <c:v>1.1727860134713488E-2</c:v>
                </c:pt>
                <c:pt idx="12">
                  <c:v>1.1770195308865784E-2</c:v>
                </c:pt>
                <c:pt idx="13">
                  <c:v>1.1771354626884768E-2</c:v>
                </c:pt>
                <c:pt idx="14">
                  <c:v>1.1741708242446422E-2</c:v>
                </c:pt>
                <c:pt idx="15">
                  <c:v>1.168897251316677E-2</c:v>
                </c:pt>
                <c:pt idx="16">
                  <c:v>1.1618944101332324E-2</c:v>
                </c:pt>
                <c:pt idx="17">
                  <c:v>1.153601507036028E-2</c:v>
                </c:pt>
                <c:pt idx="18">
                  <c:v>1.1443538560261247E-2</c:v>
                </c:pt>
                <c:pt idx="19">
                  <c:v>1.1344091423781007E-2</c:v>
                </c:pt>
                <c:pt idx="20">
                  <c:v>1.1239664990510941E-2</c:v>
                </c:pt>
                <c:pt idx="21">
                  <c:v>1.1131805117097509E-2</c:v>
                </c:pt>
                <c:pt idx="22">
                  <c:v>1.1021716046819867E-2</c:v>
                </c:pt>
                <c:pt idx="23">
                  <c:v>1.0910338160791636E-2</c:v>
                </c:pt>
                <c:pt idx="24">
                  <c:v>1.0798406698583989E-2</c:v>
                </c:pt>
                <c:pt idx="25">
                  <c:v>1.068649647101381E-2</c:v>
                </c:pt>
                <c:pt idx="26">
                  <c:v>1.0575056166710447E-2</c:v>
                </c:pt>
                <c:pt idx="27">
                  <c:v>1.0464434860751527E-2</c:v>
                </c:pt>
                <c:pt idx="28">
                  <c:v>1.0354902632145283E-2</c:v>
                </c:pt>
                <c:pt idx="29">
                  <c:v>1.0246666696571999E-2</c:v>
                </c:pt>
                <c:pt idx="30">
                  <c:v>1.0139884100509127E-2</c:v>
                </c:pt>
                <c:pt idx="31">
                  <c:v>1.0034671761089912E-2</c:v>
                </c:pt>
                <c:pt idx="32">
                  <c:v>9.9311144442101144E-3</c:v>
                </c:pt>
                <c:pt idx="33">
                  <c:v>9.8292711316676912E-3</c:v>
                </c:pt>
                <c:pt idx="34">
                  <c:v>9.7291801225966139E-3</c:v>
                </c:pt>
                <c:pt idx="35">
                  <c:v>9.630863135312074E-3</c:v>
                </c:pt>
                <c:pt idx="36">
                  <c:v>9.5343286159109836E-3</c:v>
                </c:pt>
                <c:pt idx="37">
                  <c:v>9.4395744145293805E-3</c:v>
                </c:pt>
                <c:pt idx="38">
                  <c:v>9.3465899553940145E-3</c:v>
                </c:pt>
                <c:pt idx="39">
                  <c:v>9.2553580000514068E-3</c:v>
                </c:pt>
                <c:pt idx="40">
                  <c:v>9.1658560824515525E-3</c:v>
                </c:pt>
                <c:pt idx="41">
                  <c:v>9.0780576784519462E-3</c:v>
                </c:pt>
                <c:pt idx="42">
                  <c:v>8.9919331597070069E-3</c:v>
                </c:pt>
                <c:pt idx="43">
                  <c:v>8.9074505720053015E-3</c:v>
                </c:pt>
                <c:pt idx="44">
                  <c:v>8.8245762702986105E-3</c:v>
                </c:pt>
                <c:pt idx="45">
                  <c:v>8.7432754364669268E-3</c:v>
                </c:pt>
                <c:pt idx="46">
                  <c:v>8.6635125009264426E-3</c:v>
                </c:pt>
                <c:pt idx="47">
                  <c:v>8.5852514852404818E-3</c:v>
                </c:pt>
                <c:pt idx="48">
                  <c:v>8.5084562797256916E-3</c:v>
                </c:pt>
                <c:pt idx="49">
                  <c:v>8.4330908674948215E-3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32-495D-8346-FEA2F6E2141C}"/>
            </c:ext>
          </c:extLst>
        </c:ser>
        <c:ser>
          <c:idx val="3"/>
          <c:order val="3"/>
          <c:tx>
            <c:strRef>
              <c:f>Foglio1!$BR$31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Foglio1!$BS$31:$DP$31</c:f>
              <c:numCache>
                <c:formatCode>General</c:formatCode>
                <c:ptCount val="50"/>
                <c:pt idx="0">
                  <c:v>6.7225819369320027E-4</c:v>
                </c:pt>
                <c:pt idx="1">
                  <c:v>4.7282210181891805E-3</c:v>
                </c:pt>
                <c:pt idx="2">
                  <c:v>8.2932442565351958E-3</c:v>
                </c:pt>
                <c:pt idx="3">
                  <c:v>1.0517834159617734E-2</c:v>
                </c:pt>
                <c:pt idx="4">
                  <c:v>1.1819037433225307E-2</c:v>
                </c:pt>
                <c:pt idx="5">
                  <c:v>1.2555154567235544E-2</c:v>
                </c:pt>
                <c:pt idx="6">
                  <c:v>1.2946786325768763E-2</c:v>
                </c:pt>
                <c:pt idx="7">
                  <c:v>1.3124825156577539E-2</c:v>
                </c:pt>
                <c:pt idx="8">
                  <c:v>1.3168033532704496E-2</c:v>
                </c:pt>
                <c:pt idx="9">
                  <c:v>1.3124994619891275E-2</c:v>
                </c:pt>
                <c:pt idx="10">
                  <c:v>1.3026441134378921E-2</c:v>
                </c:pt>
                <c:pt idx="11">
                  <c:v>1.2892258839599926E-2</c:v>
                </c:pt>
                <c:pt idx="12">
                  <c:v>1.2735564237844482E-2</c:v>
                </c:pt>
                <c:pt idx="13">
                  <c:v>1.2565144670711506E-2</c:v>
                </c:pt>
                <c:pt idx="14">
                  <c:v>1.2386957830064771E-2</c:v>
                </c:pt>
                <c:pt idx="15">
                  <c:v>1.2205076211731277E-2</c:v>
                </c:pt>
                <c:pt idx="16">
                  <c:v>1.2022295395269989E-2</c:v>
                </c:pt>
                <c:pt idx="17">
                  <c:v>1.1840533737493825E-2</c:v>
                </c:pt>
                <c:pt idx="18">
                  <c:v>1.1661099747620659E-2</c:v>
                </c:pt>
                <c:pt idx="19">
                  <c:v>1.1484873818246508E-2</c:v>
                </c:pt>
                <c:pt idx="20">
                  <c:v>1.1312433501336313E-2</c:v>
                </c:pt>
                <c:pt idx="21">
                  <c:v>1.1144140950161988E-2</c:v>
                </c:pt>
                <c:pt idx="22">
                  <c:v>1.0980204624382124E-2</c:v>
                </c:pt>
                <c:pt idx="23">
                  <c:v>1.0820723249224758E-2</c:v>
                </c:pt>
                <c:pt idx="24">
                  <c:v>1.0665717388337548E-2</c:v>
                </c:pt>
                <c:pt idx="25">
                  <c:v>1.0515152275460319E-2</c:v>
                </c:pt>
                <c:pt idx="26">
                  <c:v>1.0368954415930765E-2</c:v>
                </c:pt>
                <c:pt idx="27">
                  <c:v>1.0227023708119374E-2</c:v>
                </c:pt>
                <c:pt idx="28">
                  <c:v>1.008924231769911E-2</c:v>
                </c:pt>
                <c:pt idx="29">
                  <c:v>9.9554811818721202E-3</c:v>
                </c:pt>
                <c:pt idx="30">
                  <c:v>9.8256047731901594E-3</c:v>
                </c:pt>
                <c:pt idx="31">
                  <c:v>9.6994745786711072E-3</c:v>
                </c:pt>
                <c:pt idx="32">
                  <c:v>9.5769516265005739E-3</c:v>
                </c:pt>
                <c:pt idx="33">
                  <c:v>9.4578983042646319E-3</c:v>
                </c:pt>
                <c:pt idx="34">
                  <c:v>9.3421796489013172E-3</c:v>
                </c:pt>
                <c:pt idx="35">
                  <c:v>9.2296642421944609E-3</c:v>
                </c:pt>
                <c:pt idx="36">
                  <c:v>9.1202248116808802E-3</c:v>
                </c:pt>
                <c:pt idx="37">
                  <c:v>9.0137386118182804E-3</c:v>
                </c:pt>
                <c:pt idx="38">
                  <c:v>8.9100876417078628E-3</c:v>
                </c:pt>
                <c:pt idx="39">
                  <c:v>8.8091587418353094E-3</c:v>
                </c:pt>
                <c:pt idx="40">
                  <c:v>8.7108436019322846E-3</c:v>
                </c:pt>
                <c:pt idx="41">
                  <c:v>8.6150387042635938E-3</c:v>
                </c:pt>
                <c:pt idx="42">
                  <c:v>8.5216452207539026E-3</c:v>
                </c:pt>
                <c:pt idx="43">
                  <c:v>8.4305688779009284E-3</c:v>
                </c:pt>
                <c:pt idx="44">
                  <c:v>8.3417198000246412E-3</c:v>
                </c:pt>
                <c:pt idx="45">
                  <c:v>8.2550123388111379E-3</c:v>
                </c:pt>
                <c:pt idx="46">
                  <c:v>8.170364895130346E-3</c:v>
                </c:pt>
                <c:pt idx="47">
                  <c:v>8.0876997375914517E-3</c:v>
                </c:pt>
                <c:pt idx="48">
                  <c:v>8.0069428211395864E-3</c:v>
                </c:pt>
                <c:pt idx="49">
                  <c:v>7.9280236081079453E-3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32-495D-8346-FEA2F6E2141C}"/>
            </c:ext>
          </c:extLst>
        </c:ser>
        <c:ser>
          <c:idx val="4"/>
          <c:order val="4"/>
          <c:tx>
            <c:strRef>
              <c:f>Foglio1!$BR$32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Foglio1!$BS$32:$DP$32</c:f>
              <c:numCache>
                <c:formatCode>General</c:formatCode>
                <c:ptCount val="50"/>
                <c:pt idx="0">
                  <c:v>3.7827836741325775E-3</c:v>
                </c:pt>
                <c:pt idx="1">
                  <c:v>1.0647723775453427E-2</c:v>
                </c:pt>
                <c:pt idx="2">
                  <c:v>1.3762943653982113E-2</c:v>
                </c:pt>
                <c:pt idx="3">
                  <c:v>1.4983978051139487E-2</c:v>
                </c:pt>
                <c:pt idx="4">
                  <c:v>1.5364246918448029E-2</c:v>
                </c:pt>
                <c:pt idx="5">
                  <c:v>1.5354539900425004E-2</c:v>
                </c:pt>
                <c:pt idx="6">
                  <c:v>1.5157858484034765E-2</c:v>
                </c:pt>
                <c:pt idx="7">
                  <c:v>1.4871858249720597E-2</c:v>
                </c:pt>
                <c:pt idx="8">
                  <c:v>1.4546046008012571E-2</c:v>
                </c:pt>
                <c:pt idx="9">
                  <c:v>1.4206432265572271E-2</c:v>
                </c:pt>
                <c:pt idx="10">
                  <c:v>1.3866934527570455E-2</c:v>
                </c:pt>
                <c:pt idx="11">
                  <c:v>1.3534982360464734E-2</c:v>
                </c:pt>
                <c:pt idx="12">
                  <c:v>1.321441495934377E-2</c:v>
                </c:pt>
                <c:pt idx="13">
                  <c:v>1.2907042292019687E-2</c:v>
                </c:pt>
                <c:pt idx="14">
                  <c:v>1.2613514875818731E-2</c:v>
                </c:pt>
                <c:pt idx="15">
                  <c:v>1.233382144602326E-2</c:v>
                </c:pt>
                <c:pt idx="16">
                  <c:v>1.2067579559573979E-2</c:v>
                </c:pt>
                <c:pt idx="17">
                  <c:v>1.181420771066467E-2</c:v>
                </c:pt>
                <c:pt idx="18">
                  <c:v>1.1573028054773279E-2</c:v>
                </c:pt>
                <c:pt idx="19">
                  <c:v>1.1343327721716881E-2</c:v>
                </c:pt>
                <c:pt idx="20">
                  <c:v>1.1124395049991033E-2</c:v>
                </c:pt>
                <c:pt idx="21">
                  <c:v>1.0915540472420732E-2</c:v>
                </c:pt>
                <c:pt idx="22">
                  <c:v>1.0716107950865148E-2</c:v>
                </c:pt>
                <c:pt idx="23">
                  <c:v>1.0525480586305994E-2</c:v>
                </c:pt>
                <c:pt idx="24">
                  <c:v>1.0343082659559967E-2</c:v>
                </c:pt>
                <c:pt idx="25">
                  <c:v>1.0168379516996397E-2</c:v>
                </c:pt>
                <c:pt idx="26">
                  <c:v>1.000087619289671E-2</c:v>
                </c:pt>
                <c:pt idx="27">
                  <c:v>9.8401153313749396E-3</c:v>
                </c:pt>
                <c:pt idx="28">
                  <c:v>9.6856747621463686E-3</c:v>
                </c:pt>
                <c:pt idx="29">
                  <c:v>9.5371649510801234E-3</c:v>
                </c:pt>
                <c:pt idx="30">
                  <c:v>9.3942264608438478E-3</c:v>
                </c:pt>
                <c:pt idx="31">
                  <c:v>9.2565275018628834E-3</c:v>
                </c:pt>
                <c:pt idx="32">
                  <c:v>9.1237616184308926E-3</c:v>
                </c:pt>
                <c:pt idx="33">
                  <c:v>8.9956455322082237E-3</c:v>
                </c:pt>
                <c:pt idx="34">
                  <c:v>8.8719171510755288E-3</c:v>
                </c:pt>
                <c:pt idx="35">
                  <c:v>8.7523337424830847E-3</c:v>
                </c:pt>
                <c:pt idx="36">
                  <c:v>8.6366702651615637E-3</c:v>
                </c:pt>
                <c:pt idx="37">
                  <c:v>8.5247178500964908E-3</c:v>
                </c:pt>
                <c:pt idx="38">
                  <c:v>8.4162824201971954E-3</c:v>
                </c:pt>
                <c:pt idx="39">
                  <c:v>8.3111834375704362E-3</c:v>
                </c:pt>
                <c:pt idx="40">
                  <c:v>8.2092527673804962E-3</c:v>
                </c:pt>
                <c:pt idx="41">
                  <c:v>8.110333647705352E-3</c:v>
                </c:pt>
                <c:pt idx="42">
                  <c:v>8.0142797554270603E-3</c:v>
                </c:pt>
                <c:pt idx="43">
                  <c:v>7.9209543589223684E-3</c:v>
                </c:pt>
                <c:pt idx="44">
                  <c:v>7.8302295490825478E-3</c:v>
                </c:pt>
                <c:pt idx="45">
                  <c:v>7.7419855409481403E-3</c:v>
                </c:pt>
                <c:pt idx="46">
                  <c:v>7.656110038970894E-3</c:v>
                </c:pt>
                <c:pt idx="47">
                  <c:v>7.572497659597166E-3</c:v>
                </c:pt>
                <c:pt idx="48">
                  <c:v>7.4910494054981226E-3</c:v>
                </c:pt>
                <c:pt idx="49">
                  <c:v>7.4116721863495584E-3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32-495D-8346-FEA2F6E2141C}"/>
            </c:ext>
          </c:extLst>
        </c:ser>
        <c:ser>
          <c:idx val="5"/>
          <c:order val="5"/>
          <c:tx>
            <c:strRef>
              <c:f>Foglio1!$BR$33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Foglio1!$BS$33:$DP$33</c:f>
              <c:numCache>
                <c:formatCode>General</c:formatCode>
                <c:ptCount val="50"/>
                <c:pt idx="0">
                  <c:v>1.257501258451457E-2</c:v>
                </c:pt>
                <c:pt idx="1">
                  <c:v>1.8488250396357001E-2</c:v>
                </c:pt>
                <c:pt idx="2">
                  <c:v>1.9245583173855805E-2</c:v>
                </c:pt>
                <c:pt idx="3">
                  <c:v>1.8803436356655608E-2</c:v>
                </c:pt>
                <c:pt idx="4">
                  <c:v>1.8068228988525181E-2</c:v>
                </c:pt>
                <c:pt idx="5">
                  <c:v>1.7291682643531966E-2</c:v>
                </c:pt>
                <c:pt idx="6">
                  <c:v>1.6550341873979184E-2</c:v>
                </c:pt>
                <c:pt idx="7">
                  <c:v>1.5865759347980533E-2</c:v>
                </c:pt>
                <c:pt idx="8">
                  <c:v>1.5240725494598826E-2</c:v>
                </c:pt>
                <c:pt idx="9">
                  <c:v>1.4671609392337213E-2</c:v>
                </c:pt>
                <c:pt idx="10">
                  <c:v>1.415288151844582E-2</c:v>
                </c:pt>
                <c:pt idx="11">
                  <c:v>1.3678815623021466E-2</c:v>
                </c:pt>
                <c:pt idx="12">
                  <c:v>1.324410500323769E-2</c:v>
                </c:pt>
                <c:pt idx="13">
                  <c:v>1.2844046547581705E-2</c:v>
                </c:pt>
                <c:pt idx="14">
                  <c:v>1.2474553096250108E-2</c:v>
                </c:pt>
                <c:pt idx="15">
                  <c:v>1.2132101826060081E-2</c:v>
                </c:pt>
                <c:pt idx="16">
                  <c:v>1.1813663750750268E-2</c:v>
                </c:pt>
                <c:pt idx="17">
                  <c:v>1.151663283726116E-2</c:v>
                </c:pt>
                <c:pt idx="18">
                  <c:v>1.1238761725629489E-2</c:v>
                </c:pt>
                <c:pt idx="19">
                  <c:v>1.0978106060139997E-2</c:v>
                </c:pt>
                <c:pt idx="20">
                  <c:v>1.0732977354700256E-2</c:v>
                </c:pt>
                <c:pt idx="21">
                  <c:v>1.0501903524897122E-2</c:v>
                </c:pt>
                <c:pt idx="22">
                  <c:v>1.0283596001069534E-2</c:v>
                </c:pt>
                <c:pt idx="23">
                  <c:v>1.0076922361163131E-2</c:v>
                </c:pt>
                <c:pt idx="24">
                  <c:v>9.8808835382845975E-3</c:v>
                </c:pt>
                <c:pt idx="25">
                  <c:v>9.6945947980022363E-3</c:v>
                </c:pt>
                <c:pt idx="26">
                  <c:v>9.517269815638071E-3</c:v>
                </c:pt>
                <c:pt idx="27">
                  <c:v>9.3482073032227653E-3</c:v>
                </c:pt>
                <c:pt idx="28">
                  <c:v>9.1867797367945498E-3</c:v>
                </c:pt>
                <c:pt idx="29">
                  <c:v>9.0324238181826739E-3</c:v>
                </c:pt>
                <c:pt idx="30">
                  <c:v>8.8846323734898241E-3</c:v>
                </c:pt>
                <c:pt idx="31">
                  <c:v>8.7429474456317754E-3</c:v>
                </c:pt>
                <c:pt idx="32">
                  <c:v>8.6069543828187507E-3</c:v>
                </c:pt>
                <c:pt idx="33">
                  <c:v>8.4762767607845894E-3</c:v>
                </c:pt>
                <c:pt idx="34">
                  <c:v>8.3505720055682946E-3</c:v>
                </c:pt>
                <c:pt idx="35">
                  <c:v>8.2295276071016402E-3</c:v>
                </c:pt>
                <c:pt idx="36">
                  <c:v>8.112857832862171E-3</c:v>
                </c:pt>
                <c:pt idx="37">
                  <c:v>8.0003008662988956E-3</c:v>
                </c:pt>
                <c:pt idx="38">
                  <c:v>7.8916163073324084E-3</c:v>
                </c:pt>
                <c:pt idx="39">
                  <c:v>7.7865829825335157E-3</c:v>
                </c:pt>
                <c:pt idx="40">
                  <c:v>7.6849970210397696E-3</c:v>
                </c:pt>
                <c:pt idx="41">
                  <c:v>7.5866701592330358E-3</c:v>
                </c:pt>
                <c:pt idx="42">
                  <c:v>7.4914282429561028E-3</c:v>
                </c:pt>
                <c:pt idx="43">
                  <c:v>7.3991099008183315E-3</c:v>
                </c:pt>
                <c:pt idx="44">
                  <c:v>7.3095653661112885E-3</c:v>
                </c:pt>
                <c:pt idx="45">
                  <c:v>7.2226554281698682E-3</c:v>
                </c:pt>
                <c:pt idx="46">
                  <c:v>7.1382504967910688E-3</c:v>
                </c:pt>
                <c:pt idx="47">
                  <c:v>7.0562297656552586E-3</c:v>
                </c:pt>
                <c:pt idx="48">
                  <c:v>6.9764804626611665E-3</c:v>
                </c:pt>
                <c:pt idx="49">
                  <c:v>6.8988971767481684E-3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32-495D-8346-FEA2F6E2141C}"/>
            </c:ext>
          </c:extLst>
        </c:ser>
        <c:ser>
          <c:idx val="6"/>
          <c:order val="6"/>
          <c:tx>
            <c:strRef>
              <c:f>Foglio1!$BR$34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Foglio1!$BS$34:$DP$34</c:f>
              <c:numCache>
                <c:formatCode>General</c:formatCode>
                <c:ptCount val="50"/>
                <c:pt idx="0">
                  <c:v>2.6849994493107564E-2</c:v>
                </c:pt>
                <c:pt idx="1">
                  <c:v>2.5799834788109949E-2</c:v>
                </c:pt>
                <c:pt idx="2">
                  <c:v>2.3306691732956811E-2</c:v>
                </c:pt>
                <c:pt idx="3">
                  <c:v>2.1212946857819128E-2</c:v>
                </c:pt>
                <c:pt idx="4">
                  <c:v>1.9534751872486739E-2</c:v>
                </c:pt>
                <c:pt idx="5">
                  <c:v>1.8172524320191757E-2</c:v>
                </c:pt>
                <c:pt idx="6">
                  <c:v>1.7044687194816176E-2</c:v>
                </c:pt>
                <c:pt idx="7">
                  <c:v>1.6093332217008625E-2</c:v>
                </c:pt>
                <c:pt idx="8">
                  <c:v>1.5277763824001958E-2</c:v>
                </c:pt>
                <c:pt idx="9">
                  <c:v>1.4568912566910484E-2</c:v>
                </c:pt>
                <c:pt idx="10">
                  <c:v>1.3945555018920147E-2</c:v>
                </c:pt>
                <c:pt idx="11">
                  <c:v>1.3391854470362121E-2</c:v>
                </c:pt>
                <c:pt idx="12">
                  <c:v>1.2895752935660322E-2</c:v>
                </c:pt>
                <c:pt idx="13">
                  <c:v>1.2447901070718208E-2</c:v>
                </c:pt>
                <c:pt idx="14">
                  <c:v>1.2040930950962201E-2</c:v>
                </c:pt>
                <c:pt idx="15">
                  <c:v>1.1668951316307E-2</c:v>
                </c:pt>
                <c:pt idx="16">
                  <c:v>1.1327190138376613E-2</c:v>
                </c:pt>
                <c:pt idx="17">
                  <c:v>1.1011736765163668E-2</c:v>
                </c:pt>
                <c:pt idx="18">
                  <c:v>1.0719352701745318E-2</c:v>
                </c:pt>
                <c:pt idx="19">
                  <c:v>1.0447330574272131E-2</c:v>
                </c:pt>
                <c:pt idx="20">
                  <c:v>1.0193387497961568E-2</c:v>
                </c:pt>
                <c:pt idx="21">
                  <c:v>9.955583397971382E-3</c:v>
                </c:pt>
                <c:pt idx="22">
                  <c:v>9.7322576913238309E-3</c:v>
                </c:pt>
                <c:pt idx="23">
                  <c:v>9.5219796602778808E-3</c:v>
                </c:pt>
                <c:pt idx="24">
                  <c:v>9.3235091611832011E-3</c:v>
                </c:pt>
                <c:pt idx="25">
                  <c:v>9.135765224454185E-3</c:v>
                </c:pt>
                <c:pt idx="26">
                  <c:v>8.9578007430330623E-3</c:v>
                </c:pt>
                <c:pt idx="27">
                  <c:v>8.7887819045316378E-3</c:v>
                </c:pt>
                <c:pt idx="28">
                  <c:v>8.627971352949888E-3</c:v>
                </c:pt>
                <c:pt idx="29">
                  <c:v>8.4747143075524275E-3</c:v>
                </c:pt>
                <c:pt idx="30">
                  <c:v>8.328427045036944E-3</c:v>
                </c:pt>
                <c:pt idx="31">
                  <c:v>8.1885872843917105E-3</c:v>
                </c:pt>
                <c:pt idx="32">
                  <c:v>8.0547261142537973E-3</c:v>
                </c:pt>
                <c:pt idx="33">
                  <c:v>7.9264211789240573E-3</c:v>
                </c:pt>
                <c:pt idx="34">
                  <c:v>7.8032908977298428E-3</c:v>
                </c:pt>
                <c:pt idx="35">
                  <c:v>7.6849895376649236E-3</c:v>
                </c:pt>
                <c:pt idx="36">
                  <c:v>7.571202994460683E-3</c:v>
                </c:pt>
                <c:pt idx="37">
                  <c:v>7.4616451648652736E-3</c:v>
                </c:pt>
                <c:pt idx="38">
                  <c:v>7.3560548147138267E-3</c:v>
                </c:pt>
                <c:pt idx="39">
                  <c:v>7.2541928646975579E-3</c:v>
                </c:pt>
                <c:pt idx="40">
                  <c:v>7.155840029586363E-3</c:v>
                </c:pt>
                <c:pt idx="41">
                  <c:v>7.0607947577903812E-3</c:v>
                </c:pt>
                <c:pt idx="42">
                  <c:v>6.9688714271420853E-3</c:v>
                </c:pt>
                <c:pt idx="43">
                  <c:v>6.8798987600889568E-3</c:v>
                </c:pt>
                <c:pt idx="44">
                  <c:v>6.7937184274539089E-3</c:v>
                </c:pt>
                <c:pt idx="45">
                  <c:v>6.7101838148149479E-3</c:v>
                </c:pt>
                <c:pt idx="46">
                  <c:v>6.6291589295887311E-3</c:v>
                </c:pt>
                <c:pt idx="47">
                  <c:v>6.5505174302398815E-3</c:v>
                </c:pt>
                <c:pt idx="48">
                  <c:v>6.4741417618111091E-3</c:v>
                </c:pt>
                <c:pt idx="49">
                  <c:v>6.399922384282445E-3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32-495D-8346-FEA2F6E2141C}"/>
            </c:ext>
          </c:extLst>
        </c:ser>
        <c:ser>
          <c:idx val="7"/>
          <c:order val="7"/>
          <c:tx>
            <c:strRef>
              <c:f>Foglio1!$BR$35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Foglio1!$BS$35:$DP$35</c:f>
              <c:numCache>
                <c:formatCode>General</c:formatCode>
                <c:ptCount val="50"/>
                <c:pt idx="0">
                  <c:v>3.9397555493342631E-2</c:v>
                </c:pt>
                <c:pt idx="1">
                  <c:v>2.9920175402764988E-2</c:v>
                </c:pt>
                <c:pt idx="2">
                  <c:v>2.4990132225163462E-2</c:v>
                </c:pt>
                <c:pt idx="3">
                  <c:v>2.187052870331763E-2</c:v>
                </c:pt>
                <c:pt idx="4">
                  <c:v>1.9671994336736283E-2</c:v>
                </c:pt>
                <c:pt idx="5">
                  <c:v>1.8015399304984771E-2</c:v>
                </c:pt>
                <c:pt idx="6">
                  <c:v>1.6709061466729101E-2</c:v>
                </c:pt>
                <c:pt idx="7">
                  <c:v>1.5644431582997612E-2</c:v>
                </c:pt>
                <c:pt idx="8">
                  <c:v>1.4754868041798963E-2</c:v>
                </c:pt>
                <c:pt idx="9">
                  <c:v>1.3996906305568678E-2</c:v>
                </c:pt>
                <c:pt idx="10">
                  <c:v>1.3340832842074483E-2</c:v>
                </c:pt>
                <c:pt idx="11">
                  <c:v>1.2765555287397552E-2</c:v>
                </c:pt>
                <c:pt idx="12">
                  <c:v>1.2255632260239624E-2</c:v>
                </c:pt>
                <c:pt idx="13">
                  <c:v>1.1799464867344976E-2</c:v>
                </c:pt>
                <c:pt idx="14">
                  <c:v>1.1388148634772386E-2</c:v>
                </c:pt>
                <c:pt idx="15">
                  <c:v>1.1014718604279728E-2</c:v>
                </c:pt>
                <c:pt idx="16">
                  <c:v>1.0673637803479293E-2</c:v>
                </c:pt>
                <c:pt idx="17">
                  <c:v>1.0360441497195035E-2</c:v>
                </c:pt>
                <c:pt idx="18">
                  <c:v>1.0071484093113137E-2</c:v>
                </c:pt>
                <c:pt idx="19">
                  <c:v>9.8037554378220954E-3</c:v>
                </c:pt>
                <c:pt idx="20">
                  <c:v>9.5547450857819179E-3</c:v>
                </c:pt>
                <c:pt idx="21">
                  <c:v>9.3223404056186655E-3</c:v>
                </c:pt>
                <c:pt idx="22">
                  <c:v>9.1047489858061166E-3</c:v>
                </c:pt>
                <c:pt idx="23">
                  <c:v>8.900438775111371E-3</c:v>
                </c:pt>
                <c:pt idx="24">
                  <c:v>8.7080913579361974E-3</c:v>
                </c:pt>
                <c:pt idx="25">
                  <c:v>8.5265650885593333E-3</c:v>
                </c:pt>
                <c:pt idx="26">
                  <c:v>8.354865716284578E-3</c:v>
                </c:pt>
                <c:pt idx="27">
                  <c:v>8.1921227664312028E-3</c:v>
                </c:pt>
                <c:pt idx="28">
                  <c:v>8.0375703898954397E-3</c:v>
                </c:pt>
                <c:pt idx="29">
                  <c:v>7.8905317151781781E-3</c:v>
                </c:pt>
                <c:pt idx="30">
                  <c:v>7.7504059700464279E-3</c:v>
                </c:pt>
                <c:pt idx="31">
                  <c:v>7.616657811421017E-3</c:v>
                </c:pt>
                <c:pt idx="32">
                  <c:v>7.4888084294327216E-3</c:v>
                </c:pt>
                <c:pt idx="33">
                  <c:v>7.3664280871583044E-3</c:v>
                </c:pt>
                <c:pt idx="34">
                  <c:v>7.2491298299475525E-3</c:v>
                </c:pt>
                <c:pt idx="35">
                  <c:v>7.1365641535871072E-3</c:v>
                </c:pt>
                <c:pt idx="36">
                  <c:v>7.0284144631907915E-3</c:v>
                </c:pt>
                <c:pt idx="37">
                  <c:v>6.924393187827069E-3</c:v>
                </c:pt>
                <c:pt idx="38">
                  <c:v>6.8242384418082469E-3</c:v>
                </c:pt>
                <c:pt idx="39">
                  <c:v>6.727711143982254E-3</c:v>
                </c:pt>
                <c:pt idx="40">
                  <c:v>6.6345925225579604E-3</c:v>
                </c:pt>
                <c:pt idx="41">
                  <c:v>6.5446819459138595E-3</c:v>
                </c:pt>
                <c:pt idx="42">
                  <c:v>6.4577950302089227E-3</c:v>
                </c:pt>
                <c:pt idx="43">
                  <c:v>6.3737619829834684E-3</c:v>
                </c:pt>
                <c:pt idx="44">
                  <c:v>6.2924261487284864E-3</c:v>
                </c:pt>
                <c:pt idx="45">
                  <c:v>6.2136427279395213E-3</c:v>
                </c:pt>
                <c:pt idx="46">
                  <c:v>6.1372776457090435E-3</c:v>
                </c:pt>
                <c:pt idx="47">
                  <c:v>6.0632065496464861E-3</c:v>
                </c:pt>
                <c:pt idx="48">
                  <c:v>5.9913139200035524E-3</c:v>
                </c:pt>
                <c:pt idx="49">
                  <c:v>5.9214922774464777E-3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32-495D-8346-FEA2F6E2141C}"/>
            </c:ext>
          </c:extLst>
        </c:ser>
        <c:ser>
          <c:idx val="8"/>
          <c:order val="8"/>
          <c:tx>
            <c:strRef>
              <c:f>Foglio1!$BR$36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Foglio1!$BS$36:$DP$36</c:f>
              <c:numCache>
                <c:formatCode>General</c:formatCode>
                <c:ptCount val="50"/>
                <c:pt idx="0">
                  <c:v>4.1981596977461719E-2</c:v>
                </c:pt>
                <c:pt idx="1">
                  <c:v>2.963562571944587E-2</c:v>
                </c:pt>
                <c:pt idx="2">
                  <c:v>2.4156756171112039E-2</c:v>
                </c:pt>
                <c:pt idx="3">
                  <c:v>2.0885236208200961E-2</c:v>
                </c:pt>
                <c:pt idx="4">
                  <c:v>1.8648956198552002E-2</c:v>
                </c:pt>
                <c:pt idx="5">
                  <c:v>1.6995504070964788E-2</c:v>
                </c:pt>
                <c:pt idx="6">
                  <c:v>1.5708358311106813E-2</c:v>
                </c:pt>
                <c:pt idx="7">
                  <c:v>1.4669150678135831E-2</c:v>
                </c:pt>
                <c:pt idx="8">
                  <c:v>1.38069849781331E-2</c:v>
                </c:pt>
                <c:pt idx="9">
                  <c:v>1.3076461848524422E-2</c:v>
                </c:pt>
                <c:pt idx="10">
                  <c:v>1.2446981741299917E-2</c:v>
                </c:pt>
                <c:pt idx="11">
                  <c:v>1.1897067236766911E-2</c:v>
                </c:pt>
                <c:pt idx="12">
                  <c:v>1.1411139297286993E-2</c:v>
                </c:pt>
                <c:pt idx="13">
                  <c:v>1.0977585016381394E-2</c:v>
                </c:pt>
                <c:pt idx="14">
                  <c:v>1.0587546762440938E-2</c:v>
                </c:pt>
                <c:pt idx="15">
                  <c:v>1.0234134580243033E-2</c:v>
                </c:pt>
                <c:pt idx="16">
                  <c:v>9.9118974094767592E-3</c:v>
                </c:pt>
                <c:pt idx="17">
                  <c:v>9.6164582505459794E-3</c:v>
                </c:pt>
                <c:pt idx="18">
                  <c:v>9.3442563971562025E-3</c:v>
                </c:pt>
                <c:pt idx="19">
                  <c:v>9.092361475410371E-3</c:v>
                </c:pt>
                <c:pt idx="20">
                  <c:v>8.8583367838678973E-3</c:v>
                </c:pt>
                <c:pt idx="21">
                  <c:v>8.6401371947419387E-3</c:v>
                </c:pt>
                <c:pt idx="22">
                  <c:v>8.4360317384298191E-3</c:v>
                </c:pt>
                <c:pt idx="23">
                  <c:v>8.2445441143445715E-3</c:v>
                </c:pt>
                <c:pt idx="24">
                  <c:v>8.0644064193933686E-3</c:v>
                </c:pt>
                <c:pt idx="25">
                  <c:v>7.8945227573290633E-3</c:v>
                </c:pt>
                <c:pt idx="26">
                  <c:v>7.7339403279736317E-3</c:v>
                </c:pt>
                <c:pt idx="27">
                  <c:v>7.5818262443494858E-3</c:v>
                </c:pt>
                <c:pt idx="28">
                  <c:v>7.4374487828458525E-3</c:v>
                </c:pt>
                <c:pt idx="29">
                  <c:v>7.3001620980094519E-3</c:v>
                </c:pt>
                <c:pt idx="30">
                  <c:v>7.1693936697517441E-3</c:v>
                </c:pt>
                <c:pt idx="31">
                  <c:v>7.0446339237235749E-3</c:v>
                </c:pt>
                <c:pt idx="32">
                  <c:v>6.9254275936717043E-3</c:v>
                </c:pt>
                <c:pt idx="33">
                  <c:v>6.811366490400564E-3</c:v>
                </c:pt>
                <c:pt idx="34">
                  <c:v>6.7020834143353223E-3</c:v>
                </c:pt>
                <c:pt idx="35">
                  <c:v>6.5972470038479789E-3</c:v>
                </c:pt>
                <c:pt idx="36">
                  <c:v>6.4965573539148575E-3</c:v>
                </c:pt>
                <c:pt idx="37">
                  <c:v>6.3997422725328426E-3</c:v>
                </c:pt>
                <c:pt idx="38">
                  <c:v>6.3065540679735615E-3</c:v>
                </c:pt>
                <c:pt idx="39">
                  <c:v>6.2167667801221425E-3</c:v>
                </c:pt>
                <c:pt idx="40">
                  <c:v>6.1301737851084904E-3</c:v>
                </c:pt>
                <c:pt idx="41">
                  <c:v>6.0465857151513471E-3</c:v>
                </c:pt>
                <c:pt idx="42">
                  <c:v>5.9658286457208208E-3</c:v>
                </c:pt>
                <c:pt idx="43">
                  <c:v>5.8877425103318224E-3</c:v>
                </c:pt>
                <c:pt idx="44">
                  <c:v>5.8121797099295195E-3</c:v>
                </c:pt>
                <c:pt idx="45">
                  <c:v>5.7390038892412894E-3</c:v>
                </c:pt>
                <c:pt idx="46">
                  <c:v>5.6680888568995443E-3</c:v>
                </c:pt>
                <c:pt idx="47">
                  <c:v>5.5993176297808563E-3</c:v>
                </c:pt>
                <c:pt idx="48">
                  <c:v>5.5325815850137796E-3</c:v>
                </c:pt>
                <c:pt idx="49">
                  <c:v>5.4677797056007201E-3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32-495D-8346-FEA2F6E2141C}"/>
            </c:ext>
          </c:extLst>
        </c:ser>
        <c:ser>
          <c:idx val="9"/>
          <c:order val="9"/>
          <c:tx>
            <c:strRef>
              <c:f>Foglio1!$BR$37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Foglio1!$BS$37:$DP$37</c:f>
              <c:numCache>
                <c:formatCode>General</c:formatCode>
                <c:ptCount val="50"/>
                <c:pt idx="0">
                  <c:v>3.4000529020197359E-2</c:v>
                </c:pt>
                <c:pt idx="1">
                  <c:v>2.5642378317564656E-2</c:v>
                </c:pt>
                <c:pt idx="2">
                  <c:v>2.1367578691690262E-2</c:v>
                </c:pt>
                <c:pt idx="3">
                  <c:v>1.8678514542129088E-2</c:v>
                </c:pt>
                <c:pt idx="4">
                  <c:v>1.6789169768697557E-2</c:v>
                </c:pt>
                <c:pt idx="5">
                  <c:v>1.5368208376167369E-2</c:v>
                </c:pt>
                <c:pt idx="6">
                  <c:v>1.4249101786859477E-2</c:v>
                </c:pt>
                <c:pt idx="7">
                  <c:v>1.3337894677823489E-2</c:v>
                </c:pt>
                <c:pt idx="8">
                  <c:v>1.2577052515957671E-2</c:v>
                </c:pt>
                <c:pt idx="9">
                  <c:v>1.1929120878360653E-2</c:v>
                </c:pt>
                <c:pt idx="10">
                  <c:v>1.1368531691904767E-2</c:v>
                </c:pt>
                <c:pt idx="11">
                  <c:v>1.0877155912457772E-2</c:v>
                </c:pt>
                <c:pt idx="12">
                  <c:v>1.0441733806533623E-2</c:v>
                </c:pt>
                <c:pt idx="13">
                  <c:v>1.0052312853847493E-2</c:v>
                </c:pt>
                <c:pt idx="14">
                  <c:v>9.7012574204843327E-3</c:v>
                </c:pt>
                <c:pt idx="15">
                  <c:v>9.3825983009589563E-3</c:v>
                </c:pt>
                <c:pt idx="16">
                  <c:v>9.09159237610805E-3</c:v>
                </c:pt>
                <c:pt idx="17">
                  <c:v>8.8244166194958173E-3</c:v>
                </c:pt>
                <c:pt idx="18">
                  <c:v>8.5779505530023219E-3</c:v>
                </c:pt>
                <c:pt idx="19">
                  <c:v>8.3496184427614972E-3</c:v>
                </c:pt>
                <c:pt idx="20">
                  <c:v>8.1372727674626309E-3</c:v>
                </c:pt>
                <c:pt idx="21">
                  <c:v>7.9391067796975318E-3</c:v>
                </c:pt>
                <c:pt idx="22">
                  <c:v>7.7535879481523502E-3</c:v>
                </c:pt>
                <c:pt idx="23">
                  <c:v>7.5794066319993473E-3</c:v>
                </c:pt>
                <c:pt idx="24">
                  <c:v>7.415436031663827E-3</c:v>
                </c:pt>
                <c:pt idx="25">
                  <c:v>7.2607006000759474E-3</c:v>
                </c:pt>
                <c:pt idx="26">
                  <c:v>7.1143508799218812E-3</c:v>
                </c:pt>
                <c:pt idx="27">
                  <c:v>6.9756432768198718E-3</c:v>
                </c:pt>
                <c:pt idx="28">
                  <c:v>6.8439236633329259E-3</c:v>
                </c:pt>
                <c:pt idx="29">
                  <c:v>6.7186139847336453E-3</c:v>
                </c:pt>
                <c:pt idx="30">
                  <c:v>6.599201237827897E-3</c:v>
                </c:pt>
                <c:pt idx="31">
                  <c:v>6.485228341352553E-3</c:v>
                </c:pt>
                <c:pt idx="32">
                  <c:v>6.376286525785967E-3</c:v>
                </c:pt>
                <c:pt idx="33">
                  <c:v>6.2720089524257346E-3</c:v>
                </c:pt>
                <c:pt idx="34">
                  <c:v>6.1720653337027712E-3</c:v>
                </c:pt>
                <c:pt idx="35">
                  <c:v>6.0761573741616396E-3</c:v>
                </c:pt>
                <c:pt idx="36">
                  <c:v>5.9840148881039256E-3</c:v>
                </c:pt>
                <c:pt idx="37">
                  <c:v>5.8953924782857089E-3</c:v>
                </c:pt>
                <c:pt idx="38">
                  <c:v>5.8100666822711042E-3</c:v>
                </c:pt>
                <c:pt idx="39">
                  <c:v>5.7278335105389287E-3</c:v>
                </c:pt>
                <c:pt idx="40">
                  <c:v>5.6485063143105925E-3</c:v>
                </c:pt>
                <c:pt idx="41">
                  <c:v>5.5719139321335157E-3</c:v>
                </c:pt>
                <c:pt idx="42">
                  <c:v>5.4978990731348936E-3</c:v>
                </c:pt>
                <c:pt idx="43">
                  <c:v>5.4263169020270273E-3</c:v>
                </c:pt>
                <c:pt idx="44">
                  <c:v>5.3570337967593995E-3</c:v>
                </c:pt>
                <c:pt idx="45">
                  <c:v>5.2899262544531117E-3</c:v>
                </c:pt>
                <c:pt idx="46">
                  <c:v>5.2248799251373088E-3</c:v>
                </c:pt>
                <c:pt idx="47">
                  <c:v>5.1617887560038867E-3</c:v>
                </c:pt>
                <c:pt idx="48">
                  <c:v>5.1005542315395091E-3</c:v>
                </c:pt>
                <c:pt idx="49">
                  <c:v>5.0410846970877594E-3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32-495D-8346-FEA2F6E2141C}"/>
            </c:ext>
          </c:extLst>
        </c:ser>
        <c:ser>
          <c:idx val="10"/>
          <c:order val="10"/>
          <c:tx>
            <c:strRef>
              <c:f>Foglio1!$BR$38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Foglio1!$BS$38:$DP$38</c:f>
              <c:numCache>
                <c:formatCode>General</c:formatCode>
                <c:ptCount val="50"/>
                <c:pt idx="0">
                  <c:v>2.1736822486638243E-2</c:v>
                </c:pt>
                <c:pt idx="1">
                  <c:v>1.9748701502398165E-2</c:v>
                </c:pt>
                <c:pt idx="2">
                  <c:v>1.7510243021562306E-2</c:v>
                </c:pt>
                <c:pt idx="3">
                  <c:v>1.5789104753624824E-2</c:v>
                </c:pt>
                <c:pt idx="4">
                  <c:v>1.4458770943216178E-2</c:v>
                </c:pt>
                <c:pt idx="5">
                  <c:v>1.3400367884206782E-2</c:v>
                </c:pt>
                <c:pt idx="6">
                  <c:v>1.253521869678631E-2</c:v>
                </c:pt>
                <c:pt idx="7">
                  <c:v>1.1811904293602783E-2</c:v>
                </c:pt>
                <c:pt idx="8">
                  <c:v>1.1195871235951033E-2</c:v>
                </c:pt>
                <c:pt idx="9">
                  <c:v>1.0663126660408761E-2</c:v>
                </c:pt>
                <c:pt idx="10">
                  <c:v>1.0196493963495512E-2</c:v>
                </c:pt>
                <c:pt idx="11">
                  <c:v>9.7833399427937236E-3</c:v>
                </c:pt>
                <c:pt idx="12">
                  <c:v>9.4141518901872476E-3</c:v>
                </c:pt>
                <c:pt idx="13">
                  <c:v>9.0816186192785291E-3</c:v>
                </c:pt>
                <c:pt idx="14">
                  <c:v>8.7800195131691166E-3</c:v>
                </c:pt>
                <c:pt idx="15">
                  <c:v>8.50480755901388E-3</c:v>
                </c:pt>
                <c:pt idx="16">
                  <c:v>8.2523180008560841E-3</c:v>
                </c:pt>
                <c:pt idx="17">
                  <c:v>8.0195604303618141E-3</c:v>
                </c:pt>
                <c:pt idx="18">
                  <c:v>7.8040675884371181E-3</c:v>
                </c:pt>
                <c:pt idx="19">
                  <c:v>7.603783522576131E-3</c:v>
                </c:pt>
                <c:pt idx="20">
                  <c:v>7.416979575521212E-3</c:v>
                </c:pt>
                <c:pt idx="21">
                  <c:v>7.2421903949760518E-3</c:v>
                </c:pt>
                <c:pt idx="22">
                  <c:v>7.0781645718435869E-3</c:v>
                </c:pt>
                <c:pt idx="23">
                  <c:v>6.9238261198930852E-3</c:v>
                </c:pt>
                <c:pt idx="24">
                  <c:v>6.7782440954565508E-3</c:v>
                </c:pt>
                <c:pt idx="25">
                  <c:v>6.6406084024092753E-3</c:v>
                </c:pt>
                <c:pt idx="26">
                  <c:v>6.5102103491906779E-3</c:v>
                </c:pt>
                <c:pt idx="27">
                  <c:v>6.3864268941107175E-3</c:v>
                </c:pt>
                <c:pt idx="28">
                  <c:v>6.2687077804630892E-3</c:v>
                </c:pt>
                <c:pt idx="29">
                  <c:v>6.1565649557768741E-3</c:v>
                </c:pt>
                <c:pt idx="30">
                  <c:v>6.0495638112891131E-3</c:v>
                </c:pt>
                <c:pt idx="31">
                  <c:v>5.947315883049792E-3</c:v>
                </c:pt>
                <c:pt idx="32">
                  <c:v>5.8494727351189237E-3</c:v>
                </c:pt>
                <c:pt idx="33">
                  <c:v>5.7557208051954587E-3</c:v>
                </c:pt>
                <c:pt idx="34">
                  <c:v>5.6657770387756965E-3</c:v>
                </c:pt>
                <c:pt idx="35">
                  <c:v>5.5793851731936626E-3</c:v>
                </c:pt>
                <c:pt idx="36">
                  <c:v>5.4963125602690436E-3</c:v>
                </c:pt>
                <c:pt idx="37">
                  <c:v>5.4163474376973577E-3</c:v>
                </c:pt>
                <c:pt idx="38">
                  <c:v>5.3392965761771263E-3</c:v>
                </c:pt>
                <c:pt idx="39">
                  <c:v>5.2649832426331956E-3</c:v>
                </c:pt>
                <c:pt idx="40">
                  <c:v>5.1932454305544723E-3</c:v>
                </c:pt>
                <c:pt idx="41">
                  <c:v>5.1239343170154245E-3</c:v>
                </c:pt>
                <c:pt idx="42">
                  <c:v>5.056912912849279E-3</c:v>
                </c:pt>
                <c:pt idx="43">
                  <c:v>4.9920548780353399E-3</c:v>
                </c:pt>
                <c:pt idx="44">
                  <c:v>4.9292434789229983E-3</c:v>
                </c:pt>
                <c:pt idx="45">
                  <c:v>4.8683706676496893E-3</c:v>
                </c:pt>
                <c:pt idx="46">
                  <c:v>4.8093362671829711E-3</c:v>
                </c:pt>
                <c:pt idx="47">
                  <c:v>4.7520472479560434E-3</c:v>
                </c:pt>
                <c:pt idx="48">
                  <c:v>4.6964170841733545E-3</c:v>
                </c:pt>
                <c:pt idx="49">
                  <c:v>4.6423651796185005E-3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32-495D-8346-FEA2F6E2141C}"/>
            </c:ext>
          </c:extLst>
        </c:ser>
        <c:ser>
          <c:idx val="11"/>
          <c:order val="11"/>
          <c:tx>
            <c:strRef>
              <c:f>Foglio1!$BR$39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Foglio1!$BS$39:$DP$39</c:f>
              <c:numCache>
                <c:formatCode>General</c:formatCode>
                <c:ptCount val="50"/>
                <c:pt idx="0">
                  <c:v>1.132338909622355E-2</c:v>
                </c:pt>
                <c:pt idx="1">
                  <c:v>1.3752363931184045E-2</c:v>
                </c:pt>
                <c:pt idx="2">
                  <c:v>1.3432302518922605E-2</c:v>
                </c:pt>
                <c:pt idx="3">
                  <c:v>1.2712341075815795E-2</c:v>
                </c:pt>
                <c:pt idx="4">
                  <c:v>1.1984095247208172E-2</c:v>
                </c:pt>
                <c:pt idx="5">
                  <c:v>1.132386000635301E-2</c:v>
                </c:pt>
                <c:pt idx="6">
                  <c:v>1.074020246658062E-2</c:v>
                </c:pt>
                <c:pt idx="7">
                  <c:v>1.022592397572397E-2</c:v>
                </c:pt>
                <c:pt idx="8">
                  <c:v>9.7710707636894881E-3</c:v>
                </c:pt>
                <c:pt idx="9">
                  <c:v>9.366344559542529E-3</c:v>
                </c:pt>
                <c:pt idx="10">
                  <c:v>9.0038530894444146E-3</c:v>
                </c:pt>
                <c:pt idx="11">
                  <c:v>8.6771010362541312E-3</c:v>
                </c:pt>
                <c:pt idx="12">
                  <c:v>8.3807878091990522E-3</c:v>
                </c:pt>
                <c:pt idx="13">
                  <c:v>8.1105846501798463E-3</c:v>
                </c:pt>
                <c:pt idx="14">
                  <c:v>7.8629395930061834E-3</c:v>
                </c:pt>
                <c:pt idx="15">
                  <c:v>7.6349190407486965E-3</c:v>
                </c:pt>
                <c:pt idx="16">
                  <c:v>7.4240826897796547E-3</c:v>
                </c:pt>
                <c:pt idx="17">
                  <c:v>7.2283857498780264E-3</c:v>
                </c:pt>
                <c:pt idx="18">
                  <c:v>7.0461025978095226E-3</c:v>
                </c:pt>
                <c:pt idx="19">
                  <c:v>6.8757669831697628E-3</c:v>
                </c:pt>
                <c:pt idx="20">
                  <c:v>6.7161249510169869E-3</c:v>
                </c:pt>
                <c:pt idx="21">
                  <c:v>6.5660975408144097E-3</c:v>
                </c:pt>
                <c:pt idx="22">
                  <c:v>6.4247510291215075E-3</c:v>
                </c:pt>
                <c:pt idx="23">
                  <c:v>6.291273024632775E-3</c:v>
                </c:pt>
                <c:pt idx="24">
                  <c:v>6.1649531317164146E-3</c:v>
                </c:pt>
                <c:pt idx="25">
                  <c:v>6.0451672038988906E-3</c:v>
                </c:pt>
                <c:pt idx="26">
                  <c:v>5.9313644373908932E-3</c:v>
                </c:pt>
                <c:pt idx="27">
                  <c:v>5.8230567264686084E-3</c:v>
                </c:pt>
                <c:pt idx="28">
                  <c:v>5.7198098320603791E-3</c:v>
                </c:pt>
                <c:pt idx="29">
                  <c:v>5.6212360131347814E-3</c:v>
                </c:pt>
                <c:pt idx="30">
                  <c:v>5.5269878454435699E-3</c:v>
                </c:pt>
                <c:pt idx="31">
                  <c:v>5.4367530097175669E-3</c:v>
                </c:pt>
                <c:pt idx="32">
                  <c:v>5.3502498758682309E-3</c:v>
                </c:pt>
                <c:pt idx="33">
                  <c:v>5.2672237443050036E-3</c:v>
                </c:pt>
                <c:pt idx="34">
                  <c:v>5.1874436325075688E-3</c:v>
                </c:pt>
                <c:pt idx="35">
                  <c:v>5.1106995162600311E-3</c:v>
                </c:pt>
                <c:pt idx="36">
                  <c:v>5.0367999517864012E-3</c:v>
                </c:pt>
                <c:pt idx="37">
                  <c:v>4.9655700184240165E-3</c:v>
                </c:pt>
                <c:pt idx="38">
                  <c:v>4.8968495321927447E-3</c:v>
                </c:pt>
                <c:pt idx="39">
                  <c:v>4.8304914892427558E-3</c:v>
                </c:pt>
                <c:pt idx="40">
                  <c:v>4.7663607051371239E-3</c:v>
                </c:pt>
                <c:pt idx="41">
                  <c:v>4.7043326215913161E-3</c:v>
                </c:pt>
                <c:pt idx="42">
                  <c:v>4.6442922569164746E-3</c:v>
                </c:pt>
                <c:pt idx="43">
                  <c:v>4.5861332802054023E-3</c:v>
                </c:pt>
                <c:pt idx="44">
                  <c:v>4.5297571924229835E-3</c:v>
                </c:pt>
                <c:pt idx="45">
                  <c:v>4.4750726001449078E-3</c:v>
                </c:pt>
                <c:pt idx="46">
                  <c:v>4.4219945698324636E-3</c:v>
                </c:pt>
                <c:pt idx="47">
                  <c:v>4.3704440523177563E-3</c:v>
                </c:pt>
                <c:pt idx="48">
                  <c:v>4.3203473686683098E-3</c:v>
                </c:pt>
                <c:pt idx="49">
                  <c:v>4.2716357498546308E-3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32-495D-8346-FEA2F6E2141C}"/>
            </c:ext>
          </c:extLst>
        </c:ser>
        <c:ser>
          <c:idx val="12"/>
          <c:order val="12"/>
          <c:tx>
            <c:strRef>
              <c:f>Foglio1!$BR$40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Foglio1!$BS$40:$DP$40</c:f>
              <c:numCache>
                <c:formatCode>General</c:formatCode>
                <c:ptCount val="50"/>
                <c:pt idx="0">
                  <c:v>4.9370130845059279E-3</c:v>
                </c:pt>
                <c:pt idx="1">
                  <c:v>8.7746917760978451E-3</c:v>
                </c:pt>
                <c:pt idx="2">
                  <c:v>9.7303217208305603E-3</c:v>
                </c:pt>
                <c:pt idx="3">
                  <c:v>9.8121320272589463E-3</c:v>
                </c:pt>
                <c:pt idx="4">
                  <c:v>9.6090347795308416E-3</c:v>
                </c:pt>
                <c:pt idx="5">
                  <c:v>9.313082481780104E-3</c:v>
                </c:pt>
                <c:pt idx="6">
                  <c:v>8.9946864621100828E-3</c:v>
                </c:pt>
                <c:pt idx="7">
                  <c:v>8.6812461969082502E-3</c:v>
                </c:pt>
                <c:pt idx="8">
                  <c:v>8.3833035199653554E-3</c:v>
                </c:pt>
                <c:pt idx="9">
                  <c:v>8.1043460458643246E-3</c:v>
                </c:pt>
                <c:pt idx="10">
                  <c:v>7.8448187406165958E-3</c:v>
                </c:pt>
                <c:pt idx="11">
                  <c:v>7.6038706964817954E-3</c:v>
                </c:pt>
                <c:pt idx="12">
                  <c:v>7.3801467764732188E-3</c:v>
                </c:pt>
                <c:pt idx="13">
                  <c:v>7.1721527699361133E-3</c:v>
                </c:pt>
                <c:pt idx="14">
                  <c:v>6.9784220239280745E-3</c:v>
                </c:pt>
                <c:pt idx="15">
                  <c:v>6.7975871252158211E-3</c:v>
                </c:pt>
                <c:pt idx="16">
                  <c:v>6.628405641006696E-3</c:v>
                </c:pt>
                <c:pt idx="17">
                  <c:v>6.4697638170178899E-3</c:v>
                </c:pt>
                <c:pt idx="18">
                  <c:v>6.3206701206653471E-3</c:v>
                </c:pt>
                <c:pt idx="19">
                  <c:v>6.1802445927498402E-3</c:v>
                </c:pt>
                <c:pt idx="20">
                  <c:v>6.0477069803281085E-3</c:v>
                </c:pt>
                <c:pt idx="21">
                  <c:v>5.9223650902634744E-3</c:v>
                </c:pt>
                <c:pt idx="22">
                  <c:v>5.8036040116886322E-3</c:v>
                </c:pt>
                <c:pt idx="23">
                  <c:v>5.6908764491085881E-3</c:v>
                </c:pt>
                <c:pt idx="24">
                  <c:v>5.5836942034151989E-3</c:v>
                </c:pt>
                <c:pt idx="25">
                  <c:v>5.4816207403290459E-3</c:v>
                </c:pt>
                <c:pt idx="26">
                  <c:v>5.384264744199614E-3</c:v>
                </c:pt>
                <c:pt idx="27">
                  <c:v>5.2912745426181296E-3</c:v>
                </c:pt>
                <c:pt idx="28">
                  <c:v>5.2023332893616206E-3</c:v>
                </c:pt>
                <c:pt idx="29">
                  <c:v>5.1171548019673802E-3</c:v>
                </c:pt>
                <c:pt idx="30">
                  <c:v>5.0354799615799136E-3</c:v>
                </c:pt>
                <c:pt idx="31">
                  <c:v>4.9570735944719458E-3</c:v>
                </c:pt>
                <c:pt idx="32">
                  <c:v>4.8817217657683458E-3</c:v>
                </c:pt>
                <c:pt idx="33">
                  <c:v>4.8092294259424479E-3</c:v>
                </c:pt>
                <c:pt idx="34">
                  <c:v>4.7394183594684017E-3</c:v>
                </c:pt>
                <c:pt idx="35">
                  <c:v>4.672125392622269E-3</c:v>
                </c:pt>
                <c:pt idx="36">
                  <c:v>4.6072008239246382E-3</c:v>
                </c:pt>
                <c:pt idx="37">
                  <c:v>4.544507046234424E-3</c:v>
                </c:pt>
                <c:pt idx="38">
                  <c:v>4.4839173341676202E-3</c:v>
                </c:pt>
                <c:pt idx="39">
                  <c:v>4.4253147744497462E-3</c:v>
                </c:pt>
                <c:pt idx="40">
                  <c:v>4.3685913201275545E-3</c:v>
                </c:pt>
                <c:pt idx="41">
                  <c:v>4.3136469523615368E-3</c:v>
                </c:pt>
                <c:pt idx="42">
                  <c:v>4.2603889358792139E-3</c:v>
                </c:pt>
                <c:pt idx="43">
                  <c:v>4.2087311561606697E-3</c:v>
                </c:pt>
                <c:pt idx="44">
                  <c:v>4.1585935281121316E-3</c:v>
                </c:pt>
                <c:pt idx="45">
                  <c:v>4.1099014674101098E-3</c:v>
                </c:pt>
                <c:pt idx="46">
                  <c:v>4.0625854169095621E-3</c:v>
                </c:pt>
                <c:pt idx="47">
                  <c:v>4.0165804215393204E-3</c:v>
                </c:pt>
                <c:pt idx="48">
                  <c:v>3.971825745985604E-3</c:v>
                </c:pt>
                <c:pt idx="49">
                  <c:v>3.928264530213923E-3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32-495D-8346-FEA2F6E2141C}"/>
            </c:ext>
          </c:extLst>
        </c:ser>
        <c:ser>
          <c:idx val="13"/>
          <c:order val="13"/>
          <c:tx>
            <c:strRef>
              <c:f>Foglio1!$BR$41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Foglio1!$BS$41:$DP$41</c:f>
              <c:numCache>
                <c:formatCode>General</c:formatCode>
                <c:ptCount val="50"/>
                <c:pt idx="0">
                  <c:v>1.8430873083992024E-3</c:v>
                </c:pt>
                <c:pt idx="1">
                  <c:v>5.1878950118337827E-3</c:v>
                </c:pt>
                <c:pt idx="2">
                  <c:v>6.7057249264153357E-3</c:v>
                </c:pt>
                <c:pt idx="3">
                  <c:v>7.3006500382870035E-3</c:v>
                </c:pt>
                <c:pt idx="4">
                  <c:v>7.4859286012427398E-3</c:v>
                </c:pt>
                <c:pt idx="5">
                  <c:v>7.4811990466972442E-3</c:v>
                </c:pt>
                <c:pt idx="6">
                  <c:v>7.3853698760191324E-3</c:v>
                </c:pt>
                <c:pt idx="7">
                  <c:v>7.2460218594597326E-3</c:v>
                </c:pt>
                <c:pt idx="8">
                  <c:v>7.0872762215001793E-3</c:v>
                </c:pt>
                <c:pt idx="9">
                  <c:v>6.9218060724324567E-3</c:v>
                </c:pt>
                <c:pt idx="10">
                  <c:v>6.7563924442569393E-3</c:v>
                </c:pt>
                <c:pt idx="11">
                  <c:v>6.594655247818269E-3</c:v>
                </c:pt>
                <c:pt idx="12">
                  <c:v>6.4384650557824941E-3</c:v>
                </c:pt>
                <c:pt idx="13">
                  <c:v>6.2887037395412907E-3</c:v>
                </c:pt>
                <c:pt idx="14">
                  <c:v>6.1456882509299173E-3</c:v>
                </c:pt>
                <c:pt idx="15">
                  <c:v>6.0094131014351787E-3</c:v>
                </c:pt>
                <c:pt idx="16">
                  <c:v>5.8796919531616237E-3</c:v>
                </c:pt>
                <c:pt idx="17">
                  <c:v>5.7562414787864337E-3</c:v>
                </c:pt>
                <c:pt idx="18">
                  <c:v>5.6387314118330452E-3</c:v>
                </c:pt>
                <c:pt idx="19">
                  <c:v>5.5268144202571534E-3</c:v>
                </c:pt>
                <c:pt idx="20">
                  <c:v>5.4201437609193931E-3</c:v>
                </c:pt>
                <c:pt idx="21">
                  <c:v>5.3183834557099839E-3</c:v>
                </c:pt>
                <c:pt idx="22">
                  <c:v>5.2212138628848154E-3</c:v>
                </c:pt>
                <c:pt idx="23">
                  <c:v>5.12833441047121E-3</c:v>
                </c:pt>
                <c:pt idx="24">
                  <c:v>5.0394645905651025E-3</c:v>
                </c:pt>
                <c:pt idx="25">
                  <c:v>4.9543439036492136E-3</c:v>
                </c:pt>
                <c:pt idx="26">
                  <c:v>4.8727311873646619E-3</c:v>
                </c:pt>
                <c:pt idx="27">
                  <c:v>4.7944036040074049E-3</c:v>
                </c:pt>
                <c:pt idx="28">
                  <c:v>4.7191554593689448E-3</c:v>
                </c:pt>
                <c:pt idx="29">
                  <c:v>4.6467969605679992E-3</c:v>
                </c:pt>
                <c:pt idx="30">
                  <c:v>4.5771529787992996E-3</c:v>
                </c:pt>
                <c:pt idx="31">
                  <c:v>4.5100618560863955E-3</c:v>
                </c:pt>
                <c:pt idx="32">
                  <c:v>4.4453742778843407E-3</c:v>
                </c:pt>
                <c:pt idx="33">
                  <c:v>4.3829522223664758E-3</c:v>
                </c:pt>
                <c:pt idx="34">
                  <c:v>4.3226679902773268E-3</c:v>
                </c:pt>
                <c:pt idx="35">
                  <c:v>4.264403314932815E-3</c:v>
                </c:pt>
                <c:pt idx="36">
                  <c:v>4.2080485493789814E-3</c:v>
                </c:pt>
                <c:pt idx="37">
                  <c:v>4.1535019262765142E-3</c:v>
                </c:pt>
                <c:pt idx="38">
                  <c:v>4.1006688853614717E-3</c:v>
                </c:pt>
                <c:pt idx="39">
                  <c:v>4.0494614630788676E-3</c:v>
                </c:pt>
                <c:pt idx="40">
                  <c:v>3.9997977390207398E-3</c:v>
                </c:pt>
                <c:pt idx="41">
                  <c:v>3.951601334008739E-3</c:v>
                </c:pt>
                <c:pt idx="42">
                  <c:v>3.9048009549674878E-3</c:v>
                </c:pt>
                <c:pt idx="43">
                  <c:v>3.8593299820896734E-3</c:v>
                </c:pt>
                <c:pt idx="44">
                  <c:v>3.815126094165512E-3</c:v>
                </c:pt>
                <c:pt idx="45">
                  <c:v>3.7721309283179432E-3</c:v>
                </c:pt>
                <c:pt idx="46">
                  <c:v>3.730289770738937E-3</c:v>
                </c:pt>
                <c:pt idx="47">
                  <c:v>3.6895512753545513E-3</c:v>
                </c:pt>
                <c:pt idx="48">
                  <c:v>3.6498672076538943E-3</c:v>
                </c:pt>
                <c:pt idx="49">
                  <c:v>3.6111922111984628E-3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32-495D-8346-FEA2F6E2141C}"/>
            </c:ext>
          </c:extLst>
        </c:ser>
        <c:ser>
          <c:idx val="14"/>
          <c:order val="14"/>
          <c:tx>
            <c:strRef>
              <c:f>Foglio1!$BR$42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Foglio1!$BS$42:$DP$42</c:f>
              <c:numCache>
                <c:formatCode>General</c:formatCode>
                <c:ptCount val="50"/>
                <c:pt idx="0">
                  <c:v>6.0071558236562614E-4</c:v>
                </c:pt>
                <c:pt idx="1">
                  <c:v>2.8696661309163176E-3</c:v>
                </c:pt>
                <c:pt idx="2">
                  <c:v>4.4244401962093699E-3</c:v>
                </c:pt>
                <c:pt idx="3">
                  <c:v>5.2609033868653314E-3</c:v>
                </c:pt>
                <c:pt idx="4">
                  <c:v>5.6874317310270693E-3</c:v>
                </c:pt>
                <c:pt idx="5">
                  <c:v>5.8878427994134399E-3</c:v>
                </c:pt>
                <c:pt idx="6">
                  <c:v>5.9606848610583791E-3</c:v>
                </c:pt>
                <c:pt idx="7">
                  <c:v>5.9597458042224315E-3</c:v>
                </c:pt>
                <c:pt idx="8">
                  <c:v>5.91545955769436E-3</c:v>
                </c:pt>
                <c:pt idx="9">
                  <c:v>5.8456577452828994E-3</c:v>
                </c:pt>
                <c:pt idx="10">
                  <c:v>5.7611011573838761E-3</c:v>
                </c:pt>
                <c:pt idx="11">
                  <c:v>5.6684366022810278E-3</c:v>
                </c:pt>
                <c:pt idx="12">
                  <c:v>5.5718399430691188E-3</c:v>
                </c:pt>
                <c:pt idx="13">
                  <c:v>5.4739621474981463E-3</c:v>
                </c:pt>
                <c:pt idx="14">
                  <c:v>5.3764914990538119E-3</c:v>
                </c:pt>
                <c:pt idx="15">
                  <c:v>5.2804970790862674E-3</c:v>
                </c:pt>
                <c:pt idx="16">
                  <c:v>5.1866437326604526E-3</c:v>
                </c:pt>
                <c:pt idx="17">
                  <c:v>5.0953294391191022E-3</c:v>
                </c:pt>
                <c:pt idx="18">
                  <c:v>5.0067746870808309E-3</c:v>
                </c:pt>
                <c:pt idx="19">
                  <c:v>4.9210815203458436E-3</c:v>
                </c:pt>
                <c:pt idx="20">
                  <c:v>4.8382730519392608E-3</c:v>
                </c:pt>
                <c:pt idx="21">
                  <c:v>4.7583201873215922E-3</c:v>
                </c:pt>
                <c:pt idx="22">
                  <c:v>4.6811598467488445E-3</c:v>
                </c:pt>
                <c:pt idx="23">
                  <c:v>4.606707464344449E-3</c:v>
                </c:pt>
                <c:pt idx="24">
                  <c:v>4.5348655903010449E-3</c:v>
                </c:pt>
                <c:pt idx="25">
                  <c:v>4.4655298140400899E-3</c:v>
                </c:pt>
                <c:pt idx="26">
                  <c:v>4.3985928305761528E-3</c:v>
                </c:pt>
                <c:pt idx="27">
                  <c:v>4.3339472114942296E-3</c:v>
                </c:pt>
                <c:pt idx="28">
                  <c:v>4.2714872676943077E-3</c:v>
                </c:pt>
                <c:pt idx="29">
                  <c:v>4.2111102732515695E-3</c:v>
                </c:pt>
                <c:pt idx="30">
                  <c:v>4.152717239228808E-3</c:v>
                </c:pt>
                <c:pt idx="31">
                  <c:v>4.0962133707082536E-3</c:v>
                </c:pt>
                <c:pt idx="32">
                  <c:v>4.0415083016122908E-3</c:v>
                </c:pt>
                <c:pt idx="33">
                  <c:v>3.9885161747156622E-3</c:v>
                </c:pt>
                <c:pt idx="34">
                  <c:v>3.9371556150421304E-3</c:v>
                </c:pt>
                <c:pt idx="35">
                  <c:v>3.88734963116812E-3</c:v>
                </c:pt>
                <c:pt idx="36">
                  <c:v>3.8390254691729798E-3</c:v>
                </c:pt>
                <c:pt idx="37">
                  <c:v>3.7921144369411756E-3</c:v>
                </c:pt>
                <c:pt idx="38">
                  <c:v>3.746551711443653E-3</c:v>
                </c:pt>
                <c:pt idx="39">
                  <c:v>3.7022761379487913E-3</c:v>
                </c:pt>
                <c:pt idx="40">
                  <c:v>3.6592300274452616E-3</c:v>
                </c:pt>
                <c:pt idx="41">
                  <c:v>3.6173589566211796E-3</c:v>
                </c:pt>
                <c:pt idx="42">
                  <c:v>3.5766115733364299E-3</c:v>
                </c:pt>
                <c:pt idx="43">
                  <c:v>3.5369394095044319E-3</c:v>
                </c:pt>
                <c:pt idx="44">
                  <c:v>3.498296702562E-3</c:v>
                </c:pt>
                <c:pt idx="45">
                  <c:v>3.4606402261757397E-3</c:v>
                </c:pt>
                <c:pt idx="46">
                  <c:v>3.423929130455495E-3</c:v>
                </c:pt>
                <c:pt idx="47">
                  <c:v>3.3881247916792601E-3</c:v>
                </c:pt>
                <c:pt idx="48">
                  <c:v>3.3531906713500409E-3</c:v>
                </c:pt>
                <c:pt idx="49">
                  <c:v>3.3190921842812561E-3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232-495D-8346-FEA2F6E2141C}"/>
            </c:ext>
          </c:extLst>
        </c:ser>
        <c:ser>
          <c:idx val="15"/>
          <c:order val="15"/>
          <c:tx>
            <c:strRef>
              <c:f>Foglio1!$BR$43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Foglio1!$BS$43:$DP$43</c:f>
              <c:numCache>
                <c:formatCode>General</c:formatCode>
                <c:ptCount val="50"/>
                <c:pt idx="0">
                  <c:v>1.7381608681207663E-4</c:v>
                </c:pt>
                <c:pt idx="1">
                  <c:v>1.4974023713320017E-3</c:v>
                </c:pt>
                <c:pt idx="2">
                  <c:v>2.8101370337925168E-3</c:v>
                </c:pt>
                <c:pt idx="3">
                  <c:v>3.6864683342030654E-3</c:v>
                </c:pt>
                <c:pt idx="4">
                  <c:v>4.2274159872265253E-3</c:v>
                </c:pt>
                <c:pt idx="5">
                  <c:v>4.5518443181372789E-3</c:v>
                </c:pt>
                <c:pt idx="6">
                  <c:v>4.7393843504899566E-3</c:v>
                </c:pt>
                <c:pt idx="7">
                  <c:v>4.8394882133299885E-3</c:v>
                </c:pt>
                <c:pt idx="8">
                  <c:v>4.8828534679731259E-3</c:v>
                </c:pt>
                <c:pt idx="9">
                  <c:v>4.8888801197403868E-3</c:v>
                </c:pt>
                <c:pt idx="10">
                  <c:v>4.8700970405880645E-3</c:v>
                </c:pt>
                <c:pt idx="11">
                  <c:v>4.8347664502747072E-3</c:v>
                </c:pt>
                <c:pt idx="12">
                  <c:v>4.7884393739120205E-3</c:v>
                </c:pt>
                <c:pt idx="13">
                  <c:v>4.7349051484788691E-3</c:v>
                </c:pt>
                <c:pt idx="14">
                  <c:v>4.6767846434863985E-3</c:v>
                </c:pt>
                <c:pt idx="15">
                  <c:v>4.6159092922569119E-3</c:v>
                </c:pt>
                <c:pt idx="16">
                  <c:v>4.5535683789511621E-3</c:v>
                </c:pt>
                <c:pt idx="17">
                  <c:v>4.4906734842915632E-3</c:v>
                </c:pt>
                <c:pt idx="18">
                  <c:v>4.4278697522253359E-3</c:v>
                </c:pt>
                <c:pt idx="19">
                  <c:v>4.3656123603575472E-3</c:v>
                </c:pt>
                <c:pt idx="20">
                  <c:v>4.3042198196471329E-3</c:v>
                </c:pt>
                <c:pt idx="21">
                  <c:v>4.2439115952579596E-3</c:v>
                </c:pt>
                <c:pt idx="22">
                  <c:v>4.1848349615144958E-3</c:v>
                </c:pt>
                <c:pt idx="23">
                  <c:v>4.1270843649706896E-3</c:v>
                </c:pt>
                <c:pt idx="24">
                  <c:v>4.0707155100015401E-3</c:v>
                </c:pt>
                <c:pt idx="25">
                  <c:v>4.0157556852670811E-3</c:v>
                </c:pt>
                <c:pt idx="26">
                  <c:v>3.9622113853321162E-3</c:v>
                </c:pt>
                <c:pt idx="27">
                  <c:v>3.9100739680500065E-3</c:v>
                </c:pt>
                <c:pt idx="28">
                  <c:v>3.8593238735758588E-3</c:v>
                </c:pt>
                <c:pt idx="29">
                  <c:v>3.8099337821083405E-3</c:v>
                </c:pt>
                <c:pt idx="30">
                  <c:v>3.7618709832579877E-3</c:v>
                </c:pt>
                <c:pt idx="31">
                  <c:v>3.7150991562013335E-3</c:v>
                </c:pt>
                <c:pt idx="32">
                  <c:v>3.669579707098507E-3</c:v>
                </c:pt>
                <c:pt idx="33">
                  <c:v>3.6252727722779206E-3</c:v>
                </c:pt>
                <c:pt idx="34">
                  <c:v>3.5821379680916923E-3</c:v>
                </c:pt>
                <c:pt idx="35">
                  <c:v>3.5401349481296715E-3</c:v>
                </c:pt>
                <c:pt idx="36">
                  <c:v>3.4992238135661646E-3</c:v>
                </c:pt>
                <c:pt idx="37">
                  <c:v>3.4593654113368199E-3</c:v>
                </c:pt>
                <c:pt idx="38">
                  <c:v>3.4205215465650573E-3</c:v>
                </c:pt>
                <c:pt idx="39">
                  <c:v>3.3826551294348179E-3</c:v>
                </c:pt>
                <c:pt idx="40">
                  <c:v>3.3457302720035394E-3</c:v>
                </c:pt>
                <c:pt idx="41">
                  <c:v>3.30971234687736E-3</c:v>
                </c:pt>
                <c:pt idx="42">
                  <c:v>3.2745680169449908E-3</c:v>
                </c:pt>
                <c:pt idx="43">
                  <c:v>3.2402652432781762E-3</c:v>
                </c:pt>
                <c:pt idx="44">
                  <c:v>3.2067732767001814E-3</c:v>
                </c:pt>
                <c:pt idx="45">
                  <c:v>3.1740626372835615E-3</c:v>
                </c:pt>
                <c:pt idx="46">
                  <c:v>3.1421050850782054E-3</c:v>
                </c:pt>
                <c:pt idx="47">
                  <c:v>3.1108735846249566E-3</c:v>
                </c:pt>
                <c:pt idx="48">
                  <c:v>3.0803422652297429E-3</c:v>
                </c:pt>
                <c:pt idx="49">
                  <c:v>3.0504863785204566E-3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232-495D-8346-FEA2F6E2141C}"/>
            </c:ext>
          </c:extLst>
        </c:ser>
        <c:ser>
          <c:idx val="16"/>
          <c:order val="16"/>
          <c:tx>
            <c:strRef>
              <c:f>Foglio1!$BR$44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Foglio1!$BS$27:$DP$27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Foglio1!$BS$44:$DP$44</c:f>
              <c:numCache>
                <c:formatCode>General</c:formatCode>
                <c:ptCount val="50"/>
                <c:pt idx="0">
                  <c:v>4.5297412812204596E-5</c:v>
                </c:pt>
                <c:pt idx="1">
                  <c:v>7.4234719458286542E-4</c:v>
                </c:pt>
                <c:pt idx="2">
                  <c:v>1.726199932637131E-3</c:v>
                </c:pt>
                <c:pt idx="3">
                  <c:v>2.5207026945741878E-3</c:v>
                </c:pt>
                <c:pt idx="4">
                  <c:v>3.0825818422678905E-3</c:v>
                </c:pt>
                <c:pt idx="5">
                  <c:v>3.4645436604697206E-3</c:v>
                </c:pt>
                <c:pt idx="6">
                  <c:v>3.7194597267081694E-3</c:v>
                </c:pt>
                <c:pt idx="7">
                  <c:v>3.8862598492258598E-3</c:v>
                </c:pt>
                <c:pt idx="8">
                  <c:v>3.9917562221930339E-3</c:v>
                </c:pt>
                <c:pt idx="9">
                  <c:v>4.054208161540623E-3</c:v>
                </c:pt>
                <c:pt idx="10">
                  <c:v>4.0861300216605998E-3</c:v>
                </c:pt>
                <c:pt idx="11">
                  <c:v>4.0962047748320535E-3</c:v>
                </c:pt>
                <c:pt idx="12">
                  <c:v>4.0905408254188575E-3</c:v>
                </c:pt>
                <c:pt idx="13">
                  <c:v>4.0734940757130448E-3</c:v>
                </c:pt>
                <c:pt idx="14">
                  <c:v>4.0482100236856394E-3</c:v>
                </c:pt>
                <c:pt idx="15">
                  <c:v>4.016985886073258E-3</c:v>
                </c:pt>
                <c:pt idx="16">
                  <c:v>3.9815160395536182E-3</c:v>
                </c:pt>
                <c:pt idx="17">
                  <c:v>3.9430608460698287E-3</c:v>
                </c:pt>
                <c:pt idx="18">
                  <c:v>3.9025644475974698E-3</c:v>
                </c:pt>
                <c:pt idx="19">
                  <c:v>3.8607380733035749E-3</c:v>
                </c:pt>
                <c:pt idx="20">
                  <c:v>3.8181197052446678E-3</c:v>
                </c:pt>
                <c:pt idx="21">
                  <c:v>3.7751173157317287E-3</c:v>
                </c:pt>
                <c:pt idx="22">
                  <c:v>3.7320405410724137E-3</c:v>
                </c:pt>
                <c:pt idx="23">
                  <c:v>3.689124117149215E-3</c:v>
                </c:pt>
                <c:pt idx="24">
                  <c:v>3.6465453794674455E-3</c:v>
                </c:pt>
                <c:pt idx="25">
                  <c:v>3.6044374415542314E-3</c:v>
                </c:pt>
                <c:pt idx="26">
                  <c:v>3.5628991958579653E-3</c:v>
                </c:pt>
                <c:pt idx="27">
                  <c:v>3.5220029570406756E-3</c:v>
                </c:pt>
                <c:pt idx="28">
                  <c:v>3.481800341142185E-3</c:v>
                </c:pt>
                <c:pt idx="29">
                  <c:v>3.4423268142812504E-3</c:v>
                </c:pt>
                <c:pt idx="30">
                  <c:v>3.4036052305975242E-3</c:v>
                </c:pt>
                <c:pt idx="31">
                  <c:v>3.365648597088143E-3</c:v>
                </c:pt>
                <c:pt idx="32">
                  <c:v>3.3284622433798726E-3</c:v>
                </c:pt>
                <c:pt idx="33">
                  <c:v>3.292045530794931E-3</c:v>
                </c:pt>
                <c:pt idx="34">
                  <c:v>3.2563932027995755E-3</c:v>
                </c:pt>
                <c:pt idx="35">
                  <c:v>3.2214964549053217E-3</c:v>
                </c:pt>
                <c:pt idx="36">
                  <c:v>3.1873437840852403E-3</c:v>
                </c:pt>
                <c:pt idx="37">
                  <c:v>3.1539216641757258E-3</c:v>
                </c:pt>
                <c:pt idx="38">
                  <c:v>3.121215083408973E-3</c:v>
                </c:pt>
                <c:pt idx="39">
                  <c:v>3.0892079723303248E-3</c:v>
                </c:pt>
                <c:pt idx="40">
                  <c:v>3.0578835442892972E-3</c:v>
                </c:pt>
                <c:pt idx="41">
                  <c:v>3.0272245660057521E-3</c:v>
                </c:pt>
                <c:pt idx="42">
                  <c:v>2.9972135720717961E-3</c:v>
                </c:pt>
                <c:pt idx="43">
                  <c:v>2.9678330344081439E-3</c:v>
                </c:pt>
                <c:pt idx="44">
                  <c:v>2.9390654954654402E-3</c:v>
                </c:pt>
                <c:pt idx="45">
                  <c:v>2.9108936722062645E-3</c:v>
                </c:pt>
                <c:pt idx="46">
                  <c:v>2.8833005365161107E-3</c:v>
                </c:pt>
                <c:pt idx="47">
                  <c:v>2.8562693765902467E-3</c:v>
                </c:pt>
                <c:pt idx="48">
                  <c:v>2.8297838429660058E-3</c:v>
                </c:pt>
                <c:pt idx="49">
                  <c:v>2.8038279821686937E-3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232-495D-8346-FEA2F6E2141C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86059136"/>
        <c:axId val="86050496"/>
        <c:axId val="88495696"/>
      </c:surface3DChart>
      <c:catAx>
        <c:axId val="86059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050496"/>
        <c:crosses val="autoZero"/>
        <c:auto val="1"/>
        <c:lblAlgn val="ctr"/>
        <c:lblOffset val="100"/>
        <c:noMultiLvlLbl val="0"/>
      </c:catAx>
      <c:valAx>
        <c:axId val="86050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059136"/>
        <c:crosses val="autoZero"/>
        <c:crossBetween val="midCat"/>
      </c:valAx>
      <c:serAx>
        <c:axId val="884956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05049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 Put volatility 30%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0192038495188097E-2"/>
          <c:y val="0.1902314814814815"/>
          <c:w val="0.85571762904636917"/>
          <c:h val="0.6153546952464275"/>
        </c:manualLayout>
      </c:layout>
      <c:surface3DChart>
        <c:wireframe val="1"/>
        <c:ser>
          <c:idx val="0"/>
          <c:order val="0"/>
          <c:tx>
            <c:strRef>
              <c:f>Foglio1!$BR$97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Foglio1!$BS$97:$DP$97</c:f>
              <c:numCache>
                <c:formatCode>General</c:formatCode>
                <c:ptCount val="50"/>
                <c:pt idx="0">
                  <c:v>5.2241467496489445E-8</c:v>
                </c:pt>
                <c:pt idx="1">
                  <c:v>1.0369210092575669E-4</c:v>
                </c:pt>
                <c:pt idx="2">
                  <c:v>1.4202882759273422E-3</c:v>
                </c:pt>
                <c:pt idx="3">
                  <c:v>5.4799114620321266E-3</c:v>
                </c:pt>
                <c:pt idx="4">
                  <c:v>1.2626797297023531E-2</c:v>
                </c:pt>
                <c:pt idx="5">
                  <c:v>2.2388087034633054E-2</c:v>
                </c:pt>
                <c:pt idx="6">
                  <c:v>3.4092800414934198E-2</c:v>
                </c:pt>
                <c:pt idx="7">
                  <c:v>4.7136291023201063E-2</c:v>
                </c:pt>
                <c:pt idx="8">
                  <c:v>6.1044245880699184E-2</c:v>
                </c:pt>
                <c:pt idx="9">
                  <c:v>7.5465414056779437E-2</c:v>
                </c:pt>
                <c:pt idx="10">
                  <c:v>9.0146695702505969E-2</c:v>
                </c:pt>
                <c:pt idx="11">
                  <c:v>0.10490842711211587</c:v>
                </c:pt>
                <c:pt idx="12">
                  <c:v>0.11962441974301191</c:v>
                </c:pt>
                <c:pt idx="13">
                  <c:v>0.13420698930827704</c:v>
                </c:pt>
                <c:pt idx="14">
                  <c:v>0.14859606867201461</c:v>
                </c:pt>
                <c:pt idx="15">
                  <c:v>0.16275138828831498</c:v>
                </c:pt>
                <c:pt idx="16">
                  <c:v>0.17664687985281699</c:v>
                </c:pt>
                <c:pt idx="17">
                  <c:v>0.19026666751747121</c:v>
                </c:pt>
                <c:pt idx="18">
                  <c:v>0.20360218744684955</c:v>
                </c:pt>
                <c:pt idx="19">
                  <c:v>0.21665010977573695</c:v>
                </c:pt>
                <c:pt idx="20">
                  <c:v>0.22941083309024543</c:v>
                </c:pt>
                <c:pt idx="21">
                  <c:v>0.24188738936591153</c:v>
                </c:pt>
                <c:pt idx="22">
                  <c:v>0.25408464477267961</c:v>
                </c:pt>
                <c:pt idx="23">
                  <c:v>0.26600871494437039</c:v>
                </c:pt>
                <c:pt idx="24">
                  <c:v>0.27766653655959544</c:v>
                </c:pt>
                <c:pt idx="25">
                  <c:v>0.2890655534377875</c:v>
                </c:pt>
                <c:pt idx="26">
                  <c:v>0.30021348692432015</c:v>
                </c:pt>
                <c:pt idx="27">
                  <c:v>0.31111816857301</c:v>
                </c:pt>
                <c:pt idx="28">
                  <c:v>0.32178741903170771</c:v>
                </c:pt>
                <c:pt idx="29">
                  <c:v>0.33222896128746121</c:v>
                </c:pt>
                <c:pt idx="30">
                  <c:v>0.34245035951095237</c:v>
                </c:pt>
                <c:pt idx="31">
                  <c:v>0.35245897698994216</c:v>
                </c:pt>
                <c:pt idx="32">
                  <c:v>0.3622619482930628</c:v>
                </c:pt>
                <c:pt idx="33">
                  <c:v>0.37186616202437628</c:v>
                </c:pt>
                <c:pt idx="34">
                  <c:v>0.38127825143364913</c:v>
                </c:pt>
                <c:pt idx="35">
                  <c:v>0.39050459082169353</c:v>
                </c:pt>
                <c:pt idx="36">
                  <c:v>0.39955129618523405</c:v>
                </c:pt>
                <c:pt idx="37">
                  <c:v>0.4084242289256042</c:v>
                </c:pt>
                <c:pt idx="38">
                  <c:v>0.41712900173232037</c:v>
                </c:pt>
                <c:pt idx="39">
                  <c:v>0.42567098596972325</c:v>
                </c:pt>
                <c:pt idx="40">
                  <c:v>0.43405532005982156</c:v>
                </c:pt>
                <c:pt idx="41">
                  <c:v>0.44228691848003937</c:v>
                </c:pt>
                <c:pt idx="42">
                  <c:v>0.45037048109035638</c:v>
                </c:pt>
                <c:pt idx="43">
                  <c:v>0.45831050257750999</c:v>
                </c:pt>
                <c:pt idx="44">
                  <c:v>0.46611128185985101</c:v>
                </c:pt>
                <c:pt idx="45">
                  <c:v>0.47377693133922644</c:v>
                </c:pt>
                <c:pt idx="46">
                  <c:v>0.48131138591892764</c:v>
                </c:pt>
                <c:pt idx="47">
                  <c:v>0.48871841173167929</c:v>
                </c:pt>
                <c:pt idx="48">
                  <c:v>0.49600161454060776</c:v>
                </c:pt>
                <c:pt idx="49">
                  <c:v>0.50316444779050262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66-4E9E-8275-C08783D15647}"/>
            </c:ext>
          </c:extLst>
        </c:ser>
        <c:ser>
          <c:idx val="1"/>
          <c:order val="1"/>
          <c:tx>
            <c:strRef>
              <c:f>Foglio1!$BR$98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Foglio1!$BS$98:$DP$98</c:f>
              <c:numCache>
                <c:formatCode>General</c:formatCode>
                <c:ptCount val="50"/>
                <c:pt idx="0">
                  <c:v>3.5480919020595774E-6</c:v>
                </c:pt>
                <c:pt idx="1">
                  <c:v>8.6795002193490315E-4</c:v>
                </c:pt>
                <c:pt idx="2">
                  <c:v>5.9162801509579999E-3</c:v>
                </c:pt>
                <c:pt idx="3">
                  <c:v>1.6103021116910757E-2</c:v>
                </c:pt>
                <c:pt idx="4">
                  <c:v>3.0095667810257465E-2</c:v>
                </c:pt>
                <c:pt idx="5">
                  <c:v>4.6410088796281238E-2</c:v>
                </c:pt>
                <c:pt idx="6">
                  <c:v>6.3967797976228563E-2</c:v>
                </c:pt>
                <c:pt idx="7">
                  <c:v>8.2069467460122739E-2</c:v>
                </c:pt>
                <c:pt idx="8">
                  <c:v>0.10028004968425032</c:v>
                </c:pt>
                <c:pt idx="9">
                  <c:v>0.11833484483505809</c:v>
                </c:pt>
                <c:pt idx="10">
                  <c:v>0.13607647049275401</c:v>
                </c:pt>
                <c:pt idx="11">
                  <c:v>0.15341484320724533</c:v>
                </c:pt>
                <c:pt idx="12">
                  <c:v>0.17030211768539105</c:v>
                </c:pt>
                <c:pt idx="13">
                  <c:v>0.18671697153313649</c:v>
                </c:pt>
                <c:pt idx="14">
                  <c:v>0.20265468249822588</c:v>
                </c:pt>
                <c:pt idx="15">
                  <c:v>0.21812081145271367</c:v>
                </c:pt>
                <c:pt idx="16">
                  <c:v>0.23312715066155065</c:v>
                </c:pt>
                <c:pt idx="17">
                  <c:v>0.24768911068743582</c:v>
                </c:pt>
                <c:pt idx="18">
                  <c:v>0.26182403087149064</c:v>
                </c:pt>
                <c:pt idx="19">
                  <c:v>0.27555008864451608</c:v>
                </c:pt>
                <c:pt idx="20">
                  <c:v>0.28888560042920802</c:v>
                </c:pt>
                <c:pt idx="21">
                  <c:v>0.301848580339248</c:v>
                </c:pt>
                <c:pt idx="22">
                  <c:v>0.31445646936775384</c:v>
                </c:pt>
                <c:pt idx="23">
                  <c:v>0.3267259775437224</c:v>
                </c:pt>
                <c:pt idx="24">
                  <c:v>0.33867300084364071</c:v>
                </c:pt>
                <c:pt idx="25">
                  <c:v>0.35031258729789799</c:v>
                </c:pt>
                <c:pt idx="26">
                  <c:v>0.36165893510466163</c:v>
                </c:pt>
                <c:pt idx="27">
                  <c:v>0.37272541115418389</c:v>
                </c:pt>
                <c:pt idx="28">
                  <c:v>0.38352458212804852</c:v>
                </c:pt>
                <c:pt idx="29">
                  <c:v>0.39406825288577535</c:v>
                </c:pt>
                <c:pt idx="30">
                  <c:v>0.40436750858645948</c:v>
                </c:pt>
                <c:pt idx="31">
                  <c:v>0.41443275817979724</c:v>
                </c:pt>
                <c:pt idx="32">
                  <c:v>0.42427377771451152</c:v>
                </c:pt>
                <c:pt idx="33">
                  <c:v>0.43389975247062662</c:v>
                </c:pt>
                <c:pt idx="34">
                  <c:v>0.44331931730488061</c:v>
                </c:pt>
                <c:pt idx="35">
                  <c:v>0.45254059486007758</c:v>
                </c:pt>
                <c:pt idx="36">
                  <c:v>0.46157123146658158</c:v>
                </c:pt>
                <c:pt idx="37">
                  <c:v>0.47041843068311706</c:v>
                </c:pt>
                <c:pt idx="38">
                  <c:v>0.47908898450238835</c:v>
                </c:pt>
                <c:pt idx="39">
                  <c:v>0.4875893022971528</c:v>
                </c:pt>
                <c:pt idx="40">
                  <c:v>0.49592543761297647</c:v>
                </c:pt>
                <c:pt idx="41">
                  <c:v>0.50410311293103649</c:v>
                </c:pt>
                <c:pt idx="42">
                  <c:v>0.51212774253228721</c:v>
                </c:pt>
                <c:pt idx="43">
                  <c:v>0.5200044535960836</c:v>
                </c:pt>
                <c:pt idx="44">
                  <c:v>0.5277381056640561</c:v>
                </c:pt>
                <c:pt idx="45">
                  <c:v>0.53533330859514328</c:v>
                </c:pt>
                <c:pt idx="46">
                  <c:v>0.54279443913122483</c:v>
                </c:pt>
                <c:pt idx="47">
                  <c:v>0.55012565618549436</c:v>
                </c:pt>
                <c:pt idx="48">
                  <c:v>0.55733091495803277</c:v>
                </c:pt>
                <c:pt idx="49">
                  <c:v>0.56441397997533316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66-4E9E-8275-C08783D15647}"/>
            </c:ext>
          </c:extLst>
        </c:ser>
        <c:ser>
          <c:idx val="2"/>
          <c:order val="2"/>
          <c:tx>
            <c:strRef>
              <c:f>Foglio1!$BR$99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Foglio1!$BS$99:$DP$99</c:f>
              <c:numCache>
                <c:formatCode>General</c:formatCode>
                <c:ptCount val="50"/>
                <c:pt idx="0">
                  <c:v>9.343630931757354E-5</c:v>
                </c:pt>
                <c:pt idx="1">
                  <c:v>4.5186973977930974E-3</c:v>
                </c:pt>
                <c:pt idx="2">
                  <c:v>1.7943197870953598E-2</c:v>
                </c:pt>
                <c:pt idx="3">
                  <c:v>3.7275610547584395E-2</c:v>
                </c:pt>
                <c:pt idx="4">
                  <c:v>5.9240833497693518E-2</c:v>
                </c:pt>
                <c:pt idx="5">
                  <c:v>8.1996646326998268E-2</c:v>
                </c:pt>
                <c:pt idx="6">
                  <c:v>0.10462155572124114</c:v>
                </c:pt>
                <c:pt idx="7">
                  <c:v>0.12667719836424346</c:v>
                </c:pt>
                <c:pt idx="8">
                  <c:v>0.14797070949272112</c:v>
                </c:pt>
                <c:pt idx="9">
                  <c:v>0.16843384637940814</c:v>
                </c:pt>
                <c:pt idx="10">
                  <c:v>0.18806142194745404</c:v>
                </c:pt>
                <c:pt idx="11">
                  <c:v>0.2068794527763459</c:v>
                </c:pt>
                <c:pt idx="12">
                  <c:v>0.22492843235242518</c:v>
                </c:pt>
                <c:pt idx="13">
                  <c:v>0.24225447822128851</c:v>
                </c:pt>
                <c:pt idx="14">
                  <c:v>0.25890466674594359</c:v>
                </c:pt>
                <c:pt idx="15">
                  <c:v>0.27492463350968244</c:v>
                </c:pt>
                <c:pt idx="16">
                  <c:v>0.29035741309229474</c:v>
                </c:pt>
                <c:pt idx="17">
                  <c:v>0.30524295876173307</c:v>
                </c:pt>
                <c:pt idx="18">
                  <c:v>0.31961803198809663</c:v>
                </c:pt>
                <c:pt idx="19">
                  <c:v>0.33351628785916165</c:v>
                </c:pt>
                <c:pt idx="20">
                  <c:v>0.34696845825707284</c:v>
                </c:pt>
                <c:pt idx="21">
                  <c:v>0.36000257748693348</c:v>
                </c:pt>
                <c:pt idx="22">
                  <c:v>0.3726442195429796</c:v>
                </c:pt>
                <c:pt idx="23">
                  <c:v>0.38491673031272894</c:v>
                </c:pt>
                <c:pt idx="24">
                  <c:v>0.39684144617296169</c:v>
                </c:pt>
                <c:pt idx="25">
                  <c:v>0.40843789512214784</c:v>
                </c:pt>
                <c:pt idx="26">
                  <c:v>0.4197239792567376</c:v>
                </c:pt>
                <c:pt idx="27">
                  <c:v>0.43071613886853283</c:v>
                </c:pt>
                <c:pt idx="28">
                  <c:v>0.44142949920835339</c:v>
                </c:pt>
                <c:pt idx="29">
                  <c:v>0.45187800131882511</c:v>
                </c:pt>
                <c:pt idx="30">
                  <c:v>0.46207451846020098</c:v>
                </c:pt>
                <c:pt idx="31">
                  <c:v>0.47203095964166941</c:v>
                </c:pt>
                <c:pt idx="32">
                  <c:v>0.48175836168863262</c:v>
                </c:pt>
                <c:pt idx="33">
                  <c:v>0.49126697116075119</c:v>
                </c:pt>
                <c:pt idx="34">
                  <c:v>0.50056631730759582</c:v>
                </c:pt>
                <c:pt idx="35">
                  <c:v>0.50966527712071485</c:v>
                </c:pt>
                <c:pt idx="36">
                  <c:v>0.51857213341939845</c:v>
                </c:pt>
                <c:pt idx="37">
                  <c:v>0.52729462679561101</c:v>
                </c:pt>
                <c:pt idx="38">
                  <c:v>0.53584000214273875</c:v>
                </c:pt>
                <c:pt idx="39">
                  <c:v>0.54421505040302276</c:v>
                </c:pt>
                <c:pt idx="40">
                  <c:v>0.55242614608935503</c:v>
                </c:pt>
                <c:pt idx="41">
                  <c:v>0.56047928106762324</c:v>
                </c:pt>
                <c:pt idx="42">
                  <c:v>0.5683800950250798</c:v>
                </c:pt>
                <c:pt idx="43">
                  <c:v>0.57613390299730294</c:v>
                </c:pt>
                <c:pt idx="44">
                  <c:v>0.58374572028025307</c:v>
                </c:pt>
                <c:pt idx="45">
                  <c:v>0.59122028501389368</c:v>
                </c:pt>
                <c:pt idx="46">
                  <c:v>0.59856207868900813</c:v>
                </c:pt>
                <c:pt idx="47">
                  <c:v>0.6057753447985682</c:v>
                </c:pt>
                <c:pt idx="48">
                  <c:v>0.61286410582864159</c:v>
                </c:pt>
                <c:pt idx="49">
                  <c:v>0.61983217876086938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66-4E9E-8275-C08783D15647}"/>
            </c:ext>
          </c:extLst>
        </c:ser>
        <c:ser>
          <c:idx val="3"/>
          <c:order val="3"/>
          <c:tx>
            <c:strRef>
              <c:f>Foglio1!$BR$100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Foglio1!$BS$100:$DP$100</c:f>
              <c:numCache>
                <c:formatCode>General</c:formatCode>
                <c:ptCount val="50"/>
                <c:pt idx="0">
                  <c:v>1.1344357018572753E-3</c:v>
                </c:pt>
                <c:pt idx="1">
                  <c:v>1.5957745936388483E-2</c:v>
                </c:pt>
                <c:pt idx="2">
                  <c:v>4.1984549048709421E-2</c:v>
                </c:pt>
                <c:pt idx="3">
                  <c:v>7.0995380577419692E-2</c:v>
                </c:pt>
                <c:pt idx="4">
                  <c:v>9.9723128342838543E-2</c:v>
                </c:pt>
                <c:pt idx="5">
                  <c:v>0.12712093999325988</c:v>
                </c:pt>
                <c:pt idx="6">
                  <c:v>0.1529339134731435</c:v>
                </c:pt>
                <c:pt idx="7">
                  <c:v>0.17718513961379675</c:v>
                </c:pt>
                <c:pt idx="8">
                  <c:v>0.19998950927794951</c:v>
                </c:pt>
                <c:pt idx="9">
                  <c:v>0.22148428421066527</c:v>
                </c:pt>
                <c:pt idx="10">
                  <c:v>0.24180331355690876</c:v>
                </c:pt>
                <c:pt idx="11">
                  <c:v>0.26106824150189845</c:v>
                </c:pt>
                <c:pt idx="12">
                  <c:v>0.27938644046771333</c:v>
                </c:pt>
                <c:pt idx="13">
                  <c:v>0.29685154284555926</c:v>
                </c:pt>
                <c:pt idx="14">
                  <c:v>0.31354487007351445</c:v>
                </c:pt>
                <c:pt idx="15">
                  <c:v>0.32953705771674441</c:v>
                </c:pt>
                <c:pt idx="16">
                  <c:v>0.34488959915180778</c:v>
                </c:pt>
                <c:pt idx="17">
                  <c:v>0.3596562122763749</c:v>
                </c:pt>
                <c:pt idx="18">
                  <c:v>0.37388401065808735</c:v>
                </c:pt>
                <c:pt idx="19">
                  <c:v>0.38761449136581971</c:v>
                </c:pt>
                <c:pt idx="20">
                  <c:v>0.40088436220360557</c:v>
                </c:pt>
                <c:pt idx="21">
                  <c:v>0.41372623277476384</c:v>
                </c:pt>
                <c:pt idx="22">
                  <c:v>0.42616919198383113</c:v>
                </c:pt>
                <c:pt idx="23">
                  <c:v>0.43823929159360264</c:v>
                </c:pt>
                <c:pt idx="24">
                  <c:v>0.44995995232049024</c:v>
                </c:pt>
                <c:pt idx="25">
                  <c:v>0.46135230608582156</c:v>
                </c:pt>
                <c:pt idx="26">
                  <c:v>0.47243548557584547</c:v>
                </c:pt>
                <c:pt idx="27">
                  <c:v>0.48322687020864041</c:v>
                </c:pt>
                <c:pt idx="28">
                  <c:v>0.49374229592240015</c:v>
                </c:pt>
                <c:pt idx="29">
                  <c:v>0.50399623483227596</c:v>
                </c:pt>
                <c:pt idx="30">
                  <c:v>0.51400194969751023</c:v>
                </c:pt>
                <c:pt idx="31">
                  <c:v>0.52377162724823978</c:v>
                </c:pt>
                <c:pt idx="32">
                  <c:v>0.53331649370075074</c:v>
                </c:pt>
                <c:pt idx="33">
                  <c:v>0.54264691520718322</c:v>
                </c:pt>
                <c:pt idx="34">
                  <c:v>0.5517724855132341</c:v>
                </c:pt>
                <c:pt idx="35">
                  <c:v>0.56070210271331333</c:v>
                </c:pt>
                <c:pt idx="36">
                  <c:v>0.56944403667932508</c:v>
                </c:pt>
                <c:pt idx="37">
                  <c:v>0.57800598848284712</c:v>
                </c:pt>
                <c:pt idx="38">
                  <c:v>0.58639514291989869</c:v>
                </c:pt>
                <c:pt idx="39">
                  <c:v>0.59461821507388335</c:v>
                </c:pt>
                <c:pt idx="40">
                  <c:v>0.60268149170868979</c:v>
                </c:pt>
                <c:pt idx="41">
                  <c:v>0.61059086816468222</c:v>
                </c:pt>
                <c:pt idx="42">
                  <c:v>0.61835188133095487</c:v>
                </c:pt>
                <c:pt idx="43">
                  <c:v>0.62596973918414411</c:v>
                </c:pt>
                <c:pt idx="44">
                  <c:v>0.63344934731437108</c:v>
                </c:pt>
                <c:pt idx="45">
                  <c:v>0.64079533280021461</c:v>
                </c:pt>
                <c:pt idx="46">
                  <c:v>0.64801206574502546</c:v>
                </c:pt>
                <c:pt idx="47">
                  <c:v>0.65510367874490738</c:v>
                </c:pt>
                <c:pt idx="48">
                  <c:v>0.66207408452297956</c:v>
                </c:pt>
                <c:pt idx="49">
                  <c:v>0.66892699193410787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66-4E9E-8275-C08783D15647}"/>
            </c:ext>
          </c:extLst>
        </c:ser>
        <c:ser>
          <c:idx val="4"/>
          <c:order val="4"/>
          <c:tx>
            <c:strRef>
              <c:f>Foglio1!$BR$101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Foglio1!$BS$101:$DP$101</c:f>
              <c:numCache>
                <c:formatCode>General</c:formatCode>
                <c:ptCount val="50"/>
                <c:pt idx="0">
                  <c:v>7.2629446543345496E-3</c:v>
                </c:pt>
                <c:pt idx="1">
                  <c:v>4.0887259297741153E-2</c:v>
                </c:pt>
                <c:pt idx="2">
                  <c:v>7.9274555446936956E-2</c:v>
                </c:pt>
                <c:pt idx="3">
                  <c:v>0.11507695143275126</c:v>
                </c:pt>
                <c:pt idx="4">
                  <c:v>0.14749677041710108</c:v>
                </c:pt>
                <c:pt idx="5">
                  <c:v>0.17688429965289609</c:v>
                </c:pt>
                <c:pt idx="6">
                  <c:v>0.20372161802542726</c:v>
                </c:pt>
                <c:pt idx="7">
                  <c:v>0.22843174271570832</c:v>
                </c:pt>
                <c:pt idx="8">
                  <c:v>0.25135567501845724</c:v>
                </c:pt>
                <c:pt idx="9">
                  <c:v>0.27276349949898759</c:v>
                </c:pt>
                <c:pt idx="10">
                  <c:v>0.29286965722228808</c:v>
                </c:pt>
                <c:pt idx="11">
                  <c:v>0.31184599358510739</c:v>
                </c:pt>
                <c:pt idx="12">
                  <c:v>0.3298317973852205</c:v>
                </c:pt>
                <c:pt idx="13">
                  <c:v>0.34694129680948915</c:v>
                </c:pt>
                <c:pt idx="14">
                  <c:v>0.36326922842357939</c:v>
                </c:pt>
                <c:pt idx="15">
                  <c:v>0.37889499482183459</c:v>
                </c:pt>
                <c:pt idx="16">
                  <c:v>0.39388579682449465</c:v>
                </c:pt>
                <c:pt idx="17">
                  <c:v>0.40829901848057099</c:v>
                </c:pt>
                <c:pt idx="18">
                  <c:v>0.4221840634381292</c:v>
                </c:pt>
                <c:pt idx="19">
                  <c:v>0.43558378451392826</c:v>
                </c:pt>
                <c:pt idx="20">
                  <c:v>0.44853560841563855</c:v>
                </c:pt>
                <c:pt idx="21">
                  <c:v>0.46107242955505173</c:v>
                </c:pt>
                <c:pt idx="22">
                  <c:v>0.47322332711020482</c:v>
                </c:pt>
                <c:pt idx="23">
                  <c:v>0.48501414541698029</c:v>
                </c:pt>
                <c:pt idx="24">
                  <c:v>0.49646796765887852</c:v>
                </c:pt>
                <c:pt idx="25">
                  <c:v>0.50760550548846028</c:v>
                </c:pt>
                <c:pt idx="26">
                  <c:v>0.5184454218397655</c:v>
                </c:pt>
                <c:pt idx="27">
                  <c:v>0.52900460021471685</c:v>
                </c:pt>
                <c:pt idx="28">
                  <c:v>0.53929837075630982</c:v>
                </c:pt>
                <c:pt idx="29">
                  <c:v>0.54934070118221501</c:v>
                </c:pt>
                <c:pt idx="30">
                  <c:v>0.55914435894942582</c:v>
                </c:pt>
                <c:pt idx="31">
                  <c:v>0.56872104971445547</c:v>
                </c:pt>
                <c:pt idx="32">
                  <c:v>0.57808153614378144</c:v>
                </c:pt>
                <c:pt idx="33">
                  <c:v>0.58723574034255299</c:v>
                </c:pt>
                <c:pt idx="34">
                  <c:v>0.59619283255227562</c:v>
                </c:pt>
                <c:pt idx="35">
                  <c:v>0.60496130828043082</c:v>
                </c:pt>
                <c:pt idx="36">
                  <c:v>0.61354905563707762</c:v>
                </c:pt>
                <c:pt idx="37">
                  <c:v>0.62196341434303981</c:v>
                </c:pt>
                <c:pt idx="38">
                  <c:v>0.63021122762436599</c:v>
                </c:pt>
                <c:pt idx="39">
                  <c:v>0.63829888800540957</c:v>
                </c:pt>
                <c:pt idx="40">
                  <c:v>0.64623237784819254</c:v>
                </c:pt>
                <c:pt idx="41">
                  <c:v>0.6540173053509597</c:v>
                </c:pt>
                <c:pt idx="42">
                  <c:v>0.66165893660805797</c:v>
                </c:pt>
                <c:pt idx="43">
                  <c:v>0.66916222424176186</c:v>
                </c:pt>
                <c:pt idx="44">
                  <c:v>0.67653183304073206</c:v>
                </c:pt>
                <c:pt idx="45">
                  <c:v>0.68377216297653987</c:v>
                </c:pt>
                <c:pt idx="46">
                  <c:v>0.69088736991673338</c:v>
                </c:pt>
                <c:pt idx="47">
                  <c:v>0.69788138430847468</c:v>
                </c:pt>
                <c:pt idx="48">
                  <c:v>0.70475792806926341</c:v>
                </c:pt>
                <c:pt idx="49">
                  <c:v>0.71152052988955772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66-4E9E-8275-C08783D15647}"/>
            </c:ext>
          </c:extLst>
        </c:ser>
        <c:ser>
          <c:idx val="5"/>
          <c:order val="5"/>
          <c:tx>
            <c:strRef>
              <c:f>Foglio1!$BR$102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Foglio1!$BS$102:$DP$102</c:f>
              <c:numCache>
                <c:formatCode>General</c:formatCode>
                <c:ptCount val="50"/>
                <c:pt idx="0">
                  <c:v>2.725633977693533E-2</c:v>
                </c:pt>
                <c:pt idx="1">
                  <c:v>8.0146565468207587E-2</c:v>
                </c:pt>
                <c:pt idx="2">
                  <c:v>0.12514440458799733</c:v>
                </c:pt>
                <c:pt idx="3">
                  <c:v>0.16302579321220409</c:v>
                </c:pt>
                <c:pt idx="4">
                  <c:v>0.19581443166314164</c:v>
                </c:pt>
                <c:pt idx="5">
                  <c:v>0.22487833277913319</c:v>
                </c:pt>
                <c:pt idx="6">
                  <c:v>0.25111006208294911</c:v>
                </c:pt>
                <c:pt idx="7">
                  <c:v>0.27511226709398245</c:v>
                </c:pt>
                <c:pt idx="8">
                  <c:v>0.29730845258588656</c:v>
                </c:pt>
                <c:pt idx="9">
                  <c:v>0.31800713357890908</c:v>
                </c:pt>
                <c:pt idx="10">
                  <c:v>0.33744007760354455</c:v>
                </c:pt>
                <c:pt idx="11">
                  <c:v>0.35578599435478825</c:v>
                </c:pt>
                <c:pt idx="12">
                  <c:v>0.37318576872873005</c:v>
                </c:pt>
                <c:pt idx="13">
                  <c:v>0.38975259248636679</c:v>
                </c:pt>
                <c:pt idx="14">
                  <c:v>0.40557890754183157</c:v>
                </c:pt>
                <c:pt idx="15">
                  <c:v>0.42074129132776356</c:v>
                </c:pt>
                <c:pt idx="16">
                  <c:v>0.43530397505577045</c:v>
                </c:pt>
                <c:pt idx="17">
                  <c:v>0.44932143014574416</c:v>
                </c:pt>
                <c:pt idx="18">
                  <c:v>0.46284030476573634</c:v>
                </c:pt>
                <c:pt idx="19">
                  <c:v>0.47590089770706884</c:v>
                </c:pt>
                <c:pt idx="20">
                  <c:v>0.48853829674256888</c:v>
                </c:pt>
                <c:pt idx="21">
                  <c:v>0.50078326958471919</c:v>
                </c:pt>
                <c:pt idx="22">
                  <c:v>0.51266296964331881</c:v>
                </c:pt>
                <c:pt idx="23">
                  <c:v>0.52420150122770603</c:v>
                </c:pt>
                <c:pt idx="24">
                  <c:v>0.53542037673079668</c:v>
                </c:pt>
                <c:pt idx="25">
                  <c:v>0.54633888984141599</c:v>
                </c:pt>
                <c:pt idx="26">
                  <c:v>0.55697442278567899</c:v>
                </c:pt>
                <c:pt idx="27">
                  <c:v>0.56734270123258956</c:v>
                </c:pt>
                <c:pt idx="28">
                  <c:v>0.57745800730556329</c:v>
                </c:pt>
                <c:pt idx="29">
                  <c:v>0.58733335877732828</c:v>
                </c:pt>
                <c:pt idx="30">
                  <c:v>0.59698066075571499</c:v>
                </c:pt>
                <c:pt idx="31">
                  <c:v>0.60641083482901981</c:v>
                </c:pt>
                <c:pt idx="32">
                  <c:v>0.6156339296170682</c:v>
                </c:pt>
                <c:pt idx="33">
                  <c:v>0.62465921588602025</c:v>
                </c:pt>
                <c:pt idx="34">
                  <c:v>0.63349526877242479</c:v>
                </c:pt>
                <c:pt idx="35">
                  <c:v>0.64215003918214086</c:v>
                </c:pt>
                <c:pt idx="36">
                  <c:v>0.65063091605096401</c:v>
                </c:pt>
                <c:pt idx="37">
                  <c:v>0.65894478085270836</c:v>
                </c:pt>
                <c:pt idx="38">
                  <c:v>0.66709805549957668</c:v>
                </c:pt>
                <c:pt idx="39">
                  <c:v>0.67509674458565583</c:v>
                </c:pt>
                <c:pt idx="40">
                  <c:v>0.68294647276725151</c:v>
                </c:pt>
                <c:pt idx="41">
                  <c:v>0.69065251794577953</c:v>
                </c:pt>
                <c:pt idx="42">
                  <c:v>0.69821984081411592</c:v>
                </c:pt>
                <c:pt idx="43">
                  <c:v>0.70565311124104446</c:v>
                </c:pt>
                <c:pt idx="44">
                  <c:v>0.71295673189707964</c:v>
                </c:pt>
                <c:pt idx="45">
                  <c:v>0.72013485946567679</c:v>
                </c:pt>
                <c:pt idx="46">
                  <c:v>0.72719142373434809</c:v>
                </c:pt>
                <c:pt idx="47">
                  <c:v>0.73413014481877292</c:v>
                </c:pt>
                <c:pt idx="48">
                  <c:v>0.74095454873808575</c:v>
                </c:pt>
                <c:pt idx="49">
                  <c:v>0.74766798153008274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66-4E9E-8275-C08783D15647}"/>
            </c:ext>
          </c:extLst>
        </c:ser>
        <c:ser>
          <c:idx val="6"/>
          <c:order val="6"/>
          <c:tx>
            <c:strRef>
              <c:f>Foglio1!$BR$103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Foglio1!$BS$103:$DP$103</c:f>
              <c:numCache>
                <c:formatCode>General</c:formatCode>
                <c:ptCount val="50"/>
                <c:pt idx="0">
                  <c:v>6.5245486618251372E-2</c:v>
                </c:pt>
                <c:pt idx="1">
                  <c:v>0.12538719707021431</c:v>
                </c:pt>
                <c:pt idx="2">
                  <c:v>0.16990578273325513</c:v>
                </c:pt>
                <c:pt idx="3">
                  <c:v>0.20618984345800193</c:v>
                </c:pt>
                <c:pt idx="4">
                  <c:v>0.23734723525071394</c:v>
                </c:pt>
                <c:pt idx="5">
                  <c:v>0.26495540458839584</c:v>
                </c:pt>
                <c:pt idx="6">
                  <c:v>0.28993012918382316</c:v>
                </c:pt>
                <c:pt idx="7">
                  <c:v>0.3128543782986476</c:v>
                </c:pt>
                <c:pt idx="8">
                  <c:v>0.33412469483092277</c:v>
                </c:pt>
                <c:pt idx="9">
                  <c:v>0.35402457537592474</c:v>
                </c:pt>
                <c:pt idx="10">
                  <c:v>0.37276468565573556</c:v>
                </c:pt>
                <c:pt idx="11">
                  <c:v>0.39050647635575936</c:v>
                </c:pt>
                <c:pt idx="12">
                  <c:v>0.40737683523750967</c:v>
                </c:pt>
                <c:pt idx="13">
                  <c:v>0.42347759442583344</c:v>
                </c:pt>
                <c:pt idx="14">
                  <c:v>0.43889193316257225</c:v>
                </c:pt>
                <c:pt idx="15">
                  <c:v>0.45368882717801612</c:v>
                </c:pt>
                <c:pt idx="16">
                  <c:v>0.46792622461633787</c:v>
                </c:pt>
                <c:pt idx="17">
                  <c:v>0.48165336610825882</c:v>
                </c:pt>
                <c:pt idx="18">
                  <c:v>0.49491251423958121</c:v>
                </c:pt>
                <c:pt idx="19">
                  <c:v>0.50774026590962573</c:v>
                </c:pt>
                <c:pt idx="20">
                  <c:v>0.52016856402097889</c:v>
                </c:pt>
                <c:pt idx="21">
                  <c:v>0.53222548845555018</c:v>
                </c:pt>
                <c:pt idx="22">
                  <c:v>0.54393588236808887</c:v>
                </c:pt>
                <c:pt idx="23">
                  <c:v>0.55532185378740606</c:v>
                </c:pt>
                <c:pt idx="24">
                  <c:v>0.56640318154187941</c:v>
                </c:pt>
                <c:pt idx="25">
                  <c:v>0.57719764688101538</c:v>
                </c:pt>
                <c:pt idx="26">
                  <c:v>0.58772130675039935</c:v>
                </c:pt>
                <c:pt idx="27">
                  <c:v>0.59798872078433274</c:v>
                </c:pt>
                <c:pt idx="28">
                  <c:v>0.60801314124237849</c:v>
                </c:pt>
                <c:pt idx="29">
                  <c:v>0.61780667302057179</c:v>
                </c:pt>
                <c:pt idx="30">
                  <c:v>0.62738040930263306</c:v>
                </c:pt>
                <c:pt idx="31">
                  <c:v>0.6367445472342993</c:v>
                </c:pt>
                <c:pt idx="32">
                  <c:v>0.64590848710201199</c:v>
                </c:pt>
                <c:pt idx="33">
                  <c:v>0.65488091780270563</c:v>
                </c:pt>
                <c:pt idx="34">
                  <c:v>0.66366989085192318</c:v>
                </c:pt>
                <c:pt idx="35">
                  <c:v>0.67228288475492748</c:v>
                </c:pt>
                <c:pt idx="36">
                  <c:v>0.68072686123196013</c:v>
                </c:pt>
                <c:pt idx="37">
                  <c:v>0.68900831452365918</c:v>
                </c:pt>
                <c:pt idx="38">
                  <c:v>0.69713331479042939</c:v>
                </c:pt>
                <c:pt idx="39">
                  <c:v>0.70510754644860263</c:v>
                </c:pt>
                <c:pt idx="40">
                  <c:v>0.71293634214768919</c:v>
                </c:pt>
                <c:pt idx="41">
                  <c:v>0.72062471298008646</c:v>
                </c:pt>
                <c:pt idx="42">
                  <c:v>0.72817737542207639</c:v>
                </c:pt>
                <c:pt idx="43">
                  <c:v>0.73559877542871133</c:v>
                </c:pt>
                <c:pt idx="44">
                  <c:v>0.7428931100420848</c:v>
                </c:pt>
                <c:pt idx="45">
                  <c:v>0.75006434682001488</c:v>
                </c:pt>
                <c:pt idx="46">
                  <c:v>0.757116241348329</c:v>
                </c:pt>
                <c:pt idx="47">
                  <c:v>0.76405235306317965</c:v>
                </c:pt>
                <c:pt idx="48">
                  <c:v>0.77087605957884875</c:v>
                </c:pt>
                <c:pt idx="49">
                  <c:v>0.77759056969031726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66-4E9E-8275-C08783D15647}"/>
            </c:ext>
          </c:extLst>
        </c:ser>
        <c:ser>
          <c:idx val="7"/>
          <c:order val="7"/>
          <c:tx>
            <c:strRef>
              <c:f>Foglio1!$BR$104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Foglio1!$BS$104:$DP$104</c:f>
              <c:numCache>
                <c:formatCode>General</c:formatCode>
                <c:ptCount val="50"/>
                <c:pt idx="0">
                  <c:v>0.10666888149822518</c:v>
                </c:pt>
                <c:pt idx="1">
                  <c:v>0.16201774980597239</c:v>
                </c:pt>
                <c:pt idx="2">
                  <c:v>0.20298234899889017</c:v>
                </c:pt>
                <c:pt idx="3">
                  <c:v>0.23685782585692991</c:v>
                </c:pt>
                <c:pt idx="4">
                  <c:v>0.26630962333356745</c:v>
                </c:pt>
                <c:pt idx="5">
                  <c:v>0.29266016170947762</c:v>
                </c:pt>
                <c:pt idx="6">
                  <c:v>0.31667848744818328</c:v>
                </c:pt>
                <c:pt idx="7">
                  <c:v>0.33885838808772822</c:v>
                </c:pt>
                <c:pt idx="8">
                  <c:v>0.35953924700853623</c:v>
                </c:pt>
                <c:pt idx="9">
                  <c:v>0.37896623822327197</c:v>
                </c:pt>
                <c:pt idx="10">
                  <c:v>0.39732335411908337</c:v>
                </c:pt>
                <c:pt idx="11">
                  <c:v>0.41475289128754633</c:v>
                </c:pt>
                <c:pt idx="12">
                  <c:v>0.43136761647978428</c:v>
                </c:pt>
                <c:pt idx="13">
                  <c:v>0.44725871579671128</c:v>
                </c:pt>
                <c:pt idx="14">
                  <c:v>0.46250118642969346</c:v>
                </c:pt>
                <c:pt idx="15">
                  <c:v>0.47715760993739786</c:v>
                </c:pt>
                <c:pt idx="16">
                  <c:v>0.49128086399964316</c:v>
                </c:pt>
                <c:pt idx="17">
                  <c:v>0.50491611636580003</c:v>
                </c:pt>
                <c:pt idx="18">
                  <c:v>0.51810232045997251</c:v>
                </c:pt>
                <c:pt idx="19">
                  <c:v>0.53087335695806659</c:v>
                </c:pt>
                <c:pt idx="20">
                  <c:v>0.54325891871484544</c:v>
                </c:pt>
                <c:pt idx="21">
                  <c:v>0.5552852062606759</c:v>
                </c:pt>
                <c:pt idx="22">
                  <c:v>0.5669754812186113</c:v>
                </c:pt>
                <c:pt idx="23">
                  <c:v>0.57835051160673689</c:v>
                </c:pt>
                <c:pt idx="24">
                  <c:v>0.58942893379030636</c:v>
                </c:pt>
                <c:pt idx="25">
                  <c:v>0.60022754940913436</c:v>
                </c:pt>
                <c:pt idx="26">
                  <c:v>0.61076157102469342</c:v>
                </c:pt>
                <c:pt idx="27">
                  <c:v>0.62104482692314944</c:v>
                </c:pt>
                <c:pt idx="28">
                  <c:v>0.63108993308861516</c:v>
                </c:pt>
                <c:pt idx="29">
                  <c:v>0.6409084385653474</c:v>
                </c:pt>
                <c:pt idx="30">
                  <c:v>0.65051094908092189</c:v>
                </c:pt>
                <c:pt idx="31">
                  <c:v>0.65990723278151675</c:v>
                </c:pt>
                <c:pt idx="32">
                  <c:v>0.66910631114874008</c:v>
                </c:pt>
                <c:pt idx="33">
                  <c:v>0.67811653756335777</c:v>
                </c:pt>
                <c:pt idx="34">
                  <c:v>0.68694566551040503</c:v>
                </c:pt>
                <c:pt idx="35">
                  <c:v>0.6956009080501353</c:v>
                </c:pt>
                <c:pt idx="36">
                  <c:v>0.70408898988629565</c:v>
                </c:pt>
                <c:pt idx="37">
                  <c:v>0.71241619312958793</c:v>
                </c:pt>
                <c:pt idx="38">
                  <c:v>0.72058839766663729</c:v>
                </c:pt>
                <c:pt idx="39">
                  <c:v>0.72861111689327818</c:v>
                </c:pt>
                <c:pt idx="40">
                  <c:v>0.73648952944785273</c:v>
                </c:pt>
                <c:pt idx="41">
                  <c:v>0.74422850747959457</c:v>
                </c:pt>
                <c:pt idx="42">
                  <c:v>0.75183264190449806</c:v>
                </c:pt>
                <c:pt idx="43">
                  <c:v>0.75930626503282073</c:v>
                </c:pt>
                <c:pt idx="44">
                  <c:v>0.7666534708957069</c:v>
                </c:pt>
                <c:pt idx="45">
                  <c:v>0.77387813355122792</c:v>
                </c:pt>
                <c:pt idx="46">
                  <c:v>0.78098392361059021</c:v>
                </c:pt>
                <c:pt idx="47">
                  <c:v>0.78797432319205718</c:v>
                </c:pt>
                <c:pt idx="48">
                  <c:v>0.79485263948207141</c:v>
                </c:pt>
                <c:pt idx="49">
                  <c:v>0.80162201705931713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66-4E9E-8275-C08783D15647}"/>
            </c:ext>
          </c:extLst>
        </c:ser>
        <c:ser>
          <c:idx val="8"/>
          <c:order val="8"/>
          <c:tx>
            <c:strRef>
              <c:f>Foglio1!$BR$105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Foglio1!$BS$105:$DP$105</c:f>
              <c:numCache>
                <c:formatCode>General</c:formatCode>
                <c:ptCount val="50"/>
                <c:pt idx="0">
                  <c:v>0.12594479093238517</c:v>
                </c:pt>
                <c:pt idx="1">
                  <c:v>0.17781375431667518</c:v>
                </c:pt>
                <c:pt idx="2">
                  <c:v>0.21741080554000833</c:v>
                </c:pt>
                <c:pt idx="3">
                  <c:v>0.25062283449841155</c:v>
                </c:pt>
                <c:pt idx="4">
                  <c:v>0.27973434297828004</c:v>
                </c:pt>
                <c:pt idx="5">
                  <c:v>0.30591907327736617</c:v>
                </c:pt>
                <c:pt idx="6">
                  <c:v>0.32987552453324309</c:v>
                </c:pt>
                <c:pt idx="7">
                  <c:v>0.35205961627525989</c:v>
                </c:pt>
                <c:pt idx="8">
                  <c:v>0.37278859440959367</c:v>
                </c:pt>
                <c:pt idx="9">
                  <c:v>0.39229385545573264</c:v>
                </c:pt>
                <c:pt idx="10">
                  <c:v>0.41075039746289738</c:v>
                </c:pt>
                <c:pt idx="11">
                  <c:v>0.42829442052360872</c:v>
                </c:pt>
                <c:pt idx="12">
                  <c:v>0.44503443259419279</c:v>
                </c:pt>
                <c:pt idx="13">
                  <c:v>0.46105857068801848</c:v>
                </c:pt>
                <c:pt idx="14">
                  <c:v>0.47643960430984211</c:v>
                </c:pt>
                <c:pt idx="15">
                  <c:v>0.49123845985166559</c:v>
                </c:pt>
                <c:pt idx="16">
                  <c:v>0.50550676788331472</c:v>
                </c:pt>
                <c:pt idx="17">
                  <c:v>0.5192887455294829</c:v>
                </c:pt>
                <c:pt idx="18">
                  <c:v>0.5326226146379035</c:v>
                </c:pt>
                <c:pt idx="19">
                  <c:v>0.54554168852462226</c:v>
                </c:pt>
                <c:pt idx="20">
                  <c:v>0.55807521738367749</c:v>
                </c:pt>
                <c:pt idx="21">
                  <c:v>0.57024905485296806</c:v>
                </c:pt>
                <c:pt idx="22">
                  <c:v>0.5820861899516574</c:v>
                </c:pt>
                <c:pt idx="23">
                  <c:v>0.59360717623280912</c:v>
                </c:pt>
                <c:pt idx="24">
                  <c:v>0.60483048145450258</c:v>
                </c:pt>
                <c:pt idx="25">
                  <c:v>0.61577277507166694</c:v>
                </c:pt>
                <c:pt idx="26">
                  <c:v>0.62644916656586425</c:v>
                </c:pt>
                <c:pt idx="27">
                  <c:v>0.63687340452535679</c:v>
                </c:pt>
                <c:pt idx="28">
                  <c:v>0.64705804410758905</c:v>
                </c:pt>
                <c:pt idx="29">
                  <c:v>0.65701458882085051</c:v>
                </c:pt>
                <c:pt idx="30">
                  <c:v>0.66675361128691224</c:v>
                </c:pt>
                <c:pt idx="31">
                  <c:v>0.67628485667746308</c:v>
                </c:pt>
                <c:pt idx="32">
                  <c:v>0.68561733177349871</c:v>
                </c:pt>
                <c:pt idx="33">
                  <c:v>0.69475938202085752</c:v>
                </c:pt>
                <c:pt idx="34">
                  <c:v>0.70371875850520882</c:v>
                </c:pt>
                <c:pt idx="35">
                  <c:v>0.71250267641558163</c:v>
                </c:pt>
                <c:pt idx="36">
                  <c:v>0.72111786628454921</c:v>
                </c:pt>
                <c:pt idx="37">
                  <c:v>0.72957061906874388</c:v>
                </c:pt>
                <c:pt idx="38">
                  <c:v>0.73786682595290654</c:v>
                </c:pt>
                <c:pt idx="39">
                  <c:v>0.74601201361465708</c:v>
                </c:pt>
                <c:pt idx="40">
                  <c:v>0.75401137556834408</c:v>
                </c:pt>
                <c:pt idx="41">
                  <c:v>0.76186980010906979</c:v>
                </c:pt>
                <c:pt idx="42">
                  <c:v>0.76959189529798566</c:v>
                </c:pt>
                <c:pt idx="43">
                  <c:v>0.77718201136380083</c:v>
                </c:pt>
                <c:pt idx="44">
                  <c:v>0.784644260840485</c:v>
                </c:pt>
                <c:pt idx="45">
                  <c:v>0.79198253671529817</c:v>
                </c:pt>
                <c:pt idx="46">
                  <c:v>0.79920052882283577</c:v>
                </c:pt>
                <c:pt idx="47">
                  <c:v>0.80630173868844313</c:v>
                </c:pt>
                <c:pt idx="48">
                  <c:v>0.81328949299702558</c:v>
                </c:pt>
                <c:pt idx="49">
                  <c:v>0.8201669558401079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66-4E9E-8275-C08783D15647}"/>
            </c:ext>
          </c:extLst>
        </c:ser>
        <c:ser>
          <c:idx val="9"/>
          <c:order val="9"/>
          <c:tx>
            <c:strRef>
              <c:f>Foglio1!$BR$106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Foglio1!$BS$106:$DP$106</c:f>
              <c:numCache>
                <c:formatCode>General</c:formatCode>
                <c:ptCount val="50"/>
                <c:pt idx="0">
                  <c:v>0.11245674973430275</c:v>
                </c:pt>
                <c:pt idx="1">
                  <c:v>0.16962433257069018</c:v>
                </c:pt>
                <c:pt idx="2">
                  <c:v>0.21201979956829659</c:v>
                </c:pt>
                <c:pt idx="3">
                  <c:v>0.24711674739236783</c:v>
                </c:pt>
                <c:pt idx="4">
                  <c:v>0.27765089504983587</c:v>
                </c:pt>
                <c:pt idx="5">
                  <c:v>0.30498209522504149</c:v>
                </c:pt>
                <c:pt idx="6">
                  <c:v>0.32990232912026402</c:v>
                </c:pt>
                <c:pt idx="7">
                  <c:v>0.35292069317520947</c:v>
                </c:pt>
                <c:pt idx="8">
                  <c:v>0.37438741076876991</c:v>
                </c:pt>
                <c:pt idx="9">
                  <c:v>0.39455567305177863</c:v>
                </c:pt>
                <c:pt idx="10">
                  <c:v>0.41361560428072525</c:v>
                </c:pt>
                <c:pt idx="11">
                  <c:v>0.43171431816544886</c:v>
                </c:pt>
                <c:pt idx="12">
                  <c:v>0.44896844934642949</c:v>
                </c:pt>
                <c:pt idx="13">
                  <c:v>0.46547234669740811</c:v>
                </c:pt>
                <c:pt idx="14">
                  <c:v>0.48130363377377888</c:v>
                </c:pt>
                <c:pt idx="15">
                  <c:v>0.49652710208674794</c:v>
                </c:pt>
                <c:pt idx="16">
                  <c:v>0.5111975103276154</c:v>
                </c:pt>
                <c:pt idx="17">
                  <c:v>0.52536164344168357</c:v>
                </c:pt>
                <c:pt idx="18">
                  <c:v>0.53905985762704833</c:v>
                </c:pt>
                <c:pt idx="19">
                  <c:v>0.55232725998867305</c:v>
                </c:pt>
                <c:pt idx="20">
                  <c:v>0.56519462324603564</c:v>
                </c:pt>
                <c:pt idx="21">
                  <c:v>0.57768910482469094</c:v>
                </c:pt>
                <c:pt idx="22">
                  <c:v>0.58983481918581959</c:v>
                </c:pt>
                <c:pt idx="23">
                  <c:v>0.60165329844810822</c:v>
                </c:pt>
                <c:pt idx="24">
                  <c:v>0.61316386686820279</c:v>
                </c:pt>
                <c:pt idx="25">
                  <c:v>0.62438394810353115</c:v>
                </c:pt>
                <c:pt idx="26">
                  <c:v>0.635329319454224</c:v>
                </c:pt>
                <c:pt idx="27">
                  <c:v>0.64601432386628832</c:v>
                </c:pt>
                <c:pt idx="28">
                  <c:v>0.65645204797773582</c:v>
                </c:pt>
                <c:pt idx="29">
                  <c:v>0.66665447263519584</c:v>
                </c:pt>
                <c:pt idx="30">
                  <c:v>0.67663260091758892</c:v>
                </c:pt>
                <c:pt idx="31">
                  <c:v>0.68639656764875412</c:v>
                </c:pt>
                <c:pt idx="32">
                  <c:v>0.69595573357322382</c:v>
                </c:pt>
                <c:pt idx="33">
                  <c:v>0.70531876674503602</c:v>
                </c:pt>
                <c:pt idx="34">
                  <c:v>0.714493713192767</c:v>
                </c:pt>
                <c:pt idx="35">
                  <c:v>0.72348805854142639</c:v>
                </c:pt>
                <c:pt idx="36">
                  <c:v>0.73230878196893812</c:v>
                </c:pt>
                <c:pt idx="37">
                  <c:v>0.74096240363333921</c:v>
                </c:pt>
                <c:pt idx="38">
                  <c:v>0.74945502651285534</c:v>
                </c:pt>
                <c:pt idx="39">
                  <c:v>0.75779237344430039</c:v>
                </c:pt>
                <c:pt idx="40">
                  <c:v>0.76597982001787357</c:v>
                </c:pt>
                <c:pt idx="41">
                  <c:v>0.77402242388232756</c:v>
                </c:pt>
                <c:pt idx="42">
                  <c:v>0.78192495092892711</c:v>
                </c:pt>
                <c:pt idx="43">
                  <c:v>0.78969189875199342</c:v>
                </c:pt>
                <c:pt idx="44">
                  <c:v>0.79732751772517718</c:v>
                </c:pt>
                <c:pt idx="45">
                  <c:v>0.80483582998376879</c:v>
                </c:pt>
                <c:pt idx="46">
                  <c:v>0.81222064656240756</c:v>
                </c:pt>
                <c:pt idx="47">
                  <c:v>0.81948558290317686</c:v>
                </c:pt>
                <c:pt idx="48">
                  <c:v>0.82663407292002933</c:v>
                </c:pt>
                <c:pt idx="49">
                  <c:v>0.83366938178088823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66-4E9E-8275-C08783D15647}"/>
            </c:ext>
          </c:extLst>
        </c:ser>
        <c:ser>
          <c:idx val="10"/>
          <c:order val="10"/>
          <c:tx>
            <c:strRef>
              <c:f>Foglio1!$BR$107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Foglio1!$BS$107:$DP$107</c:f>
              <c:numCache>
                <c:formatCode>General</c:formatCode>
                <c:ptCount val="50"/>
                <c:pt idx="0">
                  <c:v>7.8904665626496825E-2</c:v>
                </c:pt>
                <c:pt idx="1">
                  <c:v>0.14337557290741065</c:v>
                </c:pt>
                <c:pt idx="2">
                  <c:v>0.19068654650481348</c:v>
                </c:pt>
                <c:pt idx="3">
                  <c:v>0.22925780102263246</c:v>
                </c:pt>
                <c:pt idx="4">
                  <c:v>0.26242669261937368</c:v>
                </c:pt>
                <c:pt idx="5">
                  <c:v>0.29186001251802374</c:v>
                </c:pt>
                <c:pt idx="6">
                  <c:v>0.31851990708534011</c:v>
                </c:pt>
                <c:pt idx="7">
                  <c:v>0.34301770068622478</c:v>
                </c:pt>
                <c:pt idx="8">
                  <c:v>0.36576911327852024</c:v>
                </c:pt>
                <c:pt idx="9">
                  <c:v>0.38707149777283806</c:v>
                </c:pt>
                <c:pt idx="10">
                  <c:v>0.40714600396237594</c:v>
                </c:pt>
                <c:pt idx="11">
                  <c:v>0.42616228790809452</c:v>
                </c:pt>
                <c:pt idx="12">
                  <c:v>0.44425382769793625</c:v>
                </c:pt>
                <c:pt idx="13">
                  <c:v>0.46152785823173492</c:v>
                </c:pt>
                <c:pt idx="14">
                  <c:v>0.4780720624920583</c:v>
                </c:pt>
                <c:pt idx="15">
                  <c:v>0.49395922302752621</c:v>
                </c:pt>
                <c:pt idx="16">
                  <c:v>0.50925054383282886</c:v>
                </c:pt>
                <c:pt idx="17">
                  <c:v>0.52399807851984093</c:v>
                </c:pt>
                <c:pt idx="18">
                  <c:v>0.53824654157450802</c:v>
                </c:pt>
                <c:pt idx="19">
                  <c:v>0.5520346837390272</c:v>
                </c:pt>
                <c:pt idx="20">
                  <c:v>0.5653963530419821</c:v>
                </c:pt>
                <c:pt idx="21">
                  <c:v>0.57836132494278758</c:v>
                </c:pt>
                <c:pt idx="22">
                  <c:v>0.59095596010322105</c:v>
                </c:pt>
                <c:pt idx="23">
                  <c:v>0.60320373156508567</c:v>
                </c:pt>
                <c:pt idx="24">
                  <c:v>0.61512565166268207</c:v>
                </c:pt>
                <c:pt idx="25">
                  <c:v>0.62674062101938743</c:v>
                </c:pt>
                <c:pt idx="26">
                  <c:v>0.63806571632417852</c:v>
                </c:pt>
                <c:pt idx="27">
                  <c:v>0.64911642951741333</c:v>
                </c:pt>
                <c:pt idx="28">
                  <c:v>0.65990686804934928</c:v>
                </c:pt>
                <c:pt idx="29">
                  <c:v>0.6704499236841015</c:v>
                </c:pt>
                <c:pt idx="30">
                  <c:v>0.68075741568436399</c:v>
                </c:pt>
                <c:pt idx="31">
                  <c:v>0.69084021297506382</c:v>
                </c:pt>
                <c:pt idx="32">
                  <c:v>0.70070833893989604</c:v>
                </c:pt>
                <c:pt idx="33">
                  <c:v>0.71037106177722364</c:v>
                </c:pt>
                <c:pt idx="34">
                  <c:v>0.71983697277645242</c:v>
                </c:pt>
                <c:pt idx="35">
                  <c:v>0.72911405443294786</c:v>
                </c:pt>
                <c:pt idx="36">
                  <c:v>0.73820973996973527</c:v>
                </c:pt>
                <c:pt idx="37">
                  <c:v>0.74713096555597347</c:v>
                </c:pt>
                <c:pt idx="38">
                  <c:v>0.75588421628939562</c:v>
                </c:pt>
                <c:pt idx="39">
                  <c:v>0.76447556683034001</c:v>
                </c:pt>
                <c:pt idx="40">
                  <c:v>0.77291071742942197</c:v>
                </c:pt>
                <c:pt idx="41">
                  <c:v>0.78119502597217172</c:v>
                </c:pt>
                <c:pt idx="42">
                  <c:v>0.78933353656664396</c:v>
                </c:pt>
                <c:pt idx="43">
                  <c:v>0.79733100511980481</c:v>
                </c:pt>
                <c:pt idx="44">
                  <c:v>0.8051919222820717</c:v>
                </c:pt>
                <c:pt idx="45">
                  <c:v>0.81292053408414522</c:v>
                </c:pt>
                <c:pt idx="46">
                  <c:v>0.82052086054408668</c:v>
                </c:pt>
                <c:pt idx="47">
                  <c:v>0.82799671248386097</c:v>
                </c:pt>
                <c:pt idx="48">
                  <c:v>0.83535170676191461</c:v>
                </c:pt>
                <c:pt idx="49">
                  <c:v>0.84258928010075784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F66-4E9E-8275-C08783D15647}"/>
            </c:ext>
          </c:extLst>
        </c:ser>
        <c:ser>
          <c:idx val="11"/>
          <c:order val="11"/>
          <c:tx>
            <c:strRef>
              <c:f>Foglio1!$BR$108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Foglio1!$BS$108:$DP$108</c:f>
              <c:numCache>
                <c:formatCode>General</c:formatCode>
                <c:ptCount val="50"/>
                <c:pt idx="0">
                  <c:v>4.4925546239266936E-2</c:v>
                </c:pt>
                <c:pt idx="1">
                  <c:v>0.10912500779394539</c:v>
                </c:pt>
                <c:pt idx="2">
                  <c:v>0.1598779807314763</c:v>
                </c:pt>
                <c:pt idx="3">
                  <c:v>0.20174485287319668</c:v>
                </c:pt>
                <c:pt idx="4">
                  <c:v>0.23773448946649214</c:v>
                </c:pt>
                <c:pt idx="5">
                  <c:v>0.26956448745123346</c:v>
                </c:pt>
                <c:pt idx="6">
                  <c:v>0.29828227300311033</c:v>
                </c:pt>
                <c:pt idx="7">
                  <c:v>0.32457082698947876</c:v>
                </c:pt>
                <c:pt idx="8">
                  <c:v>0.34890050929444233</c:v>
                </c:pt>
                <c:pt idx="9">
                  <c:v>0.37160972039984985</c:v>
                </c:pt>
                <c:pt idx="10">
                  <c:v>0.39295065845607802</c:v>
                </c:pt>
                <c:pt idx="11">
                  <c:v>0.41311678033605914</c:v>
                </c:pt>
                <c:pt idx="12">
                  <c:v>0.43226008322896425</c:v>
                </c:pt>
                <c:pt idx="13">
                  <c:v>0.4505024243942396</c:v>
                </c:pt>
                <c:pt idx="14">
                  <c:v>0.46794319252878047</c:v>
                </c:pt>
                <c:pt idx="15">
                  <c:v>0.48466466070672731</c:v>
                </c:pt>
                <c:pt idx="16">
                  <c:v>0.50073581721891314</c:v>
                </c:pt>
                <c:pt idx="17">
                  <c:v>0.51621516832753933</c:v>
                </c:pt>
                <c:pt idx="18">
                  <c:v>0.53115282907937622</c:v>
                </c:pt>
                <c:pt idx="19">
                  <c:v>0.5455921101145208</c:v>
                </c:pt>
                <c:pt idx="20">
                  <c:v>0.55957074060635781</c:v>
                </c:pt>
                <c:pt idx="21">
                  <c:v>0.57312182384998578</c:v>
                </c:pt>
                <c:pt idx="22">
                  <c:v>0.58627459328491027</c:v>
                </c:pt>
                <c:pt idx="23">
                  <c:v>0.59905501740553291</c:v>
                </c:pt>
                <c:pt idx="24">
                  <c:v>0.61148628875212196</c:v>
                </c:pt>
                <c:pt idx="25">
                  <c:v>0.62358922291819008</c:v>
                </c:pt>
                <c:pt idx="26">
                  <c:v>0.63538258694440619</c:v>
                </c:pt>
                <c:pt idx="27">
                  <c:v>0.64688337174339783</c:v>
                </c:pt>
                <c:pt idx="28">
                  <c:v>0.65810701975228691</c:v>
                </c:pt>
                <c:pt idx="29">
                  <c:v>0.66906761646336732</c:v>
                </c:pt>
                <c:pt idx="30">
                  <c:v>0.67977805258071833</c:v>
                </c:pt>
                <c:pt idx="31">
                  <c:v>0.69025016211374224</c:v>
                </c:pt>
                <c:pt idx="32">
                  <c:v>0.70049484062273792</c:v>
                </c:pt>
                <c:pt idx="33">
                  <c:v>0.71052214698802352</c:v>
                </c:pt>
                <c:pt idx="34">
                  <c:v>0.72034139141908249</c:v>
                </c:pt>
                <c:pt idx="35">
                  <c:v>0.72996121190742014</c:v>
                </c:pt>
                <c:pt idx="36">
                  <c:v>0.73938964092236448</c:v>
                </c:pt>
                <c:pt idx="37">
                  <c:v>0.74863416382769687</c:v>
                </c:pt>
                <c:pt idx="38">
                  <c:v>0.75770177024001384</c:v>
                </c:pt>
                <c:pt idx="39">
                  <c:v>0.76659899934282549</c:v>
                </c:pt>
                <c:pt idx="40">
                  <c:v>0.77533198000289294</c:v>
                </c:pt>
                <c:pt idx="41">
                  <c:v>0.78390646639886918</c:v>
                </c:pt>
                <c:pt idx="42">
                  <c:v>0.79232786976059266</c:v>
                </c:pt>
                <c:pt idx="43">
                  <c:v>0.80060128672545738</c:v>
                </c:pt>
                <c:pt idx="44">
                  <c:v>0.80873152474221843</c:v>
                </c:pt>
                <c:pt idx="45">
                  <c:v>0.81672312488944665</c:v>
                </c:pt>
                <c:pt idx="46">
                  <c:v>0.82458038242308429</c:v>
                </c:pt>
                <c:pt idx="47">
                  <c:v>0.83230736532339356</c:v>
                </c:pt>
                <c:pt idx="48">
                  <c:v>0.83990793107438444</c:v>
                </c:pt>
                <c:pt idx="49">
                  <c:v>0.84738574187741256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F66-4E9E-8275-C08783D15647}"/>
            </c:ext>
          </c:extLst>
        </c:ser>
        <c:ser>
          <c:idx val="12"/>
          <c:order val="12"/>
          <c:tx>
            <c:strRef>
              <c:f>Foglio1!$BR$109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Foglio1!$BS$109:$DP$109</c:f>
              <c:numCache>
                <c:formatCode>General</c:formatCode>
                <c:ptCount val="50"/>
                <c:pt idx="0">
                  <c:v>2.1327896525065605E-2</c:v>
                </c:pt>
                <c:pt idx="1">
                  <c:v>7.5813336945485366E-2</c:v>
                </c:pt>
                <c:pt idx="2">
                  <c:v>0.12610496950196404</c:v>
                </c:pt>
                <c:pt idx="3">
                  <c:v>0.16955364143103457</c:v>
                </c:pt>
                <c:pt idx="4">
                  <c:v>0.20755515123786619</c:v>
                </c:pt>
                <c:pt idx="5">
                  <c:v>0.24139509792774025</c:v>
                </c:pt>
                <c:pt idx="6">
                  <c:v>0.27199931861420884</c:v>
                </c:pt>
                <c:pt idx="7">
                  <c:v>0.30002386856514912</c:v>
                </c:pt>
                <c:pt idx="8">
                  <c:v>0.32594284085625297</c:v>
                </c:pt>
                <c:pt idx="9">
                  <c:v>0.3501077491813388</c:v>
                </c:pt>
                <c:pt idx="10">
                  <c:v>0.37278578655410072</c:v>
                </c:pt>
                <c:pt idx="11">
                  <c:v>0.39418465690561616</c:v>
                </c:pt>
                <c:pt idx="12">
                  <c:v>0.41446904296673598</c:v>
                </c:pt>
                <c:pt idx="13">
                  <c:v>0.43377179952573608</c:v>
                </c:pt>
                <c:pt idx="14">
                  <c:v>0.45220174715053918</c:v>
                </c:pt>
                <c:pt idx="15">
                  <c:v>0.46984922209491747</c:v>
                </c:pt>
                <c:pt idx="16">
                  <c:v>0.48679011027553171</c:v>
                </c:pt>
                <c:pt idx="17">
                  <c:v>0.50308883441131114</c:v>
                </c:pt>
                <c:pt idx="18">
                  <c:v>0.51880060350421153</c:v>
                </c:pt>
                <c:pt idx="19">
                  <c:v>0.53397313281358616</c:v>
                </c:pt>
                <c:pt idx="20">
                  <c:v>0.54864797725536596</c:v>
                </c:pt>
                <c:pt idx="21">
                  <c:v>0.56286157817864058</c:v>
                </c:pt>
                <c:pt idx="22">
                  <c:v>0.57664609460138228</c:v>
                </c:pt>
                <c:pt idx="23">
                  <c:v>0.59003007024357834</c:v>
                </c:pt>
                <c:pt idx="24">
                  <c:v>0.60303897396884154</c:v>
                </c:pt>
                <c:pt idx="25">
                  <c:v>0.61569564155375844</c:v>
                </c:pt>
                <c:pt idx="26">
                  <c:v>0.62802063976344302</c:v>
                </c:pt>
                <c:pt idx="27">
                  <c:v>0.64003256867508884</c:v>
                </c:pt>
                <c:pt idx="28">
                  <c:v>0.65174831449122361</c:v>
                </c:pt>
                <c:pt idx="29">
                  <c:v>0.66318326233497227</c:v>
                </c:pt>
                <c:pt idx="30">
                  <c:v>0.67435147645478211</c:v>
                </c:pt>
                <c:pt idx="31">
                  <c:v>0.68526585369980164</c:v>
                </c:pt>
                <c:pt idx="32">
                  <c:v>0.69593825492793548</c:v>
                </c:pt>
                <c:pt idx="33">
                  <c:v>0.70637961808242666</c:v>
                </c:pt>
                <c:pt idx="34">
                  <c:v>0.71660005595162235</c:v>
                </c:pt>
                <c:pt idx="35">
                  <c:v>0.72660894106061513</c:v>
                </c:pt>
                <c:pt idx="36">
                  <c:v>0.73641497969611425</c:v>
                </c:pt>
                <c:pt idx="37">
                  <c:v>0.74602627670984278</c:v>
                </c:pt>
                <c:pt idx="38">
                  <c:v>0.75545039246056045</c:v>
                </c:pt>
                <c:pt idx="39">
                  <c:v>0.76469439302491615</c:v>
                </c:pt>
                <c:pt idx="40">
                  <c:v>0.77376489462099218</c:v>
                </c:pt>
                <c:pt idx="41">
                  <c:v>0.78266810303647727</c:v>
                </c:pt>
                <c:pt idx="42">
                  <c:v>0.7914098487289225</c:v>
                </c:pt>
                <c:pt idx="43">
                  <c:v>0.79999561816302023</c:v>
                </c:pt>
                <c:pt idx="44">
                  <c:v>0.80843058186499828</c:v>
                </c:pt>
                <c:pt idx="45">
                  <c:v>0.81671961960373707</c:v>
                </c:pt>
                <c:pt idx="46">
                  <c:v>0.82486734304931753</c:v>
                </c:pt>
                <c:pt idx="47">
                  <c:v>0.8328781162103932</c:v>
                </c:pt>
                <c:pt idx="48">
                  <c:v>0.84075607391023277</c:v>
                </c:pt>
                <c:pt idx="49">
                  <c:v>0.84850513852620746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F66-4E9E-8275-C08783D15647}"/>
            </c:ext>
          </c:extLst>
        </c:ser>
        <c:ser>
          <c:idx val="13"/>
          <c:order val="13"/>
          <c:tx>
            <c:strRef>
              <c:f>Foglio1!$BR$110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Foglio1!$BS$110:$DP$110</c:f>
              <c:numCache>
                <c:formatCode>General</c:formatCode>
                <c:ptCount val="50"/>
                <c:pt idx="0">
                  <c:v>8.6394717581212612E-3</c:v>
                </c:pt>
                <c:pt idx="1">
                  <c:v>4.8636515735941716E-2</c:v>
                </c:pt>
                <c:pt idx="2">
                  <c:v>9.4299256777715626E-2</c:v>
                </c:pt>
                <c:pt idx="3">
                  <c:v>0.13688718821788132</c:v>
                </c:pt>
                <c:pt idx="4">
                  <c:v>0.17545145159162673</c:v>
                </c:pt>
                <c:pt idx="5">
                  <c:v>0.21040872318836001</c:v>
                </c:pt>
                <c:pt idx="6">
                  <c:v>0.24233244905687776</c:v>
                </c:pt>
                <c:pt idx="7">
                  <c:v>0.27172581972973997</c:v>
                </c:pt>
                <c:pt idx="8">
                  <c:v>0.29899446559453879</c:v>
                </c:pt>
                <c:pt idx="9">
                  <c:v>0.3244596596452714</c:v>
                </c:pt>
                <c:pt idx="10">
                  <c:v>0.3483764854069985</c:v>
                </c:pt>
                <c:pt idx="11">
                  <c:v>0.37094935768977749</c:v>
                </c:pt>
                <c:pt idx="12">
                  <c:v>0.39234396433674579</c:v>
                </c:pt>
                <c:pt idx="13">
                  <c:v>0.41269618290739718</c:v>
                </c:pt>
                <c:pt idx="14">
                  <c:v>0.43211870514350975</c:v>
                </c:pt>
                <c:pt idx="15">
                  <c:v>0.45070598260763839</c:v>
                </c:pt>
                <c:pt idx="16">
                  <c:v>0.46853795251756686</c:v>
                </c:pt>
                <c:pt idx="17">
                  <c:v>0.48568287477260541</c:v>
                </c:pt>
                <c:pt idx="18">
                  <c:v>0.5021995163663806</c:v>
                </c:pt>
                <c:pt idx="19">
                  <c:v>0.51813885189910813</c:v>
                </c:pt>
                <c:pt idx="20">
                  <c:v>0.53354540146550278</c:v>
                </c:pt>
                <c:pt idx="21">
                  <c:v>0.54845829387009204</c:v>
                </c:pt>
                <c:pt idx="22">
                  <c:v>0.56291211959226906</c:v>
                </c:pt>
                <c:pt idx="23">
                  <c:v>0.57693762117801117</c:v>
                </c:pt>
                <c:pt idx="24">
                  <c:v>0.59056225670684792</c:v>
                </c:pt>
                <c:pt idx="25">
                  <c:v>0.60381066325724797</c:v>
                </c:pt>
                <c:pt idx="26">
                  <c:v>0.61670504090084022</c:v>
                </c:pt>
                <c:pt idx="27">
                  <c:v>0.6292654730259718</c:v>
                </c:pt>
                <c:pt idx="28">
                  <c:v>0.64151019525796582</c:v>
                </c:pt>
                <c:pt idx="29">
                  <c:v>0.65345582257987467</c:v>
                </c:pt>
                <c:pt idx="30">
                  <c:v>0.66511754223177322</c:v>
                </c:pt>
                <c:pt idx="31">
                  <c:v>0.67650927841295938</c:v>
                </c:pt>
                <c:pt idx="32">
                  <c:v>0.68764383361023396</c:v>
                </c:pt>
                <c:pt idx="33">
                  <c:v>0.69853301043965699</c:v>
                </c:pt>
                <c:pt idx="34">
                  <c:v>0.70918771715487394</c:v>
                </c:pt>
                <c:pt idx="35">
                  <c:v>0.71961805939491252</c:v>
                </c:pt>
                <c:pt idx="36">
                  <c:v>0.7298334202829172</c:v>
                </c:pt>
                <c:pt idx="37">
                  <c:v>0.73984253061800376</c:v>
                </c:pt>
                <c:pt idx="38">
                  <c:v>0.74965353060514373</c:v>
                </c:pt>
                <c:pt idx="39">
                  <c:v>0.75927402432728763</c:v>
                </c:pt>
                <c:pt idx="40">
                  <c:v>0.76871112796804819</c:v>
                </c:pt>
                <c:pt idx="41">
                  <c:v>0.7779715126329706</c:v>
                </c:pt>
                <c:pt idx="42">
                  <c:v>0.78706144248563403</c:v>
                </c:pt>
                <c:pt idx="43">
                  <c:v>0.79598680880599526</c:v>
                </c:pt>
                <c:pt idx="44">
                  <c:v>0.80475316048803747</c:v>
                </c:pt>
                <c:pt idx="45">
                  <c:v>0.8133657314185565</c:v>
                </c:pt>
                <c:pt idx="46">
                  <c:v>0.82182946511592214</c:v>
                </c:pt>
                <c:pt idx="47">
                  <c:v>0.83014903695477382</c:v>
                </c:pt>
                <c:pt idx="48">
                  <c:v>0.83832887425800384</c:v>
                </c:pt>
                <c:pt idx="49">
                  <c:v>0.84637317449963978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F66-4E9E-8275-C08783D15647}"/>
            </c:ext>
          </c:extLst>
        </c:ser>
        <c:ser>
          <c:idx val="14"/>
          <c:order val="14"/>
          <c:tx>
            <c:strRef>
              <c:f>Foglio1!$BR$111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Foglio1!$BS$111:$DP$111</c:f>
              <c:numCache>
                <c:formatCode>General</c:formatCode>
                <c:ptCount val="50"/>
                <c:pt idx="0">
                  <c:v>3.0456280025937246E-3</c:v>
                </c:pt>
                <c:pt idx="1">
                  <c:v>2.909841456749146E-2</c:v>
                </c:pt>
                <c:pt idx="2">
                  <c:v>6.729573538434451E-2</c:v>
                </c:pt>
                <c:pt idx="3">
                  <c:v>0.10669112068562892</c:v>
                </c:pt>
                <c:pt idx="4">
                  <c:v>0.1441763943815362</c:v>
                </c:pt>
                <c:pt idx="5">
                  <c:v>0.17910817795815687</c:v>
                </c:pt>
                <c:pt idx="6">
                  <c:v>0.21154470571896189</c:v>
                </c:pt>
                <c:pt idx="7">
                  <c:v>0.24172728981926181</c:v>
                </c:pt>
                <c:pt idx="8">
                  <c:v>0.26992241961759361</c:v>
                </c:pt>
                <c:pt idx="9">
                  <c:v>0.29637484768584299</c:v>
                </c:pt>
                <c:pt idx="10">
                  <c:v>0.32129661154729883</c:v>
                </c:pt>
                <c:pt idx="11">
                  <c:v>0.34486768288277769</c:v>
                </c:pt>
                <c:pt idx="12">
                  <c:v>0.36723997064768571</c:v>
                </c:pt>
                <c:pt idx="13">
                  <c:v>0.38854183322941849</c:v>
                </c:pt>
                <c:pt idx="14">
                  <c:v>0.40888217850304232</c:v>
                </c:pt>
                <c:pt idx="15">
                  <c:v>0.42835392305547804</c:v>
                </c:pt>
                <c:pt idx="16">
                  <c:v>0.44703682331800437</c:v>
                </c:pt>
                <c:pt idx="17">
                  <c:v>0.46499976461400927</c:v>
                </c:pt>
                <c:pt idx="18">
                  <c:v>0.48230260560649635</c:v>
                </c:pt>
                <c:pt idx="19">
                  <c:v>0.49899766616306857</c:v>
                </c:pt>
                <c:pt idx="20">
                  <c:v>0.51513093183997305</c:v>
                </c:pt>
                <c:pt idx="21">
                  <c:v>0.53074303369385034</c:v>
                </c:pt>
                <c:pt idx="22">
                  <c:v>0.54587004972938269</c:v>
                </c:pt>
                <c:pt idx="23">
                  <c:v>0.56054416426143261</c:v>
                </c:pt>
                <c:pt idx="24">
                  <c:v>0.57479421357065752</c:v>
                </c:pt>
                <c:pt idx="25">
                  <c:v>0.58864614008676475</c:v>
                </c:pt>
                <c:pt idx="26">
                  <c:v>0.60212337257756954</c:v>
                </c:pt>
                <c:pt idx="27">
                  <c:v>0.61524714614372078</c:v>
                </c:pt>
                <c:pt idx="28">
                  <c:v>0.62803677296909377</c:v>
                </c:pt>
                <c:pt idx="29">
                  <c:v>0.64050987256156355</c:v>
                </c:pt>
                <c:pt idx="30">
                  <c:v>0.65268256848959172</c:v>
                </c:pt>
                <c:pt idx="31">
                  <c:v>0.66456965726370709</c:v>
                </c:pt>
                <c:pt idx="32">
                  <c:v>0.67618475394275224</c:v>
                </c:pt>
                <c:pt idx="33">
                  <c:v>0.68754041819748568</c:v>
                </c:pt>
                <c:pt idx="34">
                  <c:v>0.69864826388922618</c:v>
                </c:pt>
                <c:pt idx="35">
                  <c:v>0.70951905468080512</c:v>
                </c:pt>
                <c:pt idx="36">
                  <c:v>0.72016278776215936</c:v>
                </c:pt>
                <c:pt idx="37">
                  <c:v>0.7305887674210868</c:v>
                </c:pt>
                <c:pt idx="38">
                  <c:v>0.74080566990375341</c:v>
                </c:pt>
                <c:pt idx="39">
                  <c:v>0.7508216007760149</c:v>
                </c:pt>
                <c:pt idx="40">
                  <c:v>0.76064414580504636</c:v>
                </c:pt>
                <c:pt idx="41">
                  <c:v>0.7702804162229141</c:v>
                </c:pt>
                <c:pt idx="42">
                  <c:v>0.77973708910307493</c:v>
                </c:pt>
                <c:pt idx="43">
                  <c:v>0.78902044347224876</c:v>
                </c:pt>
                <c:pt idx="44">
                  <c:v>0.7981363926895203</c:v>
                </c:pt>
                <c:pt idx="45">
                  <c:v>0.80709051354870609</c:v>
                </c:pt>
                <c:pt idx="46">
                  <c:v>0.81588807249623996</c:v>
                </c:pt>
                <c:pt idx="47">
                  <c:v>0.82453404930306473</c:v>
                </c:pt>
                <c:pt idx="48">
                  <c:v>0.8330331584834908</c:v>
                </c:pt>
                <c:pt idx="49">
                  <c:v>0.84138986871529853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F66-4E9E-8275-C08783D15647}"/>
            </c:ext>
          </c:extLst>
        </c:ser>
        <c:ser>
          <c:idx val="15"/>
          <c:order val="15"/>
          <c:tx>
            <c:strRef>
              <c:f>Foglio1!$BR$112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Foglio1!$BS$112:$DP$112</c:f>
              <c:numCache>
                <c:formatCode>General</c:formatCode>
                <c:ptCount val="50"/>
                <c:pt idx="0">
                  <c:v>9.503394546450289E-4</c:v>
                </c:pt>
                <c:pt idx="1">
                  <c:v>1.6374094930515438E-2</c:v>
                </c:pt>
                <c:pt idx="2">
                  <c:v>4.6093272696781748E-2</c:v>
                </c:pt>
                <c:pt idx="3">
                  <c:v>8.062306246902104E-2</c:v>
                </c:pt>
                <c:pt idx="4">
                  <c:v>0.11556698455080515</c:v>
                </c:pt>
                <c:pt idx="5">
                  <c:v>0.14932325285649345</c:v>
                </c:pt>
                <c:pt idx="6">
                  <c:v>0.18138808755412689</c:v>
                </c:pt>
                <c:pt idx="7">
                  <c:v>0.2116792144510537</c:v>
                </c:pt>
                <c:pt idx="8">
                  <c:v>0.24027301202528756</c:v>
                </c:pt>
                <c:pt idx="9">
                  <c:v>0.26729952054680567</c:v>
                </c:pt>
                <c:pt idx="10">
                  <c:v>0.29289981126356779</c:v>
                </c:pt>
                <c:pt idx="11">
                  <c:v>0.3172090268025235</c:v>
                </c:pt>
                <c:pt idx="12">
                  <c:v>0.34035029959923174</c:v>
                </c:pt>
                <c:pt idx="13">
                  <c:v>0.36243331459031503</c:v>
                </c:pt>
                <c:pt idx="14">
                  <c:v>0.38355480057392827</c:v>
                </c:pt>
                <c:pt idx="15">
                  <c:v>0.40379974488663467</c:v>
                </c:pt>
                <c:pt idx="16">
                  <c:v>0.42324279690256317</c:v>
                </c:pt>
                <c:pt idx="17">
                  <c:v>0.44194963095655421</c:v>
                </c:pt>
                <c:pt idx="18">
                  <c:v>0.45997817953554843</c:v>
                </c:pt>
                <c:pt idx="19">
                  <c:v>0.47737971160509779</c:v>
                </c:pt>
                <c:pt idx="20">
                  <c:v>0.49419975914233472</c:v>
                </c:pt>
                <c:pt idx="21">
                  <c:v>0.51047890623560366</c:v>
                </c:pt>
                <c:pt idx="22">
                  <c:v>0.52625345849785143</c:v>
                </c:pt>
                <c:pt idx="23">
                  <c:v>0.54155601037145384</c:v>
                </c:pt>
                <c:pt idx="24">
                  <c:v>0.55641592627333558</c:v>
                </c:pt>
                <c:pt idx="25">
                  <c:v>0.57085974943914186</c:v>
                </c:pt>
                <c:pt idx="26">
                  <c:v>0.58491155023119035</c:v>
                </c:pt>
                <c:pt idx="27">
                  <c:v>0.59859322376877555</c:v>
                </c:pt>
                <c:pt idx="28">
                  <c:v>0.61192474508450423</c:v>
                </c:pt>
                <c:pt idx="29">
                  <c:v>0.62492438861032051</c:v>
                </c:pt>
                <c:pt idx="30">
                  <c:v>0.6376089176298545</c:v>
                </c:pt>
                <c:pt idx="31">
                  <c:v>0.64999374836898527</c:v>
                </c:pt>
                <c:pt idx="32">
                  <c:v>0.66209309260251581</c:v>
                </c:pt>
                <c:pt idx="33">
                  <c:v>0.673920082002604</c:v>
                </c:pt>
                <c:pt idx="34">
                  <c:v>0.6854868769189465</c:v>
                </c:pt>
                <c:pt idx="35">
                  <c:v>0.69680476184036322</c:v>
                </c:pt>
                <c:pt idx="36">
                  <c:v>0.70788422942490126</c:v>
                </c:pt>
                <c:pt idx="37">
                  <c:v>0.71873505468639431</c:v>
                </c:pt>
                <c:pt idx="38">
                  <c:v>0.72936636067793348</c:v>
                </c:pt>
                <c:pt idx="39">
                  <c:v>0.73978667680739474</c:v>
                </c:pt>
                <c:pt idx="40">
                  <c:v>0.75000399074935331</c:v>
                </c:pt>
                <c:pt idx="41">
                  <c:v>0.76002579477518262</c:v>
                </c:pt>
                <c:pt idx="42">
                  <c:v>0.76985912720380956</c:v>
                </c:pt>
                <c:pt idx="43">
                  <c:v>0.77951060957543106</c:v>
                </c:pt>
                <c:pt idx="44">
                  <c:v>0.78898648006612093</c:v>
                </c:pt>
                <c:pt idx="45">
                  <c:v>0.7982926235900023</c:v>
                </c:pt>
                <c:pt idx="46">
                  <c:v>0.80743459897525915</c:v>
                </c:pt>
                <c:pt idx="47">
                  <c:v>0.81641766354897349</c:v>
                </c:pt>
                <c:pt idx="48">
                  <c:v>0.82524679542203738</c:v>
                </c:pt>
                <c:pt idx="49">
                  <c:v>0.83392671372802984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F66-4E9E-8275-C08783D15647}"/>
            </c:ext>
          </c:extLst>
        </c:ser>
        <c:ser>
          <c:idx val="16"/>
          <c:order val="16"/>
          <c:tx>
            <c:strRef>
              <c:f>Foglio1!$BR$113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Foglio1!$BS$96:$DP$96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Foglio1!$BS$113:$DP$113</c:f>
              <c:numCache>
                <c:formatCode>General</c:formatCode>
                <c:ptCount val="50"/>
                <c:pt idx="0">
                  <c:v>2.6634878733576307E-4</c:v>
                </c:pt>
                <c:pt idx="1">
                  <c:v>8.7300030082944971E-3</c:v>
                </c:pt>
                <c:pt idx="2">
                  <c:v>3.0450166811718988E-2</c:v>
                </c:pt>
                <c:pt idx="3">
                  <c:v>5.9286927376384899E-2</c:v>
                </c:pt>
                <c:pt idx="4">
                  <c:v>9.0627906162675992E-2</c:v>
                </c:pt>
                <c:pt idx="5">
                  <c:v>0.12222910034137176</c:v>
                </c:pt>
                <c:pt idx="6">
                  <c:v>0.15309296235130823</c:v>
                </c:pt>
                <c:pt idx="7">
                  <c:v>0.18280966330758441</c:v>
                </c:pt>
                <c:pt idx="8">
                  <c:v>0.2112437392784553</c:v>
                </c:pt>
                <c:pt idx="9">
                  <c:v>0.23838743989858865</c:v>
                </c:pt>
                <c:pt idx="10">
                  <c:v>0.26429088980100768</c:v>
                </c:pt>
                <c:pt idx="11">
                  <c:v>0.28902820891214964</c:v>
                </c:pt>
                <c:pt idx="12">
                  <c:v>0.31268094069501756</c:v>
                </c:pt>
                <c:pt idx="13">
                  <c:v>0.33533003231269787</c:v>
                </c:pt>
                <c:pt idx="14">
                  <c:v>0.35705212408907333</c:v>
                </c:pt>
                <c:pt idx="15">
                  <c:v>0.37791803216177217</c:v>
                </c:pt>
                <c:pt idx="16">
                  <c:v>0.3979923433137797</c:v>
                </c:pt>
                <c:pt idx="17">
                  <c:v>0.41733355994803079</c:v>
                </c:pt>
                <c:pt idx="18">
                  <c:v>0.43599450008558932</c:v>
                </c:pt>
                <c:pt idx="19">
                  <c:v>0.45402279742050045</c:v>
                </c:pt>
                <c:pt idx="20">
                  <c:v>0.47146142120361167</c:v>
                </c:pt>
                <c:pt idx="21">
                  <c:v>0.48834917596305649</c:v>
                </c:pt>
                <c:pt idx="22">
                  <c:v>0.50472116277463319</c:v>
                </c:pt>
                <c:pt idx="23">
                  <c:v>0.52060919541209727</c:v>
                </c:pt>
                <c:pt idx="24">
                  <c:v>0.53604217078171457</c:v>
                </c:pt>
                <c:pt idx="25">
                  <c:v>0.55104639606481098</c:v>
                </c:pt>
                <c:pt idx="26">
                  <c:v>0.56564587633441055</c:v>
                </c:pt>
                <c:pt idx="27">
                  <c:v>0.57986256684717685</c:v>
                </c:pt>
                <c:pt idx="28">
                  <c:v>0.5937165941715653</c:v>
                </c:pt>
                <c:pt idx="29">
                  <c:v>0.6072264500392125</c:v>
                </c:pt>
                <c:pt idx="30">
                  <c:v>0.62040916143331681</c:v>
                </c:pt>
                <c:pt idx="31">
                  <c:v>0.63328044002810502</c:v>
                </c:pt>
                <c:pt idx="32">
                  <c:v>0.64585481370543052</c:v>
                </c:pt>
                <c:pt idx="33">
                  <c:v>0.65814574251652258</c:v>
                </c:pt>
                <c:pt idx="34">
                  <c:v>0.67016572113615269</c:v>
                </c:pt>
                <c:pt idx="35">
                  <c:v>0.68192636957435837</c:v>
                </c:pt>
                <c:pt idx="36">
                  <c:v>0.69343851366558507</c:v>
                </c:pt>
                <c:pt idx="37">
                  <c:v>0.70471225664342396</c:v>
                </c:pt>
                <c:pt idx="38">
                  <c:v>0.71575704292734554</c:v>
                </c:pt>
                <c:pt idx="39">
                  <c:v>0.72658171509209246</c:v>
                </c:pt>
                <c:pt idx="40">
                  <c:v>0.73719456485726376</c:v>
                </c:pt>
                <c:pt idx="41">
                  <c:v>0.74760337882078065</c:v>
                </c:pt>
                <c:pt idx="42">
                  <c:v>0.75781547956263273</c:v>
                </c:pt>
                <c:pt idx="43">
                  <c:v>0.76783776266207515</c:v>
                </c:pt>
                <c:pt idx="44">
                  <c:v>0.77767673010015537</c:v>
                </c:pt>
                <c:pt idx="45">
                  <c:v>0.78733852045835051</c:v>
                </c:pt>
                <c:pt idx="46">
                  <c:v>0.79682893627159257</c:v>
                </c:pt>
                <c:pt idx="47">
                  <c:v>0.80615346884883099</c:v>
                </c:pt>
                <c:pt idx="48">
                  <c:v>0.81531732083536568</c:v>
                </c:pt>
                <c:pt idx="49">
                  <c:v>0.82432542675759601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F66-4E9E-8275-C08783D15647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37747904"/>
        <c:axId val="37740224"/>
        <c:axId val="248680976"/>
      </c:surface3DChart>
      <c:catAx>
        <c:axId val="37747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40224"/>
        <c:crosses val="autoZero"/>
        <c:auto val="1"/>
        <c:lblAlgn val="ctr"/>
        <c:lblOffset val="100"/>
        <c:noMultiLvlLbl val="0"/>
      </c:catAx>
      <c:valAx>
        <c:axId val="37740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47904"/>
        <c:crosses val="autoZero"/>
        <c:crossBetween val="midCat"/>
      </c:valAx>
      <c:serAx>
        <c:axId val="2486809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4022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Put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7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Foglio1!$K$128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Foglio1!$L$128:$BI$128</c:f>
              <c:numCache>
                <c:formatCode>General</c:formatCode>
                <c:ptCount val="50"/>
                <c:pt idx="0">
                  <c:v>-0.99999999999999956</c:v>
                </c:pt>
                <c:pt idx="1">
                  <c:v>-0.99999999169868692</c:v>
                </c:pt>
                <c:pt idx="2">
                  <c:v>-0.99999768643466735</c:v>
                </c:pt>
                <c:pt idx="3">
                  <c:v>-0.99995986002457549</c:v>
                </c:pt>
                <c:pt idx="4">
                  <c:v>-0.99977256658213121</c:v>
                </c:pt>
                <c:pt idx="5">
                  <c:v>-0.99926660684650404</c:v>
                </c:pt>
                <c:pt idx="6">
                  <c:v>-0.99829022958946334</c:v>
                </c:pt>
                <c:pt idx="7">
                  <c:v>-0.99675007087750611</c:v>
                </c:pt>
                <c:pt idx="8">
                  <c:v>-0.99461362130869291</c:v>
                </c:pt>
                <c:pt idx="9">
                  <c:v>-0.9918944546456071</c:v>
                </c:pt>
                <c:pt idx="10">
                  <c:v>-0.98863505125942397</c:v>
                </c:pt>
                <c:pt idx="11">
                  <c:v>-0.98489296054915998</c:v>
                </c:pt>
                <c:pt idx="12">
                  <c:v>-0.98073128387879827</c:v>
                </c:pt>
                <c:pt idx="13">
                  <c:v>-0.97621276452840311</c:v>
                </c:pt>
                <c:pt idx="14">
                  <c:v>-0.97139645164555632</c:v>
                </c:pt>
                <c:pt idx="15">
                  <c:v>-0.96633605229071906</c:v>
                </c:pt>
                <c:pt idx="16">
                  <c:v>-0.96107932646631655</c:v>
                </c:pt>
                <c:pt idx="17">
                  <c:v>-0.95566809136392306</c:v>
                </c:pt>
                <c:pt idx="18">
                  <c:v>-0.95013855703650407</c:v>
                </c:pt>
                <c:pt idx="19">
                  <c:v>-0.94452182202059942</c:v>
                </c:pt>
                <c:pt idx="20">
                  <c:v>-0.93884442673410651</c:v>
                </c:pt>
                <c:pt idx="21">
                  <c:v>-0.9331289063295114</c:v>
                </c:pt>
                <c:pt idx="22">
                  <c:v>-0.92739431178845211</c:v>
                </c:pt>
                <c:pt idx="23">
                  <c:v>-0.92165668441540216</c:v>
                </c:pt>
                <c:pt idx="24">
                  <c:v>-0.91592947850683115</c:v>
                </c:pt>
                <c:pt idx="25">
                  <c:v>-0.91022393240646793</c:v>
                </c:pt>
                <c:pt idx="26">
                  <c:v>-0.90454939103857268</c:v>
                </c:pt>
                <c:pt idx="27">
                  <c:v>-0.89891358436320823</c:v>
                </c:pt>
                <c:pt idx="28">
                  <c:v>-0.89332286665655714</c:v>
                </c:pt>
                <c:pt idx="29">
                  <c:v>-0.88778242147662834</c:v>
                </c:pt>
                <c:pt idx="30">
                  <c:v>-0.88229643686785775</c:v>
                </c:pt>
                <c:pt idx="31">
                  <c:v>-0.87686825492905318</c:v>
                </c:pt>
                <c:pt idx="32">
                  <c:v>-0.87150049940048413</c:v>
                </c:pt>
                <c:pt idx="33">
                  <c:v>-0.86619518446392463</c:v>
                </c:pt>
                <c:pt idx="34">
                  <c:v>-0.8609538075183143</c:v>
                </c:pt>
                <c:pt idx="35">
                  <c:v>-0.85577742830440595</c:v>
                </c:pt>
                <c:pt idx="36">
                  <c:v>-0.85066673640768664</c:v>
                </c:pt>
                <c:pt idx="37">
                  <c:v>-0.84562210886908362</c:v>
                </c:pt>
                <c:pt idx="38">
                  <c:v>-0.84064365937436403</c:v>
                </c:pt>
                <c:pt idx="39">
                  <c:v>-0.83573128027159116</c:v>
                </c:pt>
                <c:pt idx="40">
                  <c:v>-0.830884678477118</c:v>
                </c:pt>
                <c:pt idx="41">
                  <c:v>-0.8261034061700907</c:v>
                </c:pt>
                <c:pt idx="42">
                  <c:v>-0.82138688703934448</c:v>
                </c:pt>
                <c:pt idx="43">
                  <c:v>-0.81673443873134011</c:v>
                </c:pt>
                <c:pt idx="44">
                  <c:v>-0.81214529205029018</c:v>
                </c:pt>
                <c:pt idx="45">
                  <c:v>-0.80761860737915503</c:v>
                </c:pt>
                <c:pt idx="46">
                  <c:v>-0.80315348872041659</c:v>
                </c:pt>
                <c:pt idx="47">
                  <c:v>-0.79874899569649449</c:v>
                </c:pt>
                <c:pt idx="48">
                  <c:v>-0.79440415379966922</c:v>
                </c:pt>
                <c:pt idx="49">
                  <c:v>-0.79011796313899829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C0-4998-836B-89D5673CD628}"/>
            </c:ext>
          </c:extLst>
        </c:ser>
        <c:ser>
          <c:idx val="1"/>
          <c:order val="1"/>
          <c:tx>
            <c:strRef>
              <c:f>Foglio1!$K$129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Foglio1!$L$129:$BI$129</c:f>
              <c:numCache>
                <c:formatCode>General</c:formatCode>
                <c:ptCount val="50"/>
                <c:pt idx="0">
                  <c:v>-0.99999999999328104</c:v>
                </c:pt>
                <c:pt idx="1">
                  <c:v>-0.99999897897324108</c:v>
                </c:pt>
                <c:pt idx="2">
                  <c:v>-0.99994102148184927</c:v>
                </c:pt>
                <c:pt idx="3">
                  <c:v>-0.99953480118587623</c:v>
                </c:pt>
                <c:pt idx="4">
                  <c:v>-0.99835909338440354</c:v>
                </c:pt>
                <c:pt idx="5">
                  <c:v>-0.99614488265403034</c:v>
                </c:pt>
                <c:pt idx="6">
                  <c:v>-0.99283576290387021</c:v>
                </c:pt>
                <c:pt idx="7">
                  <c:v>-0.98851657476804122</c:v>
                </c:pt>
                <c:pt idx="8">
                  <c:v>-0.9833365493457592</c:v>
                </c:pt>
                <c:pt idx="9">
                  <c:v>-0.97746039429844445</c:v>
                </c:pt>
                <c:pt idx="10">
                  <c:v>-0.97104348363230386</c:v>
                </c:pt>
                <c:pt idx="11">
                  <c:v>-0.96422173021527768</c:v>
                </c:pt>
                <c:pt idx="12">
                  <c:v>-0.95710914670173552</c:v>
                </c:pt>
                <c:pt idx="13">
                  <c:v>-0.94979898195005197</c:v>
                </c:pt>
                <c:pt idx="14">
                  <c:v>-0.94236625621091263</c:v>
                </c:pt>
                <c:pt idx="15">
                  <c:v>-0.93487062634321338</c:v>
                </c:pt>
                <c:pt idx="16">
                  <c:v>-0.92735910035769276</c:v>
                </c:pt>
                <c:pt idx="17">
                  <c:v>-0.91986841727945334</c:v>
                </c:pt>
                <c:pt idx="18">
                  <c:v>-0.91242705044524353</c:v>
                </c:pt>
                <c:pt idx="19">
                  <c:v>-0.90505685531529534</c:v>
                </c:pt>
                <c:pt idx="20">
                  <c:v>-0.89777440661435404</c:v>
                </c:pt>
                <c:pt idx="21">
                  <c:v>-0.89059207475006841</c:v>
                </c:pt>
                <c:pt idx="22">
                  <c:v>-0.88351888841847814</c:v>
                </c:pt>
                <c:pt idx="23">
                  <c:v>-0.87656122423038596</c:v>
                </c:pt>
                <c:pt idx="24">
                  <c:v>-0.86972335750269736</c:v>
                </c:pt>
                <c:pt idx="25">
                  <c:v>-0.86300790211383616</c:v>
                </c:pt>
                <c:pt idx="26">
                  <c:v>-0.85641616190976111</c:v>
                </c:pt>
                <c:pt idx="27">
                  <c:v>-0.84994841163858936</c:v>
                </c:pt>
                <c:pt idx="28">
                  <c:v>-0.84360412172181531</c:v>
                </c:pt>
                <c:pt idx="29">
                  <c:v>-0.83738213822355212</c:v>
                </c:pt>
                <c:pt idx="30">
                  <c:v>-0.83128082703298167</c:v>
                </c:pt>
                <c:pt idx="31">
                  <c:v>-0.82529818941579269</c:v>
                </c:pt>
                <c:pt idx="32">
                  <c:v>-0.81943195462037988</c:v>
                </c:pt>
                <c:pt idx="33">
                  <c:v>-0.81367965406339593</c:v>
                </c:pt>
                <c:pt idx="34">
                  <c:v>-0.80803868070181262</c:v>
                </c:pt>
                <c:pt idx="35">
                  <c:v>-0.80250633647306624</c:v>
                </c:pt>
                <c:pt idx="36">
                  <c:v>-0.79707987011015913</c:v>
                </c:pt>
                <c:pt idx="37">
                  <c:v>-0.79175650718253843</c:v>
                </c:pt>
                <c:pt idx="38">
                  <c:v>-0.78653347385090044</c:v>
                </c:pt>
                <c:pt idx="39">
                  <c:v>-0.78140801553503314</c:v>
                </c:pt>
                <c:pt idx="40">
                  <c:v>-0.77637741146287875</c:v>
                </c:pt>
                <c:pt idx="41">
                  <c:v>-0.77143898588408499</c:v>
                </c:pt>
                <c:pt idx="42">
                  <c:v>-0.76659011658287268</c:v>
                </c:pt>
                <c:pt idx="43">
                  <c:v>-0.76182824120560855</c:v>
                </c:pt>
                <c:pt idx="44">
                  <c:v>-0.75715086182215319</c:v>
                </c:pt>
                <c:pt idx="45">
                  <c:v>-0.75255554806219105</c:v>
                </c:pt>
                <c:pt idx="46">
                  <c:v>-0.74803993910468725</c:v>
                </c:pt>
                <c:pt idx="47">
                  <c:v>-0.74360174474741547</c:v>
                </c:pt>
                <c:pt idx="48">
                  <c:v>-0.73923874574187265</c:v>
                </c:pt>
                <c:pt idx="49">
                  <c:v>-0.73494879354496201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C0-4998-836B-89D5673CD628}"/>
            </c:ext>
          </c:extLst>
        </c:ser>
        <c:ser>
          <c:idx val="2"/>
          <c:order val="2"/>
          <c:tx>
            <c:strRef>
              <c:f>Foglio1!$K$130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Foglio1!$L$130:$BI$130</c:f>
              <c:numCache>
                <c:formatCode>General</c:formatCode>
                <c:ptCount val="50"/>
                <c:pt idx="0">
                  <c:v>-0.99999998878249752</c:v>
                </c:pt>
                <c:pt idx="1">
                  <c:v>-0.99995584753698585</c:v>
                </c:pt>
                <c:pt idx="2">
                  <c:v>-0.99924777425081568</c:v>
                </c:pt>
                <c:pt idx="3">
                  <c:v>-0.99678390000441497</c:v>
                </c:pt>
                <c:pt idx="4">
                  <c:v>-0.99215411365915518</c:v>
                </c:pt>
                <c:pt idx="5">
                  <c:v>-0.98559722139706984</c:v>
                </c:pt>
                <c:pt idx="6">
                  <c:v>-0.97757408881603791</c:v>
                </c:pt>
                <c:pt idx="7">
                  <c:v>-0.96853667944616317</c:v>
                </c:pt>
                <c:pt idx="8">
                  <c:v>-0.95885400744147464</c:v>
                </c:pt>
                <c:pt idx="9">
                  <c:v>-0.94880489471011198</c:v>
                </c:pt>
                <c:pt idx="10">
                  <c:v>-0.93859186036444286</c:v>
                </c:pt>
                <c:pt idx="11">
                  <c:v>-0.9283585018796543</c:v>
                </c:pt>
                <c:pt idx="12">
                  <c:v>-0.91820473748742182</c:v>
                </c:pt>
                <c:pt idx="13">
                  <c:v>-0.90819873960765651</c:v>
                </c:pt>
                <c:pt idx="14">
                  <c:v>-0.8983858378214602</c:v>
                </c:pt>
                <c:pt idx="15">
                  <c:v>-0.88879501532747984</c:v>
                </c:pt>
                <c:pt idx="16">
                  <c:v>-0.87944360263474619</c:v>
                </c:pt>
                <c:pt idx="17">
                  <c:v>-0.8703406562232856</c:v>
                </c:pt>
                <c:pt idx="18">
                  <c:v>-0.86148938929820584</c:v>
                </c:pt>
                <c:pt idx="19">
                  <c:v>-0.85288892223498691</c:v>
                </c:pt>
                <c:pt idx="20">
                  <c:v>-0.84453554490529337</c:v>
                </c:pt>
                <c:pt idx="21">
                  <c:v>-0.83642362810419191</c:v>
                </c:pt>
                <c:pt idx="22">
                  <c:v>-0.8285462819542887</c:v>
                </c:pt>
                <c:pt idx="23">
                  <c:v>-0.82089583122063414</c:v>
                </c:pt>
                <c:pt idx="24">
                  <c:v>-0.81346415767041824</c:v>
                </c:pt>
                <c:pt idx="25">
                  <c:v>-0.80624294556585197</c:v>
                </c:pt>
                <c:pt idx="26">
                  <c:v>-0.79922385638494997</c:v>
                </c:pt>
                <c:pt idx="27">
                  <c:v>-0.79239865172503765</c:v>
                </c:pt>
                <c:pt idx="28">
                  <c:v>-0.78575927821870095</c:v>
                </c:pt>
                <c:pt idx="29">
                  <c:v>-0.77929792459466751</c:v>
                </c:pt>
                <c:pt idx="30">
                  <c:v>-0.7730070583354427</c:v>
                </c:pt>
                <c:pt idx="31">
                  <c:v>-0.7668794474302596</c:v>
                </c:pt>
                <c:pt idx="32">
                  <c:v>-0.76090817129183697</c:v>
                </c:pt>
                <c:pt idx="33">
                  <c:v>-0.75508662385370573</c:v>
                </c:pt>
                <c:pt idx="34">
                  <c:v>-0.74940851108809958</c:v>
                </c:pt>
                <c:pt idx="35">
                  <c:v>-0.74386784460854449</c:v>
                </c:pt>
                <c:pt idx="36">
                  <c:v>-0.73845893259286177</c:v>
                </c:pt>
                <c:pt idx="37">
                  <c:v>-0.7331763689426547</c:v>
                </c:pt>
                <c:pt idx="38">
                  <c:v>-0.72801502135623231</c:v>
                </c:pt>
                <c:pt idx="39">
                  <c:v>-0.72297001881272516</c:v>
                </c:pt>
                <c:pt idx="40">
                  <c:v>-0.71803673883065389</c:v>
                </c:pt>
                <c:pt idx="41">
                  <c:v>-0.71321079476321181</c:v>
                </c:pt>
                <c:pt idx="42">
                  <c:v>-0.70848802331667993</c:v>
                </c:pt>
                <c:pt idx="43">
                  <c:v>-0.70386447242149985</c:v>
                </c:pt>
                <c:pt idx="44">
                  <c:v>-0.6993363895429483</c:v>
                </c:pt>
                <c:pt idx="45">
                  <c:v>-0.69490021048658135</c:v>
                </c:pt>
                <c:pt idx="46">
                  <c:v>-0.69055254873005412</c:v>
                </c:pt>
                <c:pt idx="47">
                  <c:v>-0.68629018529554053</c:v>
                </c:pt>
                <c:pt idx="48">
                  <c:v>-0.68211005916432721</c:v>
                </c:pt>
                <c:pt idx="49">
                  <c:v>-0.67800925822604985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C0-4998-836B-89D5673CD628}"/>
            </c:ext>
          </c:extLst>
        </c:ser>
        <c:ser>
          <c:idx val="3"/>
          <c:order val="3"/>
          <c:tx>
            <c:strRef>
              <c:f>Foglio1!$K$131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Foglio1!$L$131:$BI$131</c:f>
              <c:numCache>
                <c:formatCode>General</c:formatCode>
                <c:ptCount val="50"/>
                <c:pt idx="0">
                  <c:v>-0.99999662175436721</c:v>
                </c:pt>
                <c:pt idx="1">
                  <c:v>-0.99918169321756944</c:v>
                </c:pt>
                <c:pt idx="2">
                  <c:v>-0.99452056537245881</c:v>
                </c:pt>
                <c:pt idx="3">
                  <c:v>-0.98535117473071088</c:v>
                </c:pt>
                <c:pt idx="4">
                  <c:v>-0.9730819773171373</c:v>
                </c:pt>
                <c:pt idx="5">
                  <c:v>-0.95913982788824037</c:v>
                </c:pt>
                <c:pt idx="6">
                  <c:v>-0.94450176292646359</c:v>
                </c:pt>
                <c:pt idx="7">
                  <c:v>-0.92976291941623557</c:v>
                </c:pt>
                <c:pt idx="8">
                  <c:v>-0.91526598820601524</c:v>
                </c:pt>
                <c:pt idx="9">
                  <c:v>-0.9011984232382525</c:v>
                </c:pt>
                <c:pt idx="10">
                  <c:v>-0.88765461120641875</c:v>
                </c:pt>
                <c:pt idx="11">
                  <c:v>-0.87467380748182255</c:v>
                </c:pt>
                <c:pt idx="12">
                  <c:v>-0.86226299523814076</c:v>
                </c:pt>
                <c:pt idx="13">
                  <c:v>-0.85041064957576629</c:v>
                </c:pt>
                <c:pt idx="14">
                  <c:v>-0.83909504478303987</c:v>
                </c:pt>
                <c:pt idx="15">
                  <c:v>-0.8282892736799583</c:v>
                </c:pt>
                <c:pt idx="16">
                  <c:v>-0.81796427098702362</c:v>
                </c:pt>
                <c:pt idx="17">
                  <c:v>-0.80809061560200113</c:v>
                </c:pt>
                <c:pt idx="18">
                  <c:v>-0.79863958114067624</c:v>
                </c:pt>
                <c:pt idx="19">
                  <c:v>-0.78958372202412042</c:v>
                </c:pt>
                <c:pt idx="20">
                  <c:v>-0.7808971726884173</c:v>
                </c:pt>
                <c:pt idx="21">
                  <c:v>-0.77255577061181679</c:v>
                </c:pt>
                <c:pt idx="22">
                  <c:v>-0.76453707261350046</c:v>
                </c:pt>
                <c:pt idx="23">
                  <c:v>-0.75682030817833357</c:v>
                </c:pt>
                <c:pt idx="24">
                  <c:v>-0.74938629739683682</c:v>
                </c:pt>
                <c:pt idx="25">
                  <c:v>-0.7422173508619726</c:v>
                </c:pt>
                <c:pt idx="26">
                  <c:v>-0.73529716232853881</c:v>
                </c:pt>
                <c:pt idx="27">
                  <c:v>-0.7286107007558672</c:v>
                </c:pt>
                <c:pt idx="28">
                  <c:v>-0.72214410567059972</c:v>
                </c:pt>
                <c:pt idx="29">
                  <c:v>-0.7158845880678294</c:v>
                </c:pt>
                <c:pt idx="30">
                  <c:v>-0.70982033797470989</c:v>
                </c:pt>
                <c:pt idx="31">
                  <c:v>-0.70394043911173187</c:v>
                </c:pt>
                <c:pt idx="32">
                  <c:v>-0.69823479066152028</c:v>
                </c:pt>
                <c:pt idx="33">
                  <c:v>-0.69269403590098566</c:v>
                </c:pt>
                <c:pt idx="34">
                  <c:v>-0.68730949730958846</c:v>
                </c:pt>
                <c:pt idx="35">
                  <c:v>-0.68207311769472434</c:v>
                </c:pt>
                <c:pt idx="36">
                  <c:v>-0.67697740684871688</c:v>
                </c:pt>
                <c:pt idx="37">
                  <c:v>-0.67201539325345061</c:v>
                </c:pt>
                <c:pt idx="38">
                  <c:v>-0.66718058036701922</c:v>
                </c:pt>
                <c:pt idx="39">
                  <c:v>-0.66246690705453493</c:v>
                </c:pt>
                <c:pt idx="40">
                  <c:v>-0.65786871175768302</c:v>
                </c:pt>
                <c:pt idx="41">
                  <c:v>-0.65338070003166171</c:v>
                </c:pt>
                <c:pt idx="42">
                  <c:v>-0.64899791511194926</c:v>
                </c:pt>
                <c:pt idx="43">
                  <c:v>-0.64471571120573001</c:v>
                </c:pt>
                <c:pt idx="44">
                  <c:v>-0.6405297292331853</c:v>
                </c:pt>
                <c:pt idx="45">
                  <c:v>-0.63643587477188091</c:v>
                </c:pt>
                <c:pt idx="46">
                  <c:v>-0.63243029798307593</c:v>
                </c:pt>
                <c:pt idx="47">
                  <c:v>-0.62850937532197015</c:v>
                </c:pt>
                <c:pt idx="48">
                  <c:v>-0.62466969285478746</c:v>
                </c:pt>
                <c:pt idx="49">
                  <c:v>-0.62090803102434033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C0-4998-836B-89D5673CD628}"/>
            </c:ext>
          </c:extLst>
        </c:ser>
        <c:ser>
          <c:idx val="4"/>
          <c:order val="4"/>
          <c:tx>
            <c:strRef>
              <c:f>Foglio1!$K$132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Foglio1!$L$132:$BI$132</c:f>
              <c:numCache>
                <c:formatCode>General</c:formatCode>
                <c:ptCount val="50"/>
                <c:pt idx="0">
                  <c:v>-0.99975001751527426</c:v>
                </c:pt>
                <c:pt idx="1">
                  <c:v>-0.99240335756181086</c:v>
                </c:pt>
                <c:pt idx="2">
                  <c:v>-0.97469986071626091</c:v>
                </c:pt>
                <c:pt idx="3">
                  <c:v>-0.95246472444071939</c:v>
                </c:pt>
                <c:pt idx="4">
                  <c:v>-0.9294621704192243</c:v>
                </c:pt>
                <c:pt idx="5">
                  <c:v>-0.90728100884537732</c:v>
                </c:pt>
                <c:pt idx="6">
                  <c:v>-0.88648382673497528</c:v>
                </c:pt>
                <c:pt idx="7">
                  <c:v>-0.86719866762994358</c:v>
                </c:pt>
                <c:pt idx="8">
                  <c:v>-0.8493775152454146</c:v>
                </c:pt>
                <c:pt idx="9">
                  <c:v>-0.83290728409305781</c:v>
                </c:pt>
                <c:pt idx="10">
                  <c:v>-0.81765744050752154</c:v>
                </c:pt>
                <c:pt idx="11">
                  <c:v>-0.80350001046822928</c:v>
                </c:pt>
                <c:pt idx="12">
                  <c:v>-0.79031735442044249</c:v>
                </c:pt>
                <c:pt idx="13">
                  <c:v>-0.77800449981831599</c:v>
                </c:pt>
                <c:pt idx="14">
                  <c:v>-0.76646910234298804</c:v>
                </c:pt>
                <c:pt idx="15">
                  <c:v>-0.75563044567088633</c:v>
                </c:pt>
                <c:pt idx="16">
                  <c:v>-0.74541812756869563</c:v>
                </c:pt>
                <c:pt idx="17">
                  <c:v>-0.73577072333485261</c:v>
                </c:pt>
                <c:pt idx="18">
                  <c:v>-0.72663454882217793</c:v>
                </c:pt>
                <c:pt idx="19">
                  <c:v>-0.7179625656379226</c:v>
                </c:pt>
                <c:pt idx="20">
                  <c:v>-0.70971343441682444</c:v>
                </c:pt>
                <c:pt idx="21">
                  <c:v>-0.70185070618196155</c:v>
                </c:pt>
                <c:pt idx="22">
                  <c:v>-0.69434213596909211</c:v>
                </c:pt>
                <c:pt idx="23">
                  <c:v>-0.68715910177912587</c:v>
                </c:pt>
                <c:pt idx="24">
                  <c:v>-0.68027611291111134</c:v>
                </c:pt>
                <c:pt idx="25">
                  <c:v>-0.67367039352284441</c:v>
                </c:pt>
                <c:pt idx="26">
                  <c:v>-0.66732152924841326</c:v>
                </c:pt>
                <c:pt idx="27">
                  <c:v>-0.66121116659048729</c:v>
                </c:pt>
                <c:pt idx="28">
                  <c:v>-0.65532275648764793</c:v>
                </c:pt>
                <c:pt idx="29">
                  <c:v>-0.64964133490352116</c:v>
                </c:pt>
                <c:pt idx="30">
                  <c:v>-0.64415333450299339</c:v>
                </c:pt>
                <c:pt idx="31">
                  <c:v>-0.63884642249517243</c:v>
                </c:pt>
                <c:pt idx="32">
                  <c:v>-0.63370936056146232</c:v>
                </c:pt>
                <c:pt idx="33">
                  <c:v>-0.62873188347807885</c:v>
                </c:pt>
                <c:pt idx="34">
                  <c:v>-0.62390459361071082</c:v>
                </c:pt>
                <c:pt idx="35">
                  <c:v>-0.61921886892653644</c:v>
                </c:pt>
                <c:pt idx="36">
                  <c:v>-0.61466678255367779</c:v>
                </c:pt>
                <c:pt idx="37">
                  <c:v>-0.61024103223551607</c:v>
                </c:pt>
                <c:pt idx="38">
                  <c:v>-0.6059348782894789</c:v>
                </c:pt>
                <c:pt idx="39">
                  <c:v>-0.60174208889703951</c:v>
                </c:pt>
                <c:pt idx="40">
                  <c:v>-0.59765689173194625</c:v>
                </c:pt>
                <c:pt idx="41">
                  <c:v>-0.59367393108378441</c:v>
                </c:pt>
                <c:pt idx="42">
                  <c:v>-0.58978822975927625</c:v>
                </c:pt>
                <c:pt idx="43">
                  <c:v>-0.58599515514862566</c:v>
                </c:pt>
                <c:pt idx="44">
                  <c:v>-0.58229038893230178</c:v>
                </c:pt>
                <c:pt idx="45">
                  <c:v>-0.57866989997782303</c:v>
                </c:pt>
                <c:pt idx="46">
                  <c:v>-0.57512992003873309</c:v>
                </c:pt>
                <c:pt idx="47">
                  <c:v>-0.57166692192099844</c:v>
                </c:pt>
                <c:pt idx="48">
                  <c:v>-0.56827759982708925</c:v>
                </c:pt>
                <c:pt idx="49">
                  <c:v>-0.5649588516263524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C0-4998-836B-89D5673CD628}"/>
            </c:ext>
          </c:extLst>
        </c:ser>
        <c:ser>
          <c:idx val="5"/>
          <c:order val="5"/>
          <c:tx>
            <c:strRef>
              <c:f>Foglio1!$K$133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Foglio1!$L$133:$BI$133</c:f>
              <c:numCache>
                <c:formatCode>General</c:formatCode>
                <c:ptCount val="50"/>
                <c:pt idx="0">
                  <c:v>-0.99416909186209745</c:v>
                </c:pt>
                <c:pt idx="1">
                  <c:v>-0.95993522017554</c:v>
                </c:pt>
                <c:pt idx="2">
                  <c:v>-0.91945718869685844</c:v>
                </c:pt>
                <c:pt idx="3">
                  <c:v>-0.88296827878765527</c:v>
                </c:pt>
                <c:pt idx="4">
                  <c:v>-0.8515527963544558</c:v>
                </c:pt>
                <c:pt idx="5">
                  <c:v>-0.82455533749048882</c:v>
                </c:pt>
                <c:pt idx="6">
                  <c:v>-0.80115036351573243</c:v>
                </c:pt>
                <c:pt idx="7">
                  <c:v>-0.78063641017552954</c:v>
                </c:pt>
                <c:pt idx="8">
                  <c:v>-0.76246291657331267</c:v>
                </c:pt>
                <c:pt idx="9">
                  <c:v>-0.7462049004262935</c:v>
                </c:pt>
                <c:pt idx="10">
                  <c:v>-0.73153342116640352</c:v>
                </c:pt>
                <c:pt idx="11">
                  <c:v>-0.7181914532931637</c:v>
                </c:pt>
                <c:pt idx="12">
                  <c:v>-0.70597580851345532</c:v>
                </c:pt>
                <c:pt idx="13">
                  <c:v>-0.69472391551132429</c:v>
                </c:pt>
                <c:pt idx="14">
                  <c:v>-0.68430417825825107</c:v>
                </c:pt>
                <c:pt idx="15">
                  <c:v>-0.6746089016290181</c:v>
                </c:pt>
                <c:pt idx="16">
                  <c:v>-0.66554905010353327</c:v>
                </c:pt>
                <c:pt idx="17">
                  <c:v>-0.65705032117532458</c:v>
                </c:pt>
                <c:pt idx="18">
                  <c:v>-0.649050169818567</c:v>
                </c:pt>
                <c:pt idx="19">
                  <c:v>-0.64149552812518496</c:v>
                </c:pt>
                <c:pt idx="20">
                  <c:v>-0.63434103869080638</c:v>
                </c:pt>
                <c:pt idx="21">
                  <c:v>-0.62754767188442362</c:v>
                </c:pt>
                <c:pt idx="22">
                  <c:v>-0.62108163306439435</c:v>
                </c:pt>
                <c:pt idx="23">
                  <c:v>-0.61491349106223669</c:v>
                </c:pt>
                <c:pt idx="24">
                  <c:v>-0.60901747719006938</c:v>
                </c:pt>
                <c:pt idx="25">
                  <c:v>-0.60337091689280653</c:v>
                </c:pt>
                <c:pt idx="26">
                  <c:v>-0.59795376549038326</c:v>
                </c:pt>
                <c:pt idx="27">
                  <c:v>-0.59274822628141</c:v>
                </c:pt>
                <c:pt idx="28">
                  <c:v>-0.58773843432589334</c:v>
                </c:pt>
                <c:pt idx="29">
                  <c:v>-0.58291019299022284</c:v>
                </c:pt>
                <c:pt idx="30">
                  <c:v>-0.57825075317277896</c:v>
                </c:pt>
                <c:pt idx="31">
                  <c:v>-0.57374862728146359</c:v>
                </c:pt>
                <c:pt idx="32">
                  <c:v>-0.56939343168268797</c:v>
                </c:pt>
                <c:pt idx="33">
                  <c:v>-0.56517575261297615</c:v>
                </c:pt>
                <c:pt idx="34">
                  <c:v>-0.5610870315326526</c:v>
                </c:pt>
                <c:pt idx="35">
                  <c:v>-0.55711946667458223</c:v>
                </c:pt>
                <c:pt idx="36">
                  <c:v>-0.55326592815034425</c:v>
                </c:pt>
                <c:pt idx="37">
                  <c:v>-0.54951988445940803</c:v>
                </c:pt>
                <c:pt idx="38">
                  <c:v>-0.54587533863228654</c:v>
                </c:pt>
                <c:pt idx="39">
                  <c:v>-0.54232677254784156</c:v>
                </c:pt>
                <c:pt idx="40">
                  <c:v>-0.5388690982143165</c:v>
                </c:pt>
                <c:pt idx="41">
                  <c:v>-0.53549761500590631</c:v>
                </c:pt>
                <c:pt idx="42">
                  <c:v>-0.53220797201147729</c:v>
                </c:pt>
                <c:pt idx="43">
                  <c:v>-0.52899613478697993</c:v>
                </c:pt>
                <c:pt idx="44">
                  <c:v>-0.52585835591409635</c:v>
                </c:pt>
                <c:pt idx="45">
                  <c:v>-0.52279114885934641</c:v>
                </c:pt>
                <c:pt idx="46">
                  <c:v>-0.51979126470394643</c:v>
                </c:pt>
                <c:pt idx="47">
                  <c:v>-0.51685567137806521</c:v>
                </c:pt>
                <c:pt idx="48">
                  <c:v>-0.51398153508609412</c:v>
                </c:pt>
                <c:pt idx="49">
                  <c:v>-0.51116620365399934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C0-4998-836B-89D5673CD628}"/>
            </c:ext>
          </c:extLst>
        </c:ser>
        <c:ser>
          <c:idx val="6"/>
          <c:order val="6"/>
          <c:tx>
            <c:strRef>
              <c:f>Foglio1!$K$134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Foglio1!$L$134:$BI$134</c:f>
              <c:numCache>
                <c:formatCode>General</c:formatCode>
                <c:ptCount val="50"/>
                <c:pt idx="0">
                  <c:v>-0.94721845000306515</c:v>
                </c:pt>
                <c:pt idx="1">
                  <c:v>-0.86669093075219805</c:v>
                </c:pt>
                <c:pt idx="2">
                  <c:v>-0.81047475187222251</c:v>
                </c:pt>
                <c:pt idx="3">
                  <c:v>-0.76976698530142718</c:v>
                </c:pt>
                <c:pt idx="4">
                  <c:v>-0.73857075243609782</c:v>
                </c:pt>
                <c:pt idx="5">
                  <c:v>-0.71359220714545868</c:v>
                </c:pt>
                <c:pt idx="6">
                  <c:v>-0.69292219222946605</c:v>
                </c:pt>
                <c:pt idx="7">
                  <c:v>-0.67538030929215342</c:v>
                </c:pt>
                <c:pt idx="8">
                  <c:v>-0.66019529381624764</c:v>
                </c:pt>
                <c:pt idx="9">
                  <c:v>-0.64683983773027076</c:v>
                </c:pt>
                <c:pt idx="10">
                  <c:v>-0.63493974216292703</c:v>
                </c:pt>
                <c:pt idx="11">
                  <c:v>-0.62422111684531023</c:v>
                </c:pt>
                <c:pt idx="12">
                  <c:v>-0.61447820714877688</c:v>
                </c:pt>
                <c:pt idx="13">
                  <c:v>-0.60555298337865493</c:v>
                </c:pt>
                <c:pt idx="14">
                  <c:v>-0.59732173640883679</c:v>
                </c:pt>
                <c:pt idx="15">
                  <c:v>-0.5896860075213306</c:v>
                </c:pt>
                <c:pt idx="16">
                  <c:v>-0.58256628912219921</c:v>
                </c:pt>
                <c:pt idx="17">
                  <c:v>-0.57589754869689491</c:v>
                </c:pt>
                <c:pt idx="18">
                  <c:v>-0.56962598335206249</c:v>
                </c:pt>
                <c:pt idx="19">
                  <c:v>-0.56370662389654669</c:v>
                </c:pt>
                <c:pt idx="20">
                  <c:v>-0.55810153734897505</c:v>
                </c:pt>
                <c:pt idx="21">
                  <c:v>-0.55277845868891684</c:v>
                </c:pt>
                <c:pt idx="22">
                  <c:v>-0.5477097355753493</c:v>
                </c:pt>
                <c:pt idx="23">
                  <c:v>-0.54287150466473255</c:v>
                </c:pt>
                <c:pt idx="24">
                  <c:v>-0.53824304164856751</c:v>
                </c:pt>
                <c:pt idx="25">
                  <c:v>-0.53380624321732228</c:v>
                </c:pt>
                <c:pt idx="26">
                  <c:v>-0.52954521035675073</c:v>
                </c:pt>
                <c:pt idx="27">
                  <c:v>-0.52544591029648402</c:v>
                </c:pt>
                <c:pt idx="28">
                  <c:v>-0.52149590010063185</c:v>
                </c:pt>
                <c:pt idx="29">
                  <c:v>-0.51768409900435353</c:v>
                </c:pt>
                <c:pt idx="30">
                  <c:v>-0.51400059962117317</c:v>
                </c:pt>
                <c:pt idx="31">
                  <c:v>-0.51043651038828486</c:v>
                </c:pt>
                <c:pt idx="32">
                  <c:v>-0.50698382329886527</c:v>
                </c:pt>
                <c:pt idx="33">
                  <c:v>-0.50363530224376551</c:v>
                </c:pt>
                <c:pt idx="34">
                  <c:v>-0.50038438825774989</c:v>
                </c:pt>
                <c:pt idx="35">
                  <c:v>-0.49722511871485797</c:v>
                </c:pt>
                <c:pt idx="36">
                  <c:v>-0.49415205809938212</c:v>
                </c:pt>
                <c:pt idx="37">
                  <c:v>-0.49116023843414802</c:v>
                </c:pt>
                <c:pt idx="38">
                  <c:v>-0.48824510780637742</c:v>
                </c:pt>
                <c:pt idx="39">
                  <c:v>-0.48540248571576572</c:v>
                </c:pt>
                <c:pt idx="40">
                  <c:v>-0.48262852419630886</c:v>
                </c:pt>
                <c:pt idx="41">
                  <c:v>-0.47991967384555179</c:v>
                </c:pt>
                <c:pt idx="42">
                  <c:v>-0.47727265404196295</c:v>
                </c:pt>
                <c:pt idx="43">
                  <c:v>-0.47468442675045597</c:v>
                </c:pt>
                <c:pt idx="44">
                  <c:v>-0.47215217341342441</c:v>
                </c:pt>
                <c:pt idx="45">
                  <c:v>-0.46967327450442942</c:v>
                </c:pt>
                <c:pt idx="46">
                  <c:v>-0.46724529138738724</c:v>
                </c:pt>
                <c:pt idx="47">
                  <c:v>-0.46486595017844135</c:v>
                </c:pt>
                <c:pt idx="48">
                  <c:v>-0.46253312735284668</c:v>
                </c:pt>
                <c:pt idx="49">
                  <c:v>-0.46024483687683237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C0-4998-836B-89D5673CD628}"/>
            </c:ext>
          </c:extLst>
        </c:ser>
        <c:ser>
          <c:idx val="7"/>
          <c:order val="7"/>
          <c:tx>
            <c:strRef>
              <c:f>Foglio1!$K$135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Foglio1!$L$135:$BI$135</c:f>
              <c:numCache>
                <c:formatCode>General</c:formatCode>
                <c:ptCount val="50"/>
                <c:pt idx="0">
                  <c:v>-0.77744241537585546</c:v>
                </c:pt>
                <c:pt idx="1">
                  <c:v>-0.6937101065655854</c:v>
                </c:pt>
                <c:pt idx="2">
                  <c:v>-0.65028247031978481</c:v>
                </c:pt>
                <c:pt idx="3">
                  <c:v>-0.62196313433435235</c:v>
                </c:pt>
                <c:pt idx="4">
                  <c:v>-0.60126869861810672</c:v>
                </c:pt>
                <c:pt idx="5">
                  <c:v>-0.58508019991269511</c:v>
                </c:pt>
                <c:pt idx="6">
                  <c:v>-0.57183075677667916</c:v>
                </c:pt>
                <c:pt idx="7">
                  <c:v>-0.56063294575822775</c:v>
                </c:pt>
                <c:pt idx="8">
                  <c:v>-0.55094011572048185</c:v>
                </c:pt>
                <c:pt idx="9">
                  <c:v>-0.54239387215072843</c:v>
                </c:pt>
                <c:pt idx="10">
                  <c:v>-0.53474764863077784</c:v>
                </c:pt>
                <c:pt idx="11">
                  <c:v>-0.52782517597287115</c:v>
                </c:pt>
                <c:pt idx="12">
                  <c:v>-0.5214964307028449</c:v>
                </c:pt>
                <c:pt idx="13">
                  <c:v>-0.51566297041413933</c:v>
                </c:pt>
                <c:pt idx="14">
                  <c:v>-0.5102486039693801</c:v>
                </c:pt>
                <c:pt idx="15">
                  <c:v>-0.50519323967911567</c:v>
                </c:pt>
                <c:pt idx="16">
                  <c:v>-0.50044870330700064</c:v>
                </c:pt>
                <c:pt idx="17">
                  <c:v>-0.49597581928047751</c:v>
                </c:pt>
                <c:pt idx="18">
                  <c:v>-0.49174232618774316</c:v>
                </c:pt>
                <c:pt idx="19">
                  <c:v>-0.48772135767095182</c:v>
                </c:pt>
                <c:pt idx="20">
                  <c:v>-0.48389031530854953</c:v>
                </c:pt>
                <c:pt idx="21">
                  <c:v>-0.48023001882031946</c:v>
                </c:pt>
                <c:pt idx="22">
                  <c:v>-0.47672405605950752</c:v>
                </c:pt>
                <c:pt idx="23">
                  <c:v>-0.47335827930295271</c:v>
                </c:pt>
                <c:pt idx="24">
                  <c:v>-0.47012041026600371</c:v>
                </c:pt>
                <c:pt idx="25">
                  <c:v>-0.46699972701278281</c:v>
                </c:pt>
                <c:pt idx="26">
                  <c:v>-0.46398681331566105</c:v>
                </c:pt>
                <c:pt idx="27">
                  <c:v>-0.46107335617525058</c:v>
                </c:pt>
                <c:pt idx="28">
                  <c:v>-0.45825198086910357</c:v>
                </c:pt>
                <c:pt idx="29">
                  <c:v>-0.45551611552615734</c:v>
                </c:pt>
                <c:pt idx="30">
                  <c:v>-0.45285987913793191</c:v>
                </c:pt>
                <c:pt idx="31">
                  <c:v>-0.45027798832745003</c:v>
                </c:pt>
                <c:pt idx="32">
                  <c:v>-0.44776567924694155</c:v>
                </c:pt>
                <c:pt idx="33">
                  <c:v>-0.44531864176545077</c:v>
                </c:pt>
                <c:pt idx="34">
                  <c:v>-0.44293296370755331</c:v>
                </c:pt>
                <c:pt idx="35">
                  <c:v>-0.44060508336424564</c:v>
                </c:pt>
                <c:pt idx="36">
                  <c:v>-0.43833174885242188</c:v>
                </c:pt>
                <c:pt idx="37">
                  <c:v>-0.43610998317609107</c:v>
                </c:pt>
                <c:pt idx="38">
                  <c:v>-0.43393705405961569</c:v>
                </c:pt>
                <c:pt idx="39">
                  <c:v>-0.43181044779477695</c:v>
                </c:pt>
                <c:pt idx="40">
                  <c:v>-0.42972784647988527</c:v>
                </c:pt>
                <c:pt idx="41">
                  <c:v>-0.42768710813829824</c:v>
                </c:pt>
                <c:pt idx="42">
                  <c:v>-0.42568624929156706</c:v>
                </c:pt>
                <c:pt idx="43">
                  <c:v>-0.42372342963353971</c:v>
                </c:pt>
                <c:pt idx="44">
                  <c:v>-0.42179693850961364</c:v>
                </c:pt>
                <c:pt idx="45">
                  <c:v>-0.41990518295265289</c:v>
                </c:pt>
                <c:pt idx="46">
                  <c:v>-0.41804667706597287</c:v>
                </c:pt>
                <c:pt idx="47">
                  <c:v>-0.41622003257589835</c:v>
                </c:pt>
                <c:pt idx="48">
                  <c:v>-0.41442395040302249</c:v>
                </c:pt>
                <c:pt idx="49">
                  <c:v>-0.41265721312345893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C0-4998-836B-89D5673CD628}"/>
            </c:ext>
          </c:extLst>
        </c:ser>
        <c:ser>
          <c:idx val="8"/>
          <c:order val="8"/>
          <c:tx>
            <c:strRef>
              <c:f>Foglio1!$K$136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Foglio1!$L$136:$BI$136</c:f>
              <c:numCache>
                <c:formatCode>General</c:formatCode>
                <c:ptCount val="50"/>
                <c:pt idx="0">
                  <c:v>-0.48108360000070371</c:v>
                </c:pt>
                <c:pt idx="1">
                  <c:v>-0.4732581961130774</c:v>
                </c:pt>
                <c:pt idx="2">
                  <c:v>-0.46726038328732289</c:v>
                </c:pt>
                <c:pt idx="3">
                  <c:v>-0.46220970609333534</c:v>
                </c:pt>
                <c:pt idx="4">
                  <c:v>-0.45776498668838594</c:v>
                </c:pt>
                <c:pt idx="5">
                  <c:v>-0.45375117893531969</c:v>
                </c:pt>
                <c:pt idx="6">
                  <c:v>-0.45006425675703965</c:v>
                </c:pt>
                <c:pt idx="7">
                  <c:v>-0.44663641507110596</c:v>
                </c:pt>
                <c:pt idx="8">
                  <c:v>-0.44342053804454018</c:v>
                </c:pt>
                <c:pt idx="9">
                  <c:v>-0.4403823076297575</c:v>
                </c:pt>
                <c:pt idx="10">
                  <c:v>-0.43749580642512875</c:v>
                </c:pt>
                <c:pt idx="11">
                  <c:v>-0.43474089136908078</c:v>
                </c:pt>
                <c:pt idx="12">
                  <c:v>-0.43210153751218972</c:v>
                </c:pt>
                <c:pt idx="13">
                  <c:v>-0.42956474682462675</c:v>
                </c:pt>
                <c:pt idx="14">
                  <c:v>-0.42711980288404661</c:v>
                </c:pt>
                <c:pt idx="15">
                  <c:v>-0.42475774618251738</c:v>
                </c:pt>
                <c:pt idx="16">
                  <c:v>-0.42247099511717567</c:v>
                </c:pt>
                <c:pt idx="17">
                  <c:v>-0.42025306607349255</c:v>
                </c:pt>
                <c:pt idx="18">
                  <c:v>-0.41809836265917133</c:v>
                </c:pt>
                <c:pt idx="19">
                  <c:v>-0.41600201428631822</c:v>
                </c:pt>
                <c:pt idx="20">
                  <c:v>-0.41395975067206947</c:v>
                </c:pt>
                <c:pt idx="21">
                  <c:v>-0.41196780294506308</c:v>
                </c:pt>
                <c:pt idx="22">
                  <c:v>-0.4100228247711204</c:v>
                </c:pt>
                <c:pt idx="23">
                  <c:v>-0.40812182875619385</c:v>
                </c:pt>
                <c:pt idx="24">
                  <c:v>-0.40626213465768424</c:v>
                </c:pt>
                <c:pt idx="25">
                  <c:v>-0.4044413268294681</c:v>
                </c:pt>
                <c:pt idx="26">
                  <c:v>-0.40265721896431028</c:v>
                </c:pt>
                <c:pt idx="27">
                  <c:v>-0.40090782465972929</c:v>
                </c:pt>
                <c:pt idx="28">
                  <c:v>-0.39919133267285178</c:v>
                </c:pt>
                <c:pt idx="29">
                  <c:v>-0.39750608598211901</c:v>
                </c:pt>
                <c:pt idx="30">
                  <c:v>-0.39585056396340546</c:v>
                </c:pt>
                <c:pt idx="31">
                  <c:v>-0.39422336713223549</c:v>
                </c:pt>
                <c:pt idx="32">
                  <c:v>-0.39262320401436313</c:v>
                </c:pt>
                <c:pt idx="33">
                  <c:v>-0.39104887979259728</c:v>
                </c:pt>
                <c:pt idx="34">
                  <c:v>-0.38949928644460752</c:v>
                </c:pt>
                <c:pt idx="35">
                  <c:v>-0.3879733941390715</c:v>
                </c:pt>
                <c:pt idx="36">
                  <c:v>-0.38647024369924865</c:v>
                </c:pt>
                <c:pt idx="37">
                  <c:v>-0.38498893997638972</c:v>
                </c:pt>
                <c:pt idx="38">
                  <c:v>-0.38352864600217584</c:v>
                </c:pt>
                <c:pt idx="39">
                  <c:v>-0.38208857781104733</c:v>
                </c:pt>
                <c:pt idx="40">
                  <c:v>-0.38066799984090827</c:v>
                </c:pt>
                <c:pt idx="41">
                  <c:v>-0.37926622083511408</c:v>
                </c:pt>
                <c:pt idx="42">
                  <c:v>-0.37788259018050985</c:v>
                </c:pt>
                <c:pt idx="43">
                  <c:v>-0.37651649462609027</c:v>
                </c:pt>
                <c:pt idx="44">
                  <c:v>-0.37516735533499446</c:v>
                </c:pt>
                <c:pt idx="45">
                  <c:v>-0.37383462522933875</c:v>
                </c:pt>
                <c:pt idx="46">
                  <c:v>-0.3725177865930831</c:v>
                </c:pt>
                <c:pt idx="47">
                  <c:v>-0.37121634890291255</c:v>
                </c:pt>
                <c:pt idx="48">
                  <c:v>-0.36992984686115782</c:v>
                </c:pt>
                <c:pt idx="49">
                  <c:v>-0.36865783860820911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C0-4998-836B-89D5673CD628}"/>
            </c:ext>
          </c:extLst>
        </c:ser>
        <c:ser>
          <c:idx val="9"/>
          <c:order val="9"/>
          <c:tx>
            <c:strRef>
              <c:f>Foglio1!$K$137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Foglio1!$L$137:$BI$137</c:f>
              <c:numCache>
                <c:formatCode>General</c:formatCode>
                <c:ptCount val="50"/>
                <c:pt idx="0">
                  <c:v>-0.20642903973843518</c:v>
                </c:pt>
                <c:pt idx="1">
                  <c:v>-0.27007947091758511</c:v>
                </c:pt>
                <c:pt idx="2">
                  <c:v>-0.29890598798456547</c:v>
                </c:pt>
                <c:pt idx="3">
                  <c:v>-0.31540451463442376</c:v>
                </c:pt>
                <c:pt idx="4">
                  <c:v>-0.32597150372142969</c:v>
                </c:pt>
                <c:pt idx="5">
                  <c:v>-0.33318741279258823</c:v>
                </c:pt>
                <c:pt idx="6">
                  <c:v>-0.33831140787767133</c:v>
                </c:pt>
                <c:pt idx="7">
                  <c:v>-0.34203727030691766</c:v>
                </c:pt>
                <c:pt idx="8">
                  <c:v>-0.34478110979113263</c:v>
                </c:pt>
                <c:pt idx="9">
                  <c:v>-0.34680867419920269</c:v>
                </c:pt>
                <c:pt idx="10">
                  <c:v>-0.34829810780780279</c:v>
                </c:pt>
                <c:pt idx="11">
                  <c:v>-0.3493735215127497</c:v>
                </c:pt>
                <c:pt idx="12">
                  <c:v>-0.35012413942439791</c:v>
                </c:pt>
                <c:pt idx="13">
                  <c:v>-0.35061579955048017</c:v>
                </c:pt>
                <c:pt idx="14">
                  <c:v>-0.35089816362278448</c:v>
                </c:pt>
                <c:pt idx="15">
                  <c:v>-0.35100940229217237</c:v>
                </c:pt>
                <c:pt idx="16">
                  <c:v>-0.35097933441473095</c:v>
                </c:pt>
                <c:pt idx="17">
                  <c:v>-0.35083158684370763</c:v>
                </c:pt>
                <c:pt idx="18">
                  <c:v>-0.35058511498200073</c:v>
                </c:pt>
                <c:pt idx="19">
                  <c:v>-0.35025529522042032</c:v>
                </c:pt>
                <c:pt idx="20">
                  <c:v>-0.34985472403791851</c:v>
                </c:pt>
                <c:pt idx="21">
                  <c:v>-0.34939381199027075</c:v>
                </c:pt>
                <c:pt idx="22">
                  <c:v>-0.34888123164931062</c:v>
                </c:pt>
                <c:pt idx="23">
                  <c:v>-0.34832425983315374</c:v>
                </c:pt>
                <c:pt idx="24">
                  <c:v>-0.34772904218435552</c:v>
                </c:pt>
                <c:pt idx="25">
                  <c:v>-0.34710079993295606</c:v>
                </c:pt>
                <c:pt idx="26">
                  <c:v>-0.34644399308113671</c:v>
                </c:pt>
                <c:pt idx="27">
                  <c:v>-0.34576245036787434</c:v>
                </c:pt>
                <c:pt idx="28">
                  <c:v>-0.34505947364556744</c:v>
                </c:pt>
                <c:pt idx="29">
                  <c:v>-0.3443379223573686</c:v>
                </c:pt>
                <c:pt idx="30">
                  <c:v>-0.34360028240120499</c:v>
                </c:pt>
                <c:pt idx="31">
                  <c:v>-0.34284872264186972</c:v>
                </c:pt>
                <c:pt idx="32">
                  <c:v>-0.34208514157596426</c:v>
                </c:pt>
                <c:pt idx="33">
                  <c:v>-0.34131120609003973</c:v>
                </c:pt>
                <c:pt idx="34">
                  <c:v>-0.34052838382720529</c:v>
                </c:pt>
                <c:pt idx="35">
                  <c:v>-0.33973797035448017</c:v>
                </c:pt>
                <c:pt idx="36">
                  <c:v>-0.33894111207568445</c:v>
                </c:pt>
                <c:pt idx="37">
                  <c:v>-0.33813882564356224</c:v>
                </c:pt>
                <c:pt idx="38">
                  <c:v>-0.33733201447616468</c:v>
                </c:pt>
                <c:pt idx="39">
                  <c:v>-0.33652148286606043</c:v>
                </c:pt>
                <c:pt idx="40">
                  <c:v>-0.33570794807911941</c:v>
                </c:pt>
                <c:pt idx="41">
                  <c:v>-0.33489205076675566</c:v>
                </c:pt>
                <c:pt idx="42">
                  <c:v>-0.33407436395737311</c:v>
                </c:pt>
                <c:pt idx="43">
                  <c:v>-0.33325540084609129</c:v>
                </c:pt>
                <c:pt idx="44">
                  <c:v>-0.33243562156417927</c:v>
                </c:pt>
                <c:pt idx="45">
                  <c:v>-0.33161543907909774</c:v>
                </c:pt>
                <c:pt idx="46">
                  <c:v>-0.33079522435116981</c:v>
                </c:pt>
                <c:pt idx="47">
                  <c:v>-0.32997531085254672</c:v>
                </c:pt>
                <c:pt idx="48">
                  <c:v>-0.32915599853738753</c:v>
                </c:pt>
                <c:pt idx="49">
                  <c:v>-0.32833755733835912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C0-4998-836B-89D5673CD628}"/>
            </c:ext>
          </c:extLst>
        </c:ser>
        <c:ser>
          <c:idx val="10"/>
          <c:order val="10"/>
          <c:tx>
            <c:strRef>
              <c:f>Foglio1!$K$138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Foglio1!$L$138:$BI$138</c:f>
              <c:numCache>
                <c:formatCode>General</c:formatCode>
                <c:ptCount val="50"/>
                <c:pt idx="0">
                  <c:v>-6.0042081945350878E-2</c:v>
                </c:pt>
                <c:pt idx="1">
                  <c:v>-0.12867385834263267</c:v>
                </c:pt>
                <c:pt idx="2">
                  <c:v>-0.17049339258313845</c:v>
                </c:pt>
                <c:pt idx="3">
                  <c:v>-0.19811834940327067</c:v>
                </c:pt>
                <c:pt idx="4">
                  <c:v>-0.21769227036615268</c:v>
                </c:pt>
                <c:pt idx="5">
                  <c:v>-0.23226313823370348</c:v>
                </c:pt>
                <c:pt idx="6">
                  <c:v>-0.2435006186136095</c:v>
                </c:pt>
                <c:pt idx="7">
                  <c:v>-0.25239750657251647</c:v>
                </c:pt>
                <c:pt idx="8">
                  <c:v>-0.25958308974686217</c:v>
                </c:pt>
                <c:pt idx="9">
                  <c:v>-0.26547683131082922</c:v>
                </c:pt>
                <c:pt idx="10">
                  <c:v>-0.27036985766011412</c:v>
                </c:pt>
                <c:pt idx="11">
                  <c:v>-0.27447101296945475</c:v>
                </c:pt>
                <c:pt idx="12">
                  <c:v>-0.27793429233849598</c:v>
                </c:pt>
                <c:pt idx="13">
                  <c:v>-0.28087591484263785</c:v>
                </c:pt>
                <c:pt idx="14">
                  <c:v>-0.28338534975099294</c:v>
                </c:pt>
                <c:pt idx="15">
                  <c:v>-0.28553266660440502</c:v>
                </c:pt>
                <c:pt idx="16">
                  <c:v>-0.28737357071309066</c:v>
                </c:pt>
                <c:pt idx="17">
                  <c:v>-0.28895293632852304</c:v>
                </c:pt>
                <c:pt idx="18">
                  <c:v>-0.29030733836341438</c:v>
                </c:pt>
                <c:pt idx="19">
                  <c:v>-0.2914669006454369</c:v>
                </c:pt>
                <c:pt idx="20">
                  <c:v>-0.2924566678552355</c:v>
                </c:pt>
                <c:pt idx="21">
                  <c:v>-0.29329763923580221</c:v>
                </c:pt>
                <c:pt idx="22">
                  <c:v>-0.29400755804182521</c:v>
                </c:pt>
                <c:pt idx="23">
                  <c:v>-0.2946015218768343</c:v>
                </c:pt>
                <c:pt idx="24">
                  <c:v>-0.29509245985389732</c:v>
                </c:pt>
                <c:pt idx="25">
                  <c:v>-0.29549150947130132</c:v>
                </c:pt>
                <c:pt idx="26">
                  <c:v>-0.2958083170882726</c:v>
                </c:pt>
                <c:pt idx="27">
                  <c:v>-0.29605127957113986</c:v>
                </c:pt>
                <c:pt idx="28">
                  <c:v>-0.2962277401899579</c:v>
                </c:pt>
                <c:pt idx="29">
                  <c:v>-0.29634414861059299</c:v>
                </c:pt>
                <c:pt idx="30">
                  <c:v>-0.29640619246835997</c:v>
                </c:pt>
                <c:pt idx="31">
                  <c:v>-0.29641890626988177</c:v>
                </c:pt>
                <c:pt idx="32">
                  <c:v>-0.29638676207376891</c:v>
                </c:pt>
                <c:pt idx="33">
                  <c:v>-0.2963137454255621</c:v>
                </c:pt>
                <c:pt idx="34">
                  <c:v>-0.29620341928197369</c:v>
                </c:pt>
                <c:pt idx="35">
                  <c:v>-0.29605897809248727</c:v>
                </c:pt>
                <c:pt idx="36">
                  <c:v>-0.29588329376870193</c:v>
                </c:pt>
                <c:pt idx="37">
                  <c:v>-0.29567895493141327</c:v>
                </c:pt>
                <c:pt idx="38">
                  <c:v>-0.29544830055877891</c:v>
                </c:pt>
                <c:pt idx="39">
                  <c:v>-0.29519344894865263</c:v>
                </c:pt>
                <c:pt idx="40">
                  <c:v>-0.29491632274130397</c:v>
                </c:pt>
                <c:pt idx="41">
                  <c:v>-0.2946186706155165</c:v>
                </c:pt>
                <c:pt idx="42">
                  <c:v>-0.2943020861640866</c:v>
                </c:pt>
                <c:pt idx="43">
                  <c:v>-0.29396802436838843</c:v>
                </c:pt>
                <c:pt idx="44">
                  <c:v>-0.29361781602158665</c:v>
                </c:pt>
                <c:pt idx="45">
                  <c:v>-0.29325268039294261</c:v>
                </c:pt>
                <c:pt idx="46">
                  <c:v>-0.2928737363788303</c:v>
                </c:pt>
                <c:pt idx="47">
                  <c:v>-0.29248201234755777</c:v>
                </c:pt>
                <c:pt idx="48">
                  <c:v>-0.29207845485323813</c:v>
                </c:pt>
                <c:pt idx="49">
                  <c:v>-0.29166393636753718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C0-4998-836B-89D5673CD628}"/>
            </c:ext>
          </c:extLst>
        </c:ser>
        <c:ser>
          <c:idx val="11"/>
          <c:order val="11"/>
          <c:tx>
            <c:strRef>
              <c:f>Foglio1!$K$139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Foglio1!$L$139:$BI$139</c:f>
              <c:numCache>
                <c:formatCode>General</c:formatCode>
                <c:ptCount val="50"/>
                <c:pt idx="0">
                  <c:v>-1.1995775931455177E-2</c:v>
                </c:pt>
                <c:pt idx="1">
                  <c:v>-5.1585835851565065E-2</c:v>
                </c:pt>
                <c:pt idx="2">
                  <c:v>-8.7231124066456167E-2</c:v>
                </c:pt>
                <c:pt idx="3">
                  <c:v>-0.11511171694608568</c:v>
                </c:pt>
                <c:pt idx="4">
                  <c:v>-0.1369046562965619</c:v>
                </c:pt>
                <c:pt idx="5">
                  <c:v>-0.15425607458895985</c:v>
                </c:pt>
                <c:pt idx="6">
                  <c:v>-0.16834237110652894</c:v>
                </c:pt>
                <c:pt idx="7">
                  <c:v>-0.17997586012231237</c:v>
                </c:pt>
                <c:pt idx="8">
                  <c:v>-0.18972433093783714</c:v>
                </c:pt>
                <c:pt idx="9">
                  <c:v>-0.19799359259378047</c:v>
                </c:pt>
                <c:pt idx="10">
                  <c:v>-0.20508052657004727</c:v>
                </c:pt>
                <c:pt idx="11">
                  <c:v>-0.21120711789661795</c:v>
                </c:pt>
                <c:pt idx="12">
                  <c:v>-0.21654265372629111</c:v>
                </c:pt>
                <c:pt idx="13">
                  <c:v>-0.22121852369791406</c:v>
                </c:pt>
                <c:pt idx="14">
                  <c:v>-0.22533831190161002</c:v>
                </c:pt>
                <c:pt idx="15">
                  <c:v>-0.22898482753241478</c:v>
                </c:pt>
                <c:pt idx="16">
                  <c:v>-0.23222510133485064</c:v>
                </c:pt>
                <c:pt idx="17">
                  <c:v>-0.23511400180901476</c:v>
                </c:pt>
                <c:pt idx="18">
                  <c:v>-0.23769689642383762</c:v>
                </c:pt>
                <c:pt idx="19">
                  <c:v>-0.24001164001031328</c:v>
                </c:pt>
                <c:pt idx="20">
                  <c:v>-0.24209008117523356</c:v>
                </c:pt>
                <c:pt idx="21">
                  <c:v>-0.24395921811942434</c:v>
                </c:pt>
                <c:pt idx="22">
                  <c:v>-0.24564209581453977</c:v>
                </c:pt>
                <c:pt idx="23">
                  <c:v>-0.24715850988529797</c:v>
                </c:pt>
                <c:pt idx="24">
                  <c:v>-0.24852556429616635</c:v>
                </c:pt>
                <c:pt idx="25">
                  <c:v>-0.24975811723629948</c:v>
                </c:pt>
                <c:pt idx="26">
                  <c:v>-0.25086914062525245</c:v>
                </c:pt>
                <c:pt idx="27">
                  <c:v>-0.2518700122438684</c:v>
                </c:pt>
                <c:pt idx="28">
                  <c:v>-0.25277075484679612</c:v>
                </c:pt>
                <c:pt idx="29">
                  <c:v>-0.25358023320856948</c:v>
                </c:pt>
                <c:pt idx="30">
                  <c:v>-0.25430631753475696</c:v>
                </c:pt>
                <c:pt idx="31">
                  <c:v>-0.25495601978509685</c:v>
                </c:pt>
                <c:pt idx="32">
                  <c:v>-0.25553560803314013</c:v>
                </c:pt>
                <c:pt idx="33">
                  <c:v>-0.2560507029039133</c:v>
                </c:pt>
                <c:pt idx="34">
                  <c:v>-0.25650635929968058</c:v>
                </c:pt>
                <c:pt idx="35">
                  <c:v>-0.25690713598059045</c:v>
                </c:pt>
                <c:pt idx="36">
                  <c:v>-0.25725715506561508</c:v>
                </c:pt>
                <c:pt idx="37">
                  <c:v>-0.25756015312568936</c:v>
                </c:pt>
                <c:pt idx="38">
                  <c:v>-0.25781952523008989</c:v>
                </c:pt>
                <c:pt idx="39">
                  <c:v>-0.25803836305997996</c:v>
                </c:pt>
                <c:pt idx="40">
                  <c:v>-0.25821948800544581</c:v>
                </c:pt>
                <c:pt idx="41">
                  <c:v>-0.25836548000344672</c:v>
                </c:pt>
                <c:pt idx="42">
                  <c:v>-0.25847870274564611</c:v>
                </c:pt>
                <c:pt idx="43">
                  <c:v>-0.25856132578070956</c:v>
                </c:pt>
                <c:pt idx="44">
                  <c:v>-0.2586153439504284</c:v>
                </c:pt>
                <c:pt idx="45">
                  <c:v>-0.2586425945291243</c:v>
                </c:pt>
                <c:pt idx="46">
                  <c:v>-0.25864477237818084</c:v>
                </c:pt>
                <c:pt idx="47">
                  <c:v>-0.25862344337990417</c:v>
                </c:pt>
                <c:pt idx="48">
                  <c:v>-0.25858005637531145</c:v>
                </c:pt>
                <c:pt idx="49">
                  <c:v>-0.25851595379743597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1C0-4998-836B-89D5673CD628}"/>
            </c:ext>
          </c:extLst>
        </c:ser>
        <c:ser>
          <c:idx val="12"/>
          <c:order val="12"/>
          <c:tx>
            <c:strRef>
              <c:f>Foglio1!$K$140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Foglio1!$L$140:$BI$140</c:f>
              <c:numCache>
                <c:formatCode>General</c:formatCode>
                <c:ptCount val="50"/>
                <c:pt idx="0">
                  <c:v>-1.6937680607602701E-3</c:v>
                </c:pt>
                <c:pt idx="1">
                  <c:v>-1.7623946568294802E-2</c:v>
                </c:pt>
                <c:pt idx="2">
                  <c:v>-4.0360415238651415E-2</c:v>
                </c:pt>
                <c:pt idx="3">
                  <c:v>-6.2238931546006571E-2</c:v>
                </c:pt>
                <c:pt idx="4">
                  <c:v>-8.1466598279311575E-2</c:v>
                </c:pt>
                <c:pt idx="5">
                  <c:v>-9.7993409558041256E-2</c:v>
                </c:pt>
                <c:pt idx="6">
                  <c:v>-0.11216803677626297</c:v>
                </c:pt>
                <c:pt idx="7">
                  <c:v>-0.12437874850463737</c:v>
                </c:pt>
                <c:pt idx="8">
                  <c:v>-0.13496549959519877</c:v>
                </c:pt>
                <c:pt idx="9">
                  <c:v>-0.14420688925670178</c:v>
                </c:pt>
                <c:pt idx="10">
                  <c:v>-0.15232674623079401</c:v>
                </c:pt>
                <c:pt idx="11">
                  <c:v>-0.15950435906353611</c:v>
                </c:pt>
                <c:pt idx="12">
                  <c:v>-0.16588390799770025</c:v>
                </c:pt>
                <c:pt idx="13">
                  <c:v>-0.17158214067073962</c:v>
                </c:pt>
                <c:pt idx="14">
                  <c:v>-0.17669435211122519</c:v>
                </c:pt>
                <c:pt idx="15">
                  <c:v>-0.18129897399234296</c:v>
                </c:pt>
                <c:pt idx="16">
                  <c:v>-0.1854610868284855</c:v>
                </c:pt>
                <c:pt idx="17">
                  <c:v>-0.18923511608942167</c:v>
                </c:pt>
                <c:pt idx="18">
                  <c:v>-0.19266691408644943</c:v>
                </c:pt>
                <c:pt idx="19">
                  <c:v>-0.19579537926180235</c:v>
                </c:pt>
                <c:pt idx="20">
                  <c:v>-0.19865372555652616</c:v>
                </c:pt>
                <c:pt idx="21">
                  <c:v>-0.20127048542032921</c:v>
                </c:pt>
                <c:pt idx="22">
                  <c:v>-0.20367030860199009</c:v>
                </c:pt>
                <c:pt idx="23">
                  <c:v>-0.20587460316536577</c:v>
                </c:pt>
                <c:pt idx="24">
                  <c:v>-0.20790205367107673</c:v>
                </c:pt>
                <c:pt idx="25">
                  <c:v>-0.20976904299676291</c:v>
                </c:pt>
                <c:pt idx="26">
                  <c:v>-0.2114899980023548</c:v>
                </c:pt>
                <c:pt idx="27">
                  <c:v>-0.21307767457879057</c:v>
                </c:pt>
                <c:pt idx="28">
                  <c:v>-0.21454339411692502</c:v>
                </c:pt>
                <c:pt idx="29">
                  <c:v>-0.21589724078774752</c:v>
                </c:pt>
                <c:pt idx="30">
                  <c:v>-0.21714822701176728</c:v>
                </c:pt>
                <c:pt idx="31">
                  <c:v>-0.21830443295252722</c:v>
                </c:pt>
                <c:pt idx="32">
                  <c:v>-0.21937312467858905</c:v>
                </c:pt>
                <c:pt idx="33">
                  <c:v>-0.22036085471336941</c:v>
                </c:pt>
                <c:pt idx="34">
                  <c:v>-0.22127354796898346</c:v>
                </c:pt>
                <c:pt idx="35">
                  <c:v>-0.22211657549121355</c:v>
                </c:pt>
                <c:pt idx="36">
                  <c:v>-0.22289481799232003</c:v>
                </c:pt>
                <c:pt idx="37">
                  <c:v>-0.22361272078984618</c:v>
                </c:pt>
                <c:pt idx="38">
                  <c:v>-0.22427434148255065</c:v>
                </c:pt>
                <c:pt idx="39">
                  <c:v>-0.22488339146361092</c:v>
                </c:pt>
                <c:pt idx="40">
                  <c:v>-0.22544327218442906</c:v>
                </c:pt>
                <c:pt idx="41">
                  <c:v>-0.22595710693051529</c:v>
                </c:pt>
                <c:pt idx="42">
                  <c:v>-0.22642776874693715</c:v>
                </c:pt>
                <c:pt idx="43">
                  <c:v>-0.2268579050491184</c:v>
                </c:pt>
                <c:pt idx="44">
                  <c:v>-0.22724995937098713</c:v>
                </c:pt>
                <c:pt idx="45">
                  <c:v>-0.22760619063317944</c:v>
                </c:pt>
                <c:pt idx="46">
                  <c:v>-0.22792869025644469</c:v>
                </c:pt>
                <c:pt idx="47">
                  <c:v>-0.22821939739743324</c:v>
                </c:pt>
                <c:pt idx="48">
                  <c:v>-0.22848011254389666</c:v>
                </c:pt>
                <c:pt idx="49">
                  <c:v>-0.22871250967264012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C0-4998-836B-89D5673CD628}"/>
            </c:ext>
          </c:extLst>
        </c:ser>
        <c:ser>
          <c:idx val="13"/>
          <c:order val="13"/>
          <c:tx>
            <c:strRef>
              <c:f>Foglio1!$K$141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Foglio1!$L$141:$BI$141</c:f>
              <c:numCache>
                <c:formatCode>General</c:formatCode>
                <c:ptCount val="50"/>
                <c:pt idx="0">
                  <c:v>-1.7468373585427521E-4</c:v>
                </c:pt>
                <c:pt idx="1">
                  <c:v>-5.2050226213751216E-3</c:v>
                </c:pt>
                <c:pt idx="2">
                  <c:v>-1.7038009338831372E-2</c:v>
                </c:pt>
                <c:pt idx="3">
                  <c:v>-3.1515482917612858E-2</c:v>
                </c:pt>
                <c:pt idx="4">
                  <c:v>-4.6097676148000866E-2</c:v>
                </c:pt>
                <c:pt idx="5">
                  <c:v>-5.9785719848803098E-2</c:v>
                </c:pt>
                <c:pt idx="6">
                  <c:v>-7.2277491513736081E-2</c:v>
                </c:pt>
                <c:pt idx="7">
                  <c:v>-8.3551201402274566E-2</c:v>
                </c:pt>
                <c:pt idx="8">
                  <c:v>-9.3689528830588564E-2</c:v>
                </c:pt>
                <c:pt idx="9">
                  <c:v>-0.10280707440266668</c:v>
                </c:pt>
                <c:pt idx="10">
                  <c:v>-0.11102096262610495</c:v>
                </c:pt>
                <c:pt idx="11">
                  <c:v>-0.1184396372631451</c:v>
                </c:pt>
                <c:pt idx="12">
                  <c:v>-0.12515937291502444</c:v>
                </c:pt>
                <c:pt idx="13">
                  <c:v>-0.13126400503609714</c:v>
                </c:pt>
                <c:pt idx="14">
                  <c:v>-0.13682591470434813</c:v>
                </c:pt>
                <c:pt idx="15">
                  <c:v>-0.14190740886416064</c:v>
                </c:pt>
                <c:pt idx="16">
                  <c:v>-0.14656212868651863</c:v>
                </c:pt>
                <c:pt idx="17">
                  <c:v>-0.15083634035575455</c:v>
                </c:pt>
                <c:pt idx="18">
                  <c:v>-0.15477006207954758</c:v>
                </c:pt>
                <c:pt idx="19">
                  <c:v>-0.15839802446828499</c:v>
                </c:pt>
                <c:pt idx="20">
                  <c:v>-0.16175047883531013</c:v>
                </c:pt>
                <c:pt idx="21">
                  <c:v>-0.16485387349783276</c:v>
                </c:pt>
                <c:pt idx="22">
                  <c:v>-0.16773141843559325</c:v>
                </c:pt>
                <c:pt idx="23">
                  <c:v>-0.17040355681491037</c:v>
                </c:pt>
                <c:pt idx="24">
                  <c:v>-0.17288835936215929</c:v>
                </c:pt>
                <c:pt idx="25">
                  <c:v>-0.17520185502241059</c:v>
                </c:pt>
                <c:pt idx="26">
                  <c:v>-0.17735830903054417</c:v>
                </c:pt>
                <c:pt idx="27">
                  <c:v>-0.17937045753709246</c:v>
                </c:pt>
                <c:pt idx="28">
                  <c:v>-0.18124970627116244</c:v>
                </c:pt>
                <c:pt idx="29">
                  <c:v>-0.18300629935642132</c:v>
                </c:pt>
                <c:pt idx="30">
                  <c:v>-0.18464946328121967</c:v>
                </c:pt>
                <c:pt idx="31">
                  <c:v>-0.18618753011833533</c:v>
                </c:pt>
                <c:pt idx="32">
                  <c:v>-0.18762804335564154</c:v>
                </c:pt>
                <c:pt idx="33">
                  <c:v>-0.1889778491038715</c:v>
                </c:pt>
                <c:pt idx="34">
                  <c:v>-0.19024317496472953</c:v>
                </c:pt>
                <c:pt idx="35">
                  <c:v>-0.19142969845001501</c:v>
                </c:pt>
                <c:pt idx="36">
                  <c:v>-0.19254260652252009</c:v>
                </c:pt>
                <c:pt idx="37">
                  <c:v>-0.19358664756806898</c:v>
                </c:pt>
                <c:pt idx="38">
                  <c:v>-0.19456617689385414</c:v>
                </c:pt>
                <c:pt idx="39">
                  <c:v>-0.19548519667211639</c:v>
                </c:pt>
                <c:pt idx="40">
                  <c:v>-0.1963473911029846</c:v>
                </c:pt>
                <c:pt idx="41">
                  <c:v>-0.19715615745012105</c:v>
                </c:pt>
                <c:pt idx="42">
                  <c:v>-0.19791463350307392</c:v>
                </c:pt>
                <c:pt idx="43">
                  <c:v>-0.19862572193716843</c:v>
                </c:pt>
                <c:pt idx="44">
                  <c:v>-0.19929211197237218</c:v>
                </c:pt>
                <c:pt idx="45">
                  <c:v>-0.19991629867441407</c:v>
                </c:pt>
                <c:pt idx="46">
                  <c:v>-0.20050060019254379</c:v>
                </c:pt>
                <c:pt idx="47">
                  <c:v>-0.20104717318709497</c:v>
                </c:pt>
                <c:pt idx="48">
                  <c:v>-0.20155802666515676</c:v>
                </c:pt>
                <c:pt idx="49">
                  <c:v>-0.20203503441308623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C0-4998-836B-89D5673CD628}"/>
            </c:ext>
          </c:extLst>
        </c:ser>
        <c:ser>
          <c:idx val="14"/>
          <c:order val="14"/>
          <c:tx>
            <c:strRef>
              <c:f>Foglio1!$K$142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Foglio1!$L$142:$BI$142</c:f>
              <c:numCache>
                <c:formatCode>General</c:formatCode>
                <c:ptCount val="50"/>
                <c:pt idx="0">
                  <c:v>-1.3596859818609808E-5</c:v>
                </c:pt>
                <c:pt idx="1">
                  <c:v>-1.3481100199207452E-3</c:v>
                </c:pt>
                <c:pt idx="2">
                  <c:v>-6.6207821485191332E-3</c:v>
                </c:pt>
                <c:pt idx="3">
                  <c:v>-1.5039825106780258E-2</c:v>
                </c:pt>
                <c:pt idx="4">
                  <c:v>-2.4924261663526792E-2</c:v>
                </c:pt>
                <c:pt idx="5">
                  <c:v>-3.5167783159818167E-2</c:v>
                </c:pt>
                <c:pt idx="6">
                  <c:v>-4.5187263769139729E-2</c:v>
                </c:pt>
                <c:pt idx="7">
                  <c:v>-5.4707853004439699E-2</c:v>
                </c:pt>
                <c:pt idx="8">
                  <c:v>-6.3619125849340485E-2</c:v>
                </c:pt>
                <c:pt idx="9">
                  <c:v>-7.1895089760057207E-2</c:v>
                </c:pt>
                <c:pt idx="10">
                  <c:v>-7.9551636225187461E-2</c:v>
                </c:pt>
                <c:pt idx="11">
                  <c:v>-8.6624142477295774E-2</c:v>
                </c:pt>
                <c:pt idx="12">
                  <c:v>-9.3155735246193361E-2</c:v>
                </c:pt>
                <c:pt idx="13">
                  <c:v>-9.9191212327652933E-2</c:v>
                </c:pt>
                <c:pt idx="14">
                  <c:v>-0.10477398783795477</c:v>
                </c:pt>
                <c:pt idx="15">
                  <c:v>-0.10994466077921261</c:v>
                </c:pt>
                <c:pt idx="16">
                  <c:v>-0.11474045295404445</c:v>
                </c:pt>
                <c:pt idx="17">
                  <c:v>-0.11919510567526503</c:v>
                </c:pt>
                <c:pt idx="18">
                  <c:v>-0.12333901000397351</c:v>
                </c:pt>
                <c:pt idx="19">
                  <c:v>-0.12719944668745575</c:v>
                </c:pt>
                <c:pt idx="20">
                  <c:v>-0.13080086817910774</c:v>
                </c:pt>
                <c:pt idx="21">
                  <c:v>-0.13416518654147447</c:v>
                </c:pt>
                <c:pt idx="22">
                  <c:v>-0.13731204866620328</c:v>
                </c:pt>
                <c:pt idx="23">
                  <c:v>-0.14025909011960269</c:v>
                </c:pt>
                <c:pt idx="24">
                  <c:v>-0.14302216439288906</c:v>
                </c:pt>
                <c:pt idx="25">
                  <c:v>-0.14561554729285664</c:v>
                </c:pt>
                <c:pt idx="26">
                  <c:v>-0.14805211772982607</c:v>
                </c:pt>
                <c:pt idx="27">
                  <c:v>-0.15034351686566261</c:v>
                </c:pt>
                <c:pt idx="28">
                  <c:v>-0.15250028783435488</c:v>
                </c:pt>
                <c:pt idx="29">
                  <c:v>-0.15453199824934205</c:v>
                </c:pt>
                <c:pt idx="30">
                  <c:v>-0.15644734758593448</c:v>
                </c:pt>
                <c:pt idx="31">
                  <c:v>-0.15825426134294363</c:v>
                </c:pt>
                <c:pt idx="32">
                  <c:v>-0.1599599736839562</c:v>
                </c:pt>
                <c:pt idx="33">
                  <c:v>-0.16157110005681108</c:v>
                </c:pt>
                <c:pt idx="34">
                  <c:v>-0.1630937011006508</c:v>
                </c:pt>
                <c:pt idx="35">
                  <c:v>-0.16453333897830091</c:v>
                </c:pt>
                <c:pt idx="36">
                  <c:v>-0.16589512711921084</c:v>
                </c:pt>
                <c:pt idx="37">
                  <c:v>-0.16718377422440456</c:v>
                </c:pt>
                <c:pt idx="38">
                  <c:v>-0.16840362326856895</c:v>
                </c:pt>
                <c:pt idx="39">
                  <c:v>-0.16955868613384428</c:v>
                </c:pt>
                <c:pt idx="40">
                  <c:v>-0.17065267442326215</c:v>
                </c:pt>
                <c:pt idx="41">
                  <c:v>-0.17168902692734445</c:v>
                </c:pt>
                <c:pt idx="42">
                  <c:v>-0.17267093415347878</c:v>
                </c:pt>
                <c:pt idx="43">
                  <c:v>-0.17360136027287631</c:v>
                </c:pt>
                <c:pt idx="44">
                  <c:v>-0.17448306279287584</c:v>
                </c:pt>
                <c:pt idx="45">
                  <c:v>-0.17531861022198614</c:v>
                </c:pt>
                <c:pt idx="46">
                  <c:v>-0.17611039796034977</c:v>
                </c:pt>
                <c:pt idx="47">
                  <c:v>-0.176860662618474</c:v>
                </c:pt>
                <c:pt idx="48">
                  <c:v>-0.17757149494135605</c:v>
                </c:pt>
                <c:pt idx="49">
                  <c:v>-0.17824485149296021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C0-4998-836B-89D5673CD628}"/>
            </c:ext>
          </c:extLst>
        </c:ser>
        <c:ser>
          <c:idx val="15"/>
          <c:order val="15"/>
          <c:tx>
            <c:strRef>
              <c:f>Foglio1!$K$143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Foglio1!$L$143:$BI$143</c:f>
              <c:numCache>
                <c:formatCode>General</c:formatCode>
                <c:ptCount val="50"/>
                <c:pt idx="0">
                  <c:v>-8.2356076314127336E-7</c:v>
                </c:pt>
                <c:pt idx="1">
                  <c:v>-3.1040784564706492E-4</c:v>
                </c:pt>
                <c:pt idx="2">
                  <c:v>-2.3882986824037555E-3</c:v>
                </c:pt>
                <c:pt idx="3">
                  <c:v>-6.8048459046240461E-3</c:v>
                </c:pt>
                <c:pt idx="4">
                  <c:v>-1.2936058934507999E-2</c:v>
                </c:pt>
                <c:pt idx="5">
                  <c:v>-2.0019016420614544E-2</c:v>
                </c:pt>
                <c:pt idx="6">
                  <c:v>-2.7494256589391308E-2</c:v>
                </c:pt>
                <c:pt idx="7">
                  <c:v>-3.5008571780824504E-2</c:v>
                </c:pt>
                <c:pt idx="8">
                  <c:v>-4.2354591752513771E-2</c:v>
                </c:pt>
                <c:pt idx="9">
                  <c:v>-4.9418010408147417E-2</c:v>
                </c:pt>
                <c:pt idx="10">
                  <c:v>-5.6141605235652481E-2</c:v>
                </c:pt>
                <c:pt idx="11">
                  <c:v>-6.250245803189447E-2</c:v>
                </c:pt>
                <c:pt idx="12">
                  <c:v>-6.8497896444314588E-2</c:v>
                </c:pt>
                <c:pt idx="13">
                  <c:v>-7.4136889401013817E-2</c:v>
                </c:pt>
                <c:pt idx="14">
                  <c:v>-7.9434794988790358E-2</c:v>
                </c:pt>
                <c:pt idx="15">
                  <c:v>-8.4410163362249935E-2</c:v>
                </c:pt>
                <c:pt idx="16">
                  <c:v>-8.9082802989906673E-2</c:v>
                </c:pt>
                <c:pt idx="17">
                  <c:v>-9.3472626955306559E-2</c:v>
                </c:pt>
                <c:pt idx="18">
                  <c:v>-9.7598982670621059E-2</c:v>
                </c:pt>
                <c:pt idx="19">
                  <c:v>-0.10148028157804423</c:v>
                </c:pt>
                <c:pt idx="20">
                  <c:v>-0.10513381457107462</c:v>
                </c:pt>
                <c:pt idx="21">
                  <c:v>-0.10857568148277108</c:v>
                </c:pt>
                <c:pt idx="22">
                  <c:v>-0.11182078949020446</c:v>
                </c:pt>
                <c:pt idx="23">
                  <c:v>-0.11488289191146339</c:v>
                </c:pt>
                <c:pt idx="24">
                  <c:v>-0.11777464938569282</c:v>
                </c:pt>
                <c:pt idx="25">
                  <c:v>-0.12050770211909556</c:v>
                </c:pt>
                <c:pt idx="26">
                  <c:v>-0.12309274616075183</c:v>
                </c:pt>
                <c:pt idx="27">
                  <c:v>-0.12553960941848896</c:v>
                </c:pt>
                <c:pt idx="28">
                  <c:v>-0.1278573248876409</c:v>
                </c:pt>
                <c:pt idx="29">
                  <c:v>-0.13005419969363385</c:v>
                </c:pt>
                <c:pt idx="30">
                  <c:v>-0.13213787926622655</c:v>
                </c:pt>
                <c:pt idx="31">
                  <c:v>-0.13411540641286102</c:v>
                </c:pt>
                <c:pt idx="32">
                  <c:v>-0.13599327533431405</c:v>
                </c:pt>
                <c:pt idx="33">
                  <c:v>-0.1377774807886003</c:v>
                </c:pt>
                <c:pt idx="34">
                  <c:v>-0.13947356269880395</c:v>
                </c:pt>
                <c:pt idx="35">
                  <c:v>-0.14108664654342629</c:v>
                </c:pt>
                <c:pt idx="36">
                  <c:v>-0.14262147988123175</c:v>
                </c:pt>
                <c:pt idx="37">
                  <c:v>-0.14408246535778402</c:v>
                </c:pt>
                <c:pt idx="38">
                  <c:v>-0.14547369052536641</c:v>
                </c:pt>
                <c:pt idx="39">
                  <c:v>-0.14679895478660199</c:v>
                </c:pt>
                <c:pt idx="40">
                  <c:v>-0.14806179374798245</c:v>
                </c:pt>
                <c:pt idx="41">
                  <c:v>-0.14926550124464588</c:v>
                </c:pt>
                <c:pt idx="42">
                  <c:v>-0.15041314927333382</c:v>
                </c:pt>
                <c:pt idx="43">
                  <c:v>-0.15150760604724367</c:v>
                </c:pt>
                <c:pt idx="44">
                  <c:v>-0.15255155236483553</c:v>
                </c:pt>
                <c:pt idx="45">
                  <c:v>-0.15354749646475252</c:v>
                </c:pt>
                <c:pt idx="46">
                  <c:v>-0.15449778752090526</c:v>
                </c:pt>
                <c:pt idx="47">
                  <c:v>-0.15540462791540066</c:v>
                </c:pt>
                <c:pt idx="48">
                  <c:v>-0.15627008441229062</c:v>
                </c:pt>
                <c:pt idx="49">
                  <c:v>-0.1570960983419486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C0-4998-836B-89D5673CD628}"/>
            </c:ext>
          </c:extLst>
        </c:ser>
        <c:ser>
          <c:idx val="16"/>
          <c:order val="16"/>
          <c:tx>
            <c:strRef>
              <c:f>Foglio1!$K$144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Foglio1!$L$127:$BI$127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Foglio1!$L$144:$BI$144</c:f>
              <c:numCache>
                <c:formatCode>General</c:formatCode>
                <c:ptCount val="50"/>
                <c:pt idx="0">
                  <c:v>-3.9911703275663513E-8</c:v>
                </c:pt>
                <c:pt idx="1">
                  <c:v>-6.4344002938532263E-5</c:v>
                </c:pt>
                <c:pt idx="2">
                  <c:v>-8.060304662809159E-4</c:v>
                </c:pt>
                <c:pt idx="3">
                  <c:v>-2.9353699446743597E-3</c:v>
                </c:pt>
                <c:pt idx="4">
                  <c:v>-6.4724055303690964E-3</c:v>
                </c:pt>
                <c:pt idx="5">
                  <c:v>-1.1065603183766148E-2</c:v>
                </c:pt>
                <c:pt idx="6">
                  <c:v>-1.6327271792869857E-2</c:v>
                </c:pt>
                <c:pt idx="7">
                  <c:v>-2.1947030461860972E-2</c:v>
                </c:pt>
                <c:pt idx="8">
                  <c:v>-2.7703754722868346E-2</c:v>
                </c:pt>
                <c:pt idx="9">
                  <c:v>-3.3448813603455418E-2</c:v>
                </c:pt>
                <c:pt idx="10">
                  <c:v>-3.9086227072525292E-2</c:v>
                </c:pt>
                <c:pt idx="11">
                  <c:v>-4.4556492738541786E-2</c:v>
                </c:pt>
                <c:pt idx="12">
                  <c:v>-4.9824806018066936E-2</c:v>
                </c:pt>
                <c:pt idx="13">
                  <c:v>-5.4872859525427642E-2</c:v>
                </c:pt>
                <c:pt idx="14">
                  <c:v>-5.9693244272091772E-2</c:v>
                </c:pt>
                <c:pt idx="15">
                  <c:v>-6.4285658361007636E-2</c:v>
                </c:pt>
                <c:pt idx="16">
                  <c:v>-6.865434788120206E-2</c:v>
                </c:pt>
                <c:pt idx="17">
                  <c:v>-7.2806382073788645E-2</c:v>
                </c:pt>
                <c:pt idx="18">
                  <c:v>-7.675049275310819E-2</c:v>
                </c:pt>
                <c:pt idx="19">
                  <c:v>-8.0496295997073863E-2</c:v>
                </c:pt>
                <c:pt idx="20">
                  <c:v>-8.405377351658605E-2</c:v>
                </c:pt>
                <c:pt idx="21">
                  <c:v>-8.7432930904873696E-2</c:v>
                </c:pt>
                <c:pt idx="22">
                  <c:v>-9.0643576608269716E-2</c:v>
                </c:pt>
                <c:pt idx="23">
                  <c:v>-9.3695183347038524E-2</c:v>
                </c:pt>
                <c:pt idx="24">
                  <c:v>-9.659680578081975E-2</c:v>
                </c:pt>
                <c:pt idx="25">
                  <c:v>-9.9357036397635712E-2</c:v>
                </c:pt>
                <c:pt idx="26">
                  <c:v>-0.10198398718937907</c:v>
                </c:pt>
                <c:pt idx="27">
                  <c:v>-0.10448528850844074</c:v>
                </c:pt>
                <c:pt idx="28">
                  <c:v>-0.10686809914381301</c:v>
                </c:pt>
                <c:pt idx="29">
                  <c:v>-0.10913912348794974</c:v>
                </c:pt>
                <c:pt idx="30">
                  <c:v>-0.11130463294193715</c:v>
                </c:pt>
                <c:pt idx="31">
                  <c:v>-0.11337048959825147</c:v>
                </c:pt>
                <c:pt idx="32">
                  <c:v>-0.11534217086499865</c:v>
                </c:pt>
                <c:pt idx="33">
                  <c:v>-0.11722479413365383</c:v>
                </c:pt>
                <c:pt idx="34">
                  <c:v>-0.11902314089965649</c:v>
                </c:pt>
                <c:pt idx="35">
                  <c:v>-0.12074167996047291</c:v>
                </c:pt>
                <c:pt idx="36">
                  <c:v>-0.12238458946595054</c:v>
                </c:pt>
                <c:pt idx="37">
                  <c:v>-0.12395577769997812</c:v>
                </c:pt>
                <c:pt idx="38">
                  <c:v>-0.12545890254399816</c:v>
                </c:pt>
                <c:pt idx="39">
                  <c:v>-0.12689738962132047</c:v>
                </c:pt>
                <c:pt idx="40">
                  <c:v>-0.12827444915318498</c:v>
                </c:pt>
                <c:pt idx="41">
                  <c:v>-0.12959309157793553</c:v>
                </c:pt>
                <c:pt idx="42">
                  <c:v>-0.13085614199693263</c:v>
                </c:pt>
                <c:pt idx="43">
                  <c:v>-0.13206625351741041</c:v>
                </c:pt>
                <c:pt idx="44">
                  <c:v>-0.13322591956511975</c:v>
                </c:pt>
                <c:pt idx="45">
                  <c:v>-0.13433748523958311</c:v>
                </c:pt>
                <c:pt idx="46">
                  <c:v>-0.13540315778297163</c:v>
                </c:pt>
                <c:pt idx="47">
                  <c:v>-0.1364250162306897</c:v>
                </c:pt>
                <c:pt idx="48">
                  <c:v>-0.13740502030812696</c:v>
                </c:pt>
                <c:pt idx="49">
                  <c:v>-0.13834501863406246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C0-4998-836B-89D5673CD628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34798672"/>
        <c:axId val="234815472"/>
        <c:axId val="85320560"/>
      </c:surface3DChart>
      <c:catAx>
        <c:axId val="23479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815472"/>
        <c:crosses val="autoZero"/>
        <c:auto val="1"/>
        <c:lblAlgn val="ctr"/>
        <c:lblOffset val="100"/>
        <c:noMultiLvlLbl val="0"/>
      </c:catAx>
      <c:valAx>
        <c:axId val="2348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798672"/>
        <c:crosses val="autoZero"/>
        <c:crossBetween val="midCat"/>
      </c:valAx>
      <c:serAx>
        <c:axId val="853205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8154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 Put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Foglio1!$K$151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Foglio1!$L$151:$BI$151</c:f>
              <c:numCache>
                <c:formatCode>General</c:formatCode>
                <c:ptCount val="50"/>
                <c:pt idx="0">
                  <c:v>1.0516556577990479E-15</c:v>
                </c:pt>
                <c:pt idx="1">
                  <c:v>8.9897290546272933E-9</c:v>
                </c:pt>
                <c:pt idx="2">
                  <c:v>1.6833377571562758E-6</c:v>
                </c:pt>
                <c:pt idx="3">
                  <c:v>2.2064431982817092E-5</c:v>
                </c:pt>
                <c:pt idx="4">
                  <c:v>1.0070170546498096E-4</c:v>
                </c:pt>
                <c:pt idx="5">
                  <c:v>2.7236380704730449E-4</c:v>
                </c:pt>
                <c:pt idx="6">
                  <c:v>5.476048159651799E-4</c:v>
                </c:pt>
                <c:pt idx="7">
                  <c:v>9.1609936771568209E-4</c:v>
                </c:pt>
                <c:pt idx="8">
                  <c:v>1.3571389458380512E-3</c:v>
                </c:pt>
                <c:pt idx="9">
                  <c:v>1.8477969471792112E-3</c:v>
                </c:pt>
                <c:pt idx="10">
                  <c:v>2.3672760061798455E-3</c:v>
                </c:pt>
                <c:pt idx="11">
                  <c:v>2.8985603489544457E-3</c:v>
                </c:pt>
                <c:pt idx="12">
                  <c:v>3.4286158069024215E-3</c:v>
                </c:pt>
                <c:pt idx="13">
                  <c:v>3.9479505933621888E-3</c:v>
                </c:pt>
                <c:pt idx="14">
                  <c:v>4.4499741060405607E-3</c:v>
                </c:pt>
                <c:pt idx="15">
                  <c:v>4.9303586524257733E-3</c:v>
                </c:pt>
                <c:pt idx="16">
                  <c:v>5.3864847805715054E-3</c:v>
                </c:pt>
                <c:pt idx="17">
                  <c:v>5.8169907764518075E-3</c:v>
                </c:pt>
                <c:pt idx="18">
                  <c:v>6.2214208032324511E-3</c:v>
                </c:pt>
                <c:pt idx="19">
                  <c:v>6.5999568536451924E-3</c:v>
                </c:pt>
                <c:pt idx="20">
                  <c:v>6.9532180594291722E-3</c:v>
                </c:pt>
                <c:pt idx="21">
                  <c:v>7.2821124112280328E-3</c:v>
                </c:pt>
                <c:pt idx="22">
                  <c:v>7.5877284433063632E-3</c:v>
                </c:pt>
                <c:pt idx="23">
                  <c:v>7.8712569879018802E-3</c:v>
                </c:pt>
                <c:pt idx="24">
                  <c:v>8.1339353423774668E-3</c:v>
                </c:pt>
                <c:pt idx="25">
                  <c:v>8.3770080233505958E-3</c:v>
                </c:pt>
                <c:pt idx="26">
                  <c:v>8.6016997229890722E-3</c:v>
                </c:pt>
                <c:pt idx="27">
                  <c:v>8.8091971909456026E-3</c:v>
                </c:pt>
                <c:pt idx="28">
                  <c:v>9.0006376056974754E-3</c:v>
                </c:pt>
                <c:pt idx="29">
                  <c:v>9.1771016304238069E-3</c:v>
                </c:pt>
                <c:pt idx="30">
                  <c:v>9.3396098202101485E-3</c:v>
                </c:pt>
                <c:pt idx="31">
                  <c:v>9.4891213984269456E-3</c:v>
                </c:pt>
                <c:pt idx="32">
                  <c:v>9.6265346808113422E-3</c:v>
                </c:pt>
                <c:pt idx="33">
                  <c:v>9.7526886190619153E-3</c:v>
                </c:pt>
                <c:pt idx="34">
                  <c:v>9.8683650789057817E-3</c:v>
                </c:pt>
                <c:pt idx="35">
                  <c:v>9.9742915735207029E-3</c:v>
                </c:pt>
                <c:pt idx="36">
                  <c:v>1.0071144251492739E-2</c:v>
                </c:pt>
                <c:pt idx="37">
                  <c:v>1.0159550996292024E-2</c:v>
                </c:pt>
                <c:pt idx="38">
                  <c:v>1.0240094536843115E-2</c:v>
                </c:pt>
                <c:pt idx="39">
                  <c:v>1.0313315500073911E-2</c:v>
                </c:pt>
                <c:pt idx="40">
                  <c:v>1.0379715359257932E-2</c:v>
                </c:pt>
                <c:pt idx="41">
                  <c:v>1.0439759248678336E-2</c:v>
                </c:pt>
                <c:pt idx="42">
                  <c:v>1.0493878627243594E-2</c:v>
                </c:pt>
                <c:pt idx="43">
                  <c:v>1.0542473782367298E-2</c:v>
                </c:pt>
                <c:pt idx="44">
                  <c:v>1.0585916171576809E-2</c:v>
                </c:pt>
                <c:pt idx="45">
                  <c:v>1.0624550603598402E-2</c:v>
                </c:pt>
                <c:pt idx="46">
                  <c:v>1.0658697263573821E-2</c:v>
                </c:pt>
                <c:pt idx="47">
                  <c:v>1.0688653588961566E-2</c:v>
                </c:pt>
                <c:pt idx="48">
                  <c:v>1.0714696003840162E-2</c:v>
                </c:pt>
                <c:pt idx="49">
                  <c:v>1.073708151996329E-2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4-4196-AE30-6ADE3D98EFA9}"/>
            </c:ext>
          </c:extLst>
        </c:ser>
        <c:ser>
          <c:idx val="1"/>
          <c:order val="1"/>
          <c:tx>
            <c:strRef>
              <c:f>Foglio1!$K$152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Foglio1!$L$152:$BI$152</c:f>
              <c:numCache>
                <c:formatCode>General</c:formatCode>
                <c:ptCount val="50"/>
                <c:pt idx="0">
                  <c:v>1.1286957540817279E-11</c:v>
                </c:pt>
                <c:pt idx="1">
                  <c:v>8.6832323834608022E-7</c:v>
                </c:pt>
                <c:pt idx="2">
                  <c:v>3.3820751258091636E-5</c:v>
                </c:pt>
                <c:pt idx="3">
                  <c:v>2.0218238688417126E-4</c:v>
                </c:pt>
                <c:pt idx="4">
                  <c:v>5.7611680391896742E-4</c:v>
                </c:pt>
                <c:pt idx="5">
                  <c:v>1.1382523244176247E-3</c:v>
                </c:pt>
                <c:pt idx="6">
                  <c:v>1.8286848240875091E-3</c:v>
                </c:pt>
                <c:pt idx="7">
                  <c:v>2.585538590771336E-3</c:v>
                </c:pt>
                <c:pt idx="8">
                  <c:v>3.3605151026574521E-3</c:v>
                </c:pt>
                <c:pt idx="9">
                  <c:v>4.1207309613217006E-3</c:v>
                </c:pt>
                <c:pt idx="10">
                  <c:v>4.8458851927195802E-3</c:v>
                </c:pt>
                <c:pt idx="11">
                  <c:v>5.5247175394655774E-3</c:v>
                </c:pt>
                <c:pt idx="12">
                  <c:v>6.152034376850476E-3</c:v>
                </c:pt>
                <c:pt idx="13">
                  <c:v>6.7265235496123798E-3</c:v>
                </c:pt>
                <c:pt idx="14">
                  <c:v>7.2492475795890602E-3</c:v>
                </c:pt>
                <c:pt idx="15">
                  <c:v>7.722641776549923E-3</c:v>
                </c:pt>
                <c:pt idx="16">
                  <c:v>8.1498647037325043E-3</c:v>
                </c:pt>
                <c:pt idx="17">
                  <c:v>8.5343863843599169E-3</c:v>
                </c:pt>
                <c:pt idx="18">
                  <c:v>8.8797337586739317E-3</c:v>
                </c:pt>
                <c:pt idx="19">
                  <c:v>9.1893387459059377E-3</c:v>
                </c:pt>
                <c:pt idx="20">
                  <c:v>9.4664524867986138E-3</c:v>
                </c:pt>
                <c:pt idx="21">
                  <c:v>9.7141017451944523E-3</c:v>
                </c:pt>
                <c:pt idx="22">
                  <c:v>9.9350717363069219E-3</c:v>
                </c:pt>
                <c:pt idx="23">
                  <c:v>1.0131905135378157E-2</c:v>
                </c:pt>
                <c:pt idx="24">
                  <c:v>1.03069106325951E-2</c:v>
                </c:pt>
                <c:pt idx="25">
                  <c:v>1.0462176771614744E-2</c:v>
                </c:pt>
                <c:pt idx="26">
                  <c:v>1.0599588362857071E-2</c:v>
                </c:pt>
                <c:pt idx="27">
                  <c:v>1.0720843778607443E-2</c:v>
                </c:pt>
                <c:pt idx="28">
                  <c:v>1.0827472099080592E-2</c:v>
                </c:pt>
                <c:pt idx="29">
                  <c:v>1.0920849507992854E-2</c:v>
                </c:pt>
                <c:pt idx="30">
                  <c:v>1.1002214612478467E-2</c:v>
                </c:pt>
                <c:pt idx="31">
                  <c:v>1.1072682537795385E-2</c:v>
                </c:pt>
                <c:pt idx="32">
                  <c:v>1.1133257756777966E-2</c:v>
                </c:pt>
                <c:pt idx="33">
                  <c:v>1.118484568025508E-2</c:v>
                </c:pt>
                <c:pt idx="34">
                  <c:v>1.1228263072776292E-2</c:v>
                </c:pt>
                <c:pt idx="35">
                  <c:v>1.1264247377974787E-2</c:v>
                </c:pt>
                <c:pt idx="36">
                  <c:v>1.1293465046356987E-2</c:v>
                </c:pt>
                <c:pt idx="37">
                  <c:v>1.1316518959607164E-2</c:v>
                </c:pt>
                <c:pt idx="38">
                  <c:v>1.1333955042497066E-2</c:v>
                </c:pt>
                <c:pt idx="39">
                  <c:v>1.1346268148064857E-2</c:v>
                </c:pt>
                <c:pt idx="40">
                  <c:v>1.1353907295080875E-2</c:v>
                </c:pt>
                <c:pt idx="41">
                  <c:v>1.1357280329714725E-2</c:v>
                </c:pt>
                <c:pt idx="42">
                  <c:v>1.1356758076232393E-2</c:v>
                </c:pt>
                <c:pt idx="43">
                  <c:v>1.1352678034763666E-2</c:v>
                </c:pt>
                <c:pt idx="44">
                  <c:v>1.1345347677844111E-2</c:v>
                </c:pt>
                <c:pt idx="45">
                  <c:v>1.1335047391625589E-2</c:v>
                </c:pt>
                <c:pt idx="46">
                  <c:v>1.1322033102387321E-2</c:v>
                </c:pt>
                <c:pt idx="47">
                  <c:v>1.1306538624256455E-2</c:v>
                </c:pt>
                <c:pt idx="48">
                  <c:v>1.1288777759835576E-2</c:v>
                </c:pt>
                <c:pt idx="49">
                  <c:v>1.1268946181697022E-2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84-4196-AE30-6ADE3D98EFA9}"/>
            </c:ext>
          </c:extLst>
        </c:ser>
        <c:ser>
          <c:idx val="2"/>
          <c:order val="2"/>
          <c:tx>
            <c:strRef>
              <c:f>Foglio1!$K$153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Foglio1!$L$153:$BI$153</c:f>
              <c:numCache>
                <c:formatCode>General</c:formatCode>
                <c:ptCount val="50"/>
                <c:pt idx="0">
                  <c:v>1.4597010892531745E-8</c:v>
                </c:pt>
                <c:pt idx="1">
                  <c:v>2.9265998523210969E-5</c:v>
                </c:pt>
                <c:pt idx="2">
                  <c:v>3.3795857220289077E-4</c:v>
                </c:pt>
                <c:pt idx="3">
                  <c:v>1.1000759814895978E-3</c:v>
                </c:pt>
                <c:pt idx="4">
                  <c:v>2.1766539744157011E-3</c:v>
                </c:pt>
                <c:pt idx="5">
                  <c:v>3.3722289783455592E-3</c:v>
                </c:pt>
                <c:pt idx="6">
                  <c:v>4.5539531232495038E-3</c:v>
                </c:pt>
                <c:pt idx="7">
                  <c:v>5.6523508060789462E-3</c:v>
                </c:pt>
                <c:pt idx="8">
                  <c:v>6.6387114573764538E-3</c:v>
                </c:pt>
                <c:pt idx="9">
                  <c:v>7.5067523489369872E-3</c:v>
                </c:pt>
                <c:pt idx="10">
                  <c:v>8.2613468346704605E-3</c:v>
                </c:pt>
                <c:pt idx="11">
                  <c:v>8.9122577062371137E-3</c:v>
                </c:pt>
                <c:pt idx="12">
                  <c:v>9.4708433386352722E-3</c:v>
                </c:pt>
                <c:pt idx="13">
                  <c:v>9.9484155251910837E-3</c:v>
                </c:pt>
                <c:pt idx="14">
                  <c:v>1.0355484400285879E-2</c:v>
                </c:pt>
                <c:pt idx="15">
                  <c:v>1.070146742785808E-2</c:v>
                </c:pt>
                <c:pt idx="16">
                  <c:v>1.0994633234662406E-2</c:v>
                </c:pt>
                <c:pt idx="17">
                  <c:v>1.124215772219647E-2</c:v>
                </c:pt>
                <c:pt idx="18">
                  <c:v>1.1450227866520241E-2</c:v>
                </c:pt>
                <c:pt idx="19">
                  <c:v>1.1624159945686186E-2</c:v>
                </c:pt>
                <c:pt idx="20">
                  <c:v>1.1768515776566514E-2</c:v>
                </c:pt>
                <c:pt idx="21">
                  <c:v>1.1887209515825408E-2</c:v>
                </c:pt>
                <c:pt idx="22">
                  <c:v>1.1983602278943283E-2</c:v>
                </c:pt>
                <c:pt idx="23">
                  <c:v>1.206058421318979E-2</c:v>
                </c:pt>
                <c:pt idx="24">
                  <c:v>1.2120644793509728E-2</c:v>
                </c:pt>
                <c:pt idx="25">
                  <c:v>1.2165932579065572E-2</c:v>
                </c:pt>
                <c:pt idx="26">
                  <c:v>1.219830579264088E-2</c:v>
                </c:pt>
                <c:pt idx="27">
                  <c:v>1.2219375039657721E-2</c:v>
                </c:pt>
                <c:pt idx="28">
                  <c:v>1.2230539362271328E-2</c:v>
                </c:pt>
                <c:pt idx="29">
                  <c:v>1.2233016676571298E-2</c:v>
                </c:pt>
                <c:pt idx="30">
                  <c:v>1.222786949259097E-2</c:v>
                </c:pt>
                <c:pt idx="31">
                  <c:v>1.2216026679503783E-2</c:v>
                </c:pt>
                <c:pt idx="32">
                  <c:v>1.2198301916795965E-2</c:v>
                </c:pt>
                <c:pt idx="33">
                  <c:v>1.2175409367347585E-2</c:v>
                </c:pt>
                <c:pt idx="34">
                  <c:v>1.2147977019395085E-2</c:v>
                </c:pt>
                <c:pt idx="35">
                  <c:v>1.211655806965856E-2</c:v>
                </c:pt>
                <c:pt idx="36">
                  <c:v>1.2081640657617628E-2</c:v>
                </c:pt>
                <c:pt idx="37">
                  <c:v>1.2043656209164635E-2</c:v>
                </c:pt>
                <c:pt idx="38">
                  <c:v>1.2002986604964903E-2</c:v>
                </c:pt>
                <c:pt idx="39">
                  <c:v>1.1959970353331821E-2</c:v>
                </c:pt>
                <c:pt idx="40">
                  <c:v>1.1914907918014387E-2</c:v>
                </c:pt>
                <c:pt idx="41">
                  <c:v>1.1868066326931909E-2</c:v>
                </c:pt>
                <c:pt idx="42">
                  <c:v>1.1819683167688177E-2</c:v>
                </c:pt>
                <c:pt idx="43">
                  <c:v>1.1769970058922002E-2</c:v>
                </c:pt>
                <c:pt idx="44">
                  <c:v>1.1719115672598941E-2</c:v>
                </c:pt>
                <c:pt idx="45">
                  <c:v>1.1667288370723278E-2</c:v>
                </c:pt>
                <c:pt idx="46">
                  <c:v>1.1614638510244045E-2</c:v>
                </c:pt>
                <c:pt idx="47">
                  <c:v>1.1561300461809131E-2</c:v>
                </c:pt>
                <c:pt idx="48">
                  <c:v>1.1507394381214904E-2</c:v>
                </c:pt>
                <c:pt idx="49">
                  <c:v>1.1453027766679769E-2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84-4196-AE30-6ADE3D98EFA9}"/>
            </c:ext>
          </c:extLst>
        </c:ser>
        <c:ser>
          <c:idx val="3"/>
          <c:order val="3"/>
          <c:tx>
            <c:strRef>
              <c:f>Foglio1!$K$154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Foglio1!$L$154:$BI$154</c:f>
              <c:numCache>
                <c:formatCode>General</c:formatCode>
                <c:ptCount val="50"/>
                <c:pt idx="0">
                  <c:v>3.3512354645083037E-6</c:v>
                </c:pt>
                <c:pt idx="1">
                  <c:v>4.1746111765088789E-4</c:v>
                </c:pt>
                <c:pt idx="2">
                  <c:v>1.9093551185000314E-3</c:v>
                </c:pt>
                <c:pt idx="3">
                  <c:v>3.9113907532951544E-3</c:v>
                </c:pt>
                <c:pt idx="4">
                  <c:v>5.8617741810673696E-3</c:v>
                </c:pt>
                <c:pt idx="5">
                  <c:v>7.5458967272333394E-3</c:v>
                </c:pt>
                <c:pt idx="6">
                  <c:v>8.92731806222242E-3</c:v>
                </c:pt>
                <c:pt idx="7">
                  <c:v>1.0033802504733588E-2</c:v>
                </c:pt>
                <c:pt idx="8">
                  <c:v>1.090940622330224E-2</c:v>
                </c:pt>
                <c:pt idx="9">
                  <c:v>1.1597225794774839E-2</c:v>
                </c:pt>
                <c:pt idx="10">
                  <c:v>1.2134254291859211E-2</c:v>
                </c:pt>
                <c:pt idx="11">
                  <c:v>1.2550667269029673E-2</c:v>
                </c:pt>
                <c:pt idx="12">
                  <c:v>1.2870557813699423E-2</c:v>
                </c:pt>
                <c:pt idx="13">
                  <c:v>1.3113007881748778E-2</c:v>
                </c:pt>
                <c:pt idx="14">
                  <c:v>1.3293108657292461E-2</c:v>
                </c:pt>
                <c:pt idx="15">
                  <c:v>1.3422818994500521E-2</c:v>
                </c:pt>
                <c:pt idx="16">
                  <c:v>1.3511651590695669E-2</c:v>
                </c:pt>
                <c:pt idx="17">
                  <c:v>1.3567208951354054E-2</c:v>
                </c:pt>
                <c:pt idx="18">
                  <c:v>1.3595597926798595E-2</c:v>
                </c:pt>
                <c:pt idx="19">
                  <c:v>1.3601749391133745E-2</c:v>
                </c:pt>
                <c:pt idx="20">
                  <c:v>1.3589664989237568E-2</c:v>
                </c:pt>
                <c:pt idx="21">
                  <c:v>1.3562608176422745E-2</c:v>
                </c:pt>
                <c:pt idx="22">
                  <c:v>1.3523252767224742E-2</c:v>
                </c:pt>
                <c:pt idx="23">
                  <c:v>1.3473799023258275E-2</c:v>
                </c:pt>
                <c:pt idx="24">
                  <c:v>1.3416064859880504E-2</c:v>
                </c:pt>
                <c:pt idx="25">
                  <c:v>1.3351557898151321E-2</c:v>
                </c:pt>
                <c:pt idx="26">
                  <c:v>1.3281532697418408E-2</c:v>
                </c:pt>
                <c:pt idx="27">
                  <c:v>1.3207036462154155E-2</c:v>
                </c:pt>
                <c:pt idx="28">
                  <c:v>1.3128945736208627E-2</c:v>
                </c:pt>
                <c:pt idx="29">
                  <c:v>1.3047996011475228E-2</c:v>
                </c:pt>
                <c:pt idx="30">
                  <c:v>1.2964805736131377E-2</c:v>
                </c:pt>
                <c:pt idx="31">
                  <c:v>1.2879895873128487E-2</c:v>
                </c:pt>
                <c:pt idx="32">
                  <c:v>1.2793705905173904E-2</c:v>
                </c:pt>
                <c:pt idx="33">
                  <c:v>1.2706606987938341E-2</c:v>
                </c:pt>
                <c:pt idx="34">
                  <c:v>1.261891280376053E-2</c:v>
                </c:pt>
                <c:pt idx="35">
                  <c:v>1.2530888552680359E-2</c:v>
                </c:pt>
                <c:pt idx="36">
                  <c:v>1.2442758428012327E-2</c:v>
                </c:pt>
                <c:pt idx="37">
                  <c:v>1.2354711853745926E-2</c:v>
                </c:pt>
                <c:pt idx="38">
                  <c:v>1.2266908706231396E-2</c:v>
                </c:pt>
                <c:pt idx="39">
                  <c:v>1.2179483699411454E-2</c:v>
                </c:pt>
                <c:pt idx="40">
                  <c:v>1.2092550078665791E-2</c:v>
                </c:pt>
                <c:pt idx="41">
                  <c:v>1.2006202741145612E-2</c:v>
                </c:pt>
                <c:pt idx="42">
                  <c:v>1.1920520878760287E-2</c:v>
                </c:pt>
                <c:pt idx="43">
                  <c:v>1.1835570222561598E-2</c:v>
                </c:pt>
                <c:pt idx="44">
                  <c:v>1.1751404953244579E-2</c:v>
                </c:pt>
                <c:pt idx="45">
                  <c:v>1.1668069331142681E-2</c:v>
                </c:pt>
                <c:pt idx="46">
                  <c:v>1.1585599089890333E-2</c:v>
                </c:pt>
                <c:pt idx="47">
                  <c:v>1.1504022630426925E-2</c:v>
                </c:pt>
                <c:pt idx="48">
                  <c:v>1.1423362045885869E-2</c:v>
                </c:pt>
                <c:pt idx="49">
                  <c:v>1.1343634002882847E-2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84-4196-AE30-6ADE3D98EFA9}"/>
            </c:ext>
          </c:extLst>
        </c:ser>
        <c:ser>
          <c:idx val="4"/>
          <c:order val="4"/>
          <c:tx>
            <c:strRef>
              <c:f>Foglio1!$K$155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Foglio1!$L$155:$BI$155</c:f>
              <c:numCache>
                <c:formatCode>General</c:formatCode>
                <c:ptCount val="50"/>
                <c:pt idx="0">
                  <c:v>1.8444991272199745E-4</c:v>
                </c:pt>
                <c:pt idx="1">
                  <c:v>2.9270332354272232E-3</c:v>
                </c:pt>
                <c:pt idx="2">
                  <c:v>6.7361389316554247E-3</c:v>
                </c:pt>
                <c:pt idx="3">
                  <c:v>9.7884039294375211E-3</c:v>
                </c:pt>
                <c:pt idx="4">
                  <c:v>1.1937780047109168E-2</c:v>
                </c:pt>
                <c:pt idx="5">
                  <c:v>1.3395159432299533E-2</c:v>
                </c:pt>
                <c:pt idx="6">
                  <c:v>1.4366321033900604E-2</c:v>
                </c:pt>
                <c:pt idx="7">
                  <c:v>1.5001364182628535E-2</c:v>
                </c:pt>
                <c:pt idx="8">
                  <c:v>1.5403132263133367E-2</c:v>
                </c:pt>
                <c:pt idx="9">
                  <c:v>1.5641421674019225E-2</c:v>
                </c:pt>
                <c:pt idx="10">
                  <c:v>1.576394776970249E-2</c:v>
                </c:pt>
                <c:pt idx="11">
                  <c:v>1.5803751709635341E-2</c:v>
                </c:pt>
                <c:pt idx="12">
                  <c:v>1.5784039650988829E-2</c:v>
                </c:pt>
                <c:pt idx="13">
                  <c:v>1.5721336686121575E-2</c:v>
                </c:pt>
                <c:pt idx="14">
                  <c:v>1.562756114588237E-2</c:v>
                </c:pt>
                <c:pt idx="15">
                  <c:v>1.5511407365396818E-2</c:v>
                </c:pt>
                <c:pt idx="16">
                  <c:v>1.5379281313382996E-2</c:v>
                </c:pt>
                <c:pt idx="17">
                  <c:v>1.5235943242253391E-2</c:v>
                </c:pt>
                <c:pt idx="18">
                  <c:v>1.5084955533897174E-2</c:v>
                </c:pt>
                <c:pt idx="19">
                  <c:v>1.4928999083209108E-2</c:v>
                </c:pt>
                <c:pt idx="20">
                  <c:v>1.4770099675880348E-2</c:v>
                </c:pt>
                <c:pt idx="21">
                  <c:v>1.4609791890060717E-2</c:v>
                </c:pt>
                <c:pt idx="22">
                  <c:v>1.4449239065004555E-2</c:v>
                </c:pt>
                <c:pt idx="23">
                  <c:v>1.4289321998497013E-2</c:v>
                </c:pt>
                <c:pt idx="24">
                  <c:v>1.4130705131783081E-2</c:v>
                </c:pt>
                <c:pt idx="25">
                  <c:v>1.3973886355414999E-2</c:v>
                </c:pt>
                <c:pt idx="26">
                  <c:v>1.3819234780752353E-2</c:v>
                </c:pt>
                <c:pt idx="27">
                  <c:v>1.3667019588223762E-2</c:v>
                </c:pt>
                <c:pt idx="28">
                  <c:v>1.3517432202776026E-2</c:v>
                </c:pt>
                <c:pt idx="29">
                  <c:v>1.3370603439876852E-2</c:v>
                </c:pt>
                <c:pt idx="30">
                  <c:v>1.3226616832847541E-2</c:v>
                </c:pt>
                <c:pt idx="31">
                  <c:v>1.3085519041044468E-2</c:v>
                </c:pt>
                <c:pt idx="32">
                  <c:v>1.2947328012402372E-2</c:v>
                </c:pt>
                <c:pt idx="33">
                  <c:v>1.2812039408334249E-2</c:v>
                </c:pt>
                <c:pt idx="34">
                  <c:v>1.2679631676778571E-2</c:v>
                </c:pt>
                <c:pt idx="35">
                  <c:v>1.2550070068268939E-2</c:v>
                </c:pt>
                <c:pt idx="36">
                  <c:v>1.2423309821775022E-2</c:v>
                </c:pt>
                <c:pt idx="37">
                  <c:v>1.2299298695665931E-2</c:v>
                </c:pt>
                <c:pt idx="38">
                  <c:v>1.2177978980121126E-2</c:v>
                </c:pt>
                <c:pt idx="39">
                  <c:v>1.205928909750143E-2</c:v>
                </c:pt>
                <c:pt idx="40">
                  <c:v>1.1943164874287718E-2</c:v>
                </c:pt>
                <c:pt idx="41">
                  <c:v>1.1829540550501606E-2</c:v>
                </c:pt>
                <c:pt idx="42">
                  <c:v>1.1718349578784778E-2</c:v>
                </c:pt>
                <c:pt idx="43">
                  <c:v>1.1609525254595536E-2</c:v>
                </c:pt>
                <c:pt idx="44">
                  <c:v>1.1503001210580947E-2</c:v>
                </c:pt>
                <c:pt idx="45">
                  <c:v>1.1398711801570122E-2</c:v>
                </c:pt>
                <c:pt idx="46">
                  <c:v>1.1296592401408175E-2</c:v>
                </c:pt>
                <c:pt idx="47">
                  <c:v>1.1196579628703331E-2</c:v>
                </c:pt>
                <c:pt idx="48">
                  <c:v>1.1098611515257768E-2</c:v>
                </c:pt>
                <c:pt idx="49">
                  <c:v>1.1002627628314172E-2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4-4196-AE30-6ADE3D98EFA9}"/>
            </c:ext>
          </c:extLst>
        </c:ser>
        <c:ser>
          <c:idx val="5"/>
          <c:order val="5"/>
          <c:tx>
            <c:strRef>
              <c:f>Foglio1!$K$156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Foglio1!$L$156:$BI$156</c:f>
              <c:numCache>
                <c:formatCode>General</c:formatCode>
                <c:ptCount val="50"/>
                <c:pt idx="0">
                  <c:v>3.0836372935947143E-3</c:v>
                </c:pt>
                <c:pt idx="1">
                  <c:v>1.134964427745312E-2</c:v>
                </c:pt>
                <c:pt idx="2">
                  <c:v>1.6048048164004219E-2</c:v>
                </c:pt>
                <c:pt idx="3">
                  <c:v>1.827895482236909E-2</c:v>
                </c:pt>
                <c:pt idx="4">
                  <c:v>1.926193999623425E-2</c:v>
                </c:pt>
                <c:pt idx="5">
                  <c:v>1.9607203543702149E-2</c:v>
                </c:pt>
                <c:pt idx="6">
                  <c:v>1.9615204928584505E-2</c:v>
                </c:pt>
                <c:pt idx="7">
                  <c:v>1.944073459830415E-2</c:v>
                </c:pt>
                <c:pt idx="8">
                  <c:v>1.9167361944162006E-2</c:v>
                </c:pt>
                <c:pt idx="9">
                  <c:v>1.8841983940109528E-2</c:v>
                </c:pt>
                <c:pt idx="10">
                  <c:v>1.8491692405525763E-2</c:v>
                </c:pt>
                <c:pt idx="11">
                  <c:v>1.813244052650724E-2</c:v>
                </c:pt>
                <c:pt idx="12">
                  <c:v>1.7773703943943717E-2</c:v>
                </c:pt>
                <c:pt idx="13">
                  <c:v>1.7421088562399011E-2</c:v>
                </c:pt>
                <c:pt idx="14">
                  <c:v>1.7077839563120277E-2</c:v>
                </c:pt>
                <c:pt idx="15">
                  <c:v>1.6745739875301532E-2</c:v>
                </c:pt>
                <c:pt idx="16">
                  <c:v>1.6425658120799658E-2</c:v>
                </c:pt>
                <c:pt idx="17">
                  <c:v>1.61178895125666E-2</c:v>
                </c:pt>
                <c:pt idx="18">
                  <c:v>1.5822371403647058E-2</c:v>
                </c:pt>
                <c:pt idx="19">
                  <c:v>1.5538821309956893E-2</c:v>
                </c:pt>
                <c:pt idx="20">
                  <c:v>1.5266826094352809E-2</c:v>
                </c:pt>
                <c:pt idx="21">
                  <c:v>1.5005899896820846E-2</c:v>
                </c:pt>
                <c:pt idx="22">
                  <c:v>1.4755521797958096E-2</c:v>
                </c:pt>
                <c:pt idx="23">
                  <c:v>1.4515160197463853E-2</c:v>
                </c:pt>
                <c:pt idx="24">
                  <c:v>1.4284288410438377E-2</c:v>
                </c:pt>
                <c:pt idx="25">
                  <c:v>1.4062394423410467E-2</c:v>
                </c:pt>
                <c:pt idx="26">
                  <c:v>1.3848986753843712E-2</c:v>
                </c:pt>
                <c:pt idx="27">
                  <c:v>1.3643597709615951E-2</c:v>
                </c:pt>
                <c:pt idx="28">
                  <c:v>1.3445784920017127E-2</c:v>
                </c:pt>
                <c:pt idx="29">
                  <c:v>1.3255131727717093E-2</c:v>
                </c:pt>
                <c:pt idx="30">
                  <c:v>1.3071246842062935E-2</c:v>
                </c:pt>
                <c:pt idx="31">
                  <c:v>1.2893763526235912E-2</c:v>
                </c:pt>
                <c:pt idx="32">
                  <c:v>1.2722338503757423E-2</c:v>
                </c:pt>
                <c:pt idx="33">
                  <c:v>1.2556650710212619E-2</c:v>
                </c:pt>
                <c:pt idx="34">
                  <c:v>1.2396399975031155E-2</c:v>
                </c:pt>
                <c:pt idx="35">
                  <c:v>1.2241305689839221E-2</c:v>
                </c:pt>
                <c:pt idx="36">
                  <c:v>1.2091105500309283E-2</c:v>
                </c:pt>
                <c:pt idx="37">
                  <c:v>1.1945554044891418E-2</c:v>
                </c:pt>
                <c:pt idx="38">
                  <c:v>1.1804421754469302E-2</c:v>
                </c:pt>
                <c:pt idx="39">
                  <c:v>1.1667493720574828E-2</c:v>
                </c:pt>
                <c:pt idx="40">
                  <c:v>1.1534568635436348E-2</c:v>
                </c:pt>
                <c:pt idx="41">
                  <c:v>1.1405457804213119E-2</c:v>
                </c:pt>
                <c:pt idx="42">
                  <c:v>1.1279984227851555E-2</c:v>
                </c:pt>
                <c:pt idx="43">
                  <c:v>1.1157981753784877E-2</c:v>
                </c:pt>
                <c:pt idx="44">
                  <c:v>1.103929429097336E-2</c:v>
                </c:pt>
                <c:pt idx="45">
                  <c:v>1.0923775085395816E-2</c:v>
                </c:pt>
                <c:pt idx="46">
                  <c:v>1.0811286051948492E-2</c:v>
                </c:pt>
                <c:pt idx="47">
                  <c:v>1.0701697158708173E-2</c:v>
                </c:pt>
                <c:pt idx="48">
                  <c:v>1.0594885859619775E-2</c:v>
                </c:pt>
                <c:pt idx="49">
                  <c:v>1.0490736571836447E-2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84-4196-AE30-6ADE3D98EFA9}"/>
            </c:ext>
          </c:extLst>
        </c:ser>
        <c:ser>
          <c:idx val="6"/>
          <c:order val="6"/>
          <c:tx>
            <c:strRef>
              <c:f>Foglio1!$K$157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Foglio1!$L$157:$BI$157</c:f>
              <c:numCache>
                <c:formatCode>General</c:formatCode>
                <c:ptCount val="50"/>
                <c:pt idx="0">
                  <c:v>1.8916378586336522E-2</c:v>
                </c:pt>
                <c:pt idx="1">
                  <c:v>2.6739234389615497E-2</c:v>
                </c:pt>
                <c:pt idx="2">
                  <c:v>2.7482291431425852E-2</c:v>
                </c:pt>
                <c:pt idx="3">
                  <c:v>2.6687880405210137E-2</c:v>
                </c:pt>
                <c:pt idx="4">
                  <c:v>2.5556533759819561E-2</c:v>
                </c:pt>
                <c:pt idx="5">
                  <c:v>2.4406774147524603E-2</c:v>
                </c:pt>
                <c:pt idx="6">
                  <c:v>2.3329031963279279E-2</c:v>
                </c:pt>
                <c:pt idx="7">
                  <c:v>2.2344641814505347E-2</c:v>
                </c:pt>
                <c:pt idx="8">
                  <c:v>2.1452524339852525E-2</c:v>
                </c:pt>
                <c:pt idx="9">
                  <c:v>2.0644622964645629E-2</c:v>
                </c:pt>
                <c:pt idx="10">
                  <c:v>1.9911339536736294E-2</c:v>
                </c:pt>
                <c:pt idx="11">
                  <c:v>1.924345233353671E-2</c:v>
                </c:pt>
                <c:pt idx="12">
                  <c:v>1.8632724433488176E-2</c:v>
                </c:pt>
                <c:pt idx="13">
                  <c:v>1.8072015358129988E-2</c:v>
                </c:pt>
                <c:pt idx="14">
                  <c:v>1.7555211108093813E-2</c:v>
                </c:pt>
                <c:pt idx="15">
                  <c:v>1.7077097888939151E-2</c:v>
                </c:pt>
                <c:pt idx="16">
                  <c:v>1.6633228947372795E-2</c:v>
                </c:pt>
                <c:pt idx="17">
                  <c:v>1.6219802748241918E-2</c:v>
                </c:pt>
                <c:pt idx="18">
                  <c:v>1.5833557828002623E-2</c:v>
                </c:pt>
                <c:pt idx="19">
                  <c:v>1.5471684475151492E-2</c:v>
                </c:pt>
                <c:pt idx="20">
                  <c:v>1.51317514933931E-2</c:v>
                </c:pt>
                <c:pt idx="21">
                  <c:v>1.4811645800937244E-2</c:v>
                </c:pt>
                <c:pt idx="22">
                  <c:v>1.4509522680294167E-2</c:v>
                </c:pt>
                <c:pt idx="23">
                  <c:v>1.4223764754627669E-2</c:v>
                </c:pt>
                <c:pt idx="24">
                  <c:v>1.3952948073715599E-2</c:v>
                </c:pt>
                <c:pt idx="25">
                  <c:v>1.3695813982212479E-2</c:v>
                </c:pt>
                <c:pt idx="26">
                  <c:v>1.3451245693802358E-2</c:v>
                </c:pt>
                <c:pt idx="27">
                  <c:v>1.321824870332578E-2</c:v>
                </c:pt>
                <c:pt idx="28">
                  <c:v>1.2995934338488059E-2</c:v>
                </c:pt>
                <c:pt idx="29">
                  <c:v>1.2783505889003443E-2</c:v>
                </c:pt>
                <c:pt idx="30">
                  <c:v>1.2580246859904569E-2</c:v>
                </c:pt>
                <c:pt idx="31">
                  <c:v>1.2385510982555763E-2</c:v>
                </c:pt>
                <c:pt idx="32">
                  <c:v>1.2198713686124497E-2</c:v>
                </c:pt>
                <c:pt idx="33">
                  <c:v>1.2019324787533049E-2</c:v>
                </c:pt>
                <c:pt idx="34">
                  <c:v>1.1846862202147519E-2</c:v>
                </c:pt>
                <c:pt idx="35">
                  <c:v>1.1680886512972426E-2</c:v>
                </c:pt>
                <c:pt idx="36">
                  <c:v>1.1520996264722756E-2</c:v>
                </c:pt>
                <c:pt idx="37">
                  <c:v>1.1366823872268715E-2</c:v>
                </c:pt>
                <c:pt idx="38">
                  <c:v>1.121803205171207E-2</c:v>
                </c:pt>
                <c:pt idx="39">
                  <c:v>1.1074310697636874E-2</c:v>
                </c:pt>
                <c:pt idx="40">
                  <c:v>1.0935374142574842E-2</c:v>
                </c:pt>
                <c:pt idx="41">
                  <c:v>1.0800958744983914E-2</c:v>
                </c:pt>
                <c:pt idx="42">
                  <c:v>1.0670820760490137E-2</c:v>
                </c:pt>
                <c:pt idx="43">
                  <c:v>1.0544734458132482E-2</c:v>
                </c:pt>
                <c:pt idx="44">
                  <c:v>1.042249044915123E-2</c:v>
                </c:pt>
                <c:pt idx="45">
                  <c:v>1.0303894200692113E-2</c:v>
                </c:pt>
                <c:pt idx="46">
                  <c:v>1.018876471083697E-2</c:v>
                </c:pt>
                <c:pt idx="47">
                  <c:v>1.0076933324758069E-2</c:v>
                </c:pt>
                <c:pt idx="48">
                  <c:v>9.9682426746427188E-3</c:v>
                </c:pt>
                <c:pt idx="49">
                  <c:v>9.8625457284395694E-3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F84-4196-AE30-6ADE3D98EFA9}"/>
            </c:ext>
          </c:extLst>
        </c:ser>
        <c:ser>
          <c:idx val="7"/>
          <c:order val="7"/>
          <c:tx>
            <c:strRef>
              <c:f>Foglio1!$K$158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Foglio1!$L$158:$BI$158</c:f>
              <c:numCache>
                <c:formatCode>General</c:formatCode>
                <c:ptCount val="50"/>
                <c:pt idx="0">
                  <c:v>4.960740057577824E-2</c:v>
                </c:pt>
                <c:pt idx="1">
                  <c:v>4.1300684164172589E-2</c:v>
                </c:pt>
                <c:pt idx="2">
                  <c:v>3.5581792279001198E-2</c:v>
                </c:pt>
                <c:pt idx="3">
                  <c:v>3.1635322258043566E-2</c:v>
                </c:pt>
                <c:pt idx="4">
                  <c:v>2.8732281352043244E-2</c:v>
                </c:pt>
                <c:pt idx="5">
                  <c:v>2.64881643942976E-2</c:v>
                </c:pt>
                <c:pt idx="6">
                  <c:v>2.4688265009858643E-2</c:v>
                </c:pt>
                <c:pt idx="7">
                  <c:v>2.3203661883923712E-2</c:v>
                </c:pt>
                <c:pt idx="8">
                  <c:v>2.1952066922098775E-2</c:v>
                </c:pt>
                <c:pt idx="9">
                  <c:v>2.087829727981377E-2</c:v>
                </c:pt>
                <c:pt idx="10">
                  <c:v>1.9943831488271495E-2</c:v>
                </c:pt>
                <c:pt idx="11">
                  <c:v>1.9120875334331693E-2</c:v>
                </c:pt>
                <c:pt idx="12">
                  <c:v>1.8388813330217958E-2</c:v>
                </c:pt>
                <c:pt idx="13">
                  <c:v>1.7731993128566142E-2</c:v>
                </c:pt>
                <c:pt idx="14">
                  <c:v>1.7138290423430548E-2</c:v>
                </c:pt>
                <c:pt idx="15">
                  <c:v>1.6598149600004254E-2</c:v>
                </c:pt>
                <c:pt idx="16">
                  <c:v>1.6103924637171533E-2</c:v>
                </c:pt>
                <c:pt idx="17">
                  <c:v>1.5649415333198375E-2</c:v>
                </c:pt>
                <c:pt idx="18">
                  <c:v>1.5229534020925931E-2</c:v>
                </c:pt>
                <c:pt idx="19">
                  <c:v>1.4840061535306964E-2</c:v>
                </c:pt>
                <c:pt idx="20">
                  <c:v>1.4477465520952387E-2</c:v>
                </c:pt>
                <c:pt idx="21">
                  <c:v>1.4138763107715472E-2</c:v>
                </c:pt>
                <c:pt idx="22">
                  <c:v>1.3821415702295701E-2</c:v>
                </c:pt>
                <c:pt idx="23">
                  <c:v>1.3523247386087811E-2</c:v>
                </c:pt>
                <c:pt idx="24">
                  <c:v>1.3242380907851773E-2</c:v>
                </c:pt>
                <c:pt idx="25">
                  <c:v>1.2977186958646763E-2</c:v>
                </c:pt>
                <c:pt idx="26">
                  <c:v>1.2726243591253232E-2</c:v>
                </c:pt>
                <c:pt idx="27">
                  <c:v>1.2488303471275924E-2</c:v>
                </c:pt>
                <c:pt idx="28">
                  <c:v>1.2262267234700449E-2</c:v>
                </c:pt>
                <c:pt idx="29">
                  <c:v>1.2047161650680642E-2</c:v>
                </c:pt>
                <c:pt idx="30">
                  <c:v>1.1842121598024714E-2</c:v>
                </c:pt>
                <c:pt idx="31">
                  <c:v>1.1646375092599833E-2</c:v>
                </c:pt>
                <c:pt idx="32">
                  <c:v>1.1459230773616762E-2</c:v>
                </c:pt>
                <c:pt idx="33">
                  <c:v>1.1280067385449351E-2</c:v>
                </c:pt>
                <c:pt idx="34">
                  <c:v>1.1108324889532438E-2</c:v>
                </c:pt>
                <c:pt idx="35">
                  <c:v>1.0943496915979404E-2</c:v>
                </c:pt>
                <c:pt idx="36">
                  <c:v>1.0785124322638799E-2</c:v>
                </c:pt>
                <c:pt idx="37">
                  <c:v>1.0632789674565454E-2</c:v>
                </c:pt>
                <c:pt idx="38">
                  <c:v>1.0486112492399505E-2</c:v>
                </c:pt>
                <c:pt idx="39">
                  <c:v>1.034474514620942E-2</c:v>
                </c:pt>
                <c:pt idx="40">
                  <c:v>1.0208369293669986E-2</c:v>
                </c:pt>
                <c:pt idx="41">
                  <c:v>1.0076692779297073E-2</c:v>
                </c:pt>
                <c:pt idx="42">
                  <c:v>9.9494469258235071E-3</c:v>
                </c:pt>
                <c:pt idx="43">
                  <c:v>9.826384160418658E-3</c:v>
                </c:pt>
                <c:pt idx="44">
                  <c:v>9.707275927902069E-3</c:v>
                </c:pt>
                <c:pt idx="45">
                  <c:v>9.5919108508212766E-3</c:v>
                </c:pt>
                <c:pt idx="46">
                  <c:v>9.4800931026025395E-3</c:v>
                </c:pt>
                <c:pt idx="47">
                  <c:v>9.3716409652100756E-3</c:v>
                </c:pt>
                <c:pt idx="48">
                  <c:v>9.2663855470788755E-3</c:v>
                </c:pt>
                <c:pt idx="49">
                  <c:v>9.1641696406864273E-3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F84-4196-AE30-6ADE3D98EFA9}"/>
            </c:ext>
          </c:extLst>
        </c:ser>
        <c:ser>
          <c:idx val="8"/>
          <c:order val="8"/>
          <c:tx>
            <c:strRef>
              <c:f>Foglio1!$K$159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Foglio1!$L$159:$BI$159</c:f>
              <c:numCache>
                <c:formatCode>General</c:formatCode>
                <c:ptCount val="50"/>
                <c:pt idx="0">
                  <c:v>6.3007389850102583E-2</c:v>
                </c:pt>
                <c:pt idx="1">
                  <c:v>4.4502858739261325E-2</c:v>
                </c:pt>
                <c:pt idx="2">
                  <c:v>3.6295576501642057E-2</c:v>
                </c:pt>
                <c:pt idx="3">
                  <c:v>3.1397549176385632E-2</c:v>
                </c:pt>
                <c:pt idx="4">
                  <c:v>2.8051246304186251E-2</c:v>
                </c:pt>
                <c:pt idx="5">
                  <c:v>2.5578375413499596E-2</c:v>
                </c:pt>
                <c:pt idx="6">
                  <c:v>2.3654347961507342E-2</c:v>
                </c:pt>
                <c:pt idx="7">
                  <c:v>2.2101737998123483E-2</c:v>
                </c:pt>
                <c:pt idx="8">
                  <c:v>2.0814289167512139E-2</c:v>
                </c:pt>
                <c:pt idx="9">
                  <c:v>1.9723966545394447E-2</c:v>
                </c:pt>
                <c:pt idx="10">
                  <c:v>1.8784919286577089E-2</c:v>
                </c:pt>
                <c:pt idx="11">
                  <c:v>1.7964968979160899E-2</c:v>
                </c:pt>
                <c:pt idx="12">
                  <c:v>1.7240777106275883E-2</c:v>
                </c:pt>
                <c:pt idx="13">
                  <c:v>1.6594948700635007E-2</c:v>
                </c:pt>
                <c:pt idx="14">
                  <c:v>1.6014217447878759E-2</c:v>
                </c:pt>
                <c:pt idx="15">
                  <c:v>1.5488265266275772E-2</c:v>
                </c:pt>
                <c:pt idx="16">
                  <c:v>1.5008929840866801E-2</c:v>
                </c:pt>
                <c:pt idx="17">
                  <c:v>1.4569657894082839E-2</c:v>
                </c:pt>
                <c:pt idx="18">
                  <c:v>1.4165118927782437E-2</c:v>
                </c:pt>
                <c:pt idx="19">
                  <c:v>1.3790926583135297E-2</c:v>
                </c:pt>
                <c:pt idx="20">
                  <c:v>1.3443433885024855E-2</c:v>
                </c:pt>
                <c:pt idx="21">
                  <c:v>1.3119580278566976E-2</c:v>
                </c:pt>
                <c:pt idx="22">
                  <c:v>1.2816775653301027E-2</c:v>
                </c:pt>
                <c:pt idx="23">
                  <c:v>1.2532811228337142E-2</c:v>
                </c:pt>
                <c:pt idx="24">
                  <c:v>1.2265790241940749E-2</c:v>
                </c:pt>
                <c:pt idx="25">
                  <c:v>1.2014073445191866E-2</c:v>
                </c:pt>
                <c:pt idx="26">
                  <c:v>1.1776235801826615E-2</c:v>
                </c:pt>
                <c:pt idx="27">
                  <c:v>1.1551031769063367E-2</c:v>
                </c:pt>
                <c:pt idx="28">
                  <c:v>1.1337367219220119E-2</c:v>
                </c:pt>
                <c:pt idx="29">
                  <c:v>1.1134276551152785E-2</c:v>
                </c:pt>
                <c:pt idx="30">
                  <c:v>1.0940903894495056E-2</c:v>
                </c:pt>
                <c:pt idx="31">
                  <c:v>1.0756487568849542E-2</c:v>
                </c:pt>
                <c:pt idx="32">
                  <c:v>1.0580347151969415E-2</c:v>
                </c:pt>
                <c:pt idx="33">
                  <c:v>1.0411872654523129E-2</c:v>
                </c:pt>
                <c:pt idx="34">
                  <c:v>1.0250515407469416E-2</c:v>
                </c:pt>
                <c:pt idx="35">
                  <c:v>1.0095780350719809E-2</c:v>
                </c:pt>
                <c:pt idx="36">
                  <c:v>9.9472194752982489E-3</c:v>
                </c:pt>
                <c:pt idx="37">
                  <c:v>9.8044262204333658E-3</c:v>
                </c:pt>
                <c:pt idx="38">
                  <c:v>9.6670306654470083E-3</c:v>
                </c:pt>
                <c:pt idx="39">
                  <c:v>9.5346953865131021E-3</c:v>
                </c:pt>
                <c:pt idx="40">
                  <c:v>9.4071118722700263E-3</c:v>
                </c:pt>
                <c:pt idx="41">
                  <c:v>9.2839974113112737E-3</c:v>
                </c:pt>
                <c:pt idx="42">
                  <c:v>9.1650923798350329E-3</c:v>
                </c:pt>
                <c:pt idx="43">
                  <c:v>9.0501578700251956E-3</c:v>
                </c:pt>
                <c:pt idx="44">
                  <c:v>8.9389736096940359E-3</c:v>
                </c:pt>
                <c:pt idx="45">
                  <c:v>8.8313361318242446E-3</c:v>
                </c:pt>
                <c:pt idx="46">
                  <c:v>8.7270571592820093E-3</c:v>
                </c:pt>
                <c:pt idx="47">
                  <c:v>8.6259621754257287E-3</c:v>
                </c:pt>
                <c:pt idx="48">
                  <c:v>8.5278891558375342E-3</c:v>
                </c:pt>
                <c:pt idx="49">
                  <c:v>8.4326874401380626E-3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F84-4196-AE30-6ADE3D98EFA9}"/>
            </c:ext>
          </c:extLst>
        </c:ser>
        <c:ser>
          <c:idx val="9"/>
          <c:order val="9"/>
          <c:tx>
            <c:strRef>
              <c:f>Foglio1!$K$160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Foglio1!$L$160:$BI$160</c:f>
              <c:numCache>
                <c:formatCode>General</c:formatCode>
                <c:ptCount val="50"/>
                <c:pt idx="0">
                  <c:v>4.2961708392642108E-2</c:v>
                </c:pt>
                <c:pt idx="1">
                  <c:v>3.5212130286942131E-2</c:v>
                </c:pt>
                <c:pt idx="2">
                  <c:v>3.0178399358531966E-2</c:v>
                </c:pt>
                <c:pt idx="3">
                  <c:v>2.6761306237360671E-2</c:v>
                </c:pt>
                <c:pt idx="4">
                  <c:v>2.4267506445708333E-2</c:v>
                </c:pt>
                <c:pt idx="5">
                  <c:v>2.234876720629585E-2</c:v>
                </c:pt>
                <c:pt idx="6">
                  <c:v>2.0814619144845087E-2</c:v>
                </c:pt>
                <c:pt idx="7">
                  <c:v>1.9552017122180455E-2</c:v>
                </c:pt>
                <c:pt idx="8">
                  <c:v>1.8489346824041977E-2</c:v>
                </c:pt>
                <c:pt idx="9">
                  <c:v>1.7578836087368842E-2</c:v>
                </c:pt>
                <c:pt idx="10">
                  <c:v>1.6787267036854639E-2</c:v>
                </c:pt>
                <c:pt idx="11">
                  <c:v>1.6090744624012509E-2</c:v>
                </c:pt>
                <c:pt idx="12">
                  <c:v>1.5471588172748648E-2</c:v>
                </c:pt>
                <c:pt idx="13">
                  <c:v>1.4916400015446188E-2</c:v>
                </c:pt>
                <c:pt idx="14">
                  <c:v>1.4414819315620848E-2</c:v>
                </c:pt>
                <c:pt idx="15">
                  <c:v>1.395869161892372E-2</c:v>
                </c:pt>
                <c:pt idx="16">
                  <c:v>1.3541499795392981E-2</c:v>
                </c:pt>
                <c:pt idx="17">
                  <c:v>1.3157964498051757E-2</c:v>
                </c:pt>
                <c:pt idx="18">
                  <c:v>1.2803757575382086E-2</c:v>
                </c:pt>
                <c:pt idx="19">
                  <c:v>1.2475292570391813E-2</c:v>
                </c:pt>
                <c:pt idx="20">
                  <c:v>1.2169568958901766E-2</c:v>
                </c:pt>
                <c:pt idx="21">
                  <c:v>1.1884054570490873E-2</c:v>
                </c:pt>
                <c:pt idx="22">
                  <c:v>1.1616595607341462E-2</c:v>
                </c:pt>
                <c:pt idx="23">
                  <c:v>1.1365346921793071E-2</c:v>
                </c:pt>
                <c:pt idx="24">
                  <c:v>1.1128717375958556E-2</c:v>
                </c:pt>
                <c:pt idx="25">
                  <c:v>1.0905326574740158E-2</c:v>
                </c:pt>
                <c:pt idx="26">
                  <c:v>1.0693970277142733E-2</c:v>
                </c:pt>
                <c:pt idx="27">
                  <c:v>1.0493592501550634E-2</c:v>
                </c:pt>
                <c:pt idx="28">
                  <c:v>1.0303262846243558E-2</c:v>
                </c:pt>
                <c:pt idx="29">
                  <c:v>1.0122157910866229E-2</c:v>
                </c:pt>
                <c:pt idx="30">
                  <c:v>9.9495459704758548E-3</c:v>
                </c:pt>
                <c:pt idx="31">
                  <c:v>9.7847742500177023E-3</c:v>
                </c:pt>
                <c:pt idx="32">
                  <c:v>9.6272582934163863E-3</c:v>
                </c:pt>
                <c:pt idx="33">
                  <c:v>9.4764730316801906E-3</c:v>
                </c:pt>
                <c:pt idx="34">
                  <c:v>9.3319452381831949E-3</c:v>
                </c:pt>
                <c:pt idx="35">
                  <c:v>9.1932471235095844E-3</c:v>
                </c:pt>
                <c:pt idx="36">
                  <c:v>9.0599908718779557E-3</c:v>
                </c:pt>
                <c:pt idx="37">
                  <c:v>8.9318239598161191E-3</c:v>
                </c:pt>
                <c:pt idx="38">
                  <c:v>8.8084251280750366E-3</c:v>
                </c:pt>
                <c:pt idx="39">
                  <c:v>8.6895009017126795E-3</c:v>
                </c:pt>
                <c:pt idx="40">
                  <c:v>8.5747825723069739E-3</c:v>
                </c:pt>
                <c:pt idx="41">
                  <c:v>8.4640235714722092E-3</c:v>
                </c:pt>
                <c:pt idx="42">
                  <c:v>8.3569971770894678E-3</c:v>
                </c:pt>
                <c:pt idx="43">
                  <c:v>8.2534945035560494E-3</c:v>
                </c:pt>
                <c:pt idx="44">
                  <c:v>8.1533227354013086E-3</c:v>
                </c:pt>
                <c:pt idx="45">
                  <c:v>8.0563035701858195E-3</c:v>
                </c:pt>
                <c:pt idx="46">
                  <c:v>7.9622718419925416E-3</c:v>
                </c:pt>
                <c:pt idx="47">
                  <c:v>7.8710743012636291E-3</c:v>
                </c:pt>
                <c:pt idx="48">
                  <c:v>7.7825685304169822E-3</c:v>
                </c:pt>
                <c:pt idx="49">
                  <c:v>7.6966219777363501E-3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F84-4196-AE30-6ADE3D98EFA9}"/>
            </c:ext>
          </c:extLst>
        </c:ser>
        <c:ser>
          <c:idx val="10"/>
          <c:order val="10"/>
          <c:tx>
            <c:strRef>
              <c:f>Foglio1!$K$161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Foglio1!$L$161:$BI$161</c:f>
              <c:numCache>
                <c:formatCode>General</c:formatCode>
                <c:ptCount val="50"/>
                <c:pt idx="0">
                  <c:v>1.7132125878144413E-2</c:v>
                </c:pt>
                <c:pt idx="1">
                  <c:v>2.1349081451222499E-2</c:v>
                </c:pt>
                <c:pt idx="2">
                  <c:v>2.1039503593612036E-2</c:v>
                </c:pt>
                <c:pt idx="3">
                  <c:v>2.0006577096239694E-2</c:v>
                </c:pt>
                <c:pt idx="4">
                  <c:v>1.8918485039079756E-2</c:v>
                </c:pt>
                <c:pt idx="5">
                  <c:v>1.7916173218194179E-2</c:v>
                </c:pt>
                <c:pt idx="6">
                  <c:v>1.7022556226213847E-2</c:v>
                </c:pt>
                <c:pt idx="7">
                  <c:v>1.6231040004613291E-2</c:v>
                </c:pt>
                <c:pt idx="8">
                  <c:v>1.5528543194402063E-2</c:v>
                </c:pt>
                <c:pt idx="9">
                  <c:v>1.4901938093572724E-2</c:v>
                </c:pt>
                <c:pt idx="10">
                  <c:v>1.4339729185951668E-2</c:v>
                </c:pt>
                <c:pt idx="11">
                  <c:v>1.3832287907619952E-2</c:v>
                </c:pt>
                <c:pt idx="12">
                  <c:v>1.3371667186658756E-2</c:v>
                </c:pt>
                <c:pt idx="13">
                  <c:v>1.2951325332653221E-2</c:v>
                </c:pt>
                <c:pt idx="14">
                  <c:v>1.2565862986255488E-2</c:v>
                </c:pt>
                <c:pt idx="15">
                  <c:v>1.2210800605677365E-2</c:v>
                </c:pt>
                <c:pt idx="16">
                  <c:v>1.1882398542194689E-2</c:v>
                </c:pt>
                <c:pt idx="17">
                  <c:v>1.1577514141645588E-2</c:v>
                </c:pt>
                <c:pt idx="18">
                  <c:v>1.1293488907277728E-2</c:v>
                </c:pt>
                <c:pt idx="19">
                  <c:v>1.1028059378052651E-2</c:v>
                </c:pt>
                <c:pt idx="20">
                  <c:v>1.0779286499179296E-2</c:v>
                </c:pt>
                <c:pt idx="21">
                  <c:v>1.0545499365109933E-2</c:v>
                </c:pt>
                <c:pt idx="22">
                  <c:v>1.0325250146350518E-2</c:v>
                </c:pt>
                <c:pt idx="23">
                  <c:v>1.0117277750523576E-2</c:v>
                </c:pt>
                <c:pt idx="24">
                  <c:v>9.9204783386592742E-3</c:v>
                </c:pt>
                <c:pt idx="25">
                  <c:v>9.7338812526154821E-3</c:v>
                </c:pt>
                <c:pt idx="26">
                  <c:v>9.5566292395470164E-3</c:v>
                </c:pt>
                <c:pt idx="27">
                  <c:v>9.3879621097167718E-3</c:v>
                </c:pt>
                <c:pt idx="28">
                  <c:v>9.2272031543468944E-3</c:v>
                </c:pt>
                <c:pt idx="29">
                  <c:v>9.0737477955800411E-3</c:v>
                </c:pt>
                <c:pt idx="30">
                  <c:v>8.9270540521480743E-3</c:v>
                </c:pt>
                <c:pt idx="31">
                  <c:v>8.7866344903663671E-3</c:v>
                </c:pt>
                <c:pt idx="32">
                  <c:v>8.6520493967925799E-3</c:v>
                </c:pt>
                <c:pt idx="33">
                  <c:v>8.5229009609359471E-3</c:v>
                </c:pt>
                <c:pt idx="34">
                  <c:v>8.3988282972363073E-3</c:v>
                </c:pt>
                <c:pt idx="35">
                  <c:v>8.2795031677486558E-3</c:v>
                </c:pt>
                <c:pt idx="36">
                  <c:v>8.1646262925278018E-3</c:v>
                </c:pt>
                <c:pt idx="37">
                  <c:v>8.0539241550944118E-3</c:v>
                </c:pt>
                <c:pt idx="38">
                  <c:v>7.9471462267098961E-3</c:v>
                </c:pt>
                <c:pt idx="39">
                  <c:v>7.8440625463605997E-3</c:v>
                </c:pt>
                <c:pt idx="40">
                  <c:v>7.7444616040196973E-3</c:v>
                </c:pt>
                <c:pt idx="41">
                  <c:v>7.6481484834350997E-3</c:v>
                </c:pt>
                <c:pt idx="42">
                  <c:v>7.5549432277863867E-3</c:v>
                </c:pt>
                <c:pt idx="43">
                  <c:v>7.4646793973781262E-3</c:v>
                </c:pt>
                <c:pt idx="44">
                  <c:v>7.377202793338756E-3</c:v>
                </c:pt>
                <c:pt idx="45">
                  <c:v>7.2923703252688954E-3</c:v>
                </c:pt>
                <c:pt idx="46">
                  <c:v>7.2100490040862544E-3</c:v>
                </c:pt>
                <c:pt idx="47">
                  <c:v>7.1301150440695746E-3</c:v>
                </c:pt>
                <c:pt idx="48">
                  <c:v>7.0524530604109412E-3</c:v>
                </c:pt>
                <c:pt idx="49">
                  <c:v>6.9769553505238452E-3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F84-4196-AE30-6ADE3D98EFA9}"/>
            </c:ext>
          </c:extLst>
        </c:ser>
        <c:ser>
          <c:idx val="11"/>
          <c:order val="11"/>
          <c:tx>
            <c:strRef>
              <c:f>Foglio1!$K$162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Foglio1!$L$162:$BI$162</c:f>
              <c:numCache>
                <c:formatCode>General</c:formatCode>
                <c:ptCount val="50"/>
                <c:pt idx="0">
                  <c:v>4.2930333278127031E-3</c:v>
                </c:pt>
                <c:pt idx="1">
                  <c:v>1.0279303406877476E-2</c:v>
                </c:pt>
                <c:pt idx="2">
                  <c:v>1.2594003477751478E-2</c:v>
                </c:pt>
                <c:pt idx="3">
                  <c:v>1.3352820984703351E-2</c:v>
                </c:pt>
                <c:pt idx="4">
                  <c:v>1.3478753756809101E-2</c:v>
                </c:pt>
                <c:pt idx="5">
                  <c:v>1.333267834934383E-2</c:v>
                </c:pt>
                <c:pt idx="6">
                  <c:v>1.3067821328100538E-2</c:v>
                </c:pt>
                <c:pt idx="7">
                  <c:v>1.2754236173725023E-2</c:v>
                </c:pt>
                <c:pt idx="8">
                  <c:v>1.2425602990436631E-2</c:v>
                </c:pt>
                <c:pt idx="9">
                  <c:v>1.2098525266351955E-2</c:v>
                </c:pt>
                <c:pt idx="10">
                  <c:v>1.1781146771663715E-2</c:v>
                </c:pt>
                <c:pt idx="11">
                  <c:v>1.1477256395789781E-2</c:v>
                </c:pt>
                <c:pt idx="12">
                  <c:v>1.1188346905975942E-2</c:v>
                </c:pt>
                <c:pt idx="13">
                  <c:v>1.0914690049198652E-2</c:v>
                </c:pt>
                <c:pt idx="14">
                  <c:v>1.0655915470665328E-2</c:v>
                </c:pt>
                <c:pt idx="15">
                  <c:v>1.0411329276613328E-2</c:v>
                </c:pt>
                <c:pt idx="16">
                  <c:v>1.0180091531767394E-2</c:v>
                </c:pt>
                <c:pt idx="17">
                  <c:v>9.9613153465066065E-3</c:v>
                </c:pt>
                <c:pt idx="18">
                  <c:v>9.7541215223034342E-3</c:v>
                </c:pt>
                <c:pt idx="19">
                  <c:v>9.5576676672171137E-3</c:v>
                </c:pt>
                <c:pt idx="20">
                  <c:v>9.3711625439537403E-3</c:v>
                </c:pt>
                <c:pt idx="21">
                  <c:v>9.1938718841564661E-3</c:v>
                </c:pt>
                <c:pt idx="22">
                  <c:v>9.0251193280403205E-3</c:v>
                </c:pt>
                <c:pt idx="23">
                  <c:v>8.8642846564858119E-3</c:v>
                </c:pt>
                <c:pt idx="24">
                  <c:v>8.7108006041011817E-3</c:v>
                </c:pt>
                <c:pt idx="25">
                  <c:v>8.5641490176669027E-3</c:v>
                </c:pt>
                <c:pt idx="26">
                  <c:v>8.4238568087089995E-3</c:v>
                </c:pt>
                <c:pt idx="27">
                  <c:v>8.2894919576351825E-3</c:v>
                </c:pt>
                <c:pt idx="28">
                  <c:v>8.1606597106638219E-3</c:v>
                </c:pt>
                <c:pt idx="29">
                  <c:v>8.0369990403848391E-3</c:v>
                </c:pt>
                <c:pt idx="30">
                  <c:v>7.9181793985495328E-3</c:v>
                </c:pt>
                <c:pt idx="31">
                  <c:v>7.8038977648173828E-3</c:v>
                </c:pt>
                <c:pt idx="32">
                  <c:v>7.6938759810547116E-3</c:v>
                </c:pt>
                <c:pt idx="33">
                  <c:v>7.5878583532619408E-3</c:v>
                </c:pt>
                <c:pt idx="34">
                  <c:v>7.4856094997306898E-3</c:v>
                </c:pt>
                <c:pt idx="35">
                  <c:v>7.3869124229876378E-3</c:v>
                </c:pt>
                <c:pt idx="36">
                  <c:v>7.2915667834586436E-3</c:v>
                </c:pt>
                <c:pt idx="37">
                  <c:v>7.1993873539527627E-3</c:v>
                </c:pt>
                <c:pt idx="38">
                  <c:v>7.1102026356298477E-3</c:v>
                </c:pt>
                <c:pt idx="39">
                  <c:v>7.0238536178371452E-3</c:v>
                </c:pt>
                <c:pt idx="40">
                  <c:v>6.9401926659367827E-3</c:v>
                </c:pt>
                <c:pt idx="41">
                  <c:v>6.8590825229144078E-3</c:v>
                </c:pt>
                <c:pt idx="42">
                  <c:v>6.7803954121156487E-3</c:v>
                </c:pt>
                <c:pt idx="43">
                  <c:v>6.7040122298810973E-3</c:v>
                </c:pt>
                <c:pt idx="44">
                  <c:v>6.6298218181368622E-3</c:v>
                </c:pt>
                <c:pt idx="45">
                  <c:v>6.5577203081484594E-3</c:v>
                </c:pt>
                <c:pt idx="46">
                  <c:v>6.4876105276696237E-3</c:v>
                </c:pt>
                <c:pt idx="47">
                  <c:v>6.419401464623521E-3</c:v>
                </c:pt>
                <c:pt idx="48">
                  <c:v>6.3530077812536875E-3</c:v>
                </c:pt>
                <c:pt idx="49">
                  <c:v>6.2883493733863101E-3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84-4196-AE30-6ADE3D98EFA9}"/>
            </c:ext>
          </c:extLst>
        </c:ser>
        <c:ser>
          <c:idx val="12"/>
          <c:order val="12"/>
          <c:tx>
            <c:strRef>
              <c:f>Foglio1!$K$163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Foglio1!$L$163:$BI$163</c:f>
              <c:numCache>
                <c:formatCode>General</c:formatCode>
                <c:ptCount val="50"/>
                <c:pt idx="0">
                  <c:v>7.1823787351586244E-4</c:v>
                </c:pt>
                <c:pt idx="1">
                  <c:v>4.0508179535475647E-3</c:v>
                </c:pt>
                <c:pt idx="2">
                  <c:v>6.6034037139998062E-3</c:v>
                </c:pt>
                <c:pt idx="3">
                  <c:v>8.0758746095868535E-3</c:v>
                </c:pt>
                <c:pt idx="4">
                  <c:v>8.881243547387634E-3</c:v>
                </c:pt>
                <c:pt idx="5">
                  <c:v>9.3013597568778455E-3</c:v>
                </c:pt>
                <c:pt idx="6">
                  <c:v>9.4962050866496343E-3</c:v>
                </c:pt>
                <c:pt idx="7">
                  <c:v>9.5562993383245896E-3</c:v>
                </c:pt>
                <c:pt idx="8">
                  <c:v>9.5342861100476319E-3</c:v>
                </c:pt>
                <c:pt idx="9">
                  <c:v>9.46175015661453E-3</c:v>
                </c:pt>
                <c:pt idx="10">
                  <c:v>9.3581845767962291E-3</c:v>
                </c:pt>
                <c:pt idx="11">
                  <c:v>9.2359085458628854E-3</c:v>
                </c:pt>
                <c:pt idx="12">
                  <c:v>9.102855655595805E-3</c:v>
                </c:pt>
                <c:pt idx="13">
                  <c:v>8.9642069883307633E-3</c:v>
                </c:pt>
                <c:pt idx="14">
                  <c:v>8.8233764114015682E-3</c:v>
                </c:pt>
                <c:pt idx="15">
                  <c:v>8.6826210578103517E-3</c:v>
                </c:pt>
                <c:pt idx="16">
                  <c:v>8.5434285875810728E-3</c:v>
                </c:pt>
                <c:pt idx="17">
                  <c:v>8.4067679976348904E-3</c:v>
                </c:pt>
                <c:pt idx="18">
                  <c:v>8.2732550419221448E-3</c:v>
                </c:pt>
                <c:pt idx="19">
                  <c:v>8.1432630811320347E-3</c:v>
                </c:pt>
                <c:pt idx="20">
                  <c:v>8.0169983956870378E-3</c:v>
                </c:pt>
                <c:pt idx="21">
                  <c:v>7.8945519642155404E-3</c:v>
                </c:pt>
                <c:pt idx="22">
                  <c:v>7.7759354198514612E-3</c:v>
                </c:pt>
                <c:pt idx="23">
                  <c:v>7.6611062255981313E-3</c:v>
                </c:pt>
                <c:pt idx="24">
                  <c:v>7.5499854155068402E-3</c:v>
                </c:pt>
                <c:pt idx="25">
                  <c:v>7.4424701549921065E-3</c:v>
                </c:pt>
                <c:pt idx="26">
                  <c:v>7.3384426569249456E-3</c:v>
                </c:pt>
                <c:pt idx="27">
                  <c:v>7.2377765136259556E-3</c:v>
                </c:pt>
                <c:pt idx="28">
                  <c:v>7.1403411838513453E-3</c:v>
                </c:pt>
                <c:pt idx="29">
                  <c:v>7.0460051549628569E-3</c:v>
                </c:pt>
                <c:pt idx="30">
                  <c:v>6.9546381495434245E-3</c:v>
                </c:pt>
                <c:pt idx="31">
                  <c:v>6.8661126405916142E-3</c:v>
                </c:pt>
                <c:pt idx="32">
                  <c:v>6.7803048655129374E-3</c:v>
                </c:pt>
                <c:pt idx="33">
                  <c:v>6.6970954767095366E-3</c:v>
                </c:pt>
                <c:pt idx="34">
                  <c:v>6.616369929105771E-3</c:v>
                </c:pt>
                <c:pt idx="35">
                  <c:v>6.5380186779784352E-3</c:v>
                </c:pt>
                <c:pt idx="36">
                  <c:v>6.4619372409197564E-3</c:v>
                </c:pt>
                <c:pt idx="37">
                  <c:v>6.3880261635201746E-3</c:v>
                </c:pt>
                <c:pt idx="38">
                  <c:v>6.3161909179243712E-3</c:v>
                </c:pt>
                <c:pt idx="39">
                  <c:v>6.2463417557349936E-3</c:v>
                </c:pt>
                <c:pt idx="40">
                  <c:v>6.1783935310640954E-3</c:v>
                </c:pt>
                <c:pt idx="41">
                  <c:v>6.1122655053254624E-3</c:v>
                </c:pt>
                <c:pt idx="42">
                  <c:v>6.0478811422336118E-3</c:v>
                </c:pt>
                <c:pt idx="43">
                  <c:v>5.9851678991461E-3</c:v>
                </c:pt>
                <c:pt idx="44">
                  <c:v>5.924057019148928E-3</c:v>
                </c:pt>
                <c:pt idx="45">
                  <c:v>5.8644833269895433E-3</c:v>
                </c:pt>
                <c:pt idx="46">
                  <c:v>5.8063850309964743E-3</c:v>
                </c:pt>
                <c:pt idx="47">
                  <c:v>5.749703532406612E-3</c:v>
                </c:pt>
                <c:pt idx="48">
                  <c:v>5.6943832429888677E-3</c:v>
                </c:pt>
                <c:pt idx="49">
                  <c:v>5.6403714114604637E-3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F84-4196-AE30-6ADE3D98EFA9}"/>
            </c:ext>
          </c:extLst>
        </c:ser>
        <c:ser>
          <c:idx val="13"/>
          <c:order val="13"/>
          <c:tx>
            <c:strRef>
              <c:f>Foglio1!$K$164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Foglio1!$L$164:$BI$164</c:f>
              <c:numCache>
                <c:formatCode>General</c:formatCode>
                <c:ptCount val="50"/>
                <c:pt idx="0">
                  <c:v>8.4468232865850956E-5</c:v>
                </c:pt>
                <c:pt idx="1">
                  <c:v>1.3404252747399995E-3</c:v>
                </c:pt>
                <c:pt idx="2">
                  <c:v>3.084792741286774E-3</c:v>
                </c:pt>
                <c:pt idx="3">
                  <c:v>4.4825674910614188E-3</c:v>
                </c:pt>
                <c:pt idx="4">
                  <c:v>5.466867238047071E-3</c:v>
                </c:pt>
                <c:pt idx="5">
                  <c:v>6.1342693499021788E-3</c:v>
                </c:pt>
                <c:pt idx="6">
                  <c:v>6.5790096216856182E-3</c:v>
                </c:pt>
                <c:pt idx="7">
                  <c:v>6.8698255498420117E-3</c:v>
                </c:pt>
                <c:pt idx="8">
                  <c:v>7.0538139252298484E-3</c:v>
                </c:pt>
                <c:pt idx="9">
                  <c:v>7.162937779782763E-3</c:v>
                </c:pt>
                <c:pt idx="10">
                  <c:v>7.2190482036348829E-3</c:v>
                </c:pt>
                <c:pt idx="11">
                  <c:v>7.2372762874415375E-3</c:v>
                </c:pt>
                <c:pt idx="12">
                  <c:v>7.2282492148045977E-3</c:v>
                </c:pt>
                <c:pt idx="13">
                  <c:v>7.199534597597001E-3</c:v>
                </c:pt>
                <c:pt idx="14">
                  <c:v>7.1565903963601886E-3</c:v>
                </c:pt>
                <c:pt idx="15">
                  <c:v>7.1033981533630873E-3</c:v>
                </c:pt>
                <c:pt idx="16">
                  <c:v>7.0428914609800422E-3</c:v>
                </c:pt>
                <c:pt idx="17">
                  <c:v>6.9772502611982583E-3</c:v>
                </c:pt>
                <c:pt idx="18">
                  <c:v>6.90810593512565E-3</c:v>
                </c:pt>
                <c:pt idx="19">
                  <c:v>6.8366861897907428E-3</c:v>
                </c:pt>
                <c:pt idx="20">
                  <c:v>6.7639187271098505E-3</c:v>
                </c:pt>
                <c:pt idx="21">
                  <c:v>6.6905063021160229E-3</c:v>
                </c:pt>
                <c:pt idx="22">
                  <c:v>6.6169816622071156E-3</c:v>
                </c:pt>
                <c:pt idx="23">
                  <c:v>6.5437481658414016E-3</c:v>
                </c:pt>
                <c:pt idx="24">
                  <c:v>6.471110091708844E-3</c:v>
                </c:pt>
                <c:pt idx="25">
                  <c:v>6.3992954471556555E-3</c:v>
                </c:pt>
                <c:pt idx="26">
                  <c:v>6.3284732655189335E-3</c:v>
                </c:pt>
                <c:pt idx="27">
                  <c:v>6.2587668170935324E-3</c:v>
                </c:pt>
                <c:pt idx="28">
                  <c:v>6.1902637643063124E-3</c:v>
                </c:pt>
                <c:pt idx="29">
                  <c:v>6.1230240136718661E-3</c:v>
                </c:pt>
                <c:pt idx="30">
                  <c:v>6.0570858190008457E-3</c:v>
                </c:pt>
                <c:pt idx="31">
                  <c:v>5.9924705477925463E-3</c:v>
                </c:pt>
                <c:pt idx="32">
                  <c:v>5.9291864192448389E-3</c:v>
                </c:pt>
                <c:pt idx="33">
                  <c:v>5.8672314465160321E-3</c:v>
                </c:pt>
                <c:pt idx="34">
                  <c:v>5.8065957599101993E-3</c:v>
                </c:pt>
                <c:pt idx="35">
                  <c:v>5.7472634460231211E-3</c:v>
                </c:pt>
                <c:pt idx="36">
                  <c:v>5.6892140066876909E-3</c:v>
                </c:pt>
                <c:pt idx="37">
                  <c:v>5.6324235180203039E-3</c:v>
                </c:pt>
                <c:pt idx="38">
                  <c:v>5.5768655519978271E-3</c:v>
                </c:pt>
                <c:pt idx="39">
                  <c:v>5.5225119093422646E-3</c:v>
                </c:pt>
                <c:pt idx="40">
                  <c:v>5.469333202000908E-3</c:v>
                </c:pt>
                <c:pt idx="41">
                  <c:v>5.417299315407232E-3</c:v>
                </c:pt>
                <c:pt idx="42">
                  <c:v>5.3663797744166481E-3</c:v>
                </c:pt>
                <c:pt idx="43">
                  <c:v>5.3165440319029589E-3</c:v>
                </c:pt>
                <c:pt idx="44">
                  <c:v>5.267761695154455E-3</c:v>
                </c:pt>
                <c:pt idx="45">
                  <c:v>5.2200027021803291E-3</c:v>
                </c:pt>
                <c:pt idx="46">
                  <c:v>5.1732374576448038E-3</c:v>
                </c:pt>
                <c:pt idx="47">
                  <c:v>5.1274369362472975E-3</c:v>
                </c:pt>
                <c:pt idx="48">
                  <c:v>5.0825727598547586E-3</c:v>
                </c:pt>
                <c:pt idx="49">
                  <c:v>5.0386172534840883E-3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F84-4196-AE30-6ADE3D98EFA9}"/>
            </c:ext>
          </c:extLst>
        </c:ser>
        <c:ser>
          <c:idx val="14"/>
          <c:order val="14"/>
          <c:tx>
            <c:strRef>
              <c:f>Foglio1!$K$165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Foglio1!$L$165:$BI$165</c:f>
              <c:numCache>
                <c:formatCode>General</c:formatCode>
                <c:ptCount val="50"/>
                <c:pt idx="0">
                  <c:v>7.2972234478141014E-6</c:v>
                </c:pt>
                <c:pt idx="1">
                  <c:v>3.8068919850193204E-4</c:v>
                </c:pt>
                <c:pt idx="2">
                  <c:v>1.3026922814580184E-3</c:v>
                </c:pt>
                <c:pt idx="3">
                  <c:v>2.3082701661092638E-3</c:v>
                </c:pt>
                <c:pt idx="4">
                  <c:v>3.1709157235184286E-3</c:v>
                </c:pt>
                <c:pt idx="5">
                  <c:v>3.8518254155354282E-3</c:v>
                </c:pt>
                <c:pt idx="6">
                  <c:v>4.3719665660242645E-3</c:v>
                </c:pt>
                <c:pt idx="7">
                  <c:v>4.763448098667143E-3</c:v>
                </c:pt>
                <c:pt idx="8">
                  <c:v>5.0554177985015734E-3</c:v>
                </c:pt>
                <c:pt idx="9">
                  <c:v>5.2712072632879253E-3</c:v>
                </c:pt>
                <c:pt idx="10">
                  <c:v>5.4287066946902022E-3</c:v>
                </c:pt>
                <c:pt idx="11">
                  <c:v>5.5414428289173407E-3</c:v>
                </c:pt>
                <c:pt idx="12">
                  <c:v>5.6196242782786598E-3</c:v>
                </c:pt>
                <c:pt idx="13">
                  <c:v>5.6709837972406113E-3</c:v>
                </c:pt>
                <c:pt idx="14">
                  <c:v>5.7014150292189316E-3</c:v>
                </c:pt>
                <c:pt idx="15">
                  <c:v>5.7154423766497906E-3</c:v>
                </c:pt>
                <c:pt idx="16">
                  <c:v>5.7165651372552148E-3</c:v>
                </c:pt>
                <c:pt idx="17">
                  <c:v>5.7075096668925398E-3</c:v>
                </c:pt>
                <c:pt idx="18">
                  <c:v>5.6904149768715884E-3</c:v>
                </c:pt>
                <c:pt idx="19">
                  <c:v>5.6669702285113378E-3</c:v>
                </c:pt>
                <c:pt idx="20">
                  <c:v>5.6385173565819784E-3</c:v>
                </c:pt>
                <c:pt idx="21">
                  <c:v>5.606128270283805E-3</c:v>
                </c:pt>
                <c:pt idx="22">
                  <c:v>5.5706633909684096E-3</c:v>
                </c:pt>
                <c:pt idx="23">
                  <c:v>5.5328163846327105E-3</c:v>
                </c:pt>
                <c:pt idx="24">
                  <c:v>5.4931486028205372E-3</c:v>
                </c:pt>
                <c:pt idx="25">
                  <c:v>5.4521157913917642E-3</c:v>
                </c:pt>
                <c:pt idx="26">
                  <c:v>5.4100889456261802E-3</c:v>
                </c:pt>
                <c:pt idx="27">
                  <c:v>5.367370700885425E-3</c:v>
                </c:pt>
                <c:pt idx="28">
                  <c:v>5.3242082940482801E-3</c:v>
                </c:pt>
                <c:pt idx="29">
                  <c:v>5.2808038728821569E-3</c:v>
                </c:pt>
                <c:pt idx="30">
                  <c:v>5.2373227410053552E-3</c:v>
                </c:pt>
                <c:pt idx="31">
                  <c:v>5.1938999858973768E-3</c:v>
                </c:pt>
                <c:pt idx="32">
                  <c:v>5.1506458329489465E-3</c:v>
                </c:pt>
                <c:pt idx="33">
                  <c:v>5.1076499901563438E-3</c:v>
                </c:pt>
                <c:pt idx="34">
                  <c:v>5.0649851888473867E-3</c:v>
                </c:pt>
                <c:pt idx="35">
                  <c:v>5.0227100807981239E-3</c:v>
                </c:pt>
                <c:pt idx="36">
                  <c:v>4.9808716176452036E-3</c:v>
                </c:pt>
                <c:pt idx="37">
                  <c:v>4.9395070119765223E-3</c:v>
                </c:pt>
                <c:pt idx="38">
                  <c:v>4.8986453589480857E-3</c:v>
                </c:pt>
                <c:pt idx="39">
                  <c:v>4.858308981287961E-3</c:v>
                </c:pt>
                <c:pt idx="40">
                  <c:v>4.8185145480355391E-3</c:v>
                </c:pt>
                <c:pt idx="41">
                  <c:v>4.7792740075211651E-3</c:v>
                </c:pt>
                <c:pt idx="42">
                  <c:v>4.7405953673101226E-3</c:v>
                </c:pt>
                <c:pt idx="43">
                  <c:v>4.7024833476554586E-3</c:v>
                </c:pt>
                <c:pt idx="44">
                  <c:v>4.6649399300743716E-3</c:v>
                </c:pt>
                <c:pt idx="45">
                  <c:v>4.6279648187134556E-3</c:v>
                </c:pt>
                <c:pt idx="46">
                  <c:v>4.5915558289908861E-3</c:v>
                </c:pt>
                <c:pt idx="47">
                  <c:v>4.55570921543773E-3</c:v>
                </c:pt>
                <c:pt idx="48">
                  <c:v>4.5204199485804324E-3</c:v>
                </c:pt>
                <c:pt idx="49">
                  <c:v>4.4856819490140861E-3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F84-4196-AE30-6ADE3D98EFA9}"/>
            </c:ext>
          </c:extLst>
        </c:ser>
        <c:ser>
          <c:idx val="15"/>
          <c:order val="15"/>
          <c:tx>
            <c:strRef>
              <c:f>Foglio1!$K$166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Foglio1!$L$166:$BI$166</c:f>
              <c:numCache>
                <c:formatCode>General</c:formatCode>
                <c:ptCount val="50"/>
                <c:pt idx="0">
                  <c:v>4.8093577566927407E-7</c:v>
                </c:pt>
                <c:pt idx="1">
                  <c:v>9.4556994587265296E-5</c:v>
                </c:pt>
                <c:pt idx="2">
                  <c:v>5.0353481185787989E-4</c:v>
                </c:pt>
                <c:pt idx="3">
                  <c:v>1.1130292486590083E-3</c:v>
                </c:pt>
                <c:pt idx="4">
                  <c:v>1.7459186523562447E-3</c:v>
                </c:pt>
                <c:pt idx="5">
                  <c:v>2.3169614647433373E-3</c:v>
                </c:pt>
                <c:pt idx="6">
                  <c:v>2.8013465758306814E-3</c:v>
                </c:pt>
                <c:pt idx="7">
                  <c:v>3.2002933770762325E-3</c:v>
                </c:pt>
                <c:pt idx="8">
                  <c:v>3.5239585209983202E-3</c:v>
                </c:pt>
                <c:pt idx="9">
                  <c:v>3.7843224261389784E-3</c:v>
                </c:pt>
                <c:pt idx="10">
                  <c:v>3.9925527693900481E-3</c:v>
                </c:pt>
                <c:pt idx="11">
                  <c:v>4.1582189279311087E-3</c:v>
                </c:pt>
                <c:pt idx="12">
                  <c:v>4.2892254319524866E-3</c:v>
                </c:pt>
                <c:pt idx="13">
                  <c:v>4.3919945977249578E-3</c:v>
                </c:pt>
                <c:pt idx="14">
                  <c:v>4.4717097413523284E-3</c:v>
                </c:pt>
                <c:pt idx="15">
                  <c:v>4.5325480202299748E-3</c:v>
                </c:pt>
                <c:pt idx="16">
                  <c:v>4.5778803544923221E-3</c:v>
                </c:pt>
                <c:pt idx="17">
                  <c:v>4.6104350576069751E-3</c:v>
                </c:pt>
                <c:pt idx="18">
                  <c:v>4.6324287207686046E-3</c:v>
                </c:pt>
                <c:pt idx="19">
                  <c:v>4.6456697775222452E-3</c:v>
                </c:pt>
                <c:pt idx="20">
                  <c:v>4.6516401031869038E-3</c:v>
                </c:pt>
                <c:pt idx="21">
                  <c:v>4.6515592759995925E-3</c:v>
                </c:pt>
                <c:pt idx="22">
                  <c:v>4.6464352718141597E-3</c:v>
                </c:pt>
                <c:pt idx="23">
                  <c:v>4.6371045792771457E-3</c:v>
                </c:pt>
                <c:pt idx="24">
                  <c:v>4.6242640660505464E-3</c:v>
                </c:pt>
                <c:pt idx="25">
                  <c:v>4.6084964016490093E-3</c:v>
                </c:pt>
                <c:pt idx="26">
                  <c:v>4.5902904320774896E-3</c:v>
                </c:pt>
                <c:pt idx="27">
                  <c:v>4.5700575844944309E-3</c:v>
                </c:pt>
                <c:pt idx="28">
                  <c:v>4.5481451367199201E-3</c:v>
                </c:pt>
                <c:pt idx="29">
                  <c:v>4.5248469998567693E-3</c:v>
                </c:pt>
                <c:pt idx="30">
                  <c:v>4.5004125192596982E-3</c:v>
                </c:pt>
                <c:pt idx="31">
                  <c:v>4.4750536892129052E-3</c:v>
                </c:pt>
                <c:pt idx="32">
                  <c:v>4.4489510920290255E-3</c:v>
                </c:pt>
                <c:pt idx="33">
                  <c:v>4.4222588068407913E-3</c:v>
                </c:pt>
                <c:pt idx="34">
                  <c:v>4.3951084825646011E-3</c:v>
                </c:pt>
                <c:pt idx="35">
                  <c:v>4.3676127299290919E-3</c:v>
                </c:pt>
                <c:pt idx="36">
                  <c:v>4.3398679564767874E-3</c:v>
                </c:pt>
                <c:pt idx="37">
                  <c:v>4.3119567440885577E-3</c:v>
                </c:pt>
                <c:pt idx="38">
                  <c:v>4.2839498493485607E-3</c:v>
                </c:pt>
                <c:pt idx="39">
                  <c:v>4.2559078918170063E-3</c:v>
                </c:pt>
                <c:pt idx="40">
                  <c:v>4.2278827831338977E-3</c:v>
                </c:pt>
                <c:pt idx="41">
                  <c:v>4.1999189401658128E-3</c:v>
                </c:pt>
                <c:pt idx="42">
                  <c:v>4.1720543176107872E-3</c:v>
                </c:pt>
                <c:pt idx="43">
                  <c:v>4.1443212891912806E-3</c:v>
                </c:pt>
                <c:pt idx="44">
                  <c:v>4.1167474014793442E-3</c:v>
                </c:pt>
                <c:pt idx="45">
                  <c:v>4.0893560202672303E-3</c:v>
                </c:pt>
                <c:pt idx="46">
                  <c:v>4.0621668860293106E-3</c:v>
                </c:pt>
                <c:pt idx="47">
                  <c:v>4.0351965922663675E-3</c:v>
                </c:pt>
                <c:pt idx="48">
                  <c:v>4.0084589982622093E-3</c:v>
                </c:pt>
                <c:pt idx="49">
                  <c:v>3.9819655859202495E-3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F84-4196-AE30-6ADE3D98EFA9}"/>
            </c:ext>
          </c:extLst>
        </c:ser>
        <c:ser>
          <c:idx val="16"/>
          <c:order val="16"/>
          <c:tx>
            <c:strRef>
              <c:f>Foglio1!$K$167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Foglio1!$L$150:$BI$150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Foglio1!$L$167:$BI$167</c:f>
              <c:numCache>
                <c:formatCode>General</c:formatCode>
                <c:ptCount val="50"/>
                <c:pt idx="0">
                  <c:v>2.4984119686305784E-8</c:v>
                </c:pt>
                <c:pt idx="1">
                  <c:v>2.0876714879530865E-5</c:v>
                </c:pt>
                <c:pt idx="2">
                  <c:v>1.800784918926651E-4</c:v>
                </c:pt>
                <c:pt idx="3">
                  <c:v>5.0660659975445015E-4</c:v>
                </c:pt>
                <c:pt idx="4">
                  <c:v>9.1839058774420622E-4</c:v>
                </c:pt>
                <c:pt idx="5">
                  <c:v>1.3421930911671853E-3</c:v>
                </c:pt>
                <c:pt idx="6">
                  <c:v>1.7385470025647579E-3</c:v>
                </c:pt>
                <c:pt idx="7">
                  <c:v>2.0914714572423773E-3</c:v>
                </c:pt>
                <c:pt idx="8">
                  <c:v>2.3974428180687469E-3</c:v>
                </c:pt>
                <c:pt idx="9">
                  <c:v>2.6587031941631986E-3</c:v>
                </c:pt>
                <c:pt idx="10">
                  <c:v>2.8797692591508478E-3</c:v>
                </c:pt>
                <c:pt idx="11">
                  <c:v>3.0657409950987538E-3</c:v>
                </c:pt>
                <c:pt idx="12">
                  <c:v>3.2215381923153203E-3</c:v>
                </c:pt>
                <c:pt idx="13">
                  <c:v>3.351595593331742E-3</c:v>
                </c:pt>
                <c:pt idx="14">
                  <c:v>3.4597769463136788E-3</c:v>
                </c:pt>
                <c:pt idx="15">
                  <c:v>3.5493882298125389E-3</c:v>
                </c:pt>
                <c:pt idx="16">
                  <c:v>3.6232312612667801E-3</c:v>
                </c:pt>
                <c:pt idx="17">
                  <c:v>3.6836695148238707E-3</c:v>
                </c:pt>
                <c:pt idx="18">
                  <c:v>3.7326932454951256E-3</c:v>
                </c:pt>
                <c:pt idx="19">
                  <c:v>3.7719785580502142E-3</c:v>
                </c:pt>
                <c:pt idx="20">
                  <c:v>3.8029387072216953E-3</c:v>
                </c:pt>
                <c:pt idx="21">
                  <c:v>3.8267676074581537E-3</c:v>
                </c:pt>
                <c:pt idx="22">
                  <c:v>3.8444762469136921E-3</c:v>
                </c:pt>
                <c:pt idx="23">
                  <c:v>3.8569229400776455E-3</c:v>
                </c:pt>
                <c:pt idx="24">
                  <c:v>3.8648383693714473E-3</c:v>
                </c:pt>
                <c:pt idx="25">
                  <c:v>3.8688462855110822E-3</c:v>
                </c:pt>
                <c:pt idx="26">
                  <c:v>3.8694806223472573E-3</c:v>
                </c:pt>
                <c:pt idx="27">
                  <c:v>3.8671996641189352E-3</c:v>
                </c:pt>
                <c:pt idx="28">
                  <c:v>3.8623977946691318E-3</c:v>
                </c:pt>
                <c:pt idx="29">
                  <c:v>3.855415263882422E-3</c:v>
                </c:pt>
                <c:pt idx="30">
                  <c:v>3.8465463271008969E-3</c:v>
                </c:pt>
                <c:pt idx="31">
                  <c:v>3.8360460474626207E-3</c:v>
                </c:pt>
                <c:pt idx="32">
                  <c:v>3.8241359972251165E-3</c:v>
                </c:pt>
                <c:pt idx="33">
                  <c:v>3.8110090503097886E-3</c:v>
                </c:pt>
                <c:pt idx="34">
                  <c:v>3.7968334227825463E-3</c:v>
                </c:pt>
                <c:pt idx="35">
                  <c:v>3.7817560892437758E-3</c:v>
                </c:pt>
                <c:pt idx="36">
                  <c:v>3.7659056798498257E-3</c:v>
                </c:pt>
                <c:pt idx="37">
                  <c:v>3.7493949438665098E-3</c:v>
                </c:pt>
                <c:pt idx="38">
                  <c:v>3.7323228503984701E-3</c:v>
                </c:pt>
                <c:pt idx="39">
                  <c:v>3.7147763845488606E-3</c:v>
                </c:pt>
                <c:pt idx="40">
                  <c:v>3.6968320871810993E-3</c:v>
                </c:pt>
                <c:pt idx="41">
                  <c:v>3.6785573782294073E-3</c:v>
                </c:pt>
                <c:pt idx="42">
                  <c:v>3.660011696777979E-3</c:v>
                </c:pt>
                <c:pt idx="43">
                  <c:v>3.6412474856126584E-3</c:v>
                </c:pt>
                <c:pt idx="44">
                  <c:v>3.6223110434133671E-3</c:v>
                </c:pt>
                <c:pt idx="45">
                  <c:v>3.6032432640160459E-3</c:v>
                </c:pt>
                <c:pt idx="46">
                  <c:v>3.5840802790810034E-3</c:v>
                </c:pt>
                <c:pt idx="47">
                  <c:v>3.5648540179413985E-3</c:v>
                </c:pt>
                <c:pt idx="48">
                  <c:v>3.5455926962746271E-3</c:v>
                </c:pt>
                <c:pt idx="49">
                  <c:v>3.5263212434632854E-3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F84-4196-AE30-6ADE3D98EFA9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37768544"/>
        <c:axId val="37773824"/>
        <c:axId val="47299808"/>
      </c:surface3DChart>
      <c:catAx>
        <c:axId val="37768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73824"/>
        <c:crosses val="autoZero"/>
        <c:auto val="1"/>
        <c:lblAlgn val="ctr"/>
        <c:lblOffset val="100"/>
        <c:noMultiLvlLbl val="0"/>
      </c:catAx>
      <c:valAx>
        <c:axId val="377738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68544"/>
        <c:crosses val="autoZero"/>
        <c:crossBetween val="midCat"/>
      </c:valAx>
      <c:serAx>
        <c:axId val="472998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7382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 put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7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surface3DChart>
        <c:wireframe val="1"/>
        <c:ser>
          <c:idx val="0"/>
          <c:order val="0"/>
          <c:tx>
            <c:strRef>
              <c:f>Foglio1!$K$172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Foglio1!$L$172:$BI$172</c:f>
              <c:numCache>
                <c:formatCode>General</c:formatCode>
                <c:ptCount val="50"/>
                <c:pt idx="0">
                  <c:v>-9.9900049982904665E-2</c:v>
                </c:pt>
                <c:pt idx="1">
                  <c:v>-0.19960026927726371</c:v>
                </c:pt>
                <c:pt idx="2">
                  <c:v>-0.2990901341421216</c:v>
                </c:pt>
                <c:pt idx="3">
                  <c:v>-0.39828613898434018</c:v>
                </c:pt>
                <c:pt idx="4">
                  <c:v>-0.49699382138164072</c:v>
                </c:pt>
                <c:pt idx="5">
                  <c:v>-0.59497610389550271</c:v>
                </c:pt>
                <c:pt idx="6">
                  <c:v>-0.69202729459779011</c:v>
                </c:pt>
                <c:pt idx="7">
                  <c:v>-0.78800185672067002</c:v>
                </c:pt>
                <c:pt idx="8">
                  <c:v>-0.88281318832772104</c:v>
                </c:pt>
                <c:pt idx="9">
                  <c:v>-0.97642162356209627</c:v>
                </c:pt>
                <c:pt idx="10">
                  <c:v>-1.068821279550968</c:v>
                </c:pt>
                <c:pt idx="11">
                  <c:v>-1.160029069060565</c:v>
                </c:pt>
                <c:pt idx="12">
                  <c:v>-1.2500764553563328</c:v>
                </c:pt>
                <c:pt idx="13">
                  <c:v>-1.339003592726721</c:v>
                </c:pt>
                <c:pt idx="14">
                  <c:v>-1.4268552970567145</c:v>
                </c:pt>
                <c:pt idx="15">
                  <c:v>-1.5136783412903829</c:v>
                </c:pt>
                <c:pt idx="16">
                  <c:v>-1.5995196812387795</c:v>
                </c:pt>
                <c:pt idx="17">
                  <c:v>-1.6844253231413575</c:v>
                </c:pt>
                <c:pt idx="18">
                  <c:v>-1.7684396286712365</c:v>
                </c:pt>
                <c:pt idx="19">
                  <c:v>-1.8516049152267084</c:v>
                </c:pt>
                <c:pt idx="20">
                  <c:v>-1.9339612535349735</c:v>
                </c:pt>
                <c:pt idx="21">
                  <c:v>-2.0155463954197037</c:v>
                </c:pt>
                <c:pt idx="22">
                  <c:v>-2.0963957858848872</c:v>
                </c:pt>
                <c:pt idx="23">
                  <c:v>-2.1765426283190799</c:v>
                </c:pt>
                <c:pt idx="24">
                  <c:v>-2.2560179816831218</c:v>
                </c:pt>
                <c:pt idx="25">
                  <c:v>-2.3348508754463322</c:v>
                </c:pt>
                <c:pt idx="26">
                  <c:v>-2.4130684327712939</c:v>
                </c:pt>
                <c:pt idx="27">
                  <c:v>-2.4906959956946464</c:v>
                </c:pt>
                <c:pt idx="28">
                  <c:v>-2.5677572482757776</c:v>
                </c:pt>
                <c:pt idx="29">
                  <c:v>-2.6442743352052376</c:v>
                </c:pt>
                <c:pt idx="30">
                  <c:v>-2.7202679743987486</c:v>
                </c:pt>
                <c:pt idx="31">
                  <c:v>-2.7957575628009703</c:v>
                </c:pt>
                <c:pt idx="32">
                  <c:v>-2.8707612750895897</c:v>
                </c:pt>
                <c:pt idx="33">
                  <c:v>-2.9452961552763948</c:v>
                </c:pt>
                <c:pt idx="34">
                  <c:v>-3.0193782013976453</c:v>
                </c:pt>
                <c:pt idx="35">
                  <c:v>-3.0930224436057601</c:v>
                </c:pt>
                <c:pt idx="36">
                  <c:v>-3.166243016042257</c:v>
                </c:pt>
                <c:pt idx="37">
                  <c:v>-3.2390532229046851</c:v>
                </c:pt>
                <c:pt idx="38">
                  <c:v>-3.311465599129765</c:v>
                </c:pt>
                <c:pt idx="39">
                  <c:v>-3.3834919661091263</c:v>
                </c:pt>
                <c:pt idx="40">
                  <c:v>-3.4551434828386065</c:v>
                </c:pt>
                <c:pt idx="41">
                  <c:v>-3.5264306928809197</c:v>
                </c:pt>
                <c:pt idx="42">
                  <c:v>-3.5973635674972066</c:v>
                </c:pt>
                <c:pt idx="43">
                  <c:v>-3.6679515452774827</c:v>
                </c:pt>
                <c:pt idx="44">
                  <c:v>-3.7382035685743009</c:v>
                </c:pt>
                <c:pt idx="45">
                  <c:v>-3.8081281170190335</c:v>
                </c:pt>
                <c:pt idx="46">
                  <c:v>-3.8777332383763055</c:v>
                </c:pt>
                <c:pt idx="47">
                  <c:v>-3.9470265769697388</c:v>
                </c:pt>
                <c:pt idx="48">
                  <c:v>-4.0160153998913346</c:v>
                </c:pt>
                <c:pt idx="49">
                  <c:v>-4.0847066211875553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A2-4C65-BFC1-78B9E6684604}"/>
            </c:ext>
          </c:extLst>
        </c:ser>
        <c:ser>
          <c:idx val="1"/>
          <c:order val="1"/>
          <c:tx>
            <c:strRef>
              <c:f>Foglio1!$K$173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Foglio1!$L$173:$BI$173</c:f>
              <c:numCache>
                <c:formatCode>General</c:formatCode>
                <c:ptCount val="50"/>
                <c:pt idx="0">
                  <c:v>-9.990004920641285E-2</c:v>
                </c:pt>
                <c:pt idx="1">
                  <c:v>-0.19959434275580998</c:v>
                </c:pt>
                <c:pt idx="2">
                  <c:v>-0.29894794754297283</c:v>
                </c:pt>
                <c:pt idx="3">
                  <c:v>-0.39753608871221147</c:v>
                </c:pt>
                <c:pt idx="4">
                  <c:v>-0.49488315365673735</c:v>
                </c:pt>
                <c:pt idx="5">
                  <c:v>-0.59067651342831895</c:v>
                </c:pt>
                <c:pt idx="6">
                  <c:v>-0.68477647194821667</c:v>
                </c:pt>
                <c:pt idx="7">
                  <c:v>-0.7771615822903567</c:v>
                </c:pt>
                <c:pt idx="8">
                  <c:v>-0.86787848942993062</c:v>
                </c:pt>
                <c:pt idx="9">
                  <c:v>-0.95700847271534706</c:v>
                </c:pt>
                <c:pt idx="10">
                  <c:v>-1.0446474876955414</c:v>
                </c:pt>
                <c:pt idx="11">
                  <c:v>-1.1308949438019593</c:v>
                </c:pt>
                <c:pt idx="12">
                  <c:v>-1.2158477098679503</c:v>
                </c:pt>
                <c:pt idx="13">
                  <c:v>-1.2995971387447052</c:v>
                </c:pt>
                <c:pt idx="14">
                  <c:v>-1.3822277965273593</c:v>
                </c:pt>
                <c:pt idx="15">
                  <c:v>-1.4638171319501598</c:v>
                </c:pt>
                <c:pt idx="16">
                  <c:v>-1.5444356461969726</c:v>
                </c:pt>
                <c:pt idx="17">
                  <c:v>-1.6241473121440588</c:v>
                </c:pt>
                <c:pt idx="18">
                  <c:v>-1.7030101012882628</c:v>
                </c:pt>
                <c:pt idx="19">
                  <c:v>-1.7810765397615398</c:v>
                </c:pt>
                <c:pt idx="20">
                  <c:v>-1.8583942512981828</c:v>
                </c:pt>
                <c:pt idx="21">
                  <c:v>-1.9350064659982271</c:v>
                </c:pt>
                <c:pt idx="22">
                  <c:v>-2.0109524856863423</c:v>
                </c:pt>
                <c:pt idx="23">
                  <c:v>-2.0862681033543073</c:v>
                </c:pt>
                <c:pt idx="24">
                  <c:v>-2.1609859777889668</c:v>
                </c:pt>
                <c:pt idx="25">
                  <c:v>-2.2351359663135386</c:v>
                </c:pt>
                <c:pt idx="26">
                  <c:v>-2.3087454193671766</c:v>
                </c:pt>
                <c:pt idx="27">
                  <c:v>-2.381839440864248</c:v>
                </c:pt>
                <c:pt idx="28">
                  <c:v>-2.454441118175652</c:v>
                </c:pt>
                <c:pt idx="29">
                  <c:v>-2.5265717253150868</c:v>
                </c:pt>
                <c:pt idx="30">
                  <c:v>-2.5982509025838136</c:v>
                </c:pt>
                <c:pt idx="31">
                  <c:v>-2.6694968155792935</c:v>
                </c:pt>
                <c:pt idx="32">
                  <c:v>-2.7403262961342998</c:v>
                </c:pt>
                <c:pt idx="33">
                  <c:v>-2.8107549674378518</c:v>
                </c:pt>
                <c:pt idx="34">
                  <c:v>-2.8807973553038768</c:v>
                </c:pt>
                <c:pt idx="35">
                  <c:v>-2.9504669872995062</c:v>
                </c:pt>
                <c:pt idx="36">
                  <c:v>-3.0197764812214447</c:v>
                </c:pt>
                <c:pt idx="37">
                  <c:v>-3.0887376242136857</c:v>
                </c:pt>
                <c:pt idx="38">
                  <c:v>-3.1573614436503394</c:v>
                </c:pt>
                <c:pt idx="39">
                  <c:v>-3.2256582707604915</c:v>
                </c:pt>
                <c:pt idx="40">
                  <c:v>-3.293637797845105</c:v>
                </c:pt>
                <c:pt idx="41">
                  <c:v>-3.3613091298263815</c:v>
                </c:pt>
                <c:pt idx="42">
                  <c:v>-3.4286808307753796</c:v>
                </c:pt>
                <c:pt idx="43">
                  <c:v>-3.4957609659820155</c:v>
                </c:pt>
                <c:pt idx="44">
                  <c:v>-3.5625571400609513</c:v>
                </c:pt>
                <c:pt idx="45">
                  <c:v>-3.6290765315258819</c:v>
                </c:pt>
                <c:pt idx="46">
                  <c:v>-3.6953259242118559</c:v>
                </c:pt>
                <c:pt idx="47">
                  <c:v>-3.7613117358794481</c:v>
                </c:pt>
                <c:pt idx="48">
                  <c:v>-3.8270400442948751</c:v>
                </c:pt>
                <c:pt idx="49">
                  <c:v>-3.8925166110455169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A2-4C65-BFC1-78B9E6684604}"/>
            </c:ext>
          </c:extLst>
        </c:ser>
        <c:ser>
          <c:idx val="2"/>
          <c:order val="2"/>
          <c:tx>
            <c:strRef>
              <c:f>Foglio1!$K$174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Foglio1!$L$174:$BI$174</c:f>
              <c:numCache>
                <c:formatCode>General</c:formatCode>
                <c:ptCount val="50"/>
                <c:pt idx="0">
                  <c:v>-9.9899799847947279E-2</c:v>
                </c:pt>
                <c:pt idx="1">
                  <c:v>-0.19948058234037422</c:v>
                </c:pt>
                <c:pt idx="2">
                  <c:v>-0.29791018552939919</c:v>
                </c:pt>
                <c:pt idx="3">
                  <c:v>-0.39419735917183096</c:v>
                </c:pt>
                <c:pt idx="4">
                  <c:v>-0.48793118931720991</c:v>
                </c:pt>
                <c:pt idx="5">
                  <c:v>-0.57911532755875661</c:v>
                </c:pt>
                <c:pt idx="6">
                  <c:v>-0.66792834360049602</c:v>
                </c:pt>
                <c:pt idx="7">
                  <c:v>-0.75459956615962387</c:v>
                </c:pt>
                <c:pt idx="8">
                  <c:v>-0.83935697944585197</c:v>
                </c:pt>
                <c:pt idx="9">
                  <c:v>-0.92240828981620471</c:v>
                </c:pt>
                <c:pt idx="10">
                  <c:v>-1.003935997935633</c:v>
                </c:pt>
                <c:pt idx="11">
                  <c:v>-1.0840980235875888</c:v>
                </c:pt>
                <c:pt idx="12">
                  <c:v>-1.1630302767831493</c:v>
                </c:pt>
                <c:pt idx="13">
                  <c:v>-1.2408496762396051</c:v>
                </c:pt>
                <c:pt idx="14">
                  <c:v>-1.3176570254802833</c:v>
                </c:pt>
                <c:pt idx="15">
                  <c:v>-1.393539546245409</c:v>
                </c:pt>
                <c:pt idx="16">
                  <c:v>-1.4685730317296632</c:v>
                </c:pt>
                <c:pt idx="17">
                  <c:v>-1.5428236458510309</c:v>
                </c:pt>
                <c:pt idx="18">
                  <c:v>-1.6163494154260845</c:v>
                </c:pt>
                <c:pt idx="19">
                  <c:v>-1.6892014647187603</c:v>
                </c:pt>
                <c:pt idx="20">
                  <c:v>-1.7614250374374569</c:v>
                </c:pt>
                <c:pt idx="21">
                  <c:v>-1.8330603447451246</c:v>
                </c:pt>
                <c:pt idx="22">
                  <c:v>-1.9041432712643382</c:v>
                </c:pt>
                <c:pt idx="23">
                  <c:v>-1.9747059651778414</c:v>
                </c:pt>
                <c:pt idx="24">
                  <c:v>-2.0447773335566093</c:v>
                </c:pt>
                <c:pt idx="25">
                  <c:v>-2.1143834599694138</c:v>
                </c:pt>
                <c:pt idx="26">
                  <c:v>-2.1835479581313066</c:v>
                </c:pt>
                <c:pt idx="27">
                  <c:v>-2.2522922727044596</c:v>
                </c:pt>
                <c:pt idx="28">
                  <c:v>-2.3206359362514788</c:v>
                </c:pt>
                <c:pt idx="29">
                  <c:v>-2.3885967896533566</c:v>
                </c:pt>
                <c:pt idx="30">
                  <c:v>-2.4561911719545924</c:v>
                </c:pt>
                <c:pt idx="31">
                  <c:v>-2.523434084516567</c:v>
                </c:pt>
                <c:pt idx="32">
                  <c:v>-2.5903393334911979</c:v>
                </c:pt>
                <c:pt idx="33">
                  <c:v>-2.6569196539261468</c:v>
                </c:pt>
                <c:pt idx="34">
                  <c:v>-2.7231868182457015</c:v>
                </c:pt>
                <c:pt idx="35">
                  <c:v>-2.789151731390751</c:v>
                </c:pt>
                <c:pt idx="36">
                  <c:v>-2.8548245145254638</c:v>
                </c:pt>
                <c:pt idx="37">
                  <c:v>-2.9202145789105662</c:v>
                </c:pt>
                <c:pt idx="38">
                  <c:v>-2.9853306912901822</c:v>
                </c:pt>
                <c:pt idx="39">
                  <c:v>-3.0501810319303875</c:v>
                </c:pt>
                <c:pt idx="40">
                  <c:v>-3.1147732462747135</c:v>
                </c:pt>
                <c:pt idx="41">
                  <c:v>-3.1791144910379918</c:v>
                </c:pt>
                <c:pt idx="42">
                  <c:v>-3.2432114754398773</c:v>
                </c:pt>
                <c:pt idx="43">
                  <c:v>-3.3070704981788759</c:v>
                </c:pt>
                <c:pt idx="44">
                  <c:v>-3.3706974806631367</c:v>
                </c:pt>
                <c:pt idx="45">
                  <c:v>-3.4340979969430485</c:v>
                </c:pt>
                <c:pt idx="46">
                  <c:v>-3.4972773007303326</c:v>
                </c:pt>
                <c:pt idx="47">
                  <c:v>-3.5602403498371253</c:v>
                </c:pt>
                <c:pt idx="48">
                  <c:v>-3.6229918283250098</c:v>
                </c:pt>
                <c:pt idx="49">
                  <c:v>-3.6855361666166675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A2-4C65-BFC1-78B9E6684604}"/>
            </c:ext>
          </c:extLst>
        </c:ser>
        <c:ser>
          <c:idx val="3"/>
          <c:order val="3"/>
          <c:tx>
            <c:strRef>
              <c:f>Foglio1!$K$175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Foglio1!$L$175:$BI$175</c:f>
              <c:numCache>
                <c:formatCode>General</c:formatCode>
                <c:ptCount val="50"/>
                <c:pt idx="0">
                  <c:v>-9.9880365963861073E-2</c:v>
                </c:pt>
                <c:pt idx="1">
                  <c:v>-0.19841978436548499</c:v>
                </c:pt>
                <c:pt idx="2">
                  <c:v>-0.29327187442853181</c:v>
                </c:pt>
                <c:pt idx="3">
                  <c:v>-0.38395353517001568</c:v>
                </c:pt>
                <c:pt idx="4">
                  <c:v>-0.47096501783520417</c:v>
                </c:pt>
                <c:pt idx="5">
                  <c:v>-0.55492757242980617</c:v>
                </c:pt>
                <c:pt idx="6">
                  <c:v>-0.63637397192903389</c:v>
                </c:pt>
                <c:pt idx="7">
                  <c:v>-0.71572661144250882</c:v>
                </c:pt>
                <c:pt idx="8">
                  <c:v>-0.7933152003374272</c:v>
                </c:pt>
                <c:pt idx="9">
                  <c:v>-0.86939811441071069</c:v>
                </c:pt>
                <c:pt idx="10">
                  <c:v>-0.94417996870168464</c:v>
                </c:pt>
                <c:pt idx="11">
                  <c:v>-1.0178248337380345</c:v>
                </c:pt>
                <c:pt idx="12">
                  <c:v>-1.0904659343573209</c:v>
                </c:pt>
                <c:pt idx="13">
                  <c:v>-1.1622127528629902</c:v>
                </c:pt>
                <c:pt idx="14">
                  <c:v>-1.2331562673574867</c:v>
                </c:pt>
                <c:pt idx="15">
                  <c:v>-1.3033728558918112</c:v>
                </c:pt>
                <c:pt idx="16">
                  <c:v>-1.3729272410223747</c:v>
                </c:pt>
                <c:pt idx="17">
                  <c:v>-1.4418747376668544</c:v>
                </c:pt>
                <c:pt idx="18">
                  <c:v>-1.5102629894694082</c:v>
                </c:pt>
                <c:pt idx="19">
                  <c:v>-1.5781333252461023</c:v>
                </c:pt>
                <c:pt idx="20">
                  <c:v>-1.6455218299461549</c:v>
                </c:pt>
                <c:pt idx="21">
                  <c:v>-1.7124601986675745</c:v>
                </c:pt>
                <c:pt idx="22">
                  <c:v>-1.778976424033117</c:v>
                </c:pt>
                <c:pt idx="23">
                  <c:v>-1.8450953542602462</c:v>
                </c:pt>
                <c:pt idx="24">
                  <c:v>-1.9108391499287514</c:v>
                </c:pt>
                <c:pt idx="25">
                  <c:v>-1.9762276606666316</c:v>
                </c:pt>
                <c:pt idx="26">
                  <c:v>-2.0412787379914188</c:v>
                </c:pt>
                <c:pt idx="27">
                  <c:v>-2.1060084968455945</c:v>
                </c:pt>
                <c:pt idx="28">
                  <c:v>-2.1704315355931212</c:v>
                </c:pt>
                <c:pt idx="29">
                  <c:v>-2.2345611221477659</c:v>
                </c:pt>
                <c:pt idx="30">
                  <c:v>-2.2984093523043989</c:v>
                </c:pt>
                <c:pt idx="31">
                  <c:v>-2.3619872851136781</c:v>
                </c:pt>
                <c:pt idx="32">
                  <c:v>-2.4253050591861327</c:v>
                </c:pt>
                <c:pt idx="33">
                  <c:v>-2.488371993065849</c:v>
                </c:pt>
                <c:pt idx="34">
                  <c:v>-2.5511966722270563</c:v>
                </c:pt>
                <c:pt idx="35">
                  <c:v>-2.6137870247819164</c:v>
                </c:pt>
                <c:pt idx="36">
                  <c:v>-2.6761503876170276</c:v>
                </c:pt>
                <c:pt idx="37">
                  <c:v>-2.7382935643786364</c:v>
                </c:pt>
                <c:pt idx="38">
                  <c:v>-2.8002228764865391</c:v>
                </c:pt>
                <c:pt idx="39">
                  <c:v>-2.8619442081618183</c:v>
                </c:pt>
                <c:pt idx="40">
                  <c:v>-2.9234630462946911</c:v>
                </c:pt>
                <c:pt idx="41">
                  <c:v>-2.9847845158484811</c:v>
                </c:pt>
                <c:pt idx="42">
                  <c:v>-3.0459134113884154</c:v>
                </c:pt>
                <c:pt idx="43">
                  <c:v>-3.1068542252351508</c:v>
                </c:pt>
                <c:pt idx="44">
                  <c:v>-3.1676111726691385</c:v>
                </c:pt>
                <c:pt idx="45">
                  <c:v>-3.2281882145503307</c:v>
                </c:pt>
                <c:pt idx="46">
                  <c:v>-3.2885890776661184</c:v>
                </c:pt>
                <c:pt idx="47">
                  <c:v>-3.348817273076969</c:v>
                </c:pt>
                <c:pt idx="48">
                  <c:v>-3.4088761126925626</c:v>
                </c:pt>
                <c:pt idx="49">
                  <c:v>-3.4687687242801872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A2-4C65-BFC1-78B9E6684604}"/>
            </c:ext>
          </c:extLst>
        </c:ser>
        <c:ser>
          <c:idx val="4"/>
          <c:order val="4"/>
          <c:tx>
            <c:strRef>
              <c:f>Foglio1!$K$176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Foglio1!$L$176:$BI$176</c:f>
              <c:numCache>
                <c:formatCode>General</c:formatCode>
                <c:ptCount val="50"/>
                <c:pt idx="0">
                  <c:v>-9.9414292021761066E-2</c:v>
                </c:pt>
                <c:pt idx="1">
                  <c:v>-0.19302759112036566</c:v>
                </c:pt>
                <c:pt idx="2">
                  <c:v>-0.27954086416817797</c:v>
                </c:pt>
                <c:pt idx="3">
                  <c:v>-0.36094855187459557</c:v>
                </c:pt>
                <c:pt idx="4">
                  <c:v>-0.43875068358505365</c:v>
                </c:pt>
                <c:pt idx="5">
                  <c:v>-0.51390032109866013</c:v>
                </c:pt>
                <c:pt idx="6">
                  <c:v>-0.58701700610865204</c:v>
                </c:pt>
                <c:pt idx="7">
                  <c:v>-0.65852123968914789</c:v>
                </c:pt>
                <c:pt idx="8">
                  <c:v>-0.72871028885159728</c:v>
                </c:pt>
                <c:pt idx="9">
                  <c:v>-0.79780177175508082</c:v>
                </c:pt>
                <c:pt idx="10">
                  <c:v>-0.8659597522700806</c:v>
                </c:pt>
                <c:pt idx="11">
                  <c:v>-0.93331102151450807</c:v>
                </c:pt>
                <c:pt idx="12">
                  <c:v>-0.99995564634800504</c:v>
                </c:pt>
                <c:pt idx="13">
                  <c:v>-1.0659740347174511</c:v>
                </c:pt>
                <c:pt idx="14">
                  <c:v>-1.1314318080505685</c:v>
                </c:pt>
                <c:pt idx="15">
                  <c:v>-1.196383248400797</c:v>
                </c:pt>
                <c:pt idx="16">
                  <c:v>-1.2608737927793594</c:v>
                </c:pt>
                <c:pt idx="17">
                  <c:v>-1.3249418743405046</c:v>
                </c:pt>
                <c:pt idx="18">
                  <c:v>-1.3886203057274518</c:v>
                </c:pt>
                <c:pt idx="19">
                  <c:v>-1.4519373350091147</c:v>
                </c:pt>
                <c:pt idx="20">
                  <c:v>-1.5149174632408324</c:v>
                </c:pt>
                <c:pt idx="21">
                  <c:v>-1.577582085638298</c:v>
                </c:pt>
                <c:pt idx="22">
                  <c:v>-1.6399500003047787</c:v>
                </c:pt>
                <c:pt idx="23">
                  <c:v>-1.7020378161694845</c:v>
                </c:pt>
                <c:pt idx="24">
                  <c:v>-1.7638602832874797</c:v>
                </c:pt>
                <c:pt idx="25">
                  <c:v>-1.8254305626623604</c:v>
                </c:pt>
                <c:pt idx="26">
                  <c:v>-1.8867604484732796</c:v>
                </c:pt>
                <c:pt idx="27">
                  <c:v>-1.9478605524876289</c:v>
                </c:pt>
                <c:pt idx="28">
                  <c:v>-2.0087404581661219</c:v>
                </c:pt>
                <c:pt idx="29">
                  <c:v>-2.0694088502785388</c:v>
                </c:pt>
                <c:pt idx="30">
                  <c:v>-2.1298736245813297</c:v>
                </c:pt>
                <c:pt idx="31">
                  <c:v>-2.1901419811476055</c:v>
                </c:pt>
                <c:pt idx="32">
                  <c:v>-2.2502205042049619</c:v>
                </c:pt>
                <c:pt idx="33">
                  <c:v>-2.3101152307689321</c:v>
                </c:pt>
                <c:pt idx="34">
                  <c:v>-2.3698317099179533</c:v>
                </c:pt>
                <c:pt idx="35">
                  <c:v>-2.4293750542090558</c:v>
                </c:pt>
                <c:pt idx="36">
                  <c:v>-2.4887499844594005</c:v>
                </c:pt>
                <c:pt idx="37">
                  <c:v>-2.5479608689007378</c:v>
                </c:pt>
                <c:pt idx="38">
                  <c:v>-2.6070117575391523</c:v>
                </c:pt>
                <c:pt idx="39">
                  <c:v>-2.665906412411668</c:v>
                </c:pt>
                <c:pt idx="40">
                  <c:v>-2.7246483343171564</c:v>
                </c:pt>
                <c:pt idx="41">
                  <c:v>-2.7832407865059325</c:v>
                </c:pt>
                <c:pt idx="42">
                  <c:v>-2.8416868157362125</c:v>
                </c:pt>
                <c:pt idx="43">
                  <c:v>-2.8999892710428021</c:v>
                </c:pt>
                <c:pt idx="44">
                  <c:v>-2.9581508205114369</c:v>
                </c:pt>
                <c:pt idx="45">
                  <c:v>-3.0161739663090383</c:v>
                </c:pt>
                <c:pt idx="46">
                  <c:v>-3.0740610581840837</c:v>
                </c:pt>
                <c:pt idx="47">
                  <c:v>-3.1318143056210936</c:v>
                </c:pt>
                <c:pt idx="48">
                  <c:v>-3.1894357888078098</c:v>
                </c:pt>
                <c:pt idx="49">
                  <c:v>-3.2469274685521823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A2-4C65-BFC1-78B9E6684604}"/>
            </c:ext>
          </c:extLst>
        </c:ser>
        <c:ser>
          <c:idx val="5"/>
          <c:order val="5"/>
          <c:tx>
            <c:strRef>
              <c:f>Foglio1!$K$177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Foglio1!$L$177:$BI$177</c:f>
              <c:numCache>
                <c:formatCode>General</c:formatCode>
                <c:ptCount val="50"/>
                <c:pt idx="0">
                  <c:v>-9.5273399454231758E-2</c:v>
                </c:pt>
                <c:pt idx="1">
                  <c:v>-0.17664512161955698</c:v>
                </c:pt>
                <c:pt idx="2">
                  <c:v>-0.25086087962514603</c:v>
                </c:pt>
                <c:pt idx="3">
                  <c:v>-0.32125751421305254</c:v>
                </c:pt>
                <c:pt idx="4">
                  <c:v>-0.38925508361484984</c:v>
                </c:pt>
                <c:pt idx="5">
                  <c:v>-0.45558439750236124</c:v>
                </c:pt>
                <c:pt idx="6">
                  <c:v>-0.52067288526246502</c:v>
                </c:pt>
                <c:pt idx="7">
                  <c:v>-0.58479342652948607</c:v>
                </c:pt>
                <c:pt idx="8">
                  <c:v>-0.64813159334649983</c:v>
                </c:pt>
                <c:pt idx="9">
                  <c:v>-0.71081972912872315</c:v>
                </c:pt>
                <c:pt idx="10">
                  <c:v>-0.77295577501585122</c:v>
                </c:pt>
                <c:pt idx="11">
                  <c:v>-0.83461438943566602</c:v>
                </c:pt>
                <c:pt idx="12">
                  <c:v>-0.89585387557329454</c:v>
                </c:pt>
                <c:pt idx="13">
                  <c:v>-0.95672068914944253</c:v>
                </c:pt>
                <c:pt idx="14">
                  <c:v>-1.0172524797387932</c:v>
                </c:pt>
                <c:pt idx="15">
                  <c:v>-1.0774802063298121</c:v>
                </c:pt>
                <c:pt idx="16">
                  <c:v>-1.1374296478720052</c:v>
                </c:pt>
                <c:pt idx="17">
                  <c:v>-1.197122506483663</c:v>
                </c:pt>
                <c:pt idx="18">
                  <c:v>-1.2565772292253363</c:v>
                </c:pt>
                <c:pt idx="19">
                  <c:v>-1.3158096309700396</c:v>
                </c:pt>
                <c:pt idx="20">
                  <c:v>-1.3748333738538723</c:v>
                </c:pt>
                <c:pt idx="21">
                  <c:v>-1.4336603414525853</c:v>
                </c:pt>
                <c:pt idx="22">
                  <c:v>-1.4923009344391962</c:v>
                </c:pt>
                <c:pt idx="23">
                  <c:v>-1.550764306828708</c:v>
                </c:pt>
                <c:pt idx="24">
                  <c:v>-1.6090585566767981</c:v>
                </c:pt>
                <c:pt idx="25">
                  <c:v>-1.6671908814461165</c:v>
                </c:pt>
                <c:pt idx="26">
                  <c:v>-1.7251677056646673</c:v>
                </c:pt>
                <c:pt idx="27">
                  <c:v>-1.782994786638278</c:v>
                </c:pt>
                <c:pt idx="28">
                  <c:v>-1.8406773026210947</c:v>
                </c:pt>
                <c:pt idx="29">
                  <c:v>-1.8982199268452462</c:v>
                </c:pt>
                <c:pt idx="30">
                  <c:v>-1.9556268900617868</c:v>
                </c:pt>
                <c:pt idx="31">
                  <c:v>-2.0129020336794747</c:v>
                </c:pt>
                <c:pt idx="32">
                  <c:v>-2.070048855156704</c:v>
                </c:pt>
                <c:pt idx="33">
                  <c:v>-2.1270705469699753</c:v>
                </c:pt>
                <c:pt idx="34">
                  <c:v>-2.1839700302246237</c:v>
                </c:pt>
                <c:pt idx="35">
                  <c:v>-2.2407499837718361</c:v>
                </c:pt>
                <c:pt idx="36">
                  <c:v>-2.2974128695369767</c:v>
                </c:pt>
                <c:pt idx="37">
                  <c:v>-2.353960954637897</c:v>
                </c:pt>
                <c:pt idx="38">
                  <c:v>-2.4103963307709377</c:v>
                </c:pt>
                <c:pt idx="39">
                  <c:v>-2.4667209312610385</c:v>
                </c:pt>
                <c:pt idx="40">
                  <c:v>-2.5229365461066044</c:v>
                </c:pt>
                <c:pt idx="41">
                  <c:v>-2.5790448352962145</c:v>
                </c:pt>
                <c:pt idx="42">
                  <c:v>-2.6350473406304333</c:v>
                </c:pt>
                <c:pt idx="43">
                  <c:v>-2.6909454962459463</c:v>
                </c:pt>
                <c:pt idx="44">
                  <c:v>-2.7467406380093982</c:v>
                </c:pt>
                <c:pt idx="45">
                  <c:v>-2.8024340119236348</c:v>
                </c:pt>
                <c:pt idx="46">
                  <c:v>-2.8580267816683413</c:v>
                </c:pt>
                <c:pt idx="47">
                  <c:v>-2.9135200353798352</c:v>
                </c:pt>
                <c:pt idx="48">
                  <c:v>-2.9689147917602146</c:v>
                </c:pt>
                <c:pt idx="49">
                  <c:v>-3.024212005593808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A2-4C65-BFC1-78B9E6684604}"/>
            </c:ext>
          </c:extLst>
        </c:ser>
        <c:ser>
          <c:idx val="6"/>
          <c:order val="6"/>
          <c:tx>
            <c:strRef>
              <c:f>Foglio1!$K$178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Foglio1!$L$178:$BI$178</c:f>
              <c:numCache>
                <c:formatCode>General</c:formatCode>
                <c:ptCount val="50"/>
                <c:pt idx="0">
                  <c:v>-7.950377346604158E-2</c:v>
                </c:pt>
                <c:pt idx="1">
                  <c:v>-0.14458214370301661</c:v>
                </c:pt>
                <c:pt idx="2">
                  <c:v>-0.20635643539850787</c:v>
                </c:pt>
                <c:pt idx="3">
                  <c:v>-0.26652860795022792</c:v>
                </c:pt>
                <c:pt idx="4">
                  <c:v>-0.32571967311131306</c:v>
                </c:pt>
                <c:pt idx="5">
                  <c:v>-0.38423416226145973</c:v>
                </c:pt>
                <c:pt idx="6">
                  <c:v>-0.44224635428979553</c:v>
                </c:pt>
                <c:pt idx="7">
                  <c:v>-0.49986608952017586</c:v>
                </c:pt>
                <c:pt idx="8">
                  <c:v>-0.55716734327099038</c:v>
                </c:pt>
                <c:pt idx="9">
                  <c:v>-0.6142024111484663</c:v>
                </c:pt>
                <c:pt idx="10">
                  <c:v>-0.67100965523296474</c:v>
                </c:pt>
                <c:pt idx="11">
                  <c:v>-0.7276180477766292</c:v>
                </c:pt>
                <c:pt idx="12">
                  <c:v>-0.78404998951192628</c:v>
                </c:pt>
                <c:pt idx="13">
                  <c:v>-0.84032313801461567</c:v>
                </c:pt>
                <c:pt idx="14">
                  <c:v>-0.89645163842911857</c:v>
                </c:pt>
                <c:pt idx="15">
                  <c:v>-0.95244697789282551</c:v>
                </c:pt>
                <c:pt idx="16">
                  <c:v>-1.008318594487849</c:v>
                </c:pt>
                <c:pt idx="17">
                  <c:v>-1.0640743211534587</c:v>
                </c:pt>
                <c:pt idx="18">
                  <c:v>-1.1197207157041449</c:v>
                </c:pt>
                <c:pt idx="19">
                  <c:v>-1.1752633104385721</c:v>
                </c:pt>
                <c:pt idx="20">
                  <c:v>-1.2307068038303204</c:v>
                </c:pt>
                <c:pt idx="21">
                  <c:v>-1.2860552097516844</c:v>
                </c:pt>
                <c:pt idx="22">
                  <c:v>-1.3413119750608635</c:v>
                </c:pt>
                <c:pt idx="23">
                  <c:v>-1.3964800732816847</c:v>
                </c:pt>
                <c:pt idx="24">
                  <c:v>-1.4515620799818865</c:v>
                </c:pt>
                <c:pt idx="25">
                  <c:v>-1.506560233976187</c:v>
                </c:pt>
                <c:pt idx="26">
                  <c:v>-1.5614764874319964</c:v>
                </c:pt>
                <c:pt idx="27">
                  <c:v>-1.6163125472017876</c:v>
                </c:pt>
                <c:pt idx="28">
                  <c:v>-1.6710699091567232</c:v>
                </c:pt>
                <c:pt idx="29">
                  <c:v>-1.7257498868906036</c:v>
                </c:pt>
                <c:pt idx="30">
                  <c:v>-1.780353635860477</c:v>
                </c:pt>
                <c:pt idx="31">
                  <c:v>-1.8348821738017982</c:v>
                </c:pt>
                <c:pt idx="32">
                  <c:v>-1.8893363980819529</c:v>
                </c:pt>
                <c:pt idx="33">
                  <c:v>-1.9437171005220735</c:v>
                </c:pt>
                <c:pt idx="34">
                  <c:v>-1.9980249801132226</c:v>
                </c:pt>
                <c:pt idx="35">
                  <c:v>-2.0522606539717994</c:v>
                </c:pt>
                <c:pt idx="36">
                  <c:v>-2.1064246668150739</c:v>
                </c:pt>
                <c:pt idx="37">
                  <c:v>-2.1605174991869616</c:v>
                </c:pt>
                <c:pt idx="38">
                  <c:v>-2.2145395746236294</c:v>
                </c:pt>
                <c:pt idx="39">
                  <c:v>-2.2684912659159515</c:v>
                </c:pt>
                <c:pt idx="40">
                  <c:v>-2.3223729005994591</c:v>
                </c:pt>
                <c:pt idx="41">
                  <c:v>-2.376184765781062</c:v>
                </c:pt>
                <c:pt idx="42">
                  <c:v>-2.4299271123942785</c:v>
                </c:pt>
                <c:pt idx="43">
                  <c:v>-2.4836001589603756</c:v>
                </c:pt>
                <c:pt idx="44">
                  <c:v>-2.5372040949209138</c:v>
                </c:pt>
                <c:pt idx="45">
                  <c:v>-2.5907390835974216</c:v>
                </c:pt>
                <c:pt idx="46">
                  <c:v>-2.644205264825672</c:v>
                </c:pt>
                <c:pt idx="47">
                  <c:v>-2.6976027573052357</c:v>
                </c:pt>
                <c:pt idx="48">
                  <c:v>-2.7509316606992296</c:v>
                </c:pt>
                <c:pt idx="49">
                  <c:v>-2.804192057514328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A2-4C65-BFC1-78B9E6684604}"/>
            </c:ext>
          </c:extLst>
        </c:ser>
        <c:ser>
          <c:idx val="7"/>
          <c:order val="7"/>
          <c:tx>
            <c:strRef>
              <c:f>Foglio1!$K$179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Foglio1!$L$179:$BI$179</c:f>
              <c:numCache>
                <c:formatCode>General</c:formatCode>
                <c:ptCount val="50"/>
                <c:pt idx="0">
                  <c:v>-5.0580151398953388E-2</c:v>
                </c:pt>
                <c:pt idx="1">
                  <c:v>-0.10158061093169939</c:v>
                </c:pt>
                <c:pt idx="2">
                  <c:v>-0.15281809298363572</c:v>
                </c:pt>
                <c:pt idx="3">
                  <c:v>-0.20422688060793115</c:v>
                </c:pt>
                <c:pt idx="4">
                  <c:v>-0.25576885410967215</c:v>
                </c:pt>
                <c:pt idx="5">
                  <c:v>-0.30741820985414314</c:v>
                </c:pt>
                <c:pt idx="6">
                  <c:v>-0.35915594909590859</c:v>
                </c:pt>
                <c:pt idx="7">
                  <c:v>-0.41096731210161047</c:v>
                </c:pt>
                <c:pt idx="8">
                  <c:v>-0.46284039504608737</c:v>
                </c:pt>
                <c:pt idx="9">
                  <c:v>-0.51476532828002164</c:v>
                </c:pt>
                <c:pt idx="10">
                  <c:v>-0.5667337527336066</c:v>
                </c:pt>
                <c:pt idx="11">
                  <c:v>-0.61873846813086752</c:v>
                </c:pt>
                <c:pt idx="12">
                  <c:v>-0.67077318658898433</c:v>
                </c:pt>
                <c:pt idx="13">
                  <c:v>-0.72283235412954461</c:v>
                </c:pt>
                <c:pt idx="14">
                  <c:v>-0.77491101774469007</c:v>
                </c:pt>
                <c:pt idx="15">
                  <c:v>-0.8270047240554711</c:v>
                </c:pt>
                <c:pt idx="16">
                  <c:v>-0.87910944050346329</c:v>
                </c:pt>
                <c:pt idx="17">
                  <c:v>-0.9312214930053363</c:v>
                </c:pt>
                <c:pt idx="18">
                  <c:v>-0.98333751588830576</c:v>
                </c:pt>
                <c:pt idx="19">
                  <c:v>-1.0354544111550688</c:v>
                </c:pt>
                <c:pt idx="20">
                  <c:v>-1.0875693149508365</c:v>
                </c:pt>
                <c:pt idx="21">
                  <c:v>-1.1396795696701272</c:v>
                </c:pt>
                <c:pt idx="22">
                  <c:v>-1.1917827005366832</c:v>
                </c:pt>
                <c:pt idx="23">
                  <c:v>-1.2438763957722481</c:v>
                </c:pt>
                <c:pt idx="24">
                  <c:v>-1.2959584896748733</c:v>
                </c:pt>
                <c:pt idx="25">
                  <c:v>-1.3480269480784695</c:v>
                </c:pt>
                <c:pt idx="26">
                  <c:v>-1.4000798557781571</c:v>
                </c:pt>
                <c:pt idx="27">
                  <c:v>-1.4521154055913821</c:v>
                </c:pt>
                <c:pt idx="28">
                  <c:v>-1.5041318887901511</c:v>
                </c:pt>
                <c:pt idx="29">
                  <c:v>-1.5561276866903309</c:v>
                </c:pt>
                <c:pt idx="30">
                  <c:v>-1.6081012632234921</c:v>
                </c:pt>
                <c:pt idx="31">
                  <c:v>-1.660051158347968</c:v>
                </c:pt>
                <c:pt idx="32">
                  <c:v>-1.7119759821805796</c:v>
                </c:pt>
                <c:pt idx="33">
                  <c:v>-1.7638744097503725</c:v>
                </c:pt>
                <c:pt idx="34">
                  <c:v>-1.8157451762917423</c:v>
                </c:pt>
                <c:pt idx="35">
                  <c:v>-1.8675870730074</c:v>
                </c:pt>
                <c:pt idx="36">
                  <c:v>-1.9193989432422811</c:v>
                </c:pt>
                <c:pt idx="37">
                  <c:v>-1.9711796790183187</c:v>
                </c:pt>
                <c:pt idx="38">
                  <c:v>-2.0229282178872698</c:v>
                </c:pt>
                <c:pt idx="39">
                  <c:v>-2.0746435400648329</c:v>
                </c:pt>
                <c:pt idx="40">
                  <c:v>-2.1263246658143968</c:v>
                </c:pt>
                <c:pt idx="41">
                  <c:v>-2.1779706530529928</c:v>
                </c:pt>
                <c:pt idx="42">
                  <c:v>-2.2295805951556362</c:v>
                </c:pt>
                <c:pt idx="43">
                  <c:v>-2.2811536189373047</c:v>
                </c:pt>
                <c:pt idx="44">
                  <c:v>-2.3326888827943821</c:v>
                </c:pt>
                <c:pt idx="45">
                  <c:v>-2.3841855749896412</c:v>
                </c:pt>
                <c:pt idx="46">
                  <c:v>-2.4356429120667356</c:v>
                </c:pt>
                <c:pt idx="47">
                  <c:v>-2.4870601373818193</c:v>
                </c:pt>
                <c:pt idx="48">
                  <c:v>-2.5384365197413232</c:v>
                </c:pt>
                <c:pt idx="49">
                  <c:v>-2.5897713521361756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A2-4C65-BFC1-78B9E6684604}"/>
            </c:ext>
          </c:extLst>
        </c:ser>
        <c:ser>
          <c:idx val="8"/>
          <c:order val="8"/>
          <c:tx>
            <c:strRef>
              <c:f>Foglio1!$K$180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Foglio1!$L$180:$BI$180</c:f>
              <c:numCache>
                <c:formatCode>General</c:formatCode>
                <c:ptCount val="50"/>
                <c:pt idx="0">
                  <c:v>-2.247110555512432E-2</c:v>
                </c:pt>
                <c:pt idx="1">
                  <c:v>-5.9968326579861765E-2</c:v>
                </c:pt>
                <c:pt idx="2">
                  <c:v>-0.10108778985951709</c:v>
                </c:pt>
                <c:pt idx="3">
                  <c:v>-0.14407573020157963</c:v>
                </c:pt>
                <c:pt idx="4">
                  <c:v>-0.18826439216165011</c:v>
                </c:pt>
                <c:pt idx="5">
                  <c:v>-0.23331210863230878</c:v>
                </c:pt>
                <c:pt idx="6">
                  <c:v>-0.27901490922210381</c:v>
                </c:pt>
                <c:pt idx="7">
                  <c:v>-0.3252387036151238</c:v>
                </c:pt>
                <c:pt idx="8">
                  <c:v>-0.37188929290105366</c:v>
                </c:pt>
                <c:pt idx="9">
                  <c:v>-0.41889720800495206</c:v>
                </c:pt>
                <c:pt idx="10">
                  <c:v>-0.46620927916633037</c:v>
                </c:pt>
                <c:pt idx="11">
                  <c:v>-0.51378360096081321</c:v>
                </c:pt>
                <c:pt idx="12">
                  <c:v>-0.56158635270781809</c:v>
                </c:pt>
                <c:pt idx="13">
                  <c:v>-0.60958969845398836</c:v>
                </c:pt>
                <c:pt idx="14">
                  <c:v>-0.65777034787874578</c:v>
                </c:pt>
                <c:pt idx="15">
                  <c:v>-0.7061085391880435</c:v>
                </c:pt>
                <c:pt idx="16">
                  <c:v>-0.75458730113855077</c:v>
                </c:pt>
                <c:pt idx="17">
                  <c:v>-0.8031919053544947</c:v>
                </c:pt>
                <c:pt idx="18">
                  <c:v>-0.85190945180075772</c:v>
                </c:pt>
                <c:pt idx="19">
                  <c:v>-0.90072854957655835</c:v>
                </c:pt>
                <c:pt idx="20">
                  <c:v>-0.94963906732660852</c:v>
                </c:pt>
                <c:pt idx="21">
                  <c:v>-0.99863193541033568</c:v>
                </c:pt>
                <c:pt idx="22">
                  <c:v>-1.0476989871681899</c:v>
                </c:pt>
                <c:pt idx="23">
                  <c:v>-1.0968328301465382</c:v>
                </c:pt>
                <c:pt idx="24">
                  <c:v>-1.1460267405773741</c:v>
                </c:pt>
                <c:pt idx="25">
                  <c:v>-1.1952745761224617</c:v>
                </c:pt>
                <c:pt idx="26">
                  <c:v>-1.2445707031170241</c:v>
                </c:pt>
                <c:pt idx="27">
                  <c:v>-1.2939099354377905</c:v>
                </c:pt>
                <c:pt idx="28">
                  <c:v>-1.3432874827748964</c:v>
                </c:pt>
                <c:pt idx="29">
                  <c:v>-1.3926989065749853</c:v>
                </c:pt>
                <c:pt idx="30">
                  <c:v>-1.4421400822905777</c:v>
                </c:pt>
                <c:pt idx="31">
                  <c:v>-1.4916071668508855</c:v>
                </c:pt>
                <c:pt idx="32">
                  <c:v>-1.541096570484813</c:v>
                </c:pt>
                <c:pt idx="33">
                  <c:v>-1.5906049321942202</c:v>
                </c:pt>
                <c:pt idx="34">
                  <c:v>-1.6401290983066017</c:v>
                </c:pt>
                <c:pt idx="35">
                  <c:v>-1.6896661036398319</c:v>
                </c:pt>
                <c:pt idx="36">
                  <c:v>-1.7392131548939165</c:v>
                </c:pt>
                <c:pt idx="37">
                  <c:v>-1.788767615950636</c:v>
                </c:pt>
                <c:pt idx="38">
                  <c:v>-1.8383269948151495</c:v>
                </c:pt>
                <c:pt idx="39">
                  <c:v>-1.8878889319767538</c:v>
                </c:pt>
                <c:pt idx="40">
                  <c:v>-1.9374511900012303</c:v>
                </c:pt>
                <c:pt idx="41">
                  <c:v>-1.9870116441961108</c:v>
                </c:pt>
                <c:pt idx="42">
                  <c:v>-2.0365682742140563</c:v>
                </c:pt>
                <c:pt idx="43">
                  <c:v>-2.0861191564793224</c:v>
                </c:pt>
                <c:pt idx="44">
                  <c:v>-2.1356624573387664</c:v>
                </c:pt>
                <c:pt idx="45">
                  <c:v>-2.185196426852678</c:v>
                </c:pt>
                <c:pt idx="46">
                  <c:v>-2.2347193931522722</c:v>
                </c:pt>
                <c:pt idx="47">
                  <c:v>-2.2842297573005279</c:v>
                </c:pt>
                <c:pt idx="48">
                  <c:v>-2.3337259886013171</c:v>
                </c:pt>
                <c:pt idx="49">
                  <c:v>-2.3832066203088491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A2-4C65-BFC1-78B9E6684604}"/>
            </c:ext>
          </c:extLst>
        </c:ser>
        <c:ser>
          <c:idx val="9"/>
          <c:order val="9"/>
          <c:tx>
            <c:strRef>
              <c:f>Foglio1!$K$181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Foglio1!$L$181:$BI$181</c:f>
              <c:numCache>
                <c:formatCode>General</c:formatCode>
                <c:ptCount val="50"/>
                <c:pt idx="0">
                  <c:v>-6.7889870502825947E-3</c:v>
                </c:pt>
                <c:pt idx="1">
                  <c:v>-2.9624429034828429E-2</c:v>
                </c:pt>
                <c:pt idx="2">
                  <c:v>-5.9732254020951649E-2</c:v>
                </c:pt>
                <c:pt idx="3">
                  <c:v>-9.3699290121329132E-2</c:v>
                </c:pt>
                <c:pt idx="4">
                  <c:v>-0.13012028815236004</c:v>
                </c:pt>
                <c:pt idx="5">
                  <c:v>-0.16827158447361532</c:v>
                </c:pt>
                <c:pt idx="6">
                  <c:v>-0.20772528778888061</c:v>
                </c:pt>
                <c:pt idx="7">
                  <c:v>-0.24820403087334714</c:v>
                </c:pt>
                <c:pt idx="8">
                  <c:v>-0.28951588055875793</c:v>
                </c:pt>
                <c:pt idx="9">
                  <c:v>-0.33152138842643408</c:v>
                </c:pt>
                <c:pt idx="10">
                  <c:v>-0.37411534385829998</c:v>
                </c:pt>
                <c:pt idx="11">
                  <c:v>-0.41721594754015806</c:v>
                </c:pt>
                <c:pt idx="12">
                  <c:v>-0.46075802696801871</c:v>
                </c:pt>
                <c:pt idx="13">
                  <c:v>-0.50468859199216909</c:v>
                </c:pt>
                <c:pt idx="14">
                  <c:v>-0.54896381428546537</c:v>
                </c:pt>
                <c:pt idx="15">
                  <c:v>-0.59354691000909177</c:v>
                </c:pt>
                <c:pt idx="16">
                  <c:v>-0.63840661586945968</c:v>
                </c:pt>
                <c:pt idx="17">
                  <c:v>-0.68351606695452571</c:v>
                </c:pt>
                <c:pt idx="18">
                  <c:v>-0.72885195381390722</c:v>
                </c:pt>
                <c:pt idx="19">
                  <c:v>-0.77439387810982696</c:v>
                </c:pt>
                <c:pt idx="20">
                  <c:v>-0.82012385235316776</c:v>
                </c:pt>
                <c:pt idx="21">
                  <c:v>-0.86602590608418484</c:v>
                </c:pt>
                <c:pt idx="22">
                  <c:v>-0.91208577196517426</c:v>
                </c:pt>
                <c:pt idx="23">
                  <c:v>-0.95829063274088044</c:v>
                </c:pt>
                <c:pt idx="24">
                  <c:v>-1.0046289151724543</c:v>
                </c:pt>
                <c:pt idx="25">
                  <c:v>-1.0510901206569567</c:v>
                </c:pt>
                <c:pt idx="26">
                  <c:v>-1.0976646848111611</c:v>
                </c:pt>
                <c:pt idx="27">
                  <c:v>-1.1443438601528628</c:v>
                </c:pt>
                <c:pt idx="28">
                  <c:v>-1.1911196173711573</c:v>
                </c:pt>
                <c:pt idx="29">
                  <c:v>-1.2379845616845606</c:v>
                </c:pt>
                <c:pt idx="30">
                  <c:v>-1.2849318615418144</c:v>
                </c:pt>
                <c:pt idx="31">
                  <c:v>-1.3319551874935529</c:v>
                </c:pt>
                <c:pt idx="32">
                  <c:v>-1.3790486595022788</c:v>
                </c:pt>
                <c:pt idx="33">
                  <c:v>-1.4262068012977331</c:v>
                </c:pt>
                <c:pt idx="34">
                  <c:v>-1.4734245006496434</c:v>
                </c:pt>
                <c:pt idx="35">
                  <c:v>-1.520696974638158</c:v>
                </c:pt>
                <c:pt idx="36">
                  <c:v>-1.568019739167299</c:v>
                </c:pt>
                <c:pt idx="37">
                  <c:v>-1.6153885820984841</c:v>
                </c:pt>
                <c:pt idx="38">
                  <c:v>-1.6627995394869659</c:v>
                </c:pt>
                <c:pt idx="39">
                  <c:v>-1.7102488744895861</c:v>
                </c:pt>
                <c:pt idx="40">
                  <c:v>-1.7577330585818183</c:v>
                </c:pt>
                <c:pt idx="41">
                  <c:v>-1.8052487547789764</c:v>
                </c:pt>
                <c:pt idx="42">
                  <c:v>-1.8527928026032652</c:v>
                </c:pt>
                <c:pt idx="43">
                  <c:v>-1.9003622045770445</c:v>
                </c:pt>
                <c:pt idx="44">
                  <c:v>-1.9479541140547669</c:v>
                </c:pt>
                <c:pt idx="45">
                  <c:v>-1.9955658242329106</c:v>
                </c:pt>
                <c:pt idx="46">
                  <c:v>-2.0431947581996317</c:v>
                </c:pt>
                <c:pt idx="47">
                  <c:v>-2.090838459904806</c:v>
                </c:pt>
                <c:pt idx="48">
                  <c:v>-2.1384945859470741</c:v>
                </c:pt>
                <c:pt idx="49">
                  <c:v>-2.186160898088068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A2-4C65-BFC1-78B9E6684604}"/>
            </c:ext>
          </c:extLst>
        </c:ser>
        <c:ser>
          <c:idx val="10"/>
          <c:order val="10"/>
          <c:tx>
            <c:strRef>
              <c:f>Foglio1!$K$182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Foglio1!$L$182:$BI$182</c:f>
              <c:numCache>
                <c:formatCode>General</c:formatCode>
                <c:ptCount val="50"/>
                <c:pt idx="0">
                  <c:v>-1.4102913577582136E-3</c:v>
                </c:pt>
                <c:pt idx="1">
                  <c:v>-1.2325867132738097E-2</c:v>
                </c:pt>
                <c:pt idx="2">
                  <c:v>-3.168420111569268E-2</c:v>
                </c:pt>
                <c:pt idx="3">
                  <c:v>-5.6401929841114549E-2</c:v>
                </c:pt>
                <c:pt idx="4">
                  <c:v>-8.4734081361611549E-2</c:v>
                </c:pt>
                <c:pt idx="5">
                  <c:v>-0.1156742572149194</c:v>
                </c:pt>
                <c:pt idx="6">
                  <c:v>-0.14859597428160154</c:v>
                </c:pt>
                <c:pt idx="7">
                  <c:v>-0.18308261698945508</c:v>
                </c:pt>
                <c:pt idx="8">
                  <c:v>-0.21884217828463357</c:v>
                </c:pt>
                <c:pt idx="9">
                  <c:v>-0.25566125133901574</c:v>
                </c:pt>
                <c:pt idx="10">
                  <c:v>-0.29337852519038693</c:v>
                </c:pt>
                <c:pt idx="11">
                  <c:v>-0.33186865268068261</c:v>
                </c:pt>
                <c:pt idx="12">
                  <c:v>-0.37103196892784074</c:v>
                </c:pt>
                <c:pt idx="13">
                  <c:v>-0.41078767945371514</c:v>
                </c:pt>
                <c:pt idx="14">
                  <c:v>-0.45106919580334781</c:v>
                </c:pt>
                <c:pt idx="15">
                  <c:v>-0.49182084993792219</c:v>
                </c:pt>
                <c:pt idx="16">
                  <c:v>-0.53299552235957126</c:v>
                </c:pt>
                <c:pt idx="17">
                  <c:v>-0.57455289274360177</c:v>
                </c:pt>
                <c:pt idx="18">
                  <c:v>-0.61645812509397591</c:v>
                </c:pt>
                <c:pt idx="19">
                  <c:v>-0.65868086279061155</c:v>
                </c:pt>
                <c:pt idx="20">
                  <c:v>-0.7011944489129196</c:v>
                </c:pt>
                <c:pt idx="21">
                  <c:v>-0.74397531315916332</c:v>
                </c:pt>
                <c:pt idx="22">
                  <c:v>-0.78700248388320504</c:v>
                </c:pt>
                <c:pt idx="23">
                  <c:v>-0.83025719541981136</c:v>
                </c:pt>
                <c:pt idx="24">
                  <c:v>-0.87372256890920541</c:v>
                </c:pt>
                <c:pt idx="25">
                  <c:v>-0.91738335047574082</c:v>
                </c:pt>
                <c:pt idx="26">
                  <c:v>-0.96122569464061891</c:v>
                </c:pt>
                <c:pt idx="27">
                  <c:v>-1.0052369837605091</c:v>
                </c:pt>
                <c:pt idx="28">
                  <c:v>-1.0494056764185926</c:v>
                </c:pt>
                <c:pt idx="29">
                  <c:v>-1.0937211792786214</c:v>
                </c:pt>
                <c:pt idx="30">
                  <c:v>-1.138173738101413</c:v>
                </c:pt>
                <c:pt idx="31">
                  <c:v>-1.1827543445248134</c:v>
                </c:pt>
                <c:pt idx="32">
                  <c:v>-1.2274546558986539</c:v>
                </c:pt>
                <c:pt idx="33">
                  <c:v>-1.2722669259998658</c:v>
                </c:pt>
                <c:pt idx="34">
                  <c:v>-1.3171839448688447</c:v>
                </c:pt>
                <c:pt idx="35">
                  <c:v>-1.3621989863349746</c:v>
                </c:pt>
                <c:pt idx="36">
                  <c:v>-1.407305762057901</c:v>
                </c:pt>
                <c:pt idx="37">
                  <c:v>-1.4524983811173739</c:v>
                </c:pt>
                <c:pt idx="38">
                  <c:v>-1.4977713143499882</c:v>
                </c:pt>
                <c:pt idx="39">
                  <c:v>-1.5431193627647783</c:v>
                </c:pt>
                <c:pt idx="40">
                  <c:v>-1.5885376294782294</c:v>
                </c:pt>
                <c:pt idx="41">
                  <c:v>-1.6340214946979152</c:v>
                </c:pt>
                <c:pt idx="42">
                  <c:v>-1.6795665933568573</c:v>
                </c:pt>
                <c:pt idx="43">
                  <c:v>-1.7251687950608063</c:v>
                </c:pt>
                <c:pt idx="44">
                  <c:v>-1.7708241860605154</c:v>
                </c:pt>
                <c:pt idx="45">
                  <c:v>-1.8165290530026514</c:v>
                </c:pt>
                <c:pt idx="46">
                  <c:v>-1.8622798682477364</c:v>
                </c:pt>
                <c:pt idx="47">
                  <c:v>-1.9080732765727602</c:v>
                </c:pt>
                <c:pt idx="48">
                  <c:v>-1.9539060831007466</c:v>
                </c:pt>
                <c:pt idx="49">
                  <c:v>-1.9997752423204445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A2-4C65-BFC1-78B9E6684604}"/>
            </c:ext>
          </c:extLst>
        </c:ser>
        <c:ser>
          <c:idx val="11"/>
          <c:order val="11"/>
          <c:tx>
            <c:strRef>
              <c:f>Foglio1!$K$183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Foglio1!$L$183:$BI$183</c:f>
              <c:numCache>
                <c:formatCode>General</c:formatCode>
                <c:ptCount val="50"/>
                <c:pt idx="0">
                  <c:v>-2.0702003804964794E-4</c:v>
                </c:pt>
                <c:pt idx="1">
                  <c:v>-4.3706588933653577E-3</c:v>
                </c:pt>
                <c:pt idx="2">
                  <c:v>-1.5199706420834205E-2</c:v>
                </c:pt>
                <c:pt idx="3">
                  <c:v>-3.1595730956826704E-2</c:v>
                </c:pt>
                <c:pt idx="4">
                  <c:v>-5.2212168137941772E-2</c:v>
                </c:pt>
                <c:pt idx="5">
                  <c:v>-7.6059532268932792E-2</c:v>
                </c:pt>
                <c:pt idx="6">
                  <c:v>-0.10244473451937502</c:v>
                </c:pt>
                <c:pt idx="7">
                  <c:v>-0.13087469431094348</c:v>
                </c:pt>
                <c:pt idx="8">
                  <c:v>-0.1609889875652811</c:v>
                </c:pt>
                <c:pt idx="9">
                  <c:v>-0.19251686638792745</c:v>
                </c:pt>
                <c:pt idx="10">
                  <c:v>-0.22524984622127708</c:v>
                </c:pt>
                <c:pt idx="11">
                  <c:v>-0.25902384957225677</c:v>
                </c:pt>
                <c:pt idx="12">
                  <c:v>-0.2937072673667912</c:v>
                </c:pt>
                <c:pt idx="13">
                  <c:v>-0.32919276641035033</c:v>
                </c:pt>
                <c:pt idx="14">
                  <c:v>-0.36539152907133515</c:v>
                </c:pt>
                <c:pt idx="15">
                  <c:v>-0.40222911219478863</c:v>
                </c:pt>
                <c:pt idx="16">
                  <c:v>-0.43964240972772117</c:v>
                </c:pt>
                <c:pt idx="17">
                  <c:v>-0.47757738419878409</c:v>
                </c:pt>
                <c:pt idx="18">
                  <c:v>-0.51598734453661632</c:v>
                </c:pt>
                <c:pt idx="19">
                  <c:v>-0.55483161920358515</c:v>
                </c:pt>
                <c:pt idx="20">
                  <c:v>-0.59407452012707851</c:v>
                </c:pt>
                <c:pt idx="21">
                  <c:v>-0.63368452378834472</c:v>
                </c:pt>
                <c:pt idx="22">
                  <c:v>-0.67363361672411837</c:v>
                </c:pt>
                <c:pt idx="23">
                  <c:v>-0.71389676708711614</c:v>
                </c:pt>
                <c:pt idx="24">
                  <c:v>-0.75445149398514166</c:v>
                </c:pt>
                <c:pt idx="25">
                  <c:v>-0.79527751347700615</c:v>
                </c:pt>
                <c:pt idx="26">
                  <c:v>-0.83635644526165809</c:v>
                </c:pt>
                <c:pt idx="27">
                  <c:v>-0.87767156786211598</c:v>
                </c:pt>
                <c:pt idx="28">
                  <c:v>-0.91920761288732022</c:v>
                </c:pt>
                <c:pt idx="29">
                  <c:v>-0.96095059103296132</c:v>
                </c:pt>
                <c:pt idx="30">
                  <c:v>-1.0028876440509047</c:v>
                </c:pt>
                <c:pt idx="31">
                  <c:v>-1.0450069181124606</c:v>
                </c:pt>
                <c:pt idx="32">
                  <c:v>-1.0872974549104615</c:v>
                </c:pt>
                <c:pt idx="33">
                  <c:v>-1.1297490975586275</c:v>
                </c:pt>
                <c:pt idx="34">
                  <c:v>-1.1723524089047246</c:v>
                </c:pt>
                <c:pt idx="35">
                  <c:v>-1.2150986003137445</c:v>
                </c:pt>
                <c:pt idx="36">
                  <c:v>-1.2579794693263018</c:v>
                </c:pt>
                <c:pt idx="37">
                  <c:v>-1.3009873448762563</c:v>
                </c:pt>
                <c:pt idx="38">
                  <c:v>-1.3441150389757703</c:v>
                </c:pt>
                <c:pt idx="39">
                  <c:v>-1.3873558039573215</c:v>
                </c:pt>
                <c:pt idx="40">
                  <c:v>-1.430703294509758</c:v>
                </c:pt>
                <c:pt idx="41">
                  <c:v>-1.4741515338661246</c:v>
                </c:pt>
                <c:pt idx="42">
                  <c:v>-1.5176948836001976</c:v>
                </c:pt>
                <c:pt idx="43">
                  <c:v>-1.561328016570658</c:v>
                </c:pt>
                <c:pt idx="44">
                  <c:v>-1.6050458926198188</c:v>
                </c:pt>
                <c:pt idx="45">
                  <c:v>-1.6488437366905981</c:v>
                </c:pt>
                <c:pt idx="46">
                  <c:v>-1.6927170190728771</c:v>
                </c:pt>
                <c:pt idx="47">
                  <c:v>-1.7366614375303382</c:v>
                </c:pt>
                <c:pt idx="48">
                  <c:v>-1.7806729010925566</c:v>
                </c:pt>
                <c:pt idx="49">
                  <c:v>-1.8247475153256765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A2-4C65-BFC1-78B9E6684604}"/>
            </c:ext>
          </c:extLst>
        </c:ser>
        <c:ser>
          <c:idx val="12"/>
          <c:order val="12"/>
          <c:tx>
            <c:strRef>
              <c:f>Foglio1!$K$184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Foglio1!$L$184:$BI$184</c:f>
              <c:numCache>
                <c:formatCode>General</c:formatCode>
                <c:ptCount val="50"/>
                <c:pt idx="0">
                  <c:v>-2.2181932695997136E-5</c:v>
                </c:pt>
                <c:pt idx="1">
                  <c:v>-1.3391859871546453E-3</c:v>
                </c:pt>
                <c:pt idx="2">
                  <c:v>-6.6506285905427315E-3</c:v>
                </c:pt>
                <c:pt idx="3">
                  <c:v>-1.6571142382086741E-2</c:v>
                </c:pt>
                <c:pt idx="4">
                  <c:v>-3.058425410656284E-2</c:v>
                </c:pt>
                <c:pt idx="5">
                  <c:v>-4.8016470024207905E-2</c:v>
                </c:pt>
                <c:pt idx="6">
                  <c:v>-6.828114554790847E-2</c:v>
                </c:pt>
                <c:pt idx="7">
                  <c:v>-9.0908489929242081E-2</c:v>
                </c:pt>
                <c:pt idx="8">
                  <c:v>-0.11552875943323929</c:v>
                </c:pt>
                <c:pt idx="9">
                  <c:v>-0.14185000790281935</c:v>
                </c:pt>
                <c:pt idx="10">
                  <c:v>-0.16963934848350795</c:v>
                </c:pt>
                <c:pt idx="11">
                  <c:v>-0.19870869849104886</c:v>
                </c:pt>
                <c:pt idx="12">
                  <c:v>-0.22890423994374043</c:v>
                </c:pt>
                <c:pt idx="13">
                  <c:v>-0.26009865718667263</c:v>
                </c:pt>
                <c:pt idx="14">
                  <c:v>-0.29218538567410968</c:v>
                </c:pt>
                <c:pt idx="15">
                  <c:v>-0.32507430796601883</c:v>
                </c:pt>
                <c:pt idx="16">
                  <c:v>-0.3586884953941244</c:v>
                </c:pt>
                <c:pt idx="17">
                  <c:v>-0.39296171187010143</c:v>
                </c:pt>
                <c:pt idx="18">
                  <c:v>-0.427836479147229</c:v>
                </c:pt>
                <c:pt idx="19">
                  <c:v>-0.46326256041769354</c:v>
                </c:pt>
                <c:pt idx="20">
                  <c:v>-0.4991957591802747</c:v>
                </c:pt>
                <c:pt idx="21">
                  <c:v>-0.53559695835511401</c:v>
                </c:pt>
                <c:pt idx="22">
                  <c:v>-0.57243134443091126</c:v>
                </c:pt>
                <c:pt idx="23">
                  <c:v>-0.6096677755645461</c:v>
                </c:pt>
                <c:pt idx="24">
                  <c:v>-0.6472782627457252</c:v>
                </c:pt>
                <c:pt idx="25">
                  <c:v>-0.68523754056724318</c:v>
                </c:pt>
                <c:pt idx="26">
                  <c:v>-0.72352270961085263</c:v>
                </c:pt>
                <c:pt idx="27">
                  <c:v>-0.76211293652653522</c:v>
                </c:pt>
                <c:pt idx="28">
                  <c:v>-0.80098920093749193</c:v>
                </c:pt>
                <c:pt idx="29">
                  <c:v>-0.84013408061792327</c:v>
                </c:pt>
                <c:pt idx="30">
                  <c:v>-0.87953156816025535</c:v>
                </c:pt>
                <c:pt idx="31">
                  <c:v>-0.91916691371247583</c:v>
                </c:pt>
                <c:pt idx="32">
                  <c:v>-0.95902648942602431</c:v>
                </c:pt>
                <c:pt idx="33">
                  <c:v>-0.99909767208421962</c:v>
                </c:pt>
                <c:pt idx="34">
                  <c:v>-1.0393687410351715</c:v>
                </c:pt>
                <c:pt idx="35">
                  <c:v>-1.0798287890721767</c:v>
                </c:pt>
                <c:pt idx="36">
                  <c:v>-1.1204676443191965</c:v>
                </c:pt>
                <c:pt idx="37">
                  <c:v>-1.1612758015122278</c:v>
                </c:pt>
                <c:pt idx="38">
                  <c:v>-1.2022443613367026</c:v>
                </c:pt>
                <c:pt idx="39">
                  <c:v>-1.2433649767000055</c:v>
                </c:pt>
                <c:pt idx="40">
                  <c:v>-1.2846298049970559</c:v>
                </c:pt>
                <c:pt idx="41">
                  <c:v>-1.3260314655738266</c:v>
                </c:pt>
                <c:pt idx="42">
                  <c:v>-1.3675630017148712</c:v>
                </c:pt>
                <c:pt idx="43">
                  <c:v>-1.4092178465814273</c:v>
                </c:pt>
                <c:pt idx="44">
                  <c:v>-1.450989792610297</c:v>
                </c:pt>
                <c:pt idx="45">
                  <c:v>-1.4928729639536904</c:v>
                </c:pt>
                <c:pt idx="46">
                  <c:v>-1.5348617915988652</c:v>
                </c:pt>
                <c:pt idx="47">
                  <c:v>-1.5769509908559374</c:v>
                </c:pt>
                <c:pt idx="48">
                  <c:v>-1.6191355409440125</c:v>
                </c:pt>
                <c:pt idx="49">
                  <c:v>-1.6614106664413506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A2-4C65-BFC1-78B9E6684604}"/>
            </c:ext>
          </c:extLst>
        </c:ser>
        <c:ser>
          <c:idx val="13"/>
          <c:order val="13"/>
          <c:tx>
            <c:strRef>
              <c:f>Foglio1!$K$185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Foglio1!$L$185:$BI$185</c:f>
              <c:numCache>
                <c:formatCode>General</c:formatCode>
                <c:ptCount val="50"/>
                <c:pt idx="0">
                  <c:v>-1.7921519198923481E-6</c:v>
                </c:pt>
                <c:pt idx="1">
                  <c:v>-3.5959910459001243E-4</c:v>
                </c:pt>
                <c:pt idx="2">
                  <c:v>-2.6770963052205918E-3</c:v>
                </c:pt>
                <c:pt idx="3">
                  <c:v>-8.1866116809250558E-3</c:v>
                </c:pt>
                <c:pt idx="4">
                  <c:v>-1.7110072638825885E-2</c:v>
                </c:pt>
                <c:pt idx="5">
                  <c:v>-2.9212248017103624E-2</c:v>
                </c:pt>
                <c:pt idx="6">
                  <c:v>-4.4135283421453918E-2</c:v>
                </c:pt>
                <c:pt idx="7">
                  <c:v>-6.152336897817718E-2</c:v>
                </c:pt>
                <c:pt idx="8">
                  <c:v>-8.1060435850244833E-2</c:v>
                </c:pt>
                <c:pt idx="9">
                  <c:v>-0.10247663661348423</c:v>
                </c:pt>
                <c:pt idx="10">
                  <c:v>-0.12554464794477349</c:v>
                </c:pt>
                <c:pt idx="11">
                  <c:v>-0.15007339054226895</c:v>
                </c:pt>
                <c:pt idx="12">
                  <c:v>-0.17590178221304908</c:v>
                </c:pt>
                <c:pt idx="13">
                  <c:v>-0.2028933108038195</c:v>
                </c:pt>
                <c:pt idx="14">
                  <c:v>-0.23093155639602436</c:v>
                </c:pt>
                <c:pt idx="15">
                  <c:v>-0.25991657419072312</c:v>
                </c:pt>
                <c:pt idx="16">
                  <c:v>-0.28976199473860709</c:v>
                </c:pt>
                <c:pt idx="17">
                  <c:v>-0.32039270115585705</c:v>
                </c:pt>
                <c:pt idx="18">
                  <c:v>-0.35174296342460448</c:v>
                </c:pt>
                <c:pt idx="19">
                  <c:v>-0.38375493287931833</c:v>
                </c:pt>
                <c:pt idx="20">
                  <c:v>-0.41637742050611387</c:v>
                </c:pt>
                <c:pt idx="21">
                  <c:v>-0.44956489951127498</c:v>
                </c:pt>
                <c:pt idx="22">
                  <c:v>-0.48327668589860062</c:v>
                </c:pt>
                <c:pt idx="23">
                  <c:v>-0.5174762610937691</c:v>
                </c:pt>
                <c:pt idx="24">
                  <c:v>-0.5521307085770063</c:v>
                </c:pt>
                <c:pt idx="25">
                  <c:v>-0.58721024256800469</c:v>
                </c:pt>
                <c:pt idx="26">
                  <c:v>-0.62268781148204744</c:v>
                </c:pt>
                <c:pt idx="27">
                  <c:v>-0.65853876248047472</c:v>
                </c:pt>
                <c:pt idx="28">
                  <c:v>-0.69474055622903241</c:v>
                </c:pt>
                <c:pt idx="29">
                  <c:v>-0.73127252314863256</c:v>
                </c:pt>
                <c:pt idx="30">
                  <c:v>-0.76811565414115734</c:v>
                </c:pt>
                <c:pt idx="31">
                  <c:v>-0.80525242010837517</c:v>
                </c:pt>
                <c:pt idx="32">
                  <c:v>-0.84266661563818657</c:v>
                </c:pt>
                <c:pt idx="33">
                  <c:v>-0.88034322307223001</c:v>
                </c:pt>
                <c:pt idx="34">
                  <c:v>-0.91826829384037867</c:v>
                </c:pt>
                <c:pt idx="35">
                  <c:v>-0.95642884448735643</c:v>
                </c:pt>
                <c:pt idx="36">
                  <c:v>-0.99481276525280127</c:v>
                </c:pt>
                <c:pt idx="37">
                  <c:v>-1.0334087394201952</c:v>
                </c:pt>
                <c:pt idx="38">
                  <c:v>-1.0722061719390297</c:v>
                </c:pt>
                <c:pt idx="39">
                  <c:v>-1.1111951260614406</c:v>
                </c:pt>
                <c:pt idx="40">
                  <c:v>-1.1503662669296395</c:v>
                </c:pt>
                <c:pt idx="41">
                  <c:v>-1.1897108112118011</c:v>
                </c:pt>
                <c:pt idx="42">
                  <c:v>-1.2292204820180943</c:v>
                </c:pt>
                <c:pt idx="43">
                  <c:v>-1.2688874684403337</c:v>
                </c:pt>
                <c:pt idx="44">
                  <c:v>-1.3087043891522676</c:v>
                </c:pt>
                <c:pt idx="45">
                  <c:v>-1.3486642595862175</c:v>
                </c:pt>
                <c:pt idx="46">
                  <c:v>-1.3887604622680618</c:v>
                </c:pt>
                <c:pt idx="47">
                  <c:v>-1.4289867199487416</c:v>
                </c:pt>
                <c:pt idx="48">
                  <c:v>-1.4693370712181197</c:v>
                </c:pt>
                <c:pt idx="49">
                  <c:v>-1.5098058483276644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A2-4C65-BFC1-78B9E6684604}"/>
            </c:ext>
          </c:extLst>
        </c:ser>
        <c:ser>
          <c:idx val="14"/>
          <c:order val="14"/>
          <c:tx>
            <c:strRef>
              <c:f>Foglio1!$K$186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Foglio1!$L$186:$BI$186</c:f>
              <c:numCache>
                <c:formatCode>General</c:formatCode>
                <c:ptCount val="50"/>
                <c:pt idx="0">
                  <c:v>-1.1255785043228925E-7</c:v>
                </c:pt>
                <c:pt idx="1">
                  <c:v>-8.5770819532797691E-5</c:v>
                </c:pt>
                <c:pt idx="2">
                  <c:v>-9.9962649464833248E-4</c:v>
                </c:pt>
                <c:pt idx="3">
                  <c:v>-3.8319779767900762E-3</c:v>
                </c:pt>
                <c:pt idx="4">
                  <c:v>-9.182683253990985E-3</c:v>
                </c:pt>
                <c:pt idx="5">
                  <c:v>-1.7188123836696396E-2</c:v>
                </c:pt>
                <c:pt idx="6">
                  <c:v>-2.7747891614049097E-2</c:v>
                </c:pt>
                <c:pt idx="7">
                  <c:v>-4.0668157638389463E-2</c:v>
                </c:pt>
                <c:pt idx="8">
                  <c:v>-5.5731173432878381E-2</c:v>
                </c:pt>
                <c:pt idx="9">
                  <c:v>-7.2725467232320318E-2</c:v>
                </c:pt>
                <c:pt idx="10">
                  <c:v>-9.145742709569471E-2</c:v>
                </c:pt>
                <c:pt idx="11">
                  <c:v>-0.11175448307688765</c:v>
                </c:pt>
                <c:pt idx="12">
                  <c:v>-0.133464678897801</c:v>
                </c:pt>
                <c:pt idx="13">
                  <c:v>-0.15645483974387372</c:v>
                </c:pt>
                <c:pt idx="14">
                  <c:v>-0.18060833439254889</c:v>
                </c:pt>
                <c:pt idx="15">
                  <c:v>-0.20582286606715333</c:v>
                </c:pt>
                <c:pt idx="16">
                  <c:v>-0.23200846407152156</c:v>
                </c:pt>
                <c:pt idx="17">
                  <c:v>-0.25908572785278849</c:v>
                </c:pt>
                <c:pt idx="18">
                  <c:v>-0.28698432192430412</c:v>
                </c:pt>
                <c:pt idx="19">
                  <c:v>-0.31564169863796115</c:v>
                </c:pt>
                <c:pt idx="20">
                  <c:v>-0.34500201916274886</c:v>
                </c:pt>
                <c:pt idx="21">
                  <c:v>-0.37501524303442513</c:v>
                </c:pt>
                <c:pt idx="22">
                  <c:v>-0.40563635936528974</c:v>
                </c:pt>
                <c:pt idx="23">
                  <c:v>-0.43682473638807939</c:v>
                </c:pt>
                <c:pt idx="24">
                  <c:v>-0.4685435696114888</c:v>
                </c:pt>
                <c:pt idx="25">
                  <c:v>-0.50075941213785635</c:v>
                </c:pt>
                <c:pt idx="26">
                  <c:v>-0.53344177352312783</c:v>
                </c:pt>
                <c:pt idx="27">
                  <c:v>-0.56656277594083082</c:v>
                </c:pt>
                <c:pt idx="28">
                  <c:v>-0.60009685838633609</c:v>
                </c:pt>
                <c:pt idx="29">
                  <c:v>-0.63402052128096154</c:v>
                </c:pt>
                <c:pt idx="30">
                  <c:v>-0.6683121051641665</c:v>
                </c:pt>
                <c:pt idx="31">
                  <c:v>-0.70295159824772524</c:v>
                </c:pt>
                <c:pt idx="32">
                  <c:v>-0.73792046849276638</c:v>
                </c:pt>
                <c:pt idx="33">
                  <c:v>-0.77320151659603154</c:v>
                </c:pt>
                <c:pt idx="34">
                  <c:v>-0.80877874686618689</c:v>
                </c:pt>
                <c:pt idx="35">
                  <c:v>-0.8446372534593044</c:v>
                </c:pt>
                <c:pt idx="36">
                  <c:v>-0.88076311984481037</c:v>
                </c:pt>
                <c:pt idx="37">
                  <c:v>-0.91714332970540324</c:v>
                </c:pt>
                <c:pt idx="38">
                  <c:v>-0.95376568774976955</c:v>
                </c:pt>
                <c:pt idx="39">
                  <c:v>-0.99061874914576131</c:v>
                </c:pt>
                <c:pt idx="40">
                  <c:v>-1.0276917564725805</c:v>
                </c:pt>
                <c:pt idx="41">
                  <c:v>-1.0649745832502218</c:v>
                </c:pt>
                <c:pt idx="42">
                  <c:v>-1.1024576832384516</c:v>
                </c:pt>
                <c:pt idx="43">
                  <c:v>-1.140132044810525</c:v>
                </c:pt>
                <c:pt idx="44">
                  <c:v>-1.1779891498021353</c:v>
                </c:pt>
                <c:pt idx="45">
                  <c:v>-1.2160209363169634</c:v>
                </c:pt>
                <c:pt idx="46">
                  <c:v>-1.2542197650387654</c:v>
                </c:pt>
                <c:pt idx="47">
                  <c:v>-1.2925783886585371</c:v>
                </c:pt>
                <c:pt idx="48">
                  <c:v>-1.3310899240752685</c:v>
                </c:pt>
                <c:pt idx="49">
                  <c:v>-1.3697478270717238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A2-4C65-BFC1-78B9E6684604}"/>
            </c:ext>
          </c:extLst>
        </c:ser>
        <c:ser>
          <c:idx val="15"/>
          <c:order val="15"/>
          <c:tx>
            <c:strRef>
              <c:f>Foglio1!$K$187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Foglio1!$L$171:$BI$171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Foglio1!$L$187:$BI$187</c:f>
              <c:numCache>
                <c:formatCode>General</c:formatCode>
                <c:ptCount val="50"/>
                <c:pt idx="0">
                  <c:v>-5.6502198463535636E-9</c:v>
                </c:pt>
                <c:pt idx="1">
                  <c:v>-1.8400851648051194E-5</c:v>
                </c:pt>
                <c:pt idx="2">
                  <c:v>-3.4893521618526314E-4</c:v>
                </c:pt>
                <c:pt idx="3">
                  <c:v>-1.7087825312208549E-3</c:v>
                </c:pt>
                <c:pt idx="4">
                  <c:v>-4.7475024340639443E-3</c:v>
                </c:pt>
                <c:pt idx="5">
                  <c:v>-9.8137054815928444E-3</c:v>
                </c:pt>
                <c:pt idx="6">
                  <c:v>-1.7015134616637791E-2</c:v>
                </c:pt>
                <c:pt idx="7">
                  <c:v>-2.6318913337857814E-2</c:v>
                </c:pt>
                <c:pt idx="8">
                  <c:v>-3.7621859416077826E-2</c:v>
                </c:pt>
                <c:pt idx="9">
                  <c:v>-5.0791250093462838E-2</c:v>
                </c:pt>
                <c:pt idx="10">
                  <c:v>-6.5686649943031153E-2</c:v>
                </c:pt>
                <c:pt idx="11">
                  <c:v>-8.2170935844551207E-2</c:v>
                </c:pt>
                <c:pt idx="12">
                  <c:v>-0.10011543197594353</c:v>
                </c:pt>
                <c:pt idx="13">
                  <c:v>-0.11940191468587821</c:v>
                </c:pt>
                <c:pt idx="14">
                  <c:v>-0.13992299793156499</c:v>
                </c:pt>
                <c:pt idx="15">
                  <c:v>-0.16158171732083512</c:v>
                </c:pt>
                <c:pt idx="16">
                  <c:v>-0.18429075207701912</c:v>
                </c:pt>
                <c:pt idx="17">
                  <c:v>-0.20797151771370545</c:v>
                </c:pt>
                <c:pt idx="18">
                  <c:v>-0.23255324953886072</c:v>
                </c:pt>
                <c:pt idx="19">
                  <c:v>-0.25797213572700117</c:v>
                </c:pt>
                <c:pt idx="20">
                  <c:v>-0.28417052548065613</c:v>
                </c:pt>
                <c:pt idx="21">
                  <c:v>-0.31109622012037874</c:v>
                </c:pt>
                <c:pt idx="22">
                  <c:v>-0.33870184584605301</c:v>
                </c:pt>
                <c:pt idx="23">
                  <c:v>-0.36694430254678984</c:v>
                </c:pt>
                <c:pt idx="24">
                  <c:v>-0.39578428125125997</c:v>
                </c:pt>
                <c:pt idx="25">
                  <c:v>-0.42518584240045715</c:v>
                </c:pt>
                <c:pt idx="26">
                  <c:v>-0.4551160474165073</c:v>
                </c:pt>
                <c:pt idx="27">
                  <c:v>-0.48554463665948672</c:v>
                </c:pt>
                <c:pt idx="28">
                  <c:v>-0.51644374760400846</c:v>
                </c:pt>
                <c:pt idx="29">
                  <c:v>-0.54778766781951849</c:v>
                </c:pt>
                <c:pt idx="30">
                  <c:v>-0.57955261804809899</c:v>
                </c:pt>
                <c:pt idx="31">
                  <c:v>-0.61171656131670638</c:v>
                </c:pt>
                <c:pt idx="32">
                  <c:v>-0.64425903458945488</c:v>
                </c:pt>
                <c:pt idx="33">
                  <c:v>-0.67716099996083401</c:v>
                </c:pt>
                <c:pt idx="34">
                  <c:v>-0.71040471281795692</c:v>
                </c:pt>
                <c:pt idx="35">
                  <c:v>-0.7439736047661295</c:v>
                </c:pt>
                <c:pt idx="36">
                  <c:v>-0.77785217942483043</c:v>
                </c:pt>
                <c:pt idx="37">
                  <c:v>-0.81202591946775404</c:v>
                </c:pt>
                <c:pt idx="38">
                  <c:v>-0.84648120350754807</c:v>
                </c:pt>
                <c:pt idx="39">
                  <c:v>-0.8812052316191451</c:v>
                </c:pt>
                <c:pt idx="40">
                  <c:v>-0.916185958460215</c:v>
                </c:pt>
                <c:pt idx="41">
                  <c:v>-0.95141203308762579</c:v>
                </c:pt>
                <c:pt idx="42">
                  <c:v>-0.98687274468865815</c:v>
                </c:pt>
                <c:pt idx="43">
                  <c:v>-1.0225579735482233</c:v>
                </c:pt>
                <c:pt idx="44">
                  <c:v>-1.0584581466610716</c:v>
                </c:pt>
                <c:pt idx="45">
                  <c:v>-1.0945641974733735</c:v>
                </c:pt>
                <c:pt idx="46">
                  <c:v>-1.130867529302765</c:v>
                </c:pt>
                <c:pt idx="47">
                  <c:v>-1.1673599820418088</c:v>
                </c:pt>
                <c:pt idx="48">
                  <c:v>-1.2040338017979475</c:v>
                </c:pt>
                <c:pt idx="49">
                  <c:v>-1.2408816131647338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FA2-4C65-BFC1-78B9E668460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85989536"/>
        <c:axId val="85985216"/>
        <c:axId val="245878784"/>
      </c:surface3DChart>
      <c:catAx>
        <c:axId val="8598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5985216"/>
        <c:crosses val="autoZero"/>
        <c:auto val="1"/>
        <c:lblAlgn val="ctr"/>
        <c:lblOffset val="100"/>
        <c:noMultiLvlLbl val="0"/>
      </c:catAx>
      <c:valAx>
        <c:axId val="8598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5989536"/>
        <c:crosses val="autoZero"/>
        <c:crossBetween val="midCat"/>
      </c:valAx>
      <c:serAx>
        <c:axId val="2458787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598521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 Put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Foglio1!$K$195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Foglio1!$L$195:$BI$195</c:f>
              <c:numCache>
                <c:formatCode>General</c:formatCode>
                <c:ptCount val="50"/>
                <c:pt idx="0">
                  <c:v>-2.7369876707765764E-3</c:v>
                </c:pt>
                <c:pt idx="1">
                  <c:v>-2.7342538110152748E-3</c:v>
                </c:pt>
                <c:pt idx="2">
                  <c:v>-2.731847500390593E-3</c:v>
                </c:pt>
                <c:pt idx="3">
                  <c:v>-2.7330773181774288E-3</c:v>
                </c:pt>
                <c:pt idx="4">
                  <c:v>-2.7455650092813441E-3</c:v>
                </c:pt>
                <c:pt idx="5">
                  <c:v>-2.7759065175794548E-3</c:v>
                </c:pt>
                <c:pt idx="6">
                  <c:v>-2.8259547148392593E-3</c:v>
                </c:pt>
                <c:pt idx="7">
                  <c:v>-2.8935398132426695E-3</c:v>
                </c:pt>
                <c:pt idx="8">
                  <c:v>-2.9745407326810342E-3</c:v>
                </c:pt>
                <c:pt idx="9">
                  <c:v>-3.0644701991481109E-3</c:v>
                </c:pt>
                <c:pt idx="10">
                  <c:v>-3.1593040538473098E-3</c:v>
                </c:pt>
                <c:pt idx="11">
                  <c:v>-3.2557850348598821E-3</c:v>
                </c:pt>
                <c:pt idx="12">
                  <c:v>-3.3514473559903969E-3</c:v>
                </c:pt>
                <c:pt idx="13">
                  <c:v>-3.4445210972364223E-3</c:v>
                </c:pt>
                <c:pt idx="14">
                  <c:v>-3.5338008803257287E-3</c:v>
                </c:pt>
                <c:pt idx="15">
                  <c:v>-3.618517770912984E-3</c:v>
                </c:pt>
                <c:pt idx="16">
                  <c:v>-3.6982292702562782E-3</c:v>
                </c:pt>
                <c:pt idx="17">
                  <c:v>-3.7727307571778805E-3</c:v>
                </c:pt>
                <c:pt idx="18">
                  <c:v>-3.8419868534589857E-3</c:v>
                </c:pt>
                <c:pt idx="19">
                  <c:v>-3.9060795234005549E-3</c:v>
                </c:pt>
                <c:pt idx="20">
                  <c:v>-3.9651695082547796E-3</c:v>
                </c:pt>
                <c:pt idx="21">
                  <c:v>-4.0194680630598273E-3</c:v>
                </c:pt>
                <c:pt idx="22">
                  <c:v>-4.0692164986649874E-3</c:v>
                </c:pt>
                <c:pt idx="23">
                  <c:v>-4.1146715595775452E-3</c:v>
                </c:pt>
                <c:pt idx="24">
                  <c:v>-4.1560951238961306E-3</c:v>
                </c:pt>
                <c:pt idx="25">
                  <c:v>-4.1937470803906415E-3</c:v>
                </c:pt>
                <c:pt idx="26">
                  <c:v>-4.2278805257719883E-3</c:v>
                </c:pt>
                <c:pt idx="27">
                  <c:v>-4.2587386452783219E-3</c:v>
                </c:pt>
                <c:pt idx="28">
                  <c:v>-4.2865528056463742E-3</c:v>
                </c:pt>
                <c:pt idx="29">
                  <c:v>-4.3115415135850984E-3</c:v>
                </c:pt>
                <c:pt idx="30">
                  <c:v>-4.3339099850876603E-3</c:v>
                </c:pt>
                <c:pt idx="31">
                  <c:v>-4.353850139227569E-3</c:v>
                </c:pt>
                <c:pt idx="32">
                  <c:v>-4.3715408805630827E-3</c:v>
                </c:pt>
                <c:pt idx="33">
                  <c:v>-4.3871485715127863E-3</c:v>
                </c:pt>
                <c:pt idx="34">
                  <c:v>-4.4008276234997782E-3</c:v>
                </c:pt>
                <c:pt idx="35">
                  <c:v>-4.4127211558470025E-3</c:v>
                </c:pt>
                <c:pt idx="36">
                  <c:v>-4.4229616862350952E-3</c:v>
                </c:pt>
                <c:pt idx="37">
                  <c:v>-4.4316718274065624E-3</c:v>
                </c:pt>
                <c:pt idx="38">
                  <c:v>-4.4389649727506302E-3</c:v>
                </c:pt>
                <c:pt idx="39">
                  <c:v>-4.4449459591958595E-3</c:v>
                </c:pt>
                <c:pt idx="40">
                  <c:v>-4.4497117000373105E-3</c:v>
                </c:pt>
                <c:pt idx="41">
                  <c:v>-4.4533517833491385E-3</c:v>
                </c:pt>
                <c:pt idx="42">
                  <c:v>-4.4559490337910514E-3</c:v>
                </c:pt>
                <c:pt idx="43">
                  <c:v>-4.4575800371367052E-3</c:v>
                </c:pt>
                <c:pt idx="44">
                  <c:v>-4.4583156279033899E-3</c:v>
                </c:pt>
                <c:pt idx="45">
                  <c:v>-4.4582213411707974E-3</c:v>
                </c:pt>
                <c:pt idx="46">
                  <c:v>-4.4573578301354113E-3</c:v>
                </c:pt>
                <c:pt idx="47">
                  <c:v>-4.4557812512250553E-3</c:v>
                </c:pt>
                <c:pt idx="48">
                  <c:v>-4.4535436187463917E-3</c:v>
                </c:pt>
                <c:pt idx="49">
                  <c:v>-4.4506931310945913E-3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38-43A6-B592-0F26F8432653}"/>
            </c:ext>
          </c:extLst>
        </c:ser>
        <c:ser>
          <c:idx val="1"/>
          <c:order val="1"/>
          <c:tx>
            <c:strRef>
              <c:f>Foglio1!$K$196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Foglio1!$L$196:$BI$196</c:f>
              <c:numCache>
                <c:formatCode>General</c:formatCode>
                <c:ptCount val="50"/>
                <c:pt idx="0">
                  <c:v>-2.7369876733775189E-3</c:v>
                </c:pt>
                <c:pt idx="1">
                  <c:v>-2.7344512868492017E-3</c:v>
                </c:pt>
                <c:pt idx="2">
                  <c:v>-2.7392464857215909E-3</c:v>
                </c:pt>
                <c:pt idx="3">
                  <c:v>-2.7747938606919528E-3</c:v>
                </c:pt>
                <c:pt idx="4">
                  <c:v>-2.8566288019025591E-3</c:v>
                </c:pt>
                <c:pt idx="5">
                  <c:v>-2.9802990718880199E-3</c:v>
                </c:pt>
                <c:pt idx="6">
                  <c:v>-3.1318747629846041E-3</c:v>
                </c:pt>
                <c:pt idx="7">
                  <c:v>-3.2972063885507272E-3</c:v>
                </c:pt>
                <c:pt idx="8">
                  <c:v>-3.4653892294819488E-3</c:v>
                </c:pt>
                <c:pt idx="9">
                  <c:v>-3.6291051775172055E-3</c:v>
                </c:pt>
                <c:pt idx="10">
                  <c:v>-3.7839260478561712E-3</c:v>
                </c:pt>
                <c:pt idx="11">
                  <c:v>-3.9274781451195777E-3</c:v>
                </c:pt>
                <c:pt idx="12">
                  <c:v>-4.0587511731366866E-3</c:v>
                </c:pt>
                <c:pt idx="13">
                  <c:v>-4.1775955550799717E-3</c:v>
                </c:pt>
                <c:pt idx="14">
                  <c:v>-4.2843788635061704E-3</c:v>
                </c:pt>
                <c:pt idx="15">
                  <c:v>-4.3797594340409807E-3</c:v>
                </c:pt>
                <c:pt idx="16">
                  <c:v>-4.4645410893311109E-3</c:v>
                </c:pt>
                <c:pt idx="17">
                  <c:v>-4.5395821799124828E-3</c:v>
                </c:pt>
                <c:pt idx="18">
                  <c:v>-4.6057402792016389E-3</c:v>
                </c:pt>
                <c:pt idx="19">
                  <c:v>-4.6638399497052219E-3</c:v>
                </c:pt>
                <c:pt idx="20">
                  <c:v>-4.7146552476417317E-3</c:v>
                </c:pt>
                <c:pt idx="21">
                  <c:v>-4.7589015066641996E-3</c:v>
                </c:pt>
                <c:pt idx="22">
                  <c:v>-4.797232850311064E-3</c:v>
                </c:pt>
                <c:pt idx="23">
                  <c:v>-4.830243139011153E-3</c:v>
                </c:pt>
                <c:pt idx="24">
                  <c:v>-4.8584688798014655E-3</c:v>
                </c:pt>
                <c:pt idx="25">
                  <c:v>-4.8823931635090531E-3</c:v>
                </c:pt>
                <c:pt idx="26">
                  <c:v>-4.9024500433862356E-3</c:v>
                </c:pt>
                <c:pt idx="27">
                  <c:v>-4.9190289958054483E-3</c:v>
                </c:pt>
                <c:pt idx="28">
                  <c:v>-4.932479250028792E-3</c:v>
                </c:pt>
                <c:pt idx="29">
                  <c:v>-4.9431138680195675E-3</c:v>
                </c:pt>
                <c:pt idx="30">
                  <c:v>-4.9512135149248635E-3</c:v>
                </c:pt>
                <c:pt idx="31">
                  <c:v>-4.9570298981342839E-3</c:v>
                </c:pt>
                <c:pt idx="32">
                  <c:v>-4.9607888755227279E-3</c:v>
                </c:pt>
                <c:pt idx="33">
                  <c:v>-4.9626932467475258E-3</c:v>
                </c:pt>
                <c:pt idx="34">
                  <c:v>-4.962925248666328E-3</c:v>
                </c:pt>
                <c:pt idx="35">
                  <c:v>-4.9616487792889588E-3</c:v>
                </c:pt>
                <c:pt idx="36">
                  <c:v>-4.9590113756281147E-3</c:v>
                </c:pt>
                <c:pt idx="37">
                  <c:v>-4.955145970320509E-3</c:v>
                </c:pt>
                <c:pt idx="38">
                  <c:v>-4.9501724505687898E-3</c:v>
                </c:pt>
                <c:pt idx="39">
                  <c:v>-4.9441990412020876E-3</c:v>
                </c:pt>
                <c:pt idx="40">
                  <c:v>-4.9373235317202654E-3</c:v>
                </c:pt>
                <c:pt idx="41">
                  <c:v>-4.9296343652294036E-3</c:v>
                </c:pt>
                <c:pt idx="42">
                  <c:v>-4.9212116052859177E-3</c:v>
                </c:pt>
                <c:pt idx="43">
                  <c:v>-4.9121277948957747E-3</c:v>
                </c:pt>
                <c:pt idx="44">
                  <c:v>-4.9024487202889034E-3</c:v>
                </c:pt>
                <c:pt idx="45">
                  <c:v>-4.8922340906157836E-3</c:v>
                </c:pt>
                <c:pt idx="46">
                  <c:v>-4.8815381433922646E-3</c:v>
                </c:pt>
                <c:pt idx="47">
                  <c:v>-4.8704101843425555E-3</c:v>
                </c:pt>
                <c:pt idx="48">
                  <c:v>-4.8588950692486756E-3</c:v>
                </c:pt>
                <c:pt idx="49">
                  <c:v>-4.8470336344956415E-3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38-43A6-B592-0F26F8432653}"/>
            </c:ext>
          </c:extLst>
        </c:ser>
        <c:ser>
          <c:idx val="2"/>
          <c:order val="2"/>
          <c:tx>
            <c:strRef>
              <c:f>Foglio1!$K$197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Foglio1!$L$197:$BI$197</c:f>
              <c:numCache>
                <c:formatCode>General</c:formatCode>
                <c:ptCount val="50"/>
                <c:pt idx="0">
                  <c:v>-2.7369915686882079E-3</c:v>
                </c:pt>
                <c:pt idx="1">
                  <c:v>-2.7420267989981492E-3</c:v>
                </c:pt>
                <c:pt idx="2">
                  <c:v>-2.8208578042533137E-3</c:v>
                </c:pt>
                <c:pt idx="3">
                  <c:v>-3.01821278894934E-3</c:v>
                </c:pt>
                <c:pt idx="4">
                  <c:v>-3.2961051967293517E-3</c:v>
                </c:pt>
                <c:pt idx="5">
                  <c:v>-3.6025734125800816E-3</c:v>
                </c:pt>
                <c:pt idx="6">
                  <c:v>-3.9028479694838856E-3</c:v>
                </c:pt>
                <c:pt idx="7">
                  <c:v>-4.1791297448183088E-3</c:v>
                </c:pt>
                <c:pt idx="8">
                  <c:v>-4.4243922069118237E-3</c:v>
                </c:pt>
                <c:pt idx="9">
                  <c:v>-4.6374526107155391E-3</c:v>
                </c:pt>
                <c:pt idx="10">
                  <c:v>-4.8199767782640532E-3</c:v>
                </c:pt>
                <c:pt idx="11">
                  <c:v>-4.9748320777521556E-3</c:v>
                </c:pt>
                <c:pt idx="12">
                  <c:v>-5.1052331953847924E-3</c:v>
                </c:pt>
                <c:pt idx="13">
                  <c:v>-5.2143243616456399E-3</c:v>
                </c:pt>
                <c:pt idx="14">
                  <c:v>-5.3049936134600614E-3</c:v>
                </c:pt>
                <c:pt idx="15">
                  <c:v>-5.3798068915039505E-3</c:v>
                </c:pt>
                <c:pt idx="16">
                  <c:v>-5.4410016810503298E-3</c:v>
                </c:pt>
                <c:pt idx="17">
                  <c:v>-5.4905082714452299E-3</c:v>
                </c:pt>
                <c:pt idx="18">
                  <c:v>-5.5299820187949995E-3</c:v>
                </c:pt>
                <c:pt idx="19">
                  <c:v>-5.5608382042685372E-3</c:v>
                </c:pt>
                <c:pt idx="20">
                  <c:v>-5.5842854509009429E-3</c:v>
                </c:pt>
                <c:pt idx="21">
                  <c:v>-5.6013559621546517E-3</c:v>
                </c:pt>
                <c:pt idx="22">
                  <c:v>-5.6129320302086465E-3</c:v>
                </c:pt>
                <c:pt idx="23">
                  <c:v>-5.6197688473704878E-3</c:v>
                </c:pt>
                <c:pt idx="24">
                  <c:v>-5.6225139202179183E-3</c:v>
                </c:pt>
                <c:pt idx="25">
                  <c:v>-5.6217234852048966E-3</c:v>
                </c:pt>
                <c:pt idx="26">
                  <c:v>-5.6178763390156809E-3</c:v>
                </c:pt>
                <c:pt idx="27">
                  <c:v>-5.6113854713760545E-3</c:v>
                </c:pt>
                <c:pt idx="28">
                  <c:v>-5.6026078459453605E-3</c:v>
                </c:pt>
                <c:pt idx="29">
                  <c:v>-5.5918526285178528E-3</c:v>
                </c:pt>
                <c:pt idx="30">
                  <c:v>-5.5793881170419371E-3</c:v>
                </c:pt>
                <c:pt idx="31">
                  <c:v>-5.5654475875613696E-3</c:v>
                </c:pt>
                <c:pt idx="32">
                  <c:v>-5.5502342349739433E-3</c:v>
                </c:pt>
                <c:pt idx="33">
                  <c:v>-5.5339253574843419E-3</c:v>
                </c:pt>
                <c:pt idx="34">
                  <c:v>-5.5166759083807365E-3</c:v>
                </c:pt>
                <c:pt idx="35">
                  <c:v>-5.4986215177131263E-3</c:v>
                </c:pt>
                <c:pt idx="36">
                  <c:v>-5.4798810689919266E-3</c:v>
                </c:pt>
                <c:pt idx="37">
                  <c:v>-5.4605589015909129E-3</c:v>
                </c:pt>
                <c:pt idx="38">
                  <c:v>-5.4407466976241136E-3</c:v>
                </c:pt>
                <c:pt idx="39">
                  <c:v>-5.4205251022373738E-3</c:v>
                </c:pt>
                <c:pt idx="40">
                  <c:v>-5.3999651181445276E-3</c:v>
                </c:pt>
                <c:pt idx="41">
                  <c:v>-5.3791293085398281E-3</c:v>
                </c:pt>
                <c:pt idx="42">
                  <c:v>-5.3580728369794052E-3</c:v>
                </c:pt>
                <c:pt idx="43">
                  <c:v>-5.3368443682373498E-3</c:v>
                </c:pt>
                <c:pt idx="44">
                  <c:v>-5.3154868503361248E-3</c:v>
                </c:pt>
                <c:pt idx="45">
                  <c:v>-5.2940381947873356E-3</c:v>
                </c:pt>
                <c:pt idx="46">
                  <c:v>-5.2725318694434638E-3</c:v>
                </c:pt>
                <c:pt idx="47">
                  <c:v>-5.2509974161612238E-3</c:v>
                </c:pt>
                <c:pt idx="48">
                  <c:v>-5.2294609036367184E-3</c:v>
                </c:pt>
                <c:pt idx="49">
                  <c:v>-5.2079453242293719E-3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38-43A6-B592-0F26F8432653}"/>
            </c:ext>
          </c:extLst>
        </c:ser>
        <c:ser>
          <c:idx val="3"/>
          <c:order val="3"/>
          <c:tx>
            <c:strRef>
              <c:f>Foglio1!$K$198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Foglio1!$L$198:$BI$198</c:f>
              <c:numCache>
                <c:formatCode>General</c:formatCode>
                <c:ptCount val="50"/>
                <c:pt idx="0">
                  <c:v>-2.7380137327924106E-3</c:v>
                </c:pt>
                <c:pt idx="1">
                  <c:v>-2.8612802395550571E-3</c:v>
                </c:pt>
                <c:pt idx="2">
                  <c:v>-3.3091408290299115E-3</c:v>
                </c:pt>
                <c:pt idx="3">
                  <c:v>-3.905547555274746E-3</c:v>
                </c:pt>
                <c:pt idx="4">
                  <c:v>-4.4803067780945175E-3</c:v>
                </c:pt>
                <c:pt idx="5">
                  <c:v>-4.9701523134566541E-3</c:v>
                </c:pt>
                <c:pt idx="6">
                  <c:v>-5.3657715890430982E-3</c:v>
                </c:pt>
                <c:pt idx="7">
                  <c:v>-5.6768554506357767E-3</c:v>
                </c:pt>
                <c:pt idx="8">
                  <c:v>-5.9176084004724629E-3</c:v>
                </c:pt>
                <c:pt idx="9">
                  <c:v>-6.1016334019955449E-3</c:v>
                </c:pt>
                <c:pt idx="10">
                  <c:v>-6.2404731421001501E-3</c:v>
                </c:pt>
                <c:pt idx="11">
                  <c:v>-6.3434659929374306E-3</c:v>
                </c:pt>
                <c:pt idx="12">
                  <c:v>-6.4180176123007169E-3</c:v>
                </c:pt>
                <c:pt idx="13">
                  <c:v>-6.4699577644129896E-3</c:v>
                </c:pt>
                <c:pt idx="14">
                  <c:v>-6.5038705231020757E-3</c:v>
                </c:pt>
                <c:pt idx="15">
                  <c:v>-6.5233680911909297E-3</c:v>
                </c:pt>
                <c:pt idx="16">
                  <c:v>-6.5313076526191949E-3</c:v>
                </c:pt>
                <c:pt idx="17">
                  <c:v>-6.529959601979037E-3</c:v>
                </c:pt>
                <c:pt idx="18">
                  <c:v>-6.5211369463291768E-3</c:v>
                </c:pt>
                <c:pt idx="19">
                  <c:v>-6.5062946270189768E-3</c:v>
                </c:pt>
                <c:pt idx="20">
                  <c:v>-6.4866058592887594E-3</c:v>
                </c:pt>
                <c:pt idx="21">
                  <c:v>-6.4630210067369289E-3</c:v>
                </c:pt>
                <c:pt idx="22">
                  <c:v>-6.4363131921188104E-3</c:v>
                </c:pt>
                <c:pt idx="23">
                  <c:v>-6.4071138144492874E-3</c:v>
                </c:pt>
                <c:pt idx="24">
                  <c:v>-6.3759403566005504E-3</c:v>
                </c:pt>
                <c:pt idx="25">
                  <c:v>-6.3432182773221039E-3</c:v>
                </c:pt>
                <c:pt idx="26">
                  <c:v>-6.3092983409154231E-3</c:v>
                </c:pt>
                <c:pt idx="27">
                  <c:v>-6.2744704092788832E-3</c:v>
                </c:pt>
                <c:pt idx="28">
                  <c:v>-6.2389744758521905E-3</c:v>
                </c:pt>
                <c:pt idx="29">
                  <c:v>-6.203009537466892E-3</c:v>
                </c:pt>
                <c:pt idx="30">
                  <c:v>-6.1667407622009824E-3</c:v>
                </c:pt>
                <c:pt idx="31">
                  <c:v>-6.1303053072284432E-3</c:v>
                </c:pt>
                <c:pt idx="32">
                  <c:v>-6.0938170616745635E-3</c:v>
                </c:pt>
                <c:pt idx="33">
                  <c:v>-6.0573705292607275E-3</c:v>
                </c:pt>
                <c:pt idx="34">
                  <c:v>-6.0210440193553113E-3</c:v>
                </c:pt>
                <c:pt idx="35">
                  <c:v>-5.9849022794720673E-3</c:v>
                </c:pt>
                <c:pt idx="36">
                  <c:v>-5.9489986747024029E-3</c:v>
                </c:pt>
                <c:pt idx="37">
                  <c:v>-5.9133769981160418E-3</c:v>
                </c:pt>
                <c:pt idx="38">
                  <c:v>-5.8780729793812495E-3</c:v>
                </c:pt>
                <c:pt idx="39">
                  <c:v>-5.8431155456613298E-3</c:v>
                </c:pt>
                <c:pt idx="40">
                  <c:v>-5.8085278784225265E-3</c:v>
                </c:pt>
                <c:pt idx="41">
                  <c:v>-5.7743283015194357E-3</c:v>
                </c:pt>
                <c:pt idx="42">
                  <c:v>-5.7405310293342894E-3</c:v>
                </c:pt>
                <c:pt idx="43">
                  <c:v>-5.7071467984725205E-3</c:v>
                </c:pt>
                <c:pt idx="44">
                  <c:v>-5.6741834022789681E-3</c:v>
                </c:pt>
                <c:pt idx="45">
                  <c:v>-5.6416461440198856E-3</c:v>
                </c:pt>
                <c:pt idx="46">
                  <c:v>-5.6095382218069633E-3</c:v>
                </c:pt>
                <c:pt idx="47">
                  <c:v>-5.5778610560888505E-3</c:v>
                </c:pt>
                <c:pt idx="48">
                  <c:v>-5.5466145686998017E-3</c:v>
                </c:pt>
                <c:pt idx="49">
                  <c:v>-5.5157974209524754E-3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38-43A6-B592-0F26F8432653}"/>
            </c:ext>
          </c:extLst>
        </c:ser>
        <c:ser>
          <c:idx val="4"/>
          <c:order val="4"/>
          <c:tx>
            <c:strRef>
              <c:f>Foglio1!$K$199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Foglio1!$L$199:$BI$199</c:f>
              <c:numCache>
                <c:formatCode>General</c:formatCode>
                <c:ptCount val="50"/>
                <c:pt idx="0">
                  <c:v>-2.801132187580894E-3</c:v>
                </c:pt>
                <c:pt idx="1">
                  <c:v>-3.7445456875674229E-3</c:v>
                </c:pt>
                <c:pt idx="2">
                  <c:v>-5.0405443781196355E-3</c:v>
                </c:pt>
                <c:pt idx="3">
                  <c:v>-6.0624644955973748E-3</c:v>
                </c:pt>
                <c:pt idx="4">
                  <c:v>-6.7670298128777598E-3</c:v>
                </c:pt>
                <c:pt idx="5">
                  <c:v>-7.2313964238831527E-3</c:v>
                </c:pt>
                <c:pt idx="6">
                  <c:v>-7.5287527849961971E-3</c:v>
                </c:pt>
                <c:pt idx="7">
                  <c:v>-7.7118709032317498E-3</c:v>
                </c:pt>
                <c:pt idx="8">
                  <c:v>-7.8166089407926669E-3</c:v>
                </c:pt>
                <c:pt idx="9">
                  <c:v>-7.8671235306443047E-3</c:v>
                </c:pt>
                <c:pt idx="10">
                  <c:v>-7.8798102482585172E-3</c:v>
                </c:pt>
                <c:pt idx="11">
                  <c:v>-7.8659385761142078E-3</c:v>
                </c:pt>
                <c:pt idx="12">
                  <c:v>-7.8333617118690451E-3</c:v>
                </c:pt>
                <c:pt idx="13">
                  <c:v>-7.787624827819915E-3</c:v>
                </c:pt>
                <c:pt idx="14">
                  <c:v>-7.7326904244144328E-3</c:v>
                </c:pt>
                <c:pt idx="15">
                  <c:v>-7.6714196649402067E-3</c:v>
                </c:pt>
                <c:pt idx="16">
                  <c:v>-7.6058966233916447E-3</c:v>
                </c:pt>
                <c:pt idx="17">
                  <c:v>-7.5376500162588058E-3</c:v>
                </c:pt>
                <c:pt idx="18">
                  <c:v>-7.4678070300118263E-3</c:v>
                </c:pt>
                <c:pt idx="19">
                  <c:v>-7.3972014939008698E-3</c:v>
                </c:pt>
                <c:pt idx="20">
                  <c:v>-7.3264509104015562E-3</c:v>
                </c:pt>
                <c:pt idx="21">
                  <c:v>-7.2560119488277366E-3</c:v>
                </c:pt>
                <c:pt idx="22">
                  <c:v>-7.1862208514240139E-3</c:v>
                </c:pt>
                <c:pt idx="23">
                  <c:v>-7.1173231417791432E-3</c:v>
                </c:pt>
                <c:pt idx="24">
                  <c:v>-7.0494956625746178E-3</c:v>
                </c:pt>
                <c:pt idx="25">
                  <c:v>-6.982863055583502E-3</c:v>
                </c:pt>
                <c:pt idx="26">
                  <c:v>-6.9175101757680693E-3</c:v>
                </c:pt>
                <c:pt idx="27">
                  <c:v>-6.853491504173183E-3</c:v>
                </c:pt>
                <c:pt idx="28">
                  <c:v>-6.7908383271266725E-3</c:v>
                </c:pt>
                <c:pt idx="29">
                  <c:v>-6.7295642402378794E-3</c:v>
                </c:pt>
                <c:pt idx="30">
                  <c:v>-6.6696693871659777E-3</c:v>
                </c:pt>
                <c:pt idx="31">
                  <c:v>-6.6111437365800451E-3</c:v>
                </c:pt>
                <c:pt idx="32">
                  <c:v>-6.5539696235989171E-3</c:v>
                </c:pt>
                <c:pt idx="33">
                  <c:v>-6.498123725683252E-3</c:v>
                </c:pt>
                <c:pt idx="34">
                  <c:v>-6.4435786015059546E-3</c:v>
                </c:pt>
                <c:pt idx="35">
                  <c:v>-6.3903038905937931E-3</c:v>
                </c:pt>
                <c:pt idx="36">
                  <c:v>-6.3382672485817679E-3</c:v>
                </c:pt>
                <c:pt idx="37">
                  <c:v>-6.2874350756673006E-3</c:v>
                </c:pt>
                <c:pt idx="38">
                  <c:v>-6.2377730827980369E-3</c:v>
                </c:pt>
                <c:pt idx="39">
                  <c:v>-6.1892467301935278E-3</c:v>
                </c:pt>
                <c:pt idx="40">
                  <c:v>-6.1418215651993886E-3</c:v>
                </c:pt>
                <c:pt idx="41">
                  <c:v>-6.0954634806250144E-3</c:v>
                </c:pt>
                <c:pt idx="42">
                  <c:v>-6.0501389101953219E-3</c:v>
                </c:pt>
                <c:pt idx="43">
                  <c:v>-6.0058149742362125E-3</c:v>
                </c:pt>
                <c:pt idx="44">
                  <c:v>-5.9624595859748943E-3</c:v>
                </c:pt>
                <c:pt idx="45">
                  <c:v>-5.9200415266913754E-3</c:v>
                </c:pt>
                <c:pt idx="46">
                  <c:v>-5.8785304962712193E-3</c:v>
                </c:pt>
                <c:pt idx="47">
                  <c:v>-5.8378971443791648E-3</c:v>
                </c:pt>
                <c:pt idx="48">
                  <c:v>-5.7981130864200358E-3</c:v>
                </c:pt>
                <c:pt idx="49">
                  <c:v>-5.7591509076171275E-3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38-43A6-B592-0F26F8432653}"/>
            </c:ext>
          </c:extLst>
        </c:ser>
        <c:ser>
          <c:idx val="5"/>
          <c:order val="5"/>
          <c:tx>
            <c:strRef>
              <c:f>Foglio1!$K$200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Foglio1!$L$200:$BI$200</c:f>
              <c:numCache>
                <c:formatCode>General</c:formatCode>
                <c:ptCount val="50"/>
                <c:pt idx="0">
                  <c:v>-3.94446166888232E-3</c:v>
                </c:pt>
                <c:pt idx="1">
                  <c:v>-7.1374289142296012E-3</c:v>
                </c:pt>
                <c:pt idx="2">
                  <c:v>-8.9061529870115164E-3</c:v>
                </c:pt>
                <c:pt idx="3">
                  <c:v>-9.7087132918323889E-3</c:v>
                </c:pt>
                <c:pt idx="4">
                  <c:v>-1.0029730675687553E-2</c:v>
                </c:pt>
                <c:pt idx="5">
                  <c:v>-1.0108880677340807E-2</c:v>
                </c:pt>
                <c:pt idx="6">
                  <c:v>-1.0062994069021428E-2</c:v>
                </c:pt>
                <c:pt idx="7">
                  <c:v>-9.9516101344284506E-3</c:v>
                </c:pt>
                <c:pt idx="8">
                  <c:v>-9.8064709579600198E-3</c:v>
                </c:pt>
                <c:pt idx="9">
                  <c:v>-9.6451190441120757E-3</c:v>
                </c:pt>
                <c:pt idx="10">
                  <c:v>-9.4774950439063515E-3</c:v>
                </c:pt>
                <c:pt idx="11">
                  <c:v>-9.3093064128101921E-3</c:v>
                </c:pt>
                <c:pt idx="12">
                  <c:v>-9.1438270436624489E-3</c:v>
                </c:pt>
                <c:pt idx="13">
                  <c:v>-8.982896772780375E-3</c:v>
                </c:pt>
                <c:pt idx="14">
                  <c:v>-8.8274950380947733E-3</c:v>
                </c:pt>
                <c:pt idx="15">
                  <c:v>-8.6780792937851212E-3</c:v>
                </c:pt>
                <c:pt idx="16">
                  <c:v>-8.5347892186201386E-3</c:v>
                </c:pt>
                <c:pt idx="17">
                  <c:v>-8.3975722017641963E-3</c:v>
                </c:pt>
                <c:pt idx="18">
                  <c:v>-8.2662615351099533E-3</c:v>
                </c:pt>
                <c:pt idx="19">
                  <c:v>-8.1406256076529543E-3</c:v>
                </c:pt>
                <c:pt idx="20">
                  <c:v>-8.0203990105312366E-3</c:v>
                </c:pt>
                <c:pt idx="21">
                  <c:v>-7.9053021953146268E-3</c:v>
                </c:pt>
                <c:pt idx="22">
                  <c:v>-7.7950538056654577E-3</c:v>
                </c:pt>
                <c:pt idx="23">
                  <c:v>-7.6893782792807645E-3</c:v>
                </c:pt>
                <c:pt idx="24">
                  <c:v>-7.588010379789966E-3</c:v>
                </c:pt>
                <c:pt idx="25">
                  <c:v>-7.4906977318626704E-3</c:v>
                </c:pt>
                <c:pt idx="26">
                  <c:v>-7.3972020603606343E-3</c:v>
                </c:pt>
                <c:pt idx="27">
                  <c:v>-7.3072995947145248E-3</c:v>
                </c:pt>
                <c:pt idx="28">
                  <c:v>-7.2207809436932446E-3</c:v>
                </c:pt>
                <c:pt idx="29">
                  <c:v>-7.1374506431451127E-3</c:v>
                </c:pt>
                <c:pt idx="30">
                  <c:v>-7.0571265112535763E-3</c:v>
                </c:pt>
                <c:pt idx="31">
                  <c:v>-6.9796389004101803E-3</c:v>
                </c:pt>
                <c:pt idx="32">
                  <c:v>-6.9048299042936403E-3</c:v>
                </c:pt>
                <c:pt idx="33">
                  <c:v>-6.8325525581759815E-3</c:v>
                </c:pt>
                <c:pt idx="34">
                  <c:v>-6.7626700565870529E-3</c:v>
                </c:pt>
                <c:pt idx="35">
                  <c:v>-6.6950550030924049E-3</c:v>
                </c:pt>
                <c:pt idx="36">
                  <c:v>-6.6295887006292183E-3</c:v>
                </c:pt>
                <c:pt idx="37">
                  <c:v>-6.5661604866262546E-3</c:v>
                </c:pt>
                <c:pt idx="38">
                  <c:v>-6.5046671143451544E-3</c:v>
                </c:pt>
                <c:pt idx="39">
                  <c:v>-6.4450121800711767E-3</c:v>
                </c:pt>
                <c:pt idx="40">
                  <c:v>-6.3871055946417782E-3</c:v>
                </c:pt>
                <c:pt idx="41">
                  <c:v>-6.3308630971186395E-3</c:v>
                </c:pt>
                <c:pt idx="42">
                  <c:v>-6.2762058080355369E-3</c:v>
                </c:pt>
                <c:pt idx="43">
                  <c:v>-6.2230598194889337E-3</c:v>
                </c:pt>
                <c:pt idx="44">
                  <c:v>-6.1713558193101162E-3</c:v>
                </c:pt>
                <c:pt idx="45">
                  <c:v>-6.1210287466180084E-3</c:v>
                </c:pt>
                <c:pt idx="46">
                  <c:v>-6.0720174761672418E-3</c:v>
                </c:pt>
                <c:pt idx="47">
                  <c:v>-6.0242645290531308E-3</c:v>
                </c:pt>
                <c:pt idx="48">
                  <c:v>-5.9777158074987924E-3</c:v>
                </c:pt>
                <c:pt idx="49">
                  <c:v>-5.9323203516186383E-3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38-43A6-B592-0F26F8432653}"/>
            </c:ext>
          </c:extLst>
        </c:ser>
        <c:ser>
          <c:idx val="6"/>
          <c:order val="6"/>
          <c:tx>
            <c:strRef>
              <c:f>Foglio1!$K$201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Foglio1!$L$201:$BI$201</c:f>
              <c:numCache>
                <c:formatCode>General</c:formatCode>
                <c:ptCount val="50"/>
                <c:pt idx="0">
                  <c:v>-1.1005992672681739E-2</c:v>
                </c:pt>
                <c:pt idx="1">
                  <c:v>-1.4287620764973958E-2</c:v>
                </c:pt>
                <c:pt idx="2">
                  <c:v>-1.4488586695821395E-2</c:v>
                </c:pt>
                <c:pt idx="3">
                  <c:v>-1.4045425784045685E-2</c:v>
                </c:pt>
                <c:pt idx="4">
                  <c:v>-1.3475804483069776E-2</c:v>
                </c:pt>
                <c:pt idx="5">
                  <c:v>-1.2912889701560515E-2</c:v>
                </c:pt>
                <c:pt idx="6">
                  <c:v>-1.2392113933065892E-2</c:v>
                </c:pt>
                <c:pt idx="7">
                  <c:v>-1.1920065087977326E-2</c:v>
                </c:pt>
                <c:pt idx="8">
                  <c:v>-1.1494397692837135E-2</c:v>
                </c:pt>
                <c:pt idx="9">
                  <c:v>-1.1110270272332369E-2</c:v>
                </c:pt>
                <c:pt idx="10">
                  <c:v>-1.0762531707253447E-2</c:v>
                </c:pt>
                <c:pt idx="11">
                  <c:v>-1.044644183350503E-2</c:v>
                </c:pt>
                <c:pt idx="12">
                  <c:v>-1.0157862257673138E-2</c:v>
                </c:pt>
                <c:pt idx="13">
                  <c:v>-9.8932559146249002E-3</c:v>
                </c:pt>
                <c:pt idx="14">
                  <c:v>-9.6496233406494804E-3</c:v>
                </c:pt>
                <c:pt idx="15">
                  <c:v>-9.424424621819933E-3</c:v>
                </c:pt>
                <c:pt idx="16">
                  <c:v>-9.215505076516476E-3</c:v>
                </c:pt>
                <c:pt idx="17">
                  <c:v>-9.0210304229391275E-3</c:v>
                </c:pt>
                <c:pt idx="18">
                  <c:v>-8.8394323412898986E-3</c:v>
                </c:pt>
                <c:pt idx="19">
                  <c:v>-8.6693635629029077E-3</c:v>
                </c:pt>
                <c:pt idx="20">
                  <c:v>-8.509661098377308E-3</c:v>
                </c:pt>
                <c:pt idx="21">
                  <c:v>-8.3593161954005225E-3</c:v>
                </c:pt>
                <c:pt idx="22">
                  <c:v>-8.2174497738139399E-3</c:v>
                </c:pt>
                <c:pt idx="23">
                  <c:v>-8.0832922870182032E-3</c:v>
                </c:pt>
                <c:pt idx="24">
                  <c:v>-7.9561671523634154E-3</c:v>
                </c:pt>
                <c:pt idx="25">
                  <c:v>-7.8354770608577585E-3</c:v>
                </c:pt>
                <c:pt idx="26">
                  <c:v>-7.7206926150520747E-3</c:v>
                </c:pt>
                <c:pt idx="27">
                  <c:v>-7.611342855642713E-3</c:v>
                </c:pt>
                <c:pt idx="28">
                  <c:v>-7.5070073262567642E-3</c:v>
                </c:pt>
                <c:pt idx="29">
                  <c:v>-7.4073093962565483E-3</c:v>
                </c:pt>
                <c:pt idx="30">
                  <c:v>-7.3119106169738067E-3</c:v>
                </c:pt>
                <c:pt idx="31">
                  <c:v>-7.2205059306818331E-3</c:v>
                </c:pt>
                <c:pt idx="32">
                  <c:v>-7.1328195863502369E-3</c:v>
                </c:pt>
                <c:pt idx="33">
                  <c:v>-7.0486016437898294E-3</c:v>
                </c:pt>
                <c:pt idx="34">
                  <c:v>-6.9676249697395434E-3</c:v>
                </c:pt>
                <c:pt idx="35">
                  <c:v>-6.8896826469842885E-3</c:v>
                </c:pt>
                <c:pt idx="36">
                  <c:v>-6.8145857316636782E-3</c:v>
                </c:pt>
                <c:pt idx="37">
                  <c:v>-6.7421613052678587E-3</c:v>
                </c:pt>
                <c:pt idx="38">
                  <c:v>-6.6722507769881451E-3</c:v>
                </c:pt>
                <c:pt idx="39">
                  <c:v>-6.6047083995409124E-3</c:v>
                </c:pt>
                <c:pt idx="40">
                  <c:v>-6.5393999676610862E-3</c:v>
                </c:pt>
                <c:pt idx="41">
                  <c:v>-6.4762016734398378E-3</c:v>
                </c:pt>
                <c:pt idx="42">
                  <c:v>-6.4149990967746822E-3</c:v>
                </c:pt>
                <c:pt idx="43">
                  <c:v>-6.3556863125795639E-3</c:v>
                </c:pt>
                <c:pt idx="44">
                  <c:v>-6.2981650992028279E-3</c:v>
                </c:pt>
                <c:pt idx="45">
                  <c:v>-6.2423442348298972E-3</c:v>
                </c:pt>
                <c:pt idx="46">
                  <c:v>-6.1881388705914368E-3</c:v>
                </c:pt>
                <c:pt idx="47">
                  <c:v>-6.1354699707258618E-3</c:v>
                </c:pt>
                <c:pt idx="48">
                  <c:v>-6.0842638115133386E-3</c:v>
                </c:pt>
                <c:pt idx="49">
                  <c:v>-6.034451531851978E-3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38-43A6-B592-0F26F8432653}"/>
            </c:ext>
          </c:extLst>
        </c:ser>
        <c:ser>
          <c:idx val="7"/>
          <c:order val="7"/>
          <c:tx>
            <c:strRef>
              <c:f>Foglio1!$K$202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Foglio1!$L$202:$BI$202</c:f>
              <c:numCache>
                <c:formatCode>General</c:formatCode>
                <c:ptCount val="50"/>
                <c:pt idx="0">
                  <c:v>-2.6710064489283251E-2</c:v>
                </c:pt>
                <c:pt idx="1">
                  <c:v>-2.2404614274378724E-2</c:v>
                </c:pt>
                <c:pt idx="2">
                  <c:v>-1.9480461071291533E-2</c:v>
                </c:pt>
                <c:pt idx="3">
                  <c:v>-1.7469855308088863E-2</c:v>
                </c:pt>
                <c:pt idx="4">
                  <c:v>-1.5993468850045021E-2</c:v>
                </c:pt>
                <c:pt idx="5">
                  <c:v>-1.4853435461935573E-2</c:v>
                </c:pt>
                <c:pt idx="6">
                  <c:v>-1.3939759836733604E-2</c:v>
                </c:pt>
                <c:pt idx="7">
                  <c:v>-1.3186557758762879E-2</c:v>
                </c:pt>
                <c:pt idx="8">
                  <c:v>-1.2551843576152015E-2</c:v>
                </c:pt>
                <c:pt idx="9">
                  <c:v>-1.2007493342890006E-2</c:v>
                </c:pt>
                <c:pt idx="10">
                  <c:v>-1.1533891400321969E-2</c:v>
                </c:pt>
                <c:pt idx="11">
                  <c:v>-1.1116894167107018E-2</c:v>
                </c:pt>
                <c:pt idx="12">
                  <c:v>-1.0746016938772541E-2</c:v>
                </c:pt>
                <c:pt idx="13">
                  <c:v>-1.0413302938558279E-2</c:v>
                </c:pt>
                <c:pt idx="14">
                  <c:v>-1.0112591361777059E-2</c:v>
                </c:pt>
                <c:pt idx="15">
                  <c:v>-9.8390283944761216E-3</c:v>
                </c:pt>
                <c:pt idx="16">
                  <c:v>-9.5887314575405884E-3</c:v>
                </c:pt>
                <c:pt idx="17">
                  <c:v>-9.358553063789363E-3</c:v>
                </c:pt>
                <c:pt idx="18">
                  <c:v>-9.1459111869945098E-3</c:v>
                </c:pt>
                <c:pt idx="19">
                  <c:v>-8.9486651023073793E-3</c:v>
                </c:pt>
                <c:pt idx="20">
                  <c:v>-8.7650229739691093E-3</c:v>
                </c:pt>
                <c:pt idx="21">
                  <c:v>-8.5934720296706093E-3</c:v>
                </c:pt>
                <c:pt idx="22">
                  <c:v>-8.4327250790576826E-3</c:v>
                </c:pt>
                <c:pt idx="23">
                  <c:v>-8.2816790421631585E-3</c:v>
                </c:pt>
                <c:pt idx="24">
                  <c:v>-8.1393824270136975E-3</c:v>
                </c:pt>
                <c:pt idx="25">
                  <c:v>-8.005009561295167E-3</c:v>
                </c:pt>
                <c:pt idx="26">
                  <c:v>-7.8778399813589656E-3</c:v>
                </c:pt>
                <c:pt idx="27">
                  <c:v>-7.7572418019419172E-3</c:v>
                </c:pt>
                <c:pt idx="28">
                  <c:v>-7.6426581890984167E-3</c:v>
                </c:pt>
                <c:pt idx="29">
                  <c:v>-7.5335962746430792E-3</c:v>
                </c:pt>
                <c:pt idx="30">
                  <c:v>-7.4296180079851584E-3</c:v>
                </c:pt>
                <c:pt idx="31">
                  <c:v>-7.3303325576091274E-3</c:v>
                </c:pt>
                <c:pt idx="32">
                  <c:v>-7.2353899613007691E-3</c:v>
                </c:pt>
                <c:pt idx="33">
                  <c:v>-7.1444757896634509E-3</c:v>
                </c:pt>
                <c:pt idx="34">
                  <c:v>-7.0573066372409711E-3</c:v>
                </c:pt>
                <c:pt idx="35">
                  <c:v>-6.9736262937406526E-3</c:v>
                </c:pt>
                <c:pt idx="36">
                  <c:v>-6.8932024773708965E-3</c:v>
                </c:pt>
                <c:pt idx="37">
                  <c:v>-6.8158240353074313E-3</c:v>
                </c:pt>
                <c:pt idx="38">
                  <c:v>-6.7412985343507283E-3</c:v>
                </c:pt>
                <c:pt idx="39">
                  <c:v>-6.6694501790953101E-3</c:v>
                </c:pt>
                <c:pt idx="40">
                  <c:v>-6.6001180062679144E-3</c:v>
                </c:pt>
                <c:pt idx="41">
                  <c:v>-6.5331543129590174E-3</c:v>
                </c:pt>
                <c:pt idx="42">
                  <c:v>-6.4684232837669284E-3</c:v>
                </c:pt>
                <c:pt idx="43">
                  <c:v>-6.4057997877738949E-3</c:v>
                </c:pt>
                <c:pt idx="44">
                  <c:v>-6.345168321071154E-3</c:v>
                </c:pt>
                <c:pt idx="45">
                  <c:v>-6.2864220744695224E-3</c:v>
                </c:pt>
                <c:pt idx="46">
                  <c:v>-6.2294621092500941E-3</c:v>
                </c:pt>
                <c:pt idx="47">
                  <c:v>-6.174196626463041E-3</c:v>
                </c:pt>
                <c:pt idx="48">
                  <c:v>-6.1205403174800898E-3</c:v>
                </c:pt>
                <c:pt idx="49">
                  <c:v>-6.0684137853336054E-3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38-43A6-B592-0F26F8432653}"/>
            </c:ext>
          </c:extLst>
        </c:ser>
        <c:ser>
          <c:idx val="8"/>
          <c:order val="8"/>
          <c:tx>
            <c:strRef>
              <c:f>Foglio1!$K$203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Foglio1!$L$203:$BI$203</c:f>
              <c:numCache>
                <c:formatCode>General</c:formatCode>
                <c:ptCount val="50"/>
                <c:pt idx="0">
                  <c:v>-3.5910354750712477E-2</c:v>
                </c:pt>
                <c:pt idx="1">
                  <c:v>-2.5776643294550032E-2</c:v>
                </c:pt>
                <c:pt idx="2">
                  <c:v>-2.1283586146869034E-2</c:v>
                </c:pt>
                <c:pt idx="3">
                  <c:v>-1.8602950785745084E-2</c:v>
                </c:pt>
                <c:pt idx="4">
                  <c:v>-1.6772019093305741E-2</c:v>
                </c:pt>
                <c:pt idx="5">
                  <c:v>-1.5419284289836051E-2</c:v>
                </c:pt>
                <c:pt idx="6">
                  <c:v>-1.4366984985154352E-2</c:v>
                </c:pt>
                <c:pt idx="7">
                  <c:v>-1.3517963670552632E-2</c:v>
                </c:pt>
                <c:pt idx="8">
                  <c:v>-1.2814040929066278E-2</c:v>
                </c:pt>
                <c:pt idx="9">
                  <c:v>-1.2217968869476467E-2</c:v>
                </c:pt>
                <c:pt idx="10">
                  <c:v>-1.1704647561097301E-2</c:v>
                </c:pt>
                <c:pt idx="11">
                  <c:v>-1.1256463523126675E-2</c:v>
                </c:pt>
                <c:pt idx="12">
                  <c:v>-1.0860643275491494E-2</c:v>
                </c:pt>
                <c:pt idx="13">
                  <c:v>-1.0507667300014378E-2</c:v>
                </c:pt>
                <c:pt idx="14">
                  <c:v>-1.0190276259558571E-2</c:v>
                </c:pt>
                <c:pt idx="15">
                  <c:v>-9.9028246733967786E-3</c:v>
                </c:pt>
                <c:pt idx="16">
                  <c:v>-9.6408470369027822E-3</c:v>
                </c:pt>
                <c:pt idx="17">
                  <c:v>-9.4007585005710173E-3</c:v>
                </c:pt>
                <c:pt idx="18">
                  <c:v>-9.1796434152063896E-3</c:v>
                </c:pt>
                <c:pt idx="19">
                  <c:v>-8.9751028005605315E-3</c:v>
                </c:pt>
                <c:pt idx="20">
                  <c:v>-8.7851422657029051E-3</c:v>
                </c:pt>
                <c:pt idx="21">
                  <c:v>-8.6080882842336191E-3</c:v>
                </c:pt>
                <c:pt idx="22">
                  <c:v>-8.4425247183503947E-3</c:v>
                </c:pt>
                <c:pt idx="23">
                  <c:v>-8.2872440472306821E-3</c:v>
                </c:pt>
                <c:pt idx="24">
                  <c:v>-8.1412094363235606E-3</c:v>
                </c:pt>
                <c:pt idx="25">
                  <c:v>-8.0035249099876075E-3</c:v>
                </c:pt>
                <c:pt idx="26">
                  <c:v>-7.8734116578026685E-3</c:v>
                </c:pt>
                <c:pt idx="27">
                  <c:v>-7.75018903744312E-3</c:v>
                </c:pt>
                <c:pt idx="28">
                  <c:v>-7.6332592120338418E-3</c:v>
                </c:pt>
                <c:pt idx="29">
                  <c:v>-7.5220946277461216E-3</c:v>
                </c:pt>
                <c:pt idx="30">
                  <c:v>-7.4162277311625524E-3</c:v>
                </c:pt>
                <c:pt idx="31">
                  <c:v>-7.3152424678182143E-3</c:v>
                </c:pt>
                <c:pt idx="32">
                  <c:v>-7.2187672083689446E-3</c:v>
                </c:pt>
                <c:pt idx="33">
                  <c:v>-7.1264688274182931E-3</c:v>
                </c:pt>
                <c:pt idx="34">
                  <c:v>-7.038047719389694E-3</c:v>
                </c:pt>
                <c:pt idx="35">
                  <c:v>-6.9532335810697588E-3</c:v>
                </c:pt>
                <c:pt idx="36">
                  <c:v>-6.8717818252225001E-3</c:v>
                </c:pt>
                <c:pt idx="37">
                  <c:v>-6.7934705166169257E-3</c:v>
                </c:pt>
                <c:pt idx="38">
                  <c:v>-6.7180977428422462E-3</c:v>
                </c:pt>
                <c:pt idx="39">
                  <c:v>-6.6454793488187084E-3</c:v>
                </c:pt>
                <c:pt idx="40">
                  <c:v>-6.5754469769968718E-3</c:v>
                </c:pt>
                <c:pt idx="41">
                  <c:v>-6.5078463656584882E-3</c:v>
                </c:pt>
                <c:pt idx="42">
                  <c:v>-6.4425358660807671E-3</c:v>
                </c:pt>
                <c:pt idx="43">
                  <c:v>-6.3793851460519791E-3</c:v>
                </c:pt>
                <c:pt idx="44">
                  <c:v>-6.3182740526751997E-3</c:v>
                </c:pt>
                <c:pt idx="45">
                  <c:v>-6.2590916118332026E-3</c:v>
                </c:pt>
                <c:pt idx="46">
                  <c:v>-6.201735145317298E-3</c:v>
                </c:pt>
                <c:pt idx="47">
                  <c:v>-6.1461094896064598E-3</c:v>
                </c:pt>
                <c:pt idx="48">
                  <c:v>-6.0921263027464952E-3</c:v>
                </c:pt>
                <c:pt idx="49">
                  <c:v>-6.0397034478215008E-3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38-43A6-B592-0F26F8432653}"/>
            </c:ext>
          </c:extLst>
        </c:ser>
        <c:ser>
          <c:idx val="9"/>
          <c:order val="9"/>
          <c:tx>
            <c:strRef>
              <c:f>Foglio1!$K$204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Foglio1!$L$204:$BI$204</c:f>
              <c:numCache>
                <c:formatCode>General</c:formatCode>
                <c:ptCount val="50"/>
                <c:pt idx="0">
                  <c:v>-2.6569226729120082E-2</c:v>
                </c:pt>
                <c:pt idx="1">
                  <c:v>-2.2093469482657668E-2</c:v>
                </c:pt>
                <c:pt idx="2">
                  <c:v>-1.9154236597501428E-2</c:v>
                </c:pt>
                <c:pt idx="3">
                  <c:v>-1.7153581783128705E-2</c:v>
                </c:pt>
                <c:pt idx="4">
                  <c:v>-1.5691819056443804E-2</c:v>
                </c:pt>
                <c:pt idx="5">
                  <c:v>-1.4566456666781963E-2</c:v>
                </c:pt>
                <c:pt idx="6">
                  <c:v>-1.3666345887393122E-2</c:v>
                </c:pt>
                <c:pt idx="7">
                  <c:v>-1.2925392205369028E-2</c:v>
                </c:pt>
                <c:pt idx="8">
                  <c:v>-1.2301674794922935E-2</c:v>
                </c:pt>
                <c:pt idx="9">
                  <c:v>-1.1767207028136389E-2</c:v>
                </c:pt>
                <c:pt idx="10">
                  <c:v>-1.1302517805617491E-2</c:v>
                </c:pt>
                <c:pt idx="11">
                  <c:v>-1.0893595042179276E-2</c:v>
                </c:pt>
                <c:pt idx="12">
                  <c:v>-1.053006765527127E-2</c:v>
                </c:pt>
                <c:pt idx="13">
                  <c:v>-1.0204075113937823E-2</c:v>
                </c:pt>
                <c:pt idx="14">
                  <c:v>-9.9095376009503949E-3</c:v>
                </c:pt>
                <c:pt idx="15">
                  <c:v>-9.6416694218224869E-3</c:v>
                </c:pt>
                <c:pt idx="16">
                  <c:v>-9.3966454463200819E-3</c:v>
                </c:pt>
                <c:pt idx="17">
                  <c:v>-9.1713668411434347E-3</c:v>
                </c:pt>
                <c:pt idx="18">
                  <c:v>-8.9632929891955062E-3</c:v>
                </c:pt>
                <c:pt idx="19">
                  <c:v>-8.7703185933141747E-3</c:v>
                </c:pt>
                <c:pt idx="20">
                  <c:v>-8.5906822879922642E-3</c:v>
                </c:pt>
                <c:pt idx="21">
                  <c:v>-8.4228976432820166E-3</c:v>
                </c:pt>
                <c:pt idx="22">
                  <c:v>-8.265700356678278E-3</c:v>
                </c:pt>
                <c:pt idx="23">
                  <c:v>-8.118007330090677E-3</c:v>
                </c:pt>
                <c:pt idx="24">
                  <c:v>-7.9788845962460581E-3</c:v>
                </c:pt>
                <c:pt idx="25">
                  <c:v>-7.847521919305581E-3</c:v>
                </c:pt>
                <c:pt idx="26">
                  <c:v>-7.723212488700104E-3</c:v>
                </c:pt>
                <c:pt idx="27">
                  <c:v>-7.6053365419717738E-3</c:v>
                </c:pt>
                <c:pt idx="28">
                  <c:v>-7.4933480489422213E-3</c:v>
                </c:pt>
                <c:pt idx="29">
                  <c:v>-7.3867638032995399E-3</c:v>
                </c:pt>
                <c:pt idx="30">
                  <c:v>-7.2851544236936369E-3</c:v>
                </c:pt>
                <c:pt idx="31">
                  <c:v>-7.1881368815611101E-3</c:v>
                </c:pt>
                <c:pt idx="32">
                  <c:v>-7.0953682587706502E-3</c:v>
                </c:pt>
                <c:pt idx="33">
                  <c:v>-7.0065405028564556E-3</c:v>
                </c:pt>
                <c:pt idx="34">
                  <c:v>-6.9213759967706309E-3</c:v>
                </c:pt>
                <c:pt idx="35">
                  <c:v>-6.8396237977791019E-3</c:v>
                </c:pt>
                <c:pt idx="36">
                  <c:v>-6.7610564292599389E-3</c:v>
                </c:pt>
                <c:pt idx="37">
                  <c:v>-6.6854671318533256E-3</c:v>
                </c:pt>
                <c:pt idx="38">
                  <c:v>-6.612667498210943E-3</c:v>
                </c:pt>
                <c:pt idx="39">
                  <c:v>-6.5424854296488606E-3</c:v>
                </c:pt>
                <c:pt idx="40">
                  <c:v>-6.4747633641799871E-3</c:v>
                </c:pt>
                <c:pt idx="41">
                  <c:v>-6.409356734335632E-3</c:v>
                </c:pt>
                <c:pt idx="42">
                  <c:v>-6.346132620370459E-3</c:v>
                </c:pt>
                <c:pt idx="43">
                  <c:v>-6.2849685702549198E-3</c:v>
                </c:pt>
                <c:pt idx="44">
                  <c:v>-6.2257515625818646E-3</c:v>
                </c:pt>
                <c:pt idx="45">
                  <c:v>-6.1683770923717423E-3</c:v>
                </c:pt>
                <c:pt idx="46">
                  <c:v>-6.1127483629269848E-3</c:v>
                </c:pt>
                <c:pt idx="47">
                  <c:v>-6.0587755694965486E-3</c:v>
                </c:pt>
                <c:pt idx="48">
                  <c:v>-6.006375262672824E-3</c:v>
                </c:pt>
                <c:pt idx="49">
                  <c:v>-5.9554697812400975E-3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38-43A6-B592-0F26F8432653}"/>
            </c:ext>
          </c:extLst>
        </c:ser>
        <c:ser>
          <c:idx val="10"/>
          <c:order val="10"/>
          <c:tx>
            <c:strRef>
              <c:f>Foglio1!$K$205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Foglio1!$L$205:$BI$205</c:f>
              <c:numCache>
                <c:formatCode>General</c:formatCode>
                <c:ptCount val="50"/>
                <c:pt idx="0">
                  <c:v>-1.1544833789078834E-2</c:v>
                </c:pt>
                <c:pt idx="1">
                  <c:v>-1.4560547551698593E-2</c:v>
                </c:pt>
                <c:pt idx="2">
                  <c:v>-1.4494979131663796E-2</c:v>
                </c:pt>
                <c:pt idx="3">
                  <c:v>-1.3906410637241998E-2</c:v>
                </c:pt>
                <c:pt idx="4">
                  <c:v>-1.3256202618526086E-2</c:v>
                </c:pt>
                <c:pt idx="5">
                  <c:v>-1.264703167011603E-2</c:v>
                </c:pt>
                <c:pt idx="6">
                  <c:v>-1.2099202788686914E-2</c:v>
                </c:pt>
                <c:pt idx="7">
                  <c:v>-1.1611415670433153E-2</c:v>
                </c:pt>
                <c:pt idx="8">
                  <c:v>-1.1176963739115761E-2</c:v>
                </c:pt>
                <c:pt idx="9">
                  <c:v>-1.0788466868687762E-2</c:v>
                </c:pt>
                <c:pt idx="10">
                  <c:v>-1.0439231016584396E-2</c:v>
                </c:pt>
                <c:pt idx="11">
                  <c:v>-1.0123544191582174E-2</c:v>
                </c:pt>
                <c:pt idx="12">
                  <c:v>-9.8366375635213135E-3</c:v>
                </c:pt>
                <c:pt idx="13">
                  <c:v>-9.5745550189727611E-3</c:v>
                </c:pt>
                <c:pt idx="14">
                  <c:v>-9.3340129283949001E-3</c:v>
                </c:pt>
                <c:pt idx="15">
                  <c:v>-9.112275521450974E-3</c:v>
                </c:pt>
                <c:pt idx="16">
                  <c:v>-8.9070513716814747E-3</c:v>
                </c:pt>
                <c:pt idx="17">
                  <c:v>-8.7164097824282243E-3</c:v>
                </c:pt>
                <c:pt idx="18">
                  <c:v>-8.5387139918964763E-3</c:v>
                </c:pt>
                <c:pt idx="19">
                  <c:v>-8.3725679686127551E-3</c:v>
                </c:pt>
                <c:pt idx="20">
                  <c:v>-8.2167739742153769E-3</c:v>
                </c:pt>
                <c:pt idx="21">
                  <c:v>-8.0702985903719979E-3</c:v>
                </c:pt>
                <c:pt idx="22">
                  <c:v>-7.9322453882357032E-3</c:v>
                </c:pt>
                <c:pt idx="23">
                  <c:v>-7.801832819914355E-3</c:v>
                </c:pt>
                <c:pt idx="24">
                  <c:v>-7.6783762302041819E-3</c:v>
                </c:pt>
                <c:pt idx="25">
                  <c:v>-7.5612731346708303E-3</c:v>
                </c:pt>
                <c:pt idx="26">
                  <c:v>-7.4499911008941476E-3</c:v>
                </c:pt>
                <c:pt idx="27">
                  <c:v>-7.3440577159461333E-3</c:v>
                </c:pt>
                <c:pt idx="28">
                  <c:v>-7.2430522353252799E-3</c:v>
                </c:pt>
                <c:pt idx="29">
                  <c:v>-7.1465985947723023E-3</c:v>
                </c:pt>
                <c:pt idx="30">
                  <c:v>-7.0543595328884656E-3</c:v>
                </c:pt>
                <c:pt idx="31">
                  <c:v>-6.9660316240010853E-3</c:v>
                </c:pt>
                <c:pt idx="32">
                  <c:v>-6.8813410608392139E-3</c:v>
                </c:pt>
                <c:pt idx="33">
                  <c:v>-6.8000400579821358E-3</c:v>
                </c:pt>
                <c:pt idx="34">
                  <c:v>-6.7219037717485683E-3</c:v>
                </c:pt>
                <c:pt idx="35">
                  <c:v>-6.6467276517357598E-3</c:v>
                </c:pt>
                <c:pt idx="36">
                  <c:v>-6.5743251547550471E-3</c:v>
                </c:pt>
                <c:pt idx="37">
                  <c:v>-6.5045257643282662E-3</c:v>
                </c:pt>
                <c:pt idx="38">
                  <c:v>-6.4371732688835726E-3</c:v>
                </c:pt>
                <c:pt idx="39">
                  <c:v>-6.3721242598401683E-3</c:v>
                </c:pt>
                <c:pt idx="40">
                  <c:v>-6.3092468173004766E-3</c:v>
                </c:pt>
                <c:pt idx="41">
                  <c:v>-6.2484193563877456E-3</c:v>
                </c:pt>
                <c:pt idx="42">
                  <c:v>-6.18952961162012E-3</c:v>
                </c:pt>
                <c:pt idx="43">
                  <c:v>-6.1324737402897091E-3</c:v>
                </c:pt>
                <c:pt idx="44">
                  <c:v>-6.0771555287675331E-3</c:v>
                </c:pt>
                <c:pt idx="45">
                  <c:v>-6.0234856881013965E-3</c:v>
                </c:pt>
                <c:pt idx="46">
                  <c:v>-5.9713812273082707E-3</c:v>
                </c:pt>
                <c:pt idx="47">
                  <c:v>-5.9207648944612015E-3</c:v>
                </c:pt>
                <c:pt idx="48">
                  <c:v>-5.8715646770938603E-3</c:v>
                </c:pt>
                <c:pt idx="49">
                  <c:v>-5.8237133546421476E-3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38-43A6-B592-0F26F8432653}"/>
            </c:ext>
          </c:extLst>
        </c:ser>
        <c:ser>
          <c:idx val="11"/>
          <c:order val="11"/>
          <c:tx>
            <c:strRef>
              <c:f>Foglio1!$K$206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Foglio1!$L$206:$BI$206</c:f>
              <c:numCache>
                <c:formatCode>General</c:formatCode>
                <c:ptCount val="50"/>
                <c:pt idx="0">
                  <c:v>-3.1496170651617592E-3</c:v>
                </c:pt>
                <c:pt idx="1">
                  <c:v>-7.6178221555692682E-3</c:v>
                </c:pt>
                <c:pt idx="2">
                  <c:v>-9.4156929413266918E-3</c:v>
                </c:pt>
                <c:pt idx="3">
                  <c:v>-1.0062536917963898E-2</c:v>
                </c:pt>
                <c:pt idx="4">
                  <c:v>-1.0231776798354056E-2</c:v>
                </c:pt>
                <c:pt idx="5">
                  <c:v>-1.0189818772857467E-2</c:v>
                </c:pt>
                <c:pt idx="6">
                  <c:v>-1.0051284122032942E-2</c:v>
                </c:pt>
                <c:pt idx="7">
                  <c:v>-9.8694486005125679E-3</c:v>
                </c:pt>
                <c:pt idx="8">
                  <c:v>-9.6704930598419305E-3</c:v>
                </c:pt>
                <c:pt idx="9">
                  <c:v>-9.467729272024954E-3</c:v>
                </c:pt>
                <c:pt idx="10">
                  <c:v>-9.2680029350085801E-3</c:v>
                </c:pt>
                <c:pt idx="11">
                  <c:v>-9.0747713075442007E-3</c:v>
                </c:pt>
                <c:pt idx="12">
                  <c:v>-8.8896629136937157E-3</c:v>
                </c:pt>
                <c:pt idx="13">
                  <c:v>-8.713302161784689E-3</c:v>
                </c:pt>
                <c:pt idx="14">
                  <c:v>-8.545760107378661E-3</c:v>
                </c:pt>
                <c:pt idx="15">
                  <c:v>-8.386807191439527E-3</c:v>
                </c:pt>
                <c:pt idx="16">
                  <c:v>-8.2360575014001312E-3</c:v>
                </c:pt>
                <c:pt idx="17">
                  <c:v>-8.0930519470553998E-3</c:v>
                </c:pt>
                <c:pt idx="18">
                  <c:v>-7.957306266946745E-3</c:v>
                </c:pt>
                <c:pt idx="19">
                  <c:v>-7.8283384366417338E-3</c:v>
                </c:pt>
                <c:pt idx="20">
                  <c:v>-7.7056838668650048E-3</c:v>
                </c:pt>
                <c:pt idx="21">
                  <c:v>-7.5889033157531902E-3</c:v>
                </c:pt>
                <c:pt idx="22">
                  <c:v>-7.4775864527653786E-3</c:v>
                </c:pt>
                <c:pt idx="23">
                  <c:v>-7.3713528485810555E-3</c:v>
                </c:pt>
                <c:pt idx="24">
                  <c:v>-7.269851472187519E-3</c:v>
                </c:pt>
                <c:pt idx="25">
                  <c:v>-7.1727593571393805E-3</c:v>
                </c:pt>
                <c:pt idx="26">
                  <c:v>-7.0797798422934056E-3</c:v>
                </c:pt>
                <c:pt idx="27">
                  <c:v>-6.990640633644938E-3</c:v>
                </c:pt>
                <c:pt idx="28">
                  <c:v>-6.9050918351282716E-3</c:v>
                </c:pt>
                <c:pt idx="29">
                  <c:v>-6.8229040345424603E-3</c:v>
                </c:pt>
                <c:pt idx="30">
                  <c:v>-6.7438664922157337E-3</c:v>
                </c:pt>
                <c:pt idx="31">
                  <c:v>-6.6677854560498687E-3</c:v>
                </c:pt>
                <c:pt idx="32">
                  <c:v>-6.5944826118408129E-3</c:v>
                </c:pt>
                <c:pt idx="33">
                  <c:v>-6.5237936688866474E-3</c:v>
                </c:pt>
                <c:pt idx="34">
                  <c:v>-6.4555670757295743E-3</c:v>
                </c:pt>
                <c:pt idx="35">
                  <c:v>-6.3896628580698677E-3</c:v>
                </c:pt>
                <c:pt idx="36">
                  <c:v>-6.3259515695592017E-3</c:v>
                </c:pt>
                <c:pt idx="37">
                  <c:v>-6.2643133457644532E-3</c:v>
                </c:pt>
                <c:pt idx="38">
                  <c:v>-6.2046370517274034E-3</c:v>
                </c:pt>
                <c:pt idx="39">
                  <c:v>-6.1468195139975871E-3</c:v>
                </c:pt>
                <c:pt idx="40">
                  <c:v>-6.0907648286357332E-3</c:v>
                </c:pt>
                <c:pt idx="41">
                  <c:v>-6.0363837373799949E-3</c:v>
                </c:pt>
                <c:pt idx="42">
                  <c:v>-5.983593064878362E-3</c:v>
                </c:pt>
                <c:pt idx="43">
                  <c:v>-5.932315210583081E-3</c:v>
                </c:pt>
                <c:pt idx="44">
                  <c:v>-5.8824776895573302E-3</c:v>
                </c:pt>
                <c:pt idx="45">
                  <c:v>-5.8340127170499606E-3</c:v>
                </c:pt>
                <c:pt idx="46">
                  <c:v>-5.7868568322472927E-3</c:v>
                </c:pt>
                <c:pt idx="47">
                  <c:v>-5.7409505571111774E-3</c:v>
                </c:pt>
                <c:pt idx="48">
                  <c:v>-5.6962380866617769E-3</c:v>
                </c:pt>
                <c:pt idx="49">
                  <c:v>-5.652667007465118E-3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38-43A6-B592-0F26F8432653}"/>
            </c:ext>
          </c:extLst>
        </c:ser>
        <c:ser>
          <c:idx val="12"/>
          <c:order val="12"/>
          <c:tx>
            <c:strRef>
              <c:f>Foglio1!$K$207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Foglio1!$L$207:$BI$207</c:f>
              <c:numCache>
                <c:formatCode>General</c:formatCode>
                <c:ptCount val="50"/>
                <c:pt idx="0">
                  <c:v>-5.7239098069332851E-4</c:v>
                </c:pt>
                <c:pt idx="1">
                  <c:v>-3.2561338769548651E-3</c:v>
                </c:pt>
                <c:pt idx="2">
                  <c:v>-5.3491670074010738E-3</c:v>
                </c:pt>
                <c:pt idx="3">
                  <c:v>-6.5886060683646051E-3</c:v>
                </c:pt>
                <c:pt idx="4">
                  <c:v>-7.2937602134891012E-3</c:v>
                </c:pt>
                <c:pt idx="5">
                  <c:v>-7.6864588961526245E-3</c:v>
                </c:pt>
                <c:pt idx="6">
                  <c:v>-7.893853933416602E-3</c:v>
                </c:pt>
                <c:pt idx="7">
                  <c:v>-7.9885139104826329E-3</c:v>
                </c:pt>
                <c:pt idx="8">
                  <c:v>-8.0130165823124131E-3</c:v>
                </c:pt>
                <c:pt idx="9">
                  <c:v>-7.9931531821723616E-3</c:v>
                </c:pt>
                <c:pt idx="10">
                  <c:v>-7.9450130016197329E-3</c:v>
                </c:pt>
                <c:pt idx="11">
                  <c:v>-7.8788900525627176E-3</c:v>
                </c:pt>
                <c:pt idx="12">
                  <c:v>-7.8015098521008646E-3</c:v>
                </c:pt>
                <c:pt idx="13">
                  <c:v>-7.7173405559790888E-3</c:v>
                </c:pt>
                <c:pt idx="14">
                  <c:v>-7.6293883813640427E-3</c:v>
                </c:pt>
                <c:pt idx="15">
                  <c:v>-7.5396933144414365E-3</c:v>
                </c:pt>
                <c:pt idx="16">
                  <c:v>-7.4496455216880187E-3</c:v>
                </c:pt>
                <c:pt idx="17">
                  <c:v>-7.3601916501867754E-3</c:v>
                </c:pt>
                <c:pt idx="18">
                  <c:v>-7.2719718867720485E-3</c:v>
                </c:pt>
                <c:pt idx="19">
                  <c:v>-7.1854125396378591E-3</c:v>
                </c:pt>
                <c:pt idx="20">
                  <c:v>-7.1007894975063266E-3</c:v>
                </c:pt>
                <c:pt idx="21">
                  <c:v>-7.0182722893092284E-3</c:v>
                </c:pt>
                <c:pt idx="22">
                  <c:v>-6.9379550194564954E-3</c:v>
                </c:pt>
                <c:pt idx="23">
                  <c:v>-6.8598782993385217E-3</c:v>
                </c:pt>
                <c:pt idx="24">
                  <c:v>-6.7840449240000747E-3</c:v>
                </c:pt>
                <c:pt idx="25">
                  <c:v>-6.7104311544100067E-3</c:v>
                </c:pt>
                <c:pt idx="26">
                  <c:v>-6.6389948810618941E-3</c:v>
                </c:pt>
                <c:pt idx="27">
                  <c:v>-6.5696815542564454E-3</c:v>
                </c:pt>
                <c:pt idx="28">
                  <c:v>-6.502428502257877E-3</c:v>
                </c:pt>
                <c:pt idx="29">
                  <c:v>-6.4371680775533067E-3</c:v>
                </c:pt>
                <c:pt idx="30">
                  <c:v>-6.3738299460568051E-3</c:v>
                </c:pt>
                <c:pt idx="31">
                  <c:v>-6.3123427463028193E-3</c:v>
                </c:pt>
                <c:pt idx="32">
                  <c:v>-6.2526352835981383E-3</c:v>
                </c:pt>
                <c:pt idx="33">
                  <c:v>-6.1946373798167659E-3</c:v>
                </c:pt>
                <c:pt idx="34">
                  <c:v>-6.1382804676660208E-3</c:v>
                </c:pt>
                <c:pt idx="35">
                  <c:v>-6.0834979951611785E-3</c:v>
                </c:pt>
                <c:pt idx="36">
                  <c:v>-6.0302256891894817E-3</c:v>
                </c:pt>
                <c:pt idx="37">
                  <c:v>-5.9784017146595056E-3</c:v>
                </c:pt>
                <c:pt idx="38">
                  <c:v>-5.9279667565777473E-3</c:v>
                </c:pt>
                <c:pt idx="39">
                  <c:v>-5.878864045591803E-3</c:v>
                </c:pt>
                <c:pt idx="40">
                  <c:v>-5.8310393424592334E-3</c:v>
                </c:pt>
                <c:pt idx="41">
                  <c:v>-5.7844408930905443E-3</c:v>
                </c:pt>
                <c:pt idx="42">
                  <c:v>-5.73901936294508E-3</c:v>
                </c:pt>
                <c:pt idx="43">
                  <c:v>-5.6947277573901603E-3</c:v>
                </c:pt>
                <c:pt idx="44">
                  <c:v>-5.6515213329904595E-3</c:v>
                </c:pt>
                <c:pt idx="45">
                  <c:v>-5.6093575034463052E-3</c:v>
                </c:pt>
                <c:pt idx="46">
                  <c:v>-5.5681957429494049E-3</c:v>
                </c:pt>
                <c:pt idx="47">
                  <c:v>-5.5279974890007078E-3</c:v>
                </c:pt>
                <c:pt idx="48">
                  <c:v>-5.4887260461830845E-3</c:v>
                </c:pt>
                <c:pt idx="49">
                  <c:v>-5.4503464919609555E-3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D38-43A6-B592-0F26F8432653}"/>
            </c:ext>
          </c:extLst>
        </c:ser>
        <c:ser>
          <c:idx val="13"/>
          <c:order val="13"/>
          <c:tx>
            <c:strRef>
              <c:f>Foglio1!$K$208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Foglio1!$L$208:$BI$208</c:f>
              <c:numCache>
                <c:formatCode>General</c:formatCode>
                <c:ptCount val="50"/>
                <c:pt idx="0">
                  <c:v>-7.2926416705584656E-5</c:v>
                </c:pt>
                <c:pt idx="1">
                  <c:v>-1.1659693925808853E-3</c:v>
                </c:pt>
                <c:pt idx="2">
                  <c:v>-2.7018260099194316E-3</c:v>
                </c:pt>
                <c:pt idx="3">
                  <c:v>-3.951315607977836E-3</c:v>
                </c:pt>
                <c:pt idx="4">
                  <c:v>-4.8481219728844817E-3</c:v>
                </c:pt>
                <c:pt idx="5">
                  <c:v>-5.4711962243418569E-3</c:v>
                </c:pt>
                <c:pt idx="6">
                  <c:v>-5.8999589052510281E-3</c:v>
                </c:pt>
                <c:pt idx="7">
                  <c:v>-6.1930304020196749E-3</c:v>
                </c:pt>
                <c:pt idx="8">
                  <c:v>-6.3909099723109108E-3</c:v>
                </c:pt>
                <c:pt idx="9">
                  <c:v>-6.5212823673559805E-3</c:v>
                </c:pt>
                <c:pt idx="10">
                  <c:v>-6.6032058990859264E-3</c:v>
                </c:pt>
                <c:pt idx="11">
                  <c:v>-6.6499710189078217E-3</c:v>
                </c:pt>
                <c:pt idx="12">
                  <c:v>-6.6709809978042324E-3</c:v>
                </c:pt>
                <c:pt idx="13">
                  <c:v>-6.6729844298147956E-3</c:v>
                </c:pt>
                <c:pt idx="14">
                  <c:v>-6.6608897424072118E-3</c:v>
                </c:pt>
                <c:pt idx="15">
                  <c:v>-6.6383105901499373E-3</c:v>
                </c:pt>
                <c:pt idx="16">
                  <c:v>-6.6079364770987468E-3</c:v>
                </c:pt>
                <c:pt idx="17">
                  <c:v>-6.5717884076014034E-3</c:v>
                </c:pt>
                <c:pt idx="18">
                  <c:v>-6.531397805519948E-3</c:v>
                </c:pt>
                <c:pt idx="19">
                  <c:v>-6.4879334644341218E-3</c:v>
                </c:pt>
                <c:pt idx="20">
                  <c:v>-6.4422927904058905E-3</c:v>
                </c:pt>
                <c:pt idx="21">
                  <c:v>-6.3951681706847828E-3</c:v>
                </c:pt>
                <c:pt idx="22">
                  <c:v>-6.3470957881385072E-3</c:v>
                </c:pt>
                <c:pt idx="23">
                  <c:v>-6.2984918949150663E-3</c:v>
                </c:pt>
                <c:pt idx="24">
                  <c:v>-6.2496800239926148E-3</c:v>
                </c:pt>
                <c:pt idx="25">
                  <c:v>-6.2009115820666118E-3</c:v>
                </c:pt>
                <c:pt idx="26">
                  <c:v>-6.1523815600126354E-3</c:v>
                </c:pt>
                <c:pt idx="27">
                  <c:v>-6.1042406081050658E-3</c:v>
                </c:pt>
                <c:pt idx="28">
                  <c:v>-6.056604381048737E-3</c:v>
                </c:pt>
                <c:pt idx="29">
                  <c:v>-6.0095608159226469E-3</c:v>
                </c:pt>
                <c:pt idx="30">
                  <c:v>-5.9631758332455371E-3</c:v>
                </c:pt>
                <c:pt idx="31">
                  <c:v>-5.9174978266310118E-3</c:v>
                </c:pt>
                <c:pt idx="32">
                  <c:v>-5.8725612156681319E-3</c:v>
                </c:pt>
                <c:pt idx="33">
                  <c:v>-5.8283892699496406E-3</c:v>
                </c:pt>
                <c:pt idx="34">
                  <c:v>-5.7849963627686516E-3</c:v>
                </c:pt>
                <c:pt idx="35">
                  <c:v>-5.7423897761401744E-3</c:v>
                </c:pt>
                <c:pt idx="36">
                  <c:v>-5.7005711510935489E-3</c:v>
                </c:pt>
                <c:pt idx="37">
                  <c:v>-5.6595376562086084E-3</c:v>
                </c:pt>
                <c:pt idx="38">
                  <c:v>-5.6192829313902746E-3</c:v>
                </c:pt>
                <c:pt idx="39">
                  <c:v>-5.5797978516286557E-3</c:v>
                </c:pt>
                <c:pt idx="40">
                  <c:v>-5.5410711460479245E-3</c:v>
                </c:pt>
                <c:pt idx="41">
                  <c:v>-5.5030899002255843E-3</c:v>
                </c:pt>
                <c:pt idx="42">
                  <c:v>-5.4658399640568605E-3</c:v>
                </c:pt>
                <c:pt idx="43">
                  <c:v>-5.4293062829688654E-3</c:v>
                </c:pt>
                <c:pt idx="44">
                  <c:v>-5.3934731667709289E-3</c:v>
                </c:pt>
                <c:pt idx="45">
                  <c:v>-5.3583245076461667E-3</c:v>
                </c:pt>
                <c:pt idx="46">
                  <c:v>-5.3238439565809793E-3</c:v>
                </c:pt>
                <c:pt idx="47">
                  <c:v>-5.2900150657687684E-3</c:v>
                </c:pt>
                <c:pt idx="48">
                  <c:v>-5.2568214031152418E-3</c:v>
                </c:pt>
                <c:pt idx="49">
                  <c:v>-5.224246643841227E-3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D38-43A6-B592-0F26F8432653}"/>
            </c:ext>
          </c:extLst>
        </c:ser>
        <c:ser>
          <c:idx val="14"/>
          <c:order val="14"/>
          <c:tx>
            <c:strRef>
              <c:f>Foglio1!$K$209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Foglio1!$L$209:$BI$209</c:f>
              <c:numCache>
                <c:formatCode>General</c:formatCode>
                <c:ptCount val="50"/>
                <c:pt idx="0">
                  <c:v>-6.8065288892057266E-6</c:v>
                </c:pt>
                <c:pt idx="1">
                  <c:v>-3.57454642785214E-4</c:v>
                </c:pt>
                <c:pt idx="2">
                  <c:v>-1.2307771109138237E-3</c:v>
                </c:pt>
                <c:pt idx="3">
                  <c:v>-2.1935940968417639E-3</c:v>
                </c:pt>
                <c:pt idx="4">
                  <c:v>-3.0301086570599474E-3</c:v>
                </c:pt>
                <c:pt idx="5">
                  <c:v>-3.7002851246013173E-3</c:v>
                </c:pt>
                <c:pt idx="6">
                  <c:v>-4.2213016553534046E-3</c:v>
                </c:pt>
                <c:pt idx="7">
                  <c:v>-4.6217799138964814E-3</c:v>
                </c:pt>
                <c:pt idx="8">
                  <c:v>-4.9282147036664344E-3</c:v>
                </c:pt>
                <c:pt idx="9">
                  <c:v>-5.1620402509720631E-3</c:v>
                </c:pt>
                <c:pt idx="10">
                  <c:v>-5.3398201669504122E-3</c:v>
                </c:pt>
                <c:pt idx="11">
                  <c:v>-5.474161191669275E-3</c:v>
                </c:pt>
                <c:pt idx="12">
                  <c:v>-5.5746358062986143E-3</c:v>
                </c:pt>
                <c:pt idx="13">
                  <c:v>-5.6485378545167849E-3</c:v>
                </c:pt>
                <c:pt idx="14">
                  <c:v>-5.7014593172785809E-3</c:v>
                </c:pt>
                <c:pt idx="15">
                  <c:v>-5.7377188552789902E-3</c:v>
                </c:pt>
                <c:pt idx="16">
                  <c:v>-5.7606773934012149E-3</c:v>
                </c:pt>
                <c:pt idx="17">
                  <c:v>-5.7729704451952484E-3</c:v>
                </c:pt>
                <c:pt idx="18">
                  <c:v>-5.7766798292307698E-3</c:v>
                </c:pt>
                <c:pt idx="19">
                  <c:v>-5.7734613799355931E-3</c:v>
                </c:pt>
                <c:pt idx="20">
                  <c:v>-5.7646406264944584E-3</c:v>
                </c:pt>
                <c:pt idx="21">
                  <c:v>-5.7512850327450966E-3</c:v>
                </c:pt>
                <c:pt idx="22">
                  <c:v>-5.7342589708605628E-3</c:v>
                </c:pt>
                <c:pt idx="23">
                  <c:v>-5.7142658816299362E-3</c:v>
                </c:pt>
                <c:pt idx="24">
                  <c:v>-5.6918808525592999E-3</c:v>
                </c:pt>
                <c:pt idx="25">
                  <c:v>-5.6675759747556254E-3</c:v>
                </c:pt>
                <c:pt idx="26">
                  <c:v>-5.6417402163982762E-3</c:v>
                </c:pt>
                <c:pt idx="27">
                  <c:v>-5.6146951015640335E-3</c:v>
                </c:pt>
                <c:pt idx="28">
                  <c:v>-5.5867071573501717E-3</c:v>
                </c:pt>
                <c:pt idx="29">
                  <c:v>-5.5579978541106306E-3</c:v>
                </c:pt>
                <c:pt idx="30">
                  <c:v>-5.528751588304525E-3</c:v>
                </c:pt>
                <c:pt idx="31">
                  <c:v>-5.4991221274443315E-3</c:v>
                </c:pt>
                <c:pt idx="32">
                  <c:v>-5.4692378395263114E-3</c:v>
                </c:pt>
                <c:pt idx="33">
                  <c:v>-5.439205956293232E-3</c:v>
                </c:pt>
                <c:pt idx="34">
                  <c:v>-5.4091160643810867E-3</c:v>
                </c:pt>
                <c:pt idx="35">
                  <c:v>-5.3790429762576222E-3</c:v>
                </c:pt>
                <c:pt idx="36">
                  <c:v>-5.3490491005404603E-3</c:v>
                </c:pt>
                <c:pt idx="37">
                  <c:v>-5.3191864063466768E-3</c:v>
                </c:pt>
                <c:pt idx="38">
                  <c:v>-5.2894980569753404E-3</c:v>
                </c:pt>
                <c:pt idx="39">
                  <c:v>-5.2600197731251814E-3</c:v>
                </c:pt>
                <c:pt idx="40">
                  <c:v>-5.2307809740042028E-3</c:v>
                </c:pt>
                <c:pt idx="41">
                  <c:v>-5.2018057353482375E-3</c:v>
                </c:pt>
                <c:pt idx="42">
                  <c:v>-5.1731135959647194E-3</c:v>
                </c:pt>
                <c:pt idx="43">
                  <c:v>-5.1447202385264826E-3</c:v>
                </c:pt>
                <c:pt idx="44">
                  <c:v>-5.1166380656288502E-3</c:v>
                </c:pt>
                <c:pt idx="45">
                  <c:v>-5.088876688339428E-3</c:v>
                </c:pt>
                <c:pt idx="46">
                  <c:v>-5.0614433414182354E-3</c:v>
                </c:pt>
                <c:pt idx="47">
                  <c:v>-5.0343432369149062E-3</c:v>
                </c:pt>
                <c:pt idx="48">
                  <c:v>-5.0075798658412258E-3</c:v>
                </c:pt>
                <c:pt idx="49">
                  <c:v>-4.9811552559788875E-3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D38-43A6-B592-0F26F8432653}"/>
            </c:ext>
          </c:extLst>
        </c:ser>
        <c:ser>
          <c:idx val="15"/>
          <c:order val="15"/>
          <c:tx>
            <c:strRef>
              <c:f>Foglio1!$K$210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Foglio1!$L$210:$BI$210</c:f>
              <c:numCache>
                <c:formatCode>General</c:formatCode>
                <c:ptCount val="50"/>
                <c:pt idx="0">
                  <c:v>-4.8336073626239257E-7</c:v>
                </c:pt>
                <c:pt idx="1">
                  <c:v>-9.5602407191019696E-5</c:v>
                </c:pt>
                <c:pt idx="2">
                  <c:v>-5.1197404722655242E-4</c:v>
                </c:pt>
                <c:pt idx="3">
                  <c:v>-1.1377509755566679E-3</c:v>
                </c:pt>
                <c:pt idx="4">
                  <c:v>-1.7938430555940637E-3</c:v>
                </c:pt>
                <c:pt idx="5">
                  <c:v>-2.3922721286578283E-3</c:v>
                </c:pt>
                <c:pt idx="6">
                  <c:v>-2.9061114302827689E-3</c:v>
                </c:pt>
                <c:pt idx="7">
                  <c:v>-3.335183926006229E-3</c:v>
                </c:pt>
                <c:pt idx="8">
                  <c:v>-3.6887846765490946E-3</c:v>
                </c:pt>
                <c:pt idx="9">
                  <c:v>-3.9783862782465148E-3</c:v>
                </c:pt>
                <c:pt idx="10">
                  <c:v>-4.2148728766690773E-3</c:v>
                </c:pt>
                <c:pt idx="11">
                  <c:v>-4.4076699592556041E-3</c:v>
                </c:pt>
                <c:pt idx="12">
                  <c:v>-4.5646241303023954E-3</c:v>
                </c:pt>
                <c:pt idx="13">
                  <c:v>-4.692152021453855E-3</c:v>
                </c:pt>
                <c:pt idx="14">
                  <c:v>-4.7954623479030765E-3</c:v>
                </c:pt>
                <c:pt idx="15">
                  <c:v>-4.8787754648377995E-3</c:v>
                </c:pt>
                <c:pt idx="16">
                  <c:v>-4.9455149488036908E-3</c:v>
                </c:pt>
                <c:pt idx="17">
                  <c:v>-4.9984660108808605E-3</c:v>
                </c:pt>
                <c:pt idx="18">
                  <c:v>-5.0399031470693611E-3</c:v>
                </c:pt>
                <c:pt idx="19">
                  <c:v>-5.0716917348653141E-3</c:v>
                </c:pt>
                <c:pt idx="20">
                  <c:v>-5.0953684750778402E-3</c:v>
                </c:pt>
                <c:pt idx="21">
                  <c:v>-5.1122050142696131E-3</c:v>
                </c:pt>
                <c:pt idx="22">
                  <c:v>-5.1232583317339974E-3</c:v>
                </c:pt>
                <c:pt idx="23">
                  <c:v>-5.1294107560955794E-3</c:v>
                </c:pt>
                <c:pt idx="24">
                  <c:v>-5.1314018627945761E-3</c:v>
                </c:pt>
                <c:pt idx="25">
                  <c:v>-5.1298540063020271E-3</c:v>
                </c:pt>
                <c:pt idx="26">
                  <c:v>-5.1252928485562557E-3</c:v>
                </c:pt>
                <c:pt idx="27">
                  <c:v>-5.1181639399959372E-3</c:v>
                </c:pt>
                <c:pt idx="28">
                  <c:v>-5.1088461739783918E-3</c:v>
                </c:pt>
                <c:pt idx="29">
                  <c:v>-5.0976627539948303E-3</c:v>
                </c:pt>
                <c:pt idx="30">
                  <c:v>-5.0848901734879921E-3</c:v>
                </c:pt>
                <c:pt idx="31">
                  <c:v>-5.0707656004671722E-3</c:v>
                </c:pt>
                <c:pt idx="32">
                  <c:v>-5.0554929759567286E-3</c:v>
                </c:pt>
                <c:pt idx="33">
                  <c:v>-5.0392480708411165E-3</c:v>
                </c:pt>
                <c:pt idx="34">
                  <c:v>-5.0221826954974375E-3</c:v>
                </c:pt>
                <c:pt idx="35">
                  <c:v>-5.0044282174065901E-3</c:v>
                </c:pt>
                <c:pt idx="36">
                  <c:v>-4.9860985111789928E-3</c:v>
                </c:pt>
                <c:pt idx="37">
                  <c:v>-4.9672924411986044E-3</c:v>
                </c:pt>
                <c:pt idx="38">
                  <c:v>-4.9480959579144479E-3</c:v>
                </c:pt>
                <c:pt idx="39">
                  <c:v>-4.9285838735718878E-3</c:v>
                </c:pt>
                <c:pt idx="40">
                  <c:v>-4.9088213710170633E-3</c:v>
                </c:pt>
                <c:pt idx="41">
                  <c:v>-4.8888652894651429E-3</c:v>
                </c:pt>
                <c:pt idx="42">
                  <c:v>-4.8687652232849432E-3</c:v>
                </c:pt>
                <c:pt idx="43">
                  <c:v>-4.848564463521483E-3</c:v>
                </c:pt>
                <c:pt idx="44">
                  <c:v>-4.8283008067449805E-3</c:v>
                </c:pt>
                <c:pt idx="45">
                  <c:v>-4.8080072516373026E-3</c:v>
                </c:pt>
                <c:pt idx="46">
                  <c:v>-4.7877126003147063E-3</c:v>
                </c:pt>
                <c:pt idx="47">
                  <c:v>-4.767441978588912E-3</c:v>
                </c:pt>
                <c:pt idx="48">
                  <c:v>-4.7472172870682066E-3</c:v>
                </c:pt>
                <c:pt idx="49">
                  <c:v>-4.7270575931021254E-3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D38-43A6-B592-0F26F8432653}"/>
            </c:ext>
          </c:extLst>
        </c:ser>
        <c:ser>
          <c:idx val="16"/>
          <c:order val="16"/>
          <c:tx>
            <c:strRef>
              <c:f>Foglio1!$K$211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Foglio1!$L$194:$BI$194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Foglio1!$L$211:$BI$211</c:f>
              <c:numCache>
                <c:formatCode>General</c:formatCode>
                <c:ptCount val="50"/>
                <c:pt idx="0">
                  <c:v>-2.6987060590398367E-8</c:v>
                </c:pt>
                <c:pt idx="1">
                  <c:v>-2.2673086276757136E-5</c:v>
                </c:pt>
                <c:pt idx="2">
                  <c:v>-1.9658598961427105E-4</c:v>
                </c:pt>
                <c:pt idx="3">
                  <c:v>-5.5578559844327849E-4</c:v>
                </c:pt>
                <c:pt idx="4">
                  <c:v>-1.0123400418187857E-3</c:v>
                </c:pt>
                <c:pt idx="5">
                  <c:v>-1.486290048055319E-3</c:v>
                </c:pt>
                <c:pt idx="6">
                  <c:v>-1.9337472881424947E-3</c:v>
                </c:pt>
                <c:pt idx="7">
                  <c:v>-2.3363163093461209E-3</c:v>
                </c:pt>
                <c:pt idx="8">
                  <c:v>-2.6893141115090775E-3</c:v>
                </c:pt>
                <c:pt idx="9">
                  <c:v>-2.9945284991929775E-3</c:v>
                </c:pt>
                <c:pt idx="10">
                  <c:v>-3.2563963997232297E-3</c:v>
                </c:pt>
                <c:pt idx="11">
                  <c:v>-3.4801267121895092E-3</c:v>
                </c:pt>
                <c:pt idx="12">
                  <c:v>-3.6708351839406335E-3</c:v>
                </c:pt>
                <c:pt idx="13">
                  <c:v>-3.8331850808343212E-3</c:v>
                </c:pt>
                <c:pt idx="14">
                  <c:v>-3.9712727714411112E-3</c:v>
                </c:pt>
                <c:pt idx="15">
                  <c:v>-4.0886267381151711E-3</c:v>
                </c:pt>
                <c:pt idx="16">
                  <c:v>-4.1882547374459331E-3</c:v>
                </c:pt>
                <c:pt idx="17">
                  <c:v>-4.2727073476003475E-3</c:v>
                </c:pt>
                <c:pt idx="18">
                  <c:v>-4.3441430119446718E-3</c:v>
                </c:pt>
                <c:pt idx="19">
                  <c:v>-4.4043881167648898E-3</c:v>
                </c:pt>
                <c:pt idx="20">
                  <c:v>-4.4549897837776334E-3</c:v>
                </c:pt>
                <c:pt idx="21">
                  <c:v>-4.4972610271385941E-3</c:v>
                </c:pt>
                <c:pt idx="22">
                  <c:v>-4.5323187969784854E-3</c:v>
                </c:pt>
                <c:pt idx="23">
                  <c:v>-4.5611157586436515E-3</c:v>
                </c:pt>
                <c:pt idx="24">
                  <c:v>-4.5844667213537308E-3</c:v>
                </c:pt>
                <c:pt idx="25">
                  <c:v>-4.6030705759677066E-3</c:v>
                </c:pt>
                <c:pt idx="26">
                  <c:v>-4.6175285013788378E-3</c:v>
                </c:pt>
                <c:pt idx="27">
                  <c:v>-4.6283590880591297E-3</c:v>
                </c:pt>
                <c:pt idx="28">
                  <c:v>-4.6360109216663946E-3</c:v>
                </c:pt>
                <c:pt idx="29">
                  <c:v>-4.6408730759317325E-3</c:v>
                </c:pt>
                <c:pt idx="30">
                  <c:v>-4.6432838839956777E-3</c:v>
                </c:pt>
                <c:pt idx="31">
                  <c:v>-4.643538290457036E-3</c:v>
                </c:pt>
                <c:pt idx="32">
                  <c:v>-4.6418940312161613E-3</c:v>
                </c:pt>
                <c:pt idx="33">
                  <c:v>-4.6385768430408716E-3</c:v>
                </c:pt>
                <c:pt idx="34">
                  <c:v>-4.6337848680043925E-3</c:v>
                </c:pt>
                <c:pt idx="35">
                  <c:v>-4.6276923880570371E-3</c:v>
                </c:pt>
                <c:pt idx="36">
                  <c:v>-4.6204530007249297E-3</c:v>
                </c:pt>
                <c:pt idx="37">
                  <c:v>-4.6122023272179577E-3</c:v>
                </c:pt>
                <c:pt idx="38">
                  <c:v>-4.6030603282028303E-3</c:v>
                </c:pt>
                <c:pt idx="39">
                  <c:v>-4.5931332894464097E-3</c:v>
                </c:pt>
                <c:pt idx="40">
                  <c:v>-4.5825155288858523E-3</c:v>
                </c:pt>
                <c:pt idx="41">
                  <c:v>-4.5712908679742485E-3</c:v>
                </c:pt>
                <c:pt idx="42">
                  <c:v>-4.5595339030121817E-3</c:v>
                </c:pt>
                <c:pt idx="43">
                  <c:v>-4.5473111063094249E-3</c:v>
                </c:pt>
                <c:pt idx="44">
                  <c:v>-4.5346817821870639E-3</c:v>
                </c:pt>
                <c:pt idx="45">
                  <c:v>-4.5216988988368715E-3</c:v>
                </c:pt>
                <c:pt idx="46">
                  <c:v>-4.5084098137461994E-3</c:v>
                </c:pt>
                <c:pt idx="47">
                  <c:v>-4.4948569076485988E-3</c:v>
                </c:pt>
                <c:pt idx="48">
                  <c:v>-4.4810781396713737E-3</c:v>
                </c:pt>
                <c:pt idx="49">
                  <c:v>-4.4671075344398757E-3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D38-43A6-B592-0F26F843265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011013232"/>
        <c:axId val="2011013712"/>
        <c:axId val="85449072"/>
      </c:surface3DChart>
      <c:catAx>
        <c:axId val="201101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1013712"/>
        <c:crosses val="autoZero"/>
        <c:auto val="1"/>
        <c:lblAlgn val="ctr"/>
        <c:lblOffset val="100"/>
        <c:noMultiLvlLbl val="0"/>
      </c:catAx>
      <c:valAx>
        <c:axId val="2011013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1013232"/>
        <c:crosses val="autoZero"/>
        <c:crossBetween val="midCat"/>
      </c:valAx>
      <c:serAx>
        <c:axId val="85449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10137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 Put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Foglio1!$K$220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Foglio1!$L$220:$BI$220</c:f>
              <c:numCache>
                <c:formatCode>General</c:formatCode>
                <c:ptCount val="50"/>
                <c:pt idx="0">
                  <c:v>7.5719207361531463E-16</c:v>
                </c:pt>
                <c:pt idx="1">
                  <c:v>1.29452098386633E-8</c:v>
                </c:pt>
                <c:pt idx="2">
                  <c:v>3.6360095554575554E-6</c:v>
                </c:pt>
                <c:pt idx="3">
                  <c:v>6.3545564110513241E-5</c:v>
                </c:pt>
                <c:pt idx="4">
                  <c:v>3.625261396739315E-4</c:v>
                </c:pt>
                <c:pt idx="5">
                  <c:v>1.1766116464443557E-3</c:v>
                </c:pt>
                <c:pt idx="6">
                  <c:v>2.7599282724645072E-3</c:v>
                </c:pt>
                <c:pt idx="7">
                  <c:v>5.2767323580423285E-3</c:v>
                </c:pt>
                <c:pt idx="8">
                  <c:v>8.7942603690305717E-3</c:v>
                </c:pt>
                <c:pt idx="9">
                  <c:v>1.3304138019690321E-2</c:v>
                </c:pt>
                <c:pt idx="10">
                  <c:v>1.8748825968944383E-2</c:v>
                </c:pt>
                <c:pt idx="11">
                  <c:v>2.5043561414966411E-2</c:v>
                </c:pt>
                <c:pt idx="12">
                  <c:v>3.2091843952606669E-2</c:v>
                </c:pt>
                <c:pt idx="13">
                  <c:v>3.9795341981090866E-2</c:v>
                </c:pt>
                <c:pt idx="14">
                  <c:v>4.805972034523804E-2</c:v>
                </c:pt>
                <c:pt idx="15">
                  <c:v>5.6797731675944915E-2</c:v>
                </c:pt>
                <c:pt idx="16">
                  <c:v>6.5930573714195237E-2</c:v>
                </c:pt>
                <c:pt idx="17">
                  <c:v>7.5388200462815427E-2</c:v>
                </c:pt>
                <c:pt idx="18">
                  <c:v>8.510903658821993E-2</c:v>
                </c:pt>
                <c:pt idx="19">
                  <c:v>9.5039378692490781E-2</c:v>
                </c:pt>
                <c:pt idx="20">
                  <c:v>0.1051326570585691</c:v>
                </c:pt>
                <c:pt idx="21">
                  <c:v>0.11534866059385204</c:v>
                </c:pt>
                <c:pt idx="22">
                  <c:v>0.12565278302115337</c:v>
                </c:pt>
                <c:pt idx="23">
                  <c:v>0.13601532075094452</c:v>
                </c:pt>
                <c:pt idx="24">
                  <c:v>0.14641083616279443</c:v>
                </c:pt>
                <c:pt idx="25">
                  <c:v>0.15681759019712321</c:v>
                </c:pt>
                <c:pt idx="26">
                  <c:v>0.16721704261490761</c:v>
                </c:pt>
                <c:pt idx="27">
                  <c:v>0.17759341536946338</c:v>
                </c:pt>
                <c:pt idx="28">
                  <c:v>0.18793331320696327</c:v>
                </c:pt>
                <c:pt idx="29">
                  <c:v>0.19822539521715424</c:v>
                </c:pt>
                <c:pt idx="30">
                  <c:v>0.20846009118709055</c:v>
                </c:pt>
                <c:pt idx="31">
                  <c:v>0.2186293570197568</c:v>
                </c:pt>
                <c:pt idx="32">
                  <c:v>0.22872646401607755</c:v>
                </c:pt>
                <c:pt idx="33">
                  <c:v>0.23874581739463568</c:v>
                </c:pt>
                <c:pt idx="34">
                  <c:v>0.24868279998842571</c:v>
                </c:pt>
                <c:pt idx="35">
                  <c:v>0.25853363758565662</c:v>
                </c:pt>
                <c:pt idx="36">
                  <c:v>0.26829528285976656</c:v>
                </c:pt>
                <c:pt idx="37">
                  <c:v>0.27796531525854978</c:v>
                </c:pt>
                <c:pt idx="38">
                  <c:v>0.28754185459455461</c:v>
                </c:pt>
                <c:pt idx="39">
                  <c:v>0.29702348640212861</c:v>
                </c:pt>
                <c:pt idx="40">
                  <c:v>0.3064091974052941</c:v>
                </c:pt>
                <c:pt idx="41">
                  <c:v>0.31569831968003292</c:v>
                </c:pt>
                <c:pt idx="42">
                  <c:v>0.3248904822994616</c:v>
                </c:pt>
                <c:pt idx="43">
                  <c:v>0.33398556942539609</c:v>
                </c:pt>
                <c:pt idx="44">
                  <c:v>0.34298368395908863</c:v>
                </c:pt>
                <c:pt idx="45">
                  <c:v>0.35188511599117916</c:v>
                </c:pt>
                <c:pt idx="46">
                  <c:v>0.36069031539933805</c:v>
                </c:pt>
                <c:pt idx="47">
                  <c:v>0.36939986803451169</c:v>
                </c:pt>
                <c:pt idx="48">
                  <c:v>0.37801447501548091</c:v>
                </c:pt>
                <c:pt idx="49">
                  <c:v>0.3865349347186785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B-41A0-AEA5-BA540F60BD6A}"/>
            </c:ext>
          </c:extLst>
        </c:ser>
        <c:ser>
          <c:idx val="1"/>
          <c:order val="1"/>
          <c:tx>
            <c:strRef>
              <c:f>Foglio1!$K$221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Foglio1!$L$221:$BI$221</c:f>
              <c:numCache>
                <c:formatCode>General</c:formatCode>
                <c:ptCount val="50"/>
                <c:pt idx="0">
                  <c:v>9.5374791219906036E-12</c:v>
                </c:pt>
                <c:pt idx="1">
                  <c:v>1.4674662728048759E-6</c:v>
                </c:pt>
                <c:pt idx="2">
                  <c:v>8.5735604439262291E-5</c:v>
                </c:pt>
                <c:pt idx="3">
                  <c:v>6.8337646766849906E-4</c:v>
                </c:pt>
                <c:pt idx="4">
                  <c:v>2.4340934965576379E-3</c:v>
                </c:pt>
                <c:pt idx="5">
                  <c:v>5.7709392847973585E-3</c:v>
                </c:pt>
                <c:pt idx="6">
                  <c:v>1.0816670734477618E-2</c:v>
                </c:pt>
                <c:pt idx="7">
                  <c:v>1.7478240873614232E-2</c:v>
                </c:pt>
                <c:pt idx="8">
                  <c:v>2.5556717355709923E-2</c:v>
                </c:pt>
                <c:pt idx="9">
                  <c:v>3.4820176623168372E-2</c:v>
                </c:pt>
                <c:pt idx="10">
                  <c:v>4.50425028663285E-2</c:v>
                </c:pt>
                <c:pt idx="11">
                  <c:v>5.6020635850180953E-2</c:v>
                </c:pt>
                <c:pt idx="12">
                  <c:v>6.758009762970249E-2</c:v>
                </c:pt>
                <c:pt idx="13">
                  <c:v>7.9574773591914463E-2</c:v>
                </c:pt>
                <c:pt idx="14">
                  <c:v>9.1884213071291326E-2</c:v>
                </c:pt>
                <c:pt idx="15">
                  <c:v>0.10441011681895498</c:v>
                </c:pt>
                <c:pt idx="16">
                  <c:v>0.11707280646911745</c:v>
                </c:pt>
                <c:pt idx="17">
                  <c:v>0.12980801690611438</c:v>
                </c:pt>
                <c:pt idx="18">
                  <c:v>0.14256412549550995</c:v>
                </c:pt>
                <c:pt idx="19">
                  <c:v>0.15529982480581039</c:v>
                </c:pt>
                <c:pt idx="20">
                  <c:v>0.16798219937824144</c:v>
                </c:pt>
                <c:pt idx="21">
                  <c:v>0.18058515144316492</c:v>
                </c:pt>
                <c:pt idx="22">
                  <c:v>0.19308811919512506</c:v>
                </c:pt>
                <c:pt idx="23">
                  <c:v>0.20547503614546905</c:v>
                </c:pt>
                <c:pt idx="24">
                  <c:v>0.21773348711357157</c:v>
                </c:pt>
                <c:pt idx="25">
                  <c:v>0.22985402367237601</c:v>
                </c:pt>
                <c:pt idx="26">
                  <c:v>0.24182960849858418</c:v>
                </c:pt>
                <c:pt idx="27">
                  <c:v>0.25365516380185216</c:v>
                </c:pt>
                <c:pt idx="28">
                  <c:v>0.26532720378796992</c:v>
                </c:pt>
                <c:pt idx="29">
                  <c:v>0.27684353502761883</c:v>
                </c:pt>
                <c:pt idx="30">
                  <c:v>0.28820301177387342</c:v>
                </c:pt>
                <c:pt idx="31">
                  <c:v>0.29940533582198725</c:v>
                </c:pt>
                <c:pt idx="32">
                  <c:v>0.31045089254775354</c:v>
                </c:pt>
                <c:pt idx="33">
                  <c:v>0.32134061639372846</c:v>
                </c:pt>
                <c:pt idx="34">
                  <c:v>0.33207588037735891</c:v>
                </c:pt>
                <c:pt idx="35">
                  <c:v>0.34265840523799301</c:v>
                </c:pt>
                <c:pt idx="36">
                  <c:v>0.35309018467435122</c:v>
                </c:pt>
                <c:pt idx="37">
                  <c:v>0.36337342379298598</c:v>
                </c:pt>
                <c:pt idx="38">
                  <c:v>0.37351048842549078</c:v>
                </c:pt>
                <c:pt idx="39">
                  <c:v>0.38350386340459214</c:v>
                </c:pt>
                <c:pt idx="40">
                  <c:v>0.39335611823807687</c:v>
                </c:pt>
                <c:pt idx="41">
                  <c:v>0.4030698789015757</c:v>
                </c:pt>
                <c:pt idx="42">
                  <c:v>0.41264780469990398</c:v>
                </c:pt>
                <c:pt idx="43">
                  <c:v>0.42209256933251316</c:v>
                </c:pt>
                <c:pt idx="44">
                  <c:v>0.43140684545002228</c:v>
                </c:pt>
                <c:pt idx="45">
                  <c:v>0.44059329211248666</c:v>
                </c:pt>
                <c:pt idx="46">
                  <c:v>0.44965454466131244</c:v>
                </c:pt>
                <c:pt idx="47">
                  <c:v>0.45859320659984182</c:v>
                </c:pt>
                <c:pt idx="48">
                  <c:v>0.4674118431459921</c:v>
                </c:pt>
                <c:pt idx="49">
                  <c:v>0.47611297617669923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6B-41A0-AEA5-BA540F60BD6A}"/>
            </c:ext>
          </c:extLst>
        </c:ser>
        <c:ser>
          <c:idx val="2"/>
          <c:order val="2"/>
          <c:tx>
            <c:strRef>
              <c:f>Foglio1!$K$222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Foglio1!$L$222:$BI$222</c:f>
              <c:numCache>
                <c:formatCode>General</c:formatCode>
                <c:ptCount val="50"/>
                <c:pt idx="0">
                  <c:v>1.4305070674681116E-8</c:v>
                </c:pt>
                <c:pt idx="1">
                  <c:v>5.73613571054935E-5</c:v>
                </c:pt>
                <c:pt idx="2">
                  <c:v>9.9359820227649877E-4</c:v>
                </c:pt>
                <c:pt idx="3">
                  <c:v>4.3122978474392244E-3</c:v>
                </c:pt>
                <c:pt idx="4">
                  <c:v>1.066560447463694E-2</c:v>
                </c:pt>
                <c:pt idx="5">
                  <c:v>1.9828706392671893E-2</c:v>
                </c:pt>
                <c:pt idx="6">
                  <c:v>3.1240118425491601E-2</c:v>
                </c:pt>
                <c:pt idx="7">
                  <c:v>4.431443031965894E-2</c:v>
                </c:pt>
                <c:pt idx="8">
                  <c:v>5.8553435054060327E-2</c:v>
                </c:pt>
                <c:pt idx="9">
                  <c:v>7.3566173019582473E-2</c:v>
                </c:pt>
                <c:pt idx="10">
                  <c:v>8.9057318877747579E-2</c:v>
                </c:pt>
                <c:pt idx="11">
                  <c:v>0.10480815062534844</c:v>
                </c:pt>
                <c:pt idx="12">
                  <c:v>0.12065854413421338</c:v>
                </c:pt>
                <c:pt idx="13">
                  <c:v>0.13649226100562167</c:v>
                </c:pt>
                <c:pt idx="14">
                  <c:v>0.1522256206842024</c:v>
                </c:pt>
                <c:pt idx="15">
                  <c:v>0.16779900926881475</c:v>
                </c:pt>
                <c:pt idx="16">
                  <c:v>0.18317058968947569</c:v>
                </c:pt>
                <c:pt idx="17">
                  <c:v>0.19831166221954577</c:v>
                </c:pt>
                <c:pt idx="18">
                  <c:v>0.2132032428746069</c:v>
                </c:pt>
                <c:pt idx="19">
                  <c:v>0.22783353493544931</c:v>
                </c:pt>
                <c:pt idx="20">
                  <c:v>0.24219605468173896</c:v>
                </c:pt>
                <c:pt idx="21">
                  <c:v>0.25628823716119586</c:v>
                </c:pt>
                <c:pt idx="22">
                  <c:v>0.27011039536738163</c:v>
                </c:pt>
                <c:pt idx="23">
                  <c:v>0.28366494069422393</c:v>
                </c:pt>
                <c:pt idx="24">
                  <c:v>0.29695579744098849</c:v>
                </c:pt>
                <c:pt idx="25">
                  <c:v>0.30998796211459095</c:v>
                </c:pt>
                <c:pt idx="26">
                  <c:v>0.32276717127327775</c:v>
                </c:pt>
                <c:pt idx="27">
                  <c:v>0.33529965108820792</c:v>
                </c:pt>
                <c:pt idx="28">
                  <c:v>0.34759192867575117</c:v>
                </c:pt>
                <c:pt idx="29">
                  <c:v>0.35965069029119617</c:v>
                </c:pt>
                <c:pt idx="30">
                  <c:v>0.37148267518491379</c:v>
                </c:pt>
                <c:pt idx="31">
                  <c:v>0.38309459666923862</c:v>
                </c:pt>
                <c:pt idx="32">
                  <c:v>0.39449308398918154</c:v>
                </c:pt>
                <c:pt idx="33">
                  <c:v>0.40568464012002159</c:v>
                </c:pt>
                <c:pt idx="34">
                  <c:v>0.41667561176525159</c:v>
                </c:pt>
                <c:pt idx="35">
                  <c:v>0.427472168697554</c:v>
                </c:pt>
                <c:pt idx="36">
                  <c:v>0.43808029024521528</c:v>
                </c:pt>
                <c:pt idx="37">
                  <c:v>0.44850575722929104</c:v>
                </c:pt>
                <c:pt idx="38">
                  <c:v>0.45875414804175862</c:v>
                </c:pt>
                <c:pt idx="39">
                  <c:v>0.46883083785060742</c:v>
                </c:pt>
                <c:pt idx="40">
                  <c:v>0.478741000145818</c:v>
                </c:pt>
                <c:pt idx="41">
                  <c:v>0.48848961001651747</c:v>
                </c:pt>
                <c:pt idx="42">
                  <c:v>0.49808144868637971</c:v>
                </c:pt>
                <c:pt idx="43">
                  <c:v>0.50752110894071689</c:v>
                </c:pt>
                <c:pt idx="44">
                  <c:v>0.51681300116161322</c:v>
                </c:pt>
                <c:pt idx="45">
                  <c:v>0.52596135975220548</c:v>
                </c:pt>
                <c:pt idx="46">
                  <c:v>0.53497024978184082</c:v>
                </c:pt>
                <c:pt idx="47">
                  <c:v>0.54384357372350156</c:v>
                </c:pt>
                <c:pt idx="48">
                  <c:v>0.55258507818593983</c:v>
                </c:pt>
                <c:pt idx="49">
                  <c:v>0.56119836056730876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6B-41A0-AEA5-BA540F60BD6A}"/>
            </c:ext>
          </c:extLst>
        </c:ser>
        <c:ser>
          <c:idx val="3"/>
          <c:order val="3"/>
          <c:tx>
            <c:strRef>
              <c:f>Foglio1!$K$223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Foglio1!$L$223:$BI$223</c:f>
              <c:numCache>
                <c:formatCode>General</c:formatCode>
                <c:ptCount val="50"/>
                <c:pt idx="0">
                  <c:v>3.7701398975718424E-6</c:v>
                </c:pt>
                <c:pt idx="1">
                  <c:v>9.3928751471449782E-4</c:v>
                </c:pt>
                <c:pt idx="2">
                  <c:v>6.4440735249376045E-3</c:v>
                </c:pt>
                <c:pt idx="3">
                  <c:v>1.7601258389828199E-2</c:v>
                </c:pt>
                <c:pt idx="4">
                  <c:v>3.2972479768503968E-2</c:v>
                </c:pt>
                <c:pt idx="5">
                  <c:v>5.0934802908825044E-2</c:v>
                </c:pt>
                <c:pt idx="6">
                  <c:v>7.0302629740001565E-2</c:v>
                </c:pt>
                <c:pt idx="7">
                  <c:v>9.0304222542602286E-2</c:v>
                </c:pt>
                <c:pt idx="8">
                  <c:v>0.11045773801093518</c:v>
                </c:pt>
                <c:pt idx="9">
                  <c:v>0.13046879019121693</c:v>
                </c:pt>
                <c:pt idx="10">
                  <c:v>0.15016139686175778</c:v>
                </c:pt>
                <c:pt idx="11">
                  <c:v>0.16943400813190057</c:v>
                </c:pt>
                <c:pt idx="12">
                  <c:v>0.18823190802535408</c:v>
                </c:pt>
                <c:pt idx="13">
                  <c:v>0.20652987413754326</c:v>
                </c:pt>
                <c:pt idx="14">
                  <c:v>0.22432120859181026</c:v>
                </c:pt>
                <c:pt idx="15">
                  <c:v>0.24161074190100942</c:v>
                </c:pt>
                <c:pt idx="16">
                  <c:v>0.25841033667205471</c:v>
                </c:pt>
                <c:pt idx="17">
                  <c:v>0.2747359812649196</c:v>
                </c:pt>
                <c:pt idx="18">
                  <c:v>0.29060590568531997</c:v>
                </c:pt>
                <c:pt idx="19">
                  <c:v>0.30603936130050935</c:v>
                </c:pt>
                <c:pt idx="20">
                  <c:v>0.32105583537073762</c:v>
                </c:pt>
                <c:pt idx="21">
                  <c:v>0.33567455236646304</c:v>
                </c:pt>
                <c:pt idx="22">
                  <c:v>0.3499141653519402</c:v>
                </c:pt>
                <c:pt idx="23">
                  <c:v>0.36379257362797346</c:v>
                </c:pt>
                <c:pt idx="24">
                  <c:v>0.37732682418413926</c:v>
                </c:pt>
                <c:pt idx="25">
                  <c:v>0.39053306852092629</c:v>
                </c:pt>
                <c:pt idx="26">
                  <c:v>0.40342655568408425</c:v>
                </c:pt>
                <c:pt idx="27">
                  <c:v>0.41602164855785595</c:v>
                </c:pt>
                <c:pt idx="28">
                  <c:v>0.42833185464380646</c:v>
                </c:pt>
                <c:pt idx="29">
                  <c:v>0.44036986538728901</c:v>
                </c:pt>
                <c:pt idx="30">
                  <c:v>0.45214760004758181</c:v>
                </c:pt>
                <c:pt idx="31">
                  <c:v>0.46367625143262553</c:v>
                </c:pt>
                <c:pt idx="32">
                  <c:v>0.47496633172958119</c:v>
                </c:pt>
                <c:pt idx="33">
                  <c:v>0.48602771728864164</c:v>
                </c:pt>
                <c:pt idx="34">
                  <c:v>0.49686969164807088</c:v>
                </c:pt>
                <c:pt idx="35">
                  <c:v>0.50750098638355445</c:v>
                </c:pt>
                <c:pt idx="36">
                  <c:v>0.51792981956601314</c:v>
                </c:pt>
                <c:pt idx="37">
                  <c:v>0.52816393174763832</c:v>
                </c:pt>
                <c:pt idx="38">
                  <c:v>0.53821061948590254</c:v>
                </c:pt>
                <c:pt idx="39">
                  <c:v>0.54807676647351533</c:v>
                </c:pt>
                <c:pt idx="40">
                  <c:v>0.55776887237845962</c:v>
                </c:pt>
                <c:pt idx="41">
                  <c:v>0.56729307951913033</c:v>
                </c:pt>
                <c:pt idx="42">
                  <c:v>0.57665519751002881</c:v>
                </c:pt>
                <c:pt idx="43">
                  <c:v>0.58586072601679917</c:v>
                </c:pt>
                <c:pt idx="44">
                  <c:v>0.59491487575800683</c:v>
                </c:pt>
                <c:pt idx="45">
                  <c:v>0.6038225878866339</c:v>
                </c:pt>
                <c:pt idx="46">
                  <c:v>0.61258855187795136</c:v>
                </c:pt>
                <c:pt idx="47">
                  <c:v>0.62121722204305385</c:v>
                </c:pt>
                <c:pt idx="48">
                  <c:v>0.62971283277945855</c:v>
                </c:pt>
                <c:pt idx="49">
                  <c:v>0.63807941266216028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6B-41A0-AEA5-BA540F60BD6A}"/>
            </c:ext>
          </c:extLst>
        </c:ser>
        <c:ser>
          <c:idx val="4"/>
          <c:order val="4"/>
          <c:tx>
            <c:strRef>
              <c:f>Foglio1!$K$224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Foglio1!$L$224:$BI$224</c:f>
              <c:numCache>
                <c:formatCode>General</c:formatCode>
                <c:ptCount val="50"/>
                <c:pt idx="0">
                  <c:v>2.3609588828415681E-4</c:v>
                </c:pt>
                <c:pt idx="1">
                  <c:v>7.4932050826936906E-3</c:v>
                </c:pt>
                <c:pt idx="2">
                  <c:v>2.5866773497556832E-2</c:v>
                </c:pt>
                <c:pt idx="3">
                  <c:v>5.0116628118720127E-2</c:v>
                </c:pt>
                <c:pt idx="4">
                  <c:v>7.6401792301498697E-2</c:v>
                </c:pt>
                <c:pt idx="5">
                  <c:v>0.10287482444006046</c:v>
                </c:pt>
                <c:pt idx="6">
                  <c:v>0.12872223646374945</c:v>
                </c:pt>
                <c:pt idx="7">
                  <c:v>0.15361396923011619</c:v>
                </c:pt>
                <c:pt idx="8">
                  <c:v>0.17744408367129644</c:v>
                </c:pt>
                <c:pt idx="9">
                  <c:v>0.20021019742744608</c:v>
                </c:pt>
                <c:pt idx="10">
                  <c:v>0.2219563845974111</c:v>
                </c:pt>
                <c:pt idx="11">
                  <c:v>0.24274562625999885</c:v>
                </c:pt>
                <c:pt idx="12">
                  <c:v>0.26264641979245418</c:v>
                </c:pt>
                <c:pt idx="13">
                  <c:v>0.28172635341529861</c:v>
                </c:pt>
                <c:pt idx="14">
                  <c:v>0.30004917400094144</c:v>
                </c:pt>
                <c:pt idx="15">
                  <c:v>0.31767362284332695</c:v>
                </c:pt>
                <c:pt idx="16">
                  <c:v>0.33465316137921408</c:v>
                </c:pt>
                <c:pt idx="17">
                  <c:v>0.35103613230151814</c:v>
                </c:pt>
                <c:pt idx="18">
                  <c:v>0.36686611858437929</c:v>
                </c:pt>
                <c:pt idx="19">
                  <c:v>0.38218237653015336</c:v>
                </c:pt>
                <c:pt idx="20">
                  <c:v>0.39702027928766392</c:v>
                </c:pt>
                <c:pt idx="21">
                  <c:v>0.41141173962410993</c:v>
                </c:pt>
                <c:pt idx="22">
                  <c:v>0.42538559807373416</c:v>
                </c:pt>
                <c:pt idx="23">
                  <c:v>0.4389679717938284</c:v>
                </c:pt>
                <c:pt idx="24">
                  <c:v>0.45218256421705882</c:v>
                </c:pt>
                <c:pt idx="25">
                  <c:v>0.46505093790821139</c:v>
                </c:pt>
                <c:pt idx="26">
                  <c:v>0.47759275402280149</c:v>
                </c:pt>
                <c:pt idx="27">
                  <c:v>0.48982598204193978</c:v>
                </c:pt>
                <c:pt idx="28">
                  <c:v>0.50176708336704623</c:v>
                </c:pt>
                <c:pt idx="29">
                  <c:v>0.51343117209127109</c:v>
                </c:pt>
                <c:pt idx="30">
                  <c:v>0.52483215592739052</c:v>
                </c:pt>
                <c:pt idx="31">
                  <c:v>0.53598285992118144</c:v>
                </c:pt>
                <c:pt idx="32">
                  <c:v>0.54689513524387634</c:v>
                </c:pt>
                <c:pt idx="33">
                  <c:v>0.55757995505070668</c:v>
                </c:pt>
                <c:pt idx="34">
                  <c:v>0.56804749911968</c:v>
                </c:pt>
                <c:pt idx="35">
                  <c:v>0.57830722874583285</c:v>
                </c:pt>
                <c:pt idx="36">
                  <c:v>0.58836795315926504</c:v>
                </c:pt>
                <c:pt idx="37">
                  <c:v>0.59823788855719084</c:v>
                </c:pt>
                <c:pt idx="38">
                  <c:v>0.60792471068764664</c:v>
                </c:pt>
                <c:pt idx="39">
                  <c:v>0.61743560179207324</c:v>
                </c:pt>
                <c:pt idx="40">
                  <c:v>0.62677729260261927</c:v>
                </c:pt>
                <c:pt idx="41">
                  <c:v>0.63595609999496672</c:v>
                </c:pt>
                <c:pt idx="42">
                  <c:v>0.64497796081631409</c:v>
                </c:pt>
                <c:pt idx="43">
                  <c:v>0.65384846233882077</c:v>
                </c:pt>
                <c:pt idx="44">
                  <c:v>0.6625728697294625</c:v>
                </c:pt>
                <c:pt idx="45">
                  <c:v>0.67115615087644886</c:v>
                </c:pt>
                <c:pt idx="46">
                  <c:v>0.67960299886871589</c:v>
                </c:pt>
                <c:pt idx="47">
                  <c:v>0.68791785238753267</c:v>
                </c:pt>
                <c:pt idx="48">
                  <c:v>0.6961049142369673</c:v>
                </c:pt>
                <c:pt idx="49">
                  <c:v>0.70416816821210715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6B-41A0-AEA5-BA540F60BD6A}"/>
            </c:ext>
          </c:extLst>
        </c:ser>
        <c:ser>
          <c:idx val="5"/>
          <c:order val="5"/>
          <c:tx>
            <c:strRef>
              <c:f>Foglio1!$K$225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Foglio1!$L$225:$BI$225</c:f>
              <c:numCache>
                <c:formatCode>General</c:formatCode>
                <c:ptCount val="50"/>
                <c:pt idx="0">
                  <c:v>4.4558558892443629E-3</c:v>
                </c:pt>
                <c:pt idx="1">
                  <c:v>3.2800471961839522E-2</c:v>
                </c:pt>
                <c:pt idx="2">
                  <c:v>6.9568288790958291E-2</c:v>
                </c:pt>
                <c:pt idx="3">
                  <c:v>0.10565235887329334</c:v>
                </c:pt>
                <c:pt idx="4">
                  <c:v>0.13916751647279249</c:v>
                </c:pt>
                <c:pt idx="5">
                  <c:v>0.16999445472389768</c:v>
                </c:pt>
                <c:pt idx="6">
                  <c:v>0.19840779785263229</c:v>
                </c:pt>
                <c:pt idx="7">
                  <c:v>0.22473489195639601</c:v>
                </c:pt>
                <c:pt idx="8">
                  <c:v>0.2492715420838269</c:v>
                </c:pt>
                <c:pt idx="9">
                  <c:v>0.27226666793458271</c:v>
                </c:pt>
                <c:pt idx="10">
                  <c:v>0.29392545078583204</c:v>
                </c:pt>
                <c:pt idx="11">
                  <c:v>0.31441651872963555</c:v>
                </c:pt>
                <c:pt idx="12">
                  <c:v>0.33387902858698271</c:v>
                </c:pt>
                <c:pt idx="13">
                  <c:v>0.35242862161733196</c:v>
                </c:pt>
                <c:pt idx="14">
                  <c:v>0.37016217253063188</c:v>
                </c:pt>
                <c:pt idx="15">
                  <c:v>0.38716150591697146</c:v>
                </c:pt>
                <c:pt idx="16">
                  <c:v>0.40349629173744361</c:v>
                </c:pt>
                <c:pt idx="17">
                  <c:v>0.41922630622185719</c:v>
                </c:pt>
                <c:pt idx="18">
                  <c:v>0.43440320688712997</c:v>
                </c:pt>
                <c:pt idx="19">
                  <c:v>0.44907193585775435</c:v>
                </c:pt>
                <c:pt idx="20">
                  <c:v>0.46327183783313608</c:v>
                </c:pt>
                <c:pt idx="21">
                  <c:v>0.47703755771993483</c:v>
                </c:pt>
                <c:pt idx="22">
                  <c:v>0.49039976695513726</c:v>
                </c:pt>
                <c:pt idx="23">
                  <c:v>0.50338575564804655</c:v>
                </c:pt>
                <c:pt idx="24">
                  <c:v>0.51601991882708642</c:v>
                </c:pt>
                <c:pt idx="25">
                  <c:v>0.52832415848753134</c:v>
                </c:pt>
                <c:pt idx="26">
                  <c:v>0.54031821820121251</c:v>
                </c:pt>
                <c:pt idx="27">
                  <c:v>0.55201996333106151</c:v>
                </c:pt>
                <c:pt idx="28">
                  <c:v>0.56344561707331775</c:v>
                </c:pt>
                <c:pt idx="29">
                  <c:v>0.574609960396536</c:v>
                </c:pt>
                <c:pt idx="30">
                  <c:v>0.58552650229020919</c:v>
                </c:pt>
                <c:pt idx="31">
                  <c:v>0.59620762545314854</c:v>
                </c:pt>
                <c:pt idx="32">
                  <c:v>0.60666471155167279</c:v>
                </c:pt>
                <c:pt idx="33">
                  <c:v>0.61690824939274602</c:v>
                </c:pt>
                <c:pt idx="34">
                  <c:v>0.62694792873720073</c:v>
                </c:pt>
                <c:pt idx="35">
                  <c:v>0.63679272198543635</c:v>
                </c:pt>
                <c:pt idx="36">
                  <c:v>0.64645095557403587</c:v>
                </c:pt>
                <c:pt idx="37">
                  <c:v>0.65593037260498765</c:v>
                </c:pt>
                <c:pt idx="38">
                  <c:v>0.66523818797311751</c:v>
                </c:pt>
                <c:pt idx="39">
                  <c:v>0.67438113704922509</c:v>
                </c:pt>
                <c:pt idx="40">
                  <c:v>0.68336551880642626</c:v>
                </c:pt>
                <c:pt idx="41">
                  <c:v>0.69219723413769441</c:v>
                </c:pt>
                <c:pt idx="42">
                  <c:v>0.70088181999755617</c:v>
                </c:pt>
                <c:pt idx="43">
                  <c:v>0.70942447990564272</c:v>
                </c:pt>
                <c:pt idx="44">
                  <c:v>0.71783011127054264</c:v>
                </c:pt>
                <c:pt idx="45">
                  <c:v>0.72610332992626003</c:v>
                </c:pt>
                <c:pt idx="46">
                  <c:v>0.73424849221808186</c:v>
                </c:pt>
                <c:pt idx="47">
                  <c:v>0.74226971492799887</c:v>
                </c:pt>
                <c:pt idx="48">
                  <c:v>0.75017089329037812</c:v>
                </c:pt>
                <c:pt idx="49">
                  <c:v>0.75795571731518341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6B-41A0-AEA5-BA540F60BD6A}"/>
            </c:ext>
          </c:extLst>
        </c:ser>
        <c:ser>
          <c:idx val="6"/>
          <c:order val="6"/>
          <c:tx>
            <c:strRef>
              <c:f>Foglio1!$K$226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Foglio1!$L$226:$BI$226</c:f>
              <c:numCache>
                <c:formatCode>General</c:formatCode>
                <c:ptCount val="50"/>
                <c:pt idx="0">
                  <c:v>3.0644533309865177E-2</c:v>
                </c:pt>
                <c:pt idx="1">
                  <c:v>8.6635119422354204E-2</c:v>
                </c:pt>
                <c:pt idx="2">
                  <c:v>0.13356393635672964</c:v>
                </c:pt>
                <c:pt idx="3">
                  <c:v>0.17293746502576174</c:v>
                </c:pt>
                <c:pt idx="4">
                  <c:v>0.2070079234545385</c:v>
                </c:pt>
                <c:pt idx="5">
                  <c:v>0.23723384471393918</c:v>
                </c:pt>
                <c:pt idx="6">
                  <c:v>0.26455122246358709</c:v>
                </c:pt>
                <c:pt idx="7">
                  <c:v>0.28958655791598931</c:v>
                </c:pt>
                <c:pt idx="8">
                  <c:v>0.31277780487504986</c:v>
                </c:pt>
                <c:pt idx="9">
                  <c:v>0.33444289202725919</c:v>
                </c:pt>
                <c:pt idx="10">
                  <c:v>0.35482007054464088</c:v>
                </c:pt>
                <c:pt idx="11">
                  <c:v>0.37409271336395367</c:v>
                </c:pt>
                <c:pt idx="12">
                  <c:v>0.39240517656926105</c:v>
                </c:pt>
                <c:pt idx="13">
                  <c:v>0.40987330832238811</c:v>
                </c:pt>
                <c:pt idx="14">
                  <c:v>0.42659162992667965</c:v>
                </c:pt>
                <c:pt idx="15">
                  <c:v>0.4426383772813029</c:v>
                </c:pt>
                <c:pt idx="16">
                  <c:v>0.45807912521064675</c:v>
                </c:pt>
                <c:pt idx="17">
                  <c:v>0.47296944813873437</c:v>
                </c:pt>
                <c:pt idx="18">
                  <c:v>0.48735690994592074</c:v>
                </c:pt>
                <c:pt idx="19">
                  <c:v>0.50128257699490841</c:v>
                </c:pt>
                <c:pt idx="20">
                  <c:v>0.51478218580523338</c:v>
                </c:pt>
                <c:pt idx="21">
                  <c:v>0.52788705634540345</c:v>
                </c:pt>
                <c:pt idx="22">
                  <c:v>0.54062481506776061</c:v>
                </c:pt>
                <c:pt idx="23">
                  <c:v>0.55301997365992395</c:v>
                </c:pt>
                <c:pt idx="24">
                  <c:v>0.56509439698548192</c:v>
                </c:pt>
                <c:pt idx="25">
                  <c:v>0.57686768493078977</c:v>
                </c:pt>
                <c:pt idx="26">
                  <c:v>0.58835748664691545</c:v>
                </c:pt>
                <c:pt idx="27">
                  <c:v>0.5995797611828575</c:v>
                </c:pt>
                <c:pt idx="28">
                  <c:v>0.61054899522216899</c:v>
                </c:pt>
                <c:pt idx="29">
                  <c:v>0.6212783862055673</c:v>
                </c:pt>
                <c:pt idx="30">
                  <c:v>0.63177999730440748</c:v>
                </c:pt>
                <c:pt idx="31">
                  <c:v>0.64206488933569072</c:v>
                </c:pt>
                <c:pt idx="32">
                  <c:v>0.65214323366021565</c:v>
                </c:pt>
                <c:pt idx="33">
                  <c:v>0.66202440929732043</c:v>
                </c:pt>
                <c:pt idx="34">
                  <c:v>0.67171708686176435</c:v>
                </c:pt>
                <c:pt idx="35">
                  <c:v>0.68122930143655192</c:v>
                </c:pt>
                <c:pt idx="36">
                  <c:v>0.69056851610748204</c:v>
                </c:pt>
                <c:pt idx="37">
                  <c:v>0.69974167757686212</c:v>
                </c:pt>
                <c:pt idx="38">
                  <c:v>0.70875526502716868</c:v>
                </c:pt>
                <c:pt idx="39">
                  <c:v>0.71761533320686943</c:v>
                </c:pt>
                <c:pt idx="40">
                  <c:v>0.7263275505498209</c:v>
                </c:pt>
                <c:pt idx="41">
                  <c:v>0.7348972330087058</c:v>
                </c:pt>
                <c:pt idx="42">
                  <c:v>0.74332937417574296</c:v>
                </c:pt>
                <c:pt idx="43">
                  <c:v>0.75162867217568341</c:v>
                </c:pt>
                <c:pt idx="44">
                  <c:v>0.75979955374312469</c:v>
                </c:pt>
                <c:pt idx="45">
                  <c:v>0.76784619583557645</c:v>
                </c:pt>
                <c:pt idx="46">
                  <c:v>0.77577254508312687</c:v>
                </c:pt>
                <c:pt idx="47">
                  <c:v>0.78358233533318744</c:v>
                </c:pt>
                <c:pt idx="48">
                  <c:v>0.79127910351313913</c:v>
                </c:pt>
                <c:pt idx="49">
                  <c:v>0.79886620400360531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26B-41A0-AEA5-BA540F60BD6A}"/>
            </c:ext>
          </c:extLst>
        </c:ser>
        <c:ser>
          <c:idx val="7"/>
          <c:order val="7"/>
          <c:tx>
            <c:strRef>
              <c:f>Foglio1!$K$227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Foglio1!$L$227:$BI$227</c:f>
              <c:numCache>
                <c:formatCode>General</c:formatCode>
                <c:ptCount val="50"/>
                <c:pt idx="0">
                  <c:v>8.9541358039279748E-2</c:v>
                </c:pt>
                <c:pt idx="1">
                  <c:v>0.14909546983266303</c:v>
                </c:pt>
                <c:pt idx="2">
                  <c:v>0.19267540519079149</c:v>
                </c:pt>
                <c:pt idx="3">
                  <c:v>0.22840702670307464</c:v>
                </c:pt>
                <c:pt idx="4">
                  <c:v>0.25930883920219033</c:v>
                </c:pt>
                <c:pt idx="5">
                  <c:v>0.28686682039024308</c:v>
                </c:pt>
                <c:pt idx="6">
                  <c:v>0.31193622839956398</c:v>
                </c:pt>
                <c:pt idx="7">
                  <c:v>0.33506087760385844</c:v>
                </c:pt>
                <c:pt idx="8">
                  <c:v>0.35661132714949467</c:v>
                </c:pt>
                <c:pt idx="9">
                  <c:v>0.37685326590063856</c:v>
                </c:pt>
                <c:pt idx="10">
                  <c:v>0.39598477419963068</c:v>
                </c:pt>
                <c:pt idx="11">
                  <c:v>0.41415815974162445</c:v>
                </c:pt>
                <c:pt idx="12">
                  <c:v>0.43149350479356458</c:v>
                </c:pt>
                <c:pt idx="13">
                  <c:v>0.44808746635886648</c:v>
                </c:pt>
                <c:pt idx="14">
                  <c:v>0.46401921321438205</c:v>
                </c:pt>
                <c:pt idx="15">
                  <c:v>0.47935456044812297</c:v>
                </c:pt>
                <c:pt idx="16">
                  <c:v>0.49414892749160855</c:v>
                </c:pt>
                <c:pt idx="17">
                  <c:v>0.50844950417561541</c:v>
                </c:pt>
                <c:pt idx="18">
                  <c:v>0.52229686924765484</c:v>
                </c:pt>
                <c:pt idx="19">
                  <c:v>0.53572622142458148</c:v>
                </c:pt>
                <c:pt idx="20">
                  <c:v>0.54876833057170038</c:v>
                </c:pt>
                <c:pt idx="21">
                  <c:v>0.56145028300738153</c:v>
                </c:pt>
                <c:pt idx="22">
                  <c:v>0.57379607288080603</c:v>
                </c:pt>
                <c:pt idx="23">
                  <c:v>0.5858270767653242</c:v>
                </c:pt>
                <c:pt idx="24">
                  <c:v>0.59756243846681145</c:v>
                </c:pt>
                <c:pt idx="25">
                  <c:v>0.60901938396929278</c:v>
                </c:pt>
                <c:pt idx="26">
                  <c:v>0.62021348141972643</c:v>
                </c:pt>
                <c:pt idx="27">
                  <c:v>0.63115885743828526</c:v>
                </c:pt>
                <c:pt idx="28">
                  <c:v>0.64186837840039501</c:v>
                </c:pt>
                <c:pt idx="29">
                  <c:v>0.65235380338435678</c:v>
                </c:pt>
                <c:pt idx="30">
                  <c:v>0.66262591401747306</c:v>
                </c:pt>
                <c:pt idx="31">
                  <c:v>0.67269462534856639</c:v>
                </c:pt>
                <c:pt idx="32">
                  <c:v>0.68256908103048242</c:v>
                </c:pt>
                <c:pt idx="33">
                  <c:v>0.69225773544502689</c:v>
                </c:pt>
                <c:pt idx="34">
                  <c:v>0.70176842489621194</c:v>
                </c:pt>
                <c:pt idx="35">
                  <c:v>0.71110842960034182</c:v>
                </c:pt>
                <c:pt idx="36">
                  <c:v>0.72028452788743225</c:v>
                </c:pt>
                <c:pt idx="37">
                  <c:v>0.72930304377844457</c:v>
                </c:pt>
                <c:pt idx="38">
                  <c:v>0.73816988890246327</c:v>
                </c:pt>
                <c:pt idx="39">
                  <c:v>0.7468905995563202</c:v>
                </c:pt>
                <c:pt idx="40">
                  <c:v>0.75547036957804725</c:v>
                </c:pt>
                <c:pt idx="41">
                  <c:v>0.76391407959851143</c:v>
                </c:pt>
                <c:pt idx="42">
                  <c:v>0.77222632314779149</c:v>
                </c:pt>
                <c:pt idx="43">
                  <c:v>0.7804114300204501</c:v>
                </c:pt>
                <c:pt idx="44">
                  <c:v>0.78847348724384558</c:v>
                </c:pt>
                <c:pt idx="45">
                  <c:v>0.79641635794369081</c:v>
                </c:pt>
                <c:pt idx="46">
                  <c:v>0.80424369835928655</c:v>
                </c:pt>
                <c:pt idx="47">
                  <c:v>0.81195897322580102</c:v>
                </c:pt>
                <c:pt idx="48">
                  <c:v>0.8195654697113911</c:v>
                </c:pt>
                <c:pt idx="49">
                  <c:v>0.82706631007195031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26B-41A0-AEA5-BA540F60BD6A}"/>
            </c:ext>
          </c:extLst>
        </c:ser>
        <c:ser>
          <c:idx val="8"/>
          <c:order val="8"/>
          <c:tx>
            <c:strRef>
              <c:f>Foglio1!$K$228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Foglio1!$L$228:$BI$228</c:f>
              <c:numCache>
                <c:formatCode>General</c:formatCode>
                <c:ptCount val="50"/>
                <c:pt idx="0">
                  <c:v>0.12601477970020519</c:v>
                </c:pt>
                <c:pt idx="1">
                  <c:v>0.1780114349570453</c:v>
                </c:pt>
                <c:pt idx="2">
                  <c:v>0.21777345900985232</c:v>
                </c:pt>
                <c:pt idx="3">
                  <c:v>0.25118039341108511</c:v>
                </c:pt>
                <c:pt idx="4">
                  <c:v>0.28051246304186261</c:v>
                </c:pt>
                <c:pt idx="5">
                  <c:v>0.30694050496199521</c:v>
                </c:pt>
                <c:pt idx="6">
                  <c:v>0.3311608714611029</c:v>
                </c:pt>
                <c:pt idx="7">
                  <c:v>0.35362780796997573</c:v>
                </c:pt>
                <c:pt idx="8">
                  <c:v>0.37465720501521849</c:v>
                </c:pt>
                <c:pt idx="9">
                  <c:v>0.39447933090788895</c:v>
                </c:pt>
                <c:pt idx="10">
                  <c:v>0.41326822430469606</c:v>
                </c:pt>
                <c:pt idx="11">
                  <c:v>0.43115925549986156</c:v>
                </c:pt>
                <c:pt idx="12">
                  <c:v>0.44826020476317302</c:v>
                </c:pt>
                <c:pt idx="13">
                  <c:v>0.46465856361778024</c:v>
                </c:pt>
                <c:pt idx="14">
                  <c:v>0.48042652343636272</c:v>
                </c:pt>
                <c:pt idx="15">
                  <c:v>0.4956244885208248</c:v>
                </c:pt>
                <c:pt idx="16">
                  <c:v>0.51030361458947127</c:v>
                </c:pt>
                <c:pt idx="17">
                  <c:v>0.52450768418698224</c:v>
                </c:pt>
                <c:pt idx="18">
                  <c:v>0.53827451925573255</c:v>
                </c:pt>
                <c:pt idx="19">
                  <c:v>0.55163706332541196</c:v>
                </c:pt>
                <c:pt idx="20">
                  <c:v>0.5646242231710441</c:v>
                </c:pt>
                <c:pt idx="21">
                  <c:v>0.57726153225694699</c:v>
                </c:pt>
                <c:pt idx="22">
                  <c:v>0.58957168005184724</c:v>
                </c:pt>
                <c:pt idx="23">
                  <c:v>0.60157493896018299</c:v>
                </c:pt>
                <c:pt idx="24">
                  <c:v>0.61328951209703764</c:v>
                </c:pt>
                <c:pt idx="25">
                  <c:v>0.62473181914997711</c:v>
                </c:pt>
                <c:pt idx="26">
                  <c:v>0.6359167332986374</c:v>
                </c:pt>
                <c:pt idx="27">
                  <c:v>0.64685777906754871</c:v>
                </c:pt>
                <c:pt idx="28">
                  <c:v>0.65756729871476693</c:v>
                </c:pt>
                <c:pt idx="29">
                  <c:v>0.66805659306916709</c:v>
                </c:pt>
                <c:pt idx="30">
                  <c:v>0.67833604145869353</c:v>
                </c:pt>
                <c:pt idx="31">
                  <c:v>0.68841520440637072</c:v>
                </c:pt>
                <c:pt idx="32">
                  <c:v>0.69830291202998129</c:v>
                </c:pt>
                <c:pt idx="33">
                  <c:v>0.70800734050757297</c:v>
                </c:pt>
                <c:pt idx="34">
                  <c:v>0.71753607852285917</c:v>
                </c:pt>
                <c:pt idx="35">
                  <c:v>0.72689618525182631</c:v>
                </c:pt>
                <c:pt idx="36">
                  <c:v>0.73609424117207045</c:v>
                </c:pt>
                <c:pt idx="37">
                  <c:v>0.74513639275293575</c:v>
                </c:pt>
                <c:pt idx="38">
                  <c:v>0.7540283919048667</c:v>
                </c:pt>
                <c:pt idx="39">
                  <c:v>0.76277563092104816</c:v>
                </c:pt>
                <c:pt idx="40">
                  <c:v>0.77138317352614194</c:v>
                </c:pt>
                <c:pt idx="41">
                  <c:v>0.77985578255014709</c:v>
                </c:pt>
                <c:pt idx="42">
                  <c:v>0.78819794466581272</c:v>
                </c:pt>
                <c:pt idx="43">
                  <c:v>0.7964138925622174</c:v>
                </c:pt>
                <c:pt idx="44">
                  <c:v>0.80450762487246319</c:v>
                </c:pt>
                <c:pt idx="45">
                  <c:v>0.81248292412783063</c:v>
                </c:pt>
                <c:pt idx="46">
                  <c:v>0.82034337297250892</c:v>
                </c:pt>
                <c:pt idx="47">
                  <c:v>0.8280923688408699</c:v>
                </c:pt>
                <c:pt idx="48">
                  <c:v>0.83573313727207832</c:v>
                </c:pt>
                <c:pt idx="49">
                  <c:v>0.84326874401380636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26B-41A0-AEA5-BA540F60BD6A}"/>
            </c:ext>
          </c:extLst>
        </c:ser>
        <c:ser>
          <c:idx val="9"/>
          <c:order val="9"/>
          <c:tx>
            <c:strRef>
              <c:f>Foglio1!$K$229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Foglio1!$L$229:$BI$229</c:f>
              <c:numCache>
                <c:formatCode>General</c:formatCode>
                <c:ptCount val="50"/>
                <c:pt idx="0">
                  <c:v>9.4730567005775868E-2</c:v>
                </c:pt>
                <c:pt idx="1">
                  <c:v>0.15528549456541479</c:v>
                </c:pt>
                <c:pt idx="2">
                  <c:v>0.19963011175668893</c:v>
                </c:pt>
                <c:pt idx="3">
                  <c:v>0.23603472101352116</c:v>
                </c:pt>
                <c:pt idx="4">
                  <c:v>0.26754925856393441</c:v>
                </c:pt>
                <c:pt idx="5">
                  <c:v>0.29567419013929419</c:v>
                </c:pt>
                <c:pt idx="6">
                  <c:v>0.32127364650068396</c:v>
                </c:pt>
                <c:pt idx="7">
                  <c:v>0.34489758203526322</c:v>
                </c:pt>
                <c:pt idx="8">
                  <c:v>0.36692108772311305</c:v>
                </c:pt>
                <c:pt idx="9">
                  <c:v>0.38761333572648299</c:v>
                </c:pt>
                <c:pt idx="10">
                  <c:v>0.40717516197890935</c:v>
                </c:pt>
                <c:pt idx="11">
                  <c:v>0.42576110275137097</c:v>
                </c:pt>
                <c:pt idx="12">
                  <c:v>0.44349307497184004</c:v>
                </c:pt>
                <c:pt idx="13">
                  <c:v>0.46046926847682385</c:v>
                </c:pt>
                <c:pt idx="14">
                  <c:v>0.47677014886415953</c:v>
                </c:pt>
                <c:pt idx="15">
                  <c:v>0.49246264031562892</c:v>
                </c:pt>
                <c:pt idx="16">
                  <c:v>0.50760311983030593</c:v>
                </c:pt>
                <c:pt idx="17">
                  <c:v>0.52223961092767424</c:v>
                </c:pt>
                <c:pt idx="18">
                  <c:v>0.5364134236206326</c:v>
                </c:pt>
                <c:pt idx="19">
                  <c:v>0.5501604023542791</c:v>
                </c:pt>
                <c:pt idx="20">
                  <c:v>0.5635118906419464</c:v>
                </c:pt>
                <c:pt idx="21">
                  <c:v>0.57649548721451238</c:v>
                </c:pt>
                <c:pt idx="22">
                  <c:v>0.58913564622632231</c:v>
                </c:pt>
                <c:pt idx="23">
                  <c:v>0.60145415910128952</c:v>
                </c:pt>
                <c:pt idx="24">
                  <c:v>0.61347054534971557</c:v>
                </c:pt>
                <c:pt idx="25">
                  <c:v>0.62520237252985345</c:v>
                </c:pt>
                <c:pt idx="26">
                  <c:v>0.63666552044969293</c:v>
                </c:pt>
                <c:pt idx="27">
                  <c:v>0.64787440104573624</c:v>
                </c:pt>
                <c:pt idx="28">
                  <c:v>0.65884214270304431</c:v>
                </c:pt>
                <c:pt idx="29">
                  <c:v>0.669580745803801</c:v>
                </c:pt>
                <c:pt idx="30">
                  <c:v>0.68010121481187724</c:v>
                </c:pt>
                <c:pt idx="31">
                  <c:v>0.69041367108124918</c:v>
                </c:pt>
                <c:pt idx="32">
                  <c:v>0.70052744972044345</c:v>
                </c:pt>
                <c:pt idx="33">
                  <c:v>0.71045118318506406</c:v>
                </c:pt>
                <c:pt idx="34">
                  <c:v>0.72019287375678809</c:v>
                </c:pt>
                <c:pt idx="35">
                  <c:v>0.7297599566641908</c:v>
                </c:pt>
                <c:pt idx="36">
                  <c:v>0.73915935528216303</c:v>
                </c:pt>
                <c:pt idx="37">
                  <c:v>0.74839752959299255</c:v>
                </c:pt>
                <c:pt idx="38">
                  <c:v>0.75748051888881274</c:v>
                </c:pt>
                <c:pt idx="39">
                  <c:v>0.76641397953105828</c:v>
                </c:pt>
                <c:pt idx="40">
                  <c:v>0.77520321844941198</c:v>
                </c:pt>
                <c:pt idx="41">
                  <c:v>0.78385322295404158</c:v>
                </c:pt>
                <c:pt idx="42">
                  <c:v>0.79236868734573784</c:v>
                </c:pt>
                <c:pt idx="43">
                  <c:v>0.800754036735008</c:v>
                </c:pt>
                <c:pt idx="44">
                  <c:v>0.80901344842019474</c:v>
                </c:pt>
                <c:pt idx="45">
                  <c:v>0.8171508711239478</c:v>
                </c:pt>
                <c:pt idx="46">
                  <c:v>0.8251700423448971</c:v>
                </c:pt>
                <c:pt idx="47">
                  <c:v>0.83307450404574235</c:v>
                </c:pt>
                <c:pt idx="48">
                  <c:v>0.84086761686890277</c:v>
                </c:pt>
                <c:pt idx="49">
                  <c:v>0.84855257304543275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26B-41A0-AEA5-BA540F60BD6A}"/>
            </c:ext>
          </c:extLst>
        </c:ser>
        <c:ser>
          <c:idx val="10"/>
          <c:order val="10"/>
          <c:tx>
            <c:strRef>
              <c:f>Foglio1!$K$230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Foglio1!$L$230:$BI$230</c:f>
              <c:numCache>
                <c:formatCode>General</c:formatCode>
                <c:ptCount val="50"/>
                <c:pt idx="0">
                  <c:v>4.1459744625109492E-2</c:v>
                </c:pt>
                <c:pt idx="1">
                  <c:v>0.10332955422391689</c:v>
                </c:pt>
                <c:pt idx="2">
                  <c:v>0.15274679608962338</c:v>
                </c:pt>
                <c:pt idx="3">
                  <c:v>0.19366366629160028</c:v>
                </c:pt>
                <c:pt idx="4">
                  <c:v>0.22891366897286514</c:v>
                </c:pt>
                <c:pt idx="5">
                  <c:v>0.26014283512817954</c:v>
                </c:pt>
                <c:pt idx="6">
                  <c:v>0.28836210247206262</c:v>
                </c:pt>
                <c:pt idx="7">
                  <c:v>0.31423293448931333</c:v>
                </c:pt>
                <c:pt idx="8">
                  <c:v>0.33821167077407699</c:v>
                </c:pt>
                <c:pt idx="9">
                  <c:v>0.36062690186445995</c:v>
                </c:pt>
                <c:pt idx="10">
                  <c:v>0.38172359093003355</c:v>
                </c:pt>
                <c:pt idx="11">
                  <c:v>0.40168964083728342</c:v>
                </c:pt>
                <c:pt idx="12">
                  <c:v>0.42067264969228452</c:v>
                </c:pt>
                <c:pt idx="13">
                  <c:v>0.43879090227029116</c:v>
                </c:pt>
                <c:pt idx="14">
                  <c:v>0.45614082640107417</c:v>
                </c:pt>
                <c:pt idx="15">
                  <c:v>0.47280219945182772</c:v>
                </c:pt>
                <c:pt idx="16">
                  <c:v>0.48884187602588958</c:v>
                </c:pt>
                <c:pt idx="17">
                  <c:v>0.50431651601008187</c:v>
                </c:pt>
                <c:pt idx="18">
                  <c:v>0.51927461995662993</c:v>
                </c:pt>
                <c:pt idx="19">
                  <c:v>0.53375807389774854</c:v>
                </c:pt>
                <c:pt idx="20">
                  <c:v>0.547803339888292</c:v>
                </c:pt>
                <c:pt idx="21">
                  <c:v>0.56144238619845299</c:v>
                </c:pt>
                <c:pt idx="22">
                  <c:v>0.57470342314586986</c:v>
                </c:pt>
                <c:pt idx="23">
                  <c:v>0.5876114917504095</c:v>
                </c:pt>
                <c:pt idx="24">
                  <c:v>0.60018893948888641</c:v>
                </c:pt>
                <c:pt idx="25">
                  <c:v>0.61245580841456637</c:v>
                </c:pt>
                <c:pt idx="26">
                  <c:v>0.62443015451200223</c:v>
                </c:pt>
                <c:pt idx="27">
                  <c:v>0.6361283125544086</c:v>
                </c:pt>
                <c:pt idx="28">
                  <c:v>0.64756511737206512</c:v>
                </c:pt>
                <c:pt idx="29">
                  <c:v>0.658754089959111</c:v>
                </c:pt>
                <c:pt idx="30">
                  <c:v>0.6697075949921486</c:v>
                </c:pt>
                <c:pt idx="31">
                  <c:v>0.68043697493397148</c:v>
                </c:pt>
                <c:pt idx="32">
                  <c:v>0.69095266482785556</c:v>
                </c:pt>
                <c:pt idx="33">
                  <c:v>0.7012642910658099</c:v>
                </c:pt>
                <c:pt idx="34">
                  <c:v>0.71138075677591539</c:v>
                </c:pt>
                <c:pt idx="35">
                  <c:v>0.72131031597426298</c:v>
                </c:pt>
                <c:pt idx="36">
                  <c:v>0.73106063823293943</c:v>
                </c:pt>
                <c:pt idx="37">
                  <c:v>0.74063886530248213</c:v>
                </c:pt>
                <c:pt idx="38">
                  <c:v>0.75005166087688002</c:v>
                </c:pt>
                <c:pt idx="39">
                  <c:v>0.75930525448770614</c:v>
                </c:pt>
                <c:pt idx="40">
                  <c:v>0.76840548035083422</c:v>
                </c:pt>
                <c:pt idx="41">
                  <c:v>0.77735781185634378</c:v>
                </c:pt>
                <c:pt idx="42">
                  <c:v>0.78616739228345134</c:v>
                </c:pt>
                <c:pt idx="43">
                  <c:v>0.79483906223282319</c:v>
                </c:pt>
                <c:pt idx="44">
                  <c:v>0.80337738419459048</c:v>
                </c:pt>
                <c:pt idx="45">
                  <c:v>0.81178666460893356</c:v>
                </c:pt>
                <c:pt idx="46">
                  <c:v>0.82007097372477067</c:v>
                </c:pt>
                <c:pt idx="47">
                  <c:v>0.82823416351912182</c:v>
                </c:pt>
                <c:pt idx="48">
                  <c:v>0.83627988390352948</c:v>
                </c:pt>
                <c:pt idx="49">
                  <c:v>0.84421159741338536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26B-41A0-AEA5-BA540F60BD6A}"/>
            </c:ext>
          </c:extLst>
        </c:ser>
        <c:ser>
          <c:idx val="11"/>
          <c:order val="11"/>
          <c:tx>
            <c:strRef>
              <c:f>Foglio1!$K$231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Foglio1!$L$231:$BI$231</c:f>
              <c:numCache>
                <c:formatCode>General</c:formatCode>
                <c:ptCount val="50"/>
                <c:pt idx="0">
                  <c:v>1.1355073152064604E-2</c:v>
                </c:pt>
                <c:pt idx="1">
                  <c:v>5.4377515022381848E-2</c:v>
                </c:pt>
                <c:pt idx="2">
                  <c:v>9.9933417595958002E-2</c:v>
                </c:pt>
                <c:pt idx="3">
                  <c:v>0.14127284601816151</c:v>
                </c:pt>
                <c:pt idx="4">
                  <c:v>0.17825651843380044</c:v>
                </c:pt>
                <c:pt idx="5">
                  <c:v>0.21158960540408664</c:v>
                </c:pt>
                <c:pt idx="6">
                  <c:v>0.24195071188978154</c:v>
                </c:pt>
                <c:pt idx="7">
                  <c:v>0.2698796374360215</c:v>
                </c:pt>
                <c:pt idx="8">
                  <c:v>0.29579147918734411</c:v>
                </c:pt>
                <c:pt idx="9">
                  <c:v>0.32000599329500923</c:v>
                </c:pt>
                <c:pt idx="10">
                  <c:v>0.34277246532155592</c:v>
                </c:pt>
                <c:pt idx="11">
                  <c:v>0.36428811800236771</c:v>
                </c:pt>
                <c:pt idx="12">
                  <c:v>0.38471130836198281</c:v>
                </c:pt>
                <c:pt idx="13">
                  <c:v>0.4041709725218261</c:v>
                </c:pt>
                <c:pt idx="14">
                  <c:v>0.42277344629864688</c:v>
                </c:pt>
                <c:pt idx="15">
                  <c:v>0.44060745498627618</c:v>
                </c:pt>
                <c:pt idx="16">
                  <c:v>0.45774781572592099</c:v>
                </c:pt>
                <c:pt idx="17">
                  <c:v>0.47425822364717962</c:v>
                </c:pt>
                <c:pt idx="18">
                  <c:v>0.49019337710335914</c:v>
                </c:pt>
                <c:pt idx="19">
                  <c:v>0.50560061959578562</c:v>
                </c:pt>
                <c:pt idx="20">
                  <c:v>0.52052122350391061</c:v>
                </c:pt>
                <c:pt idx="21">
                  <c:v>0.53499140493906494</c:v>
                </c:pt>
                <c:pt idx="22">
                  <c:v>0.549043134321333</c:v>
                </c:pt>
                <c:pt idx="23">
                  <c:v>0.56270478999371942</c:v>
                </c:pt>
                <c:pt idx="24">
                  <c:v>0.57600168994619083</c:v>
                </c:pt>
                <c:pt idx="25">
                  <c:v>0.58895652794495312</c:v>
                </c:pt>
                <c:pt idx="26">
                  <c:v>0.60158973399395343</c:v>
                </c:pt>
                <c:pt idx="27">
                  <c:v>0.61391977438246181</c:v>
                </c:pt>
                <c:pt idx="28">
                  <c:v>0.62596340310646836</c:v>
                </c:pt>
                <c:pt idx="29">
                  <c:v>0.63773587385453712</c:v>
                </c:pt>
                <c:pt idx="30">
                  <c:v>0.64925111978406913</c:v>
                </c:pt>
                <c:pt idx="31">
                  <c:v>0.66052190681414324</c:v>
                </c:pt>
                <c:pt idx="32">
                  <c:v>0.6715599650063605</c:v>
                </c:pt>
                <c:pt idx="33">
                  <c:v>0.68237610170884655</c:v>
                </c:pt>
                <c:pt idx="34">
                  <c:v>0.69298029943756878</c:v>
                </c:pt>
                <c:pt idx="35">
                  <c:v>0.70338180091688318</c:v>
                </c:pt>
                <c:pt idx="36">
                  <c:v>0.71358918326318033</c:v>
                </c:pt>
                <c:pt idx="37">
                  <c:v>0.72361042294579225</c:v>
                </c:pt>
                <c:pt idx="38">
                  <c:v>0.73345295287839707</c:v>
                </c:pt>
                <c:pt idx="39">
                  <c:v>0.74312371276717004</c:v>
                </c:pt>
                <c:pt idx="40">
                  <c:v>0.75262919365751435</c:v>
                </c:pt>
                <c:pt idx="41">
                  <c:v>0.76197547747056193</c:v>
                </c:pt>
                <c:pt idx="42">
                  <c:v>0.77116827219697326</c:v>
                </c:pt>
                <c:pt idx="43">
                  <c:v>0.78021294331356239</c:v>
                </c:pt>
                <c:pt idx="44">
                  <c:v>0.78911454190373997</c:v>
                </c:pt>
                <c:pt idx="45">
                  <c:v>0.7978778298924234</c:v>
                </c:pt>
                <c:pt idx="46">
                  <c:v>0.80650730274724947</c:v>
                </c:pt>
                <c:pt idx="47">
                  <c:v>0.81500720994860232</c:v>
                </c:pt>
                <c:pt idx="48">
                  <c:v>0.82338157348938423</c:v>
                </c:pt>
                <c:pt idx="49">
                  <c:v>0.83163420463033977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26B-41A0-AEA5-BA540F60BD6A}"/>
            </c:ext>
          </c:extLst>
        </c:ser>
        <c:ser>
          <c:idx val="12"/>
          <c:order val="12"/>
          <c:tx>
            <c:strRef>
              <c:f>Foglio1!$K$232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Foglio1!$L$232:$BI$232</c:f>
              <c:numCache>
                <c:formatCode>General</c:formatCode>
                <c:ptCount val="50"/>
                <c:pt idx="0">
                  <c:v>2.0685250757256843E-3</c:v>
                </c:pt>
                <c:pt idx="1">
                  <c:v>2.3332711412433971E-2</c:v>
                </c:pt>
                <c:pt idx="2">
                  <c:v>5.7053408088958327E-2</c:v>
                </c:pt>
                <c:pt idx="3">
                  <c:v>9.3034075502440555E-2</c:v>
                </c:pt>
                <c:pt idx="4">
                  <c:v>0.12788990708238193</c:v>
                </c:pt>
                <c:pt idx="5">
                  <c:v>0.16072749659884919</c:v>
                </c:pt>
                <c:pt idx="6">
                  <c:v>0.19144349454685666</c:v>
                </c:pt>
                <c:pt idx="7">
                  <c:v>0.2201771367549985</c:v>
                </c:pt>
                <c:pt idx="8">
                  <c:v>0.24712869597243459</c:v>
                </c:pt>
                <c:pt idx="9">
                  <c:v>0.27249840451049845</c:v>
                </c:pt>
                <c:pt idx="10">
                  <c:v>0.29646728739290462</c:v>
                </c:pt>
                <c:pt idx="11">
                  <c:v>0.31919299934502127</c:v>
                </c:pt>
                <c:pt idx="12">
                  <c:v>0.34081091574550693</c:v>
                </c:pt>
                <c:pt idx="13">
                  <c:v>0.36143682576949637</c:v>
                </c:pt>
                <c:pt idx="14">
                  <c:v>0.38116986097254768</c:v>
                </c:pt>
                <c:pt idx="15">
                  <c:v>0.40009517834390107</c:v>
                </c:pt>
                <c:pt idx="16">
                  <c:v>0.41828626364796934</c:v>
                </c:pt>
                <c:pt idx="17">
                  <c:v>0.43580685299739269</c:v>
                </c:pt>
                <c:pt idx="18">
                  <c:v>0.45271251589397976</c:v>
                </c:pt>
                <c:pt idx="19">
                  <c:v>0.46905195347320522</c:v>
                </c:pt>
                <c:pt idx="20">
                  <c:v>0.4848680629711522</c:v>
                </c:pt>
                <c:pt idx="21">
                  <c:v>0.5001988124526966</c:v>
                </c:pt>
                <c:pt idx="22">
                  <c:v>0.5150779622109608</c:v>
                </c:pt>
                <c:pt idx="23">
                  <c:v>0.52953566231334293</c:v>
                </c:pt>
                <c:pt idx="24">
                  <c:v>0.5435989499164926</c:v>
                </c:pt>
                <c:pt idx="25">
                  <c:v>0.55729216520580904</c:v>
                </c:pt>
                <c:pt idx="26">
                  <c:v>0.57063730100248389</c:v>
                </c:pt>
                <c:pt idx="27">
                  <c:v>0.58365429805879709</c:v>
                </c:pt>
                <c:pt idx="28">
                  <c:v>0.5963612956752643</c:v>
                </c:pt>
                <c:pt idx="29">
                  <c:v>0.60877484538879079</c:v>
                </c:pt>
                <c:pt idx="30">
                  <c:v>0.62091009399123709</c:v>
                </c:pt>
                <c:pt idx="31">
                  <c:v>0.63278094095692305</c:v>
                </c:pt>
                <c:pt idx="32">
                  <c:v>0.64440017441834962</c:v>
                </c:pt>
                <c:pt idx="33">
                  <c:v>0.65577958907939782</c:v>
                </c:pt>
                <c:pt idx="34">
                  <c:v>0.66693008885386174</c:v>
                </c:pt>
                <c:pt idx="35">
                  <c:v>0.67786177653280411</c:v>
                </c:pt>
                <c:pt idx="36">
                  <c:v>0.68858403239240928</c:v>
                </c:pt>
                <c:pt idx="37">
                  <c:v>0.69910558333564776</c:v>
                </c:pt>
                <c:pt idx="38">
                  <c:v>0.70943456390126536</c:v>
                </c:pt>
                <c:pt idx="39">
                  <c:v>0.71957857026067118</c:v>
                </c:pt>
                <c:pt idx="40">
                  <c:v>0.72954470814804828</c:v>
                </c:pt>
                <c:pt idx="41">
                  <c:v>0.73933963552416804</c:v>
                </c:pt>
                <c:pt idx="42">
                  <c:v>0.74896960065421037</c:v>
                </c:pt>
                <c:pt idx="43">
                  <c:v>0.75844047617979404</c:v>
                </c:pt>
                <c:pt idx="44">
                  <c:v>0.76775778968170094</c:v>
                </c:pt>
                <c:pt idx="45">
                  <c:v>0.77692675115957488</c:v>
                </c:pt>
                <c:pt idx="46">
                  <c:v>0.78595227779568266</c:v>
                </c:pt>
                <c:pt idx="47">
                  <c:v>0.79483901631988996</c:v>
                </c:pt>
                <c:pt idx="48">
                  <c:v>0.80359136325058911</c:v>
                </c:pt>
                <c:pt idx="49">
                  <c:v>0.81221348325030684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26B-41A0-AEA5-BA540F60BD6A}"/>
            </c:ext>
          </c:extLst>
        </c:ser>
        <c:ser>
          <c:idx val="13"/>
          <c:order val="13"/>
          <c:tx>
            <c:strRef>
              <c:f>Foglio1!$K$233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Foglio1!$L$233:$BI$233</c:f>
              <c:numCache>
                <c:formatCode>General</c:formatCode>
                <c:ptCount val="50"/>
                <c:pt idx="0">
                  <c:v>2.6396322770578433E-4</c:v>
                </c:pt>
                <c:pt idx="1">
                  <c:v>8.3776579671249983E-3</c:v>
                </c:pt>
                <c:pt idx="2">
                  <c:v>2.89199319495635E-2</c:v>
                </c:pt>
                <c:pt idx="3">
                  <c:v>5.6032093638267749E-2</c:v>
                </c:pt>
                <c:pt idx="4">
                  <c:v>8.5419800594485507E-2</c:v>
                </c:pt>
                <c:pt idx="5">
                  <c:v>0.11501755031066588</c:v>
                </c:pt>
                <c:pt idx="6">
                  <c:v>0.14391583547437295</c:v>
                </c:pt>
                <c:pt idx="7">
                  <c:v>0.17174563874605031</c:v>
                </c:pt>
                <c:pt idx="8">
                  <c:v>0.19838851664708951</c:v>
                </c:pt>
                <c:pt idx="9">
                  <c:v>0.22384180561821135</c:v>
                </c:pt>
                <c:pt idx="10">
                  <c:v>0.24815478199994917</c:v>
                </c:pt>
                <c:pt idx="11">
                  <c:v>0.27139786077905764</c:v>
                </c:pt>
                <c:pt idx="12">
                  <c:v>0.29364762435143682</c:v>
                </c:pt>
                <c:pt idx="13">
                  <c:v>0.31497963864486883</c:v>
                </c:pt>
                <c:pt idx="14">
                  <c:v>0.33546517482938382</c:v>
                </c:pt>
                <c:pt idx="15">
                  <c:v>0.35516990766815448</c:v>
                </c:pt>
                <c:pt idx="16">
                  <c:v>0.37415360886456478</c:v>
                </c:pt>
                <c:pt idx="17">
                  <c:v>0.3924703271924021</c:v>
                </c:pt>
                <c:pt idx="18">
                  <c:v>0.41016878989808547</c:v>
                </c:pt>
                <c:pt idx="19">
                  <c:v>0.42729288686192152</c:v>
                </c:pt>
                <c:pt idx="20">
                  <c:v>0.44388216646658407</c:v>
                </c:pt>
                <c:pt idx="21">
                  <c:v>0.45997230827047669</c:v>
                </c:pt>
                <c:pt idx="22">
                  <c:v>0.47559555697113642</c:v>
                </c:pt>
                <c:pt idx="23">
                  <c:v>0.49078111243810524</c:v>
                </c:pt>
                <c:pt idx="24">
                  <c:v>0.50555547591475358</c:v>
                </c:pt>
                <c:pt idx="25">
                  <c:v>0.51994275508139731</c:v>
                </c:pt>
                <c:pt idx="26">
                  <c:v>0.53396493177816018</c:v>
                </c:pt>
                <c:pt idx="27">
                  <c:v>0.54764209649568429</c:v>
                </c:pt>
                <c:pt idx="28">
                  <c:v>0.56099265364025952</c:v>
                </c:pt>
                <c:pt idx="29">
                  <c:v>0.57403350128173736</c:v>
                </c:pt>
                <c:pt idx="30">
                  <c:v>0.58678018871570703</c:v>
                </c:pt>
                <c:pt idx="31">
                  <c:v>0.59924705477925466</c:v>
                </c:pt>
                <c:pt idx="32">
                  <c:v>0.61144734948462398</c:v>
                </c:pt>
                <c:pt idx="33">
                  <c:v>0.62339334119232848</c:v>
                </c:pt>
                <c:pt idx="34">
                  <c:v>0.63509641124017824</c:v>
                </c:pt>
                <c:pt idx="35">
                  <c:v>0.64656713767760121</c:v>
                </c:pt>
                <c:pt idx="36">
                  <c:v>0.65781536952326436</c:v>
                </c:pt>
                <c:pt idx="37">
                  <c:v>0.66885029276491104</c:v>
                </c:pt>
                <c:pt idx="38">
                  <c:v>0.67968048914973522</c:v>
                </c:pt>
                <c:pt idx="39">
                  <c:v>0.69031398866778315</c:v>
                </c:pt>
                <c:pt idx="40">
                  <c:v>0.70075831650636622</c:v>
                </c:pt>
                <c:pt idx="41">
                  <c:v>0.71102053514719943</c:v>
                </c:pt>
                <c:pt idx="42">
                  <c:v>0.72110728218723696</c:v>
                </c:pt>
                <c:pt idx="43">
                  <c:v>0.73102480438665707</c:v>
                </c:pt>
                <c:pt idx="44">
                  <c:v>0.74077898838109513</c:v>
                </c:pt>
                <c:pt idx="45">
                  <c:v>0.75037538843842233</c:v>
                </c:pt>
                <c:pt idx="46">
                  <c:v>0.75981925159158059</c:v>
                </c:pt>
                <c:pt idx="47">
                  <c:v>0.76911554043709451</c:v>
                </c:pt>
                <c:pt idx="48">
                  <c:v>0.77826895385275985</c:v>
                </c:pt>
                <c:pt idx="49">
                  <c:v>0.78728394585688899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26B-41A0-AEA5-BA540F60BD6A}"/>
            </c:ext>
          </c:extLst>
        </c:ser>
        <c:ser>
          <c:idx val="14"/>
          <c:order val="14"/>
          <c:tx>
            <c:strRef>
              <c:f>Foglio1!$K$234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Foglio1!$L$234:$BI$234</c:f>
              <c:numCache>
                <c:formatCode>General</c:formatCode>
                <c:ptCount val="50"/>
                <c:pt idx="0">
                  <c:v>2.4664615253611668E-5</c:v>
                </c:pt>
                <c:pt idx="1">
                  <c:v>2.573458981873061E-3</c:v>
                </c:pt>
                <c:pt idx="2">
                  <c:v>1.3209299733984308E-2</c:v>
                </c:pt>
                <c:pt idx="3">
                  <c:v>3.120781264579725E-2</c:v>
                </c:pt>
                <c:pt idx="4">
                  <c:v>5.3588475727461456E-2</c:v>
                </c:pt>
                <c:pt idx="5">
                  <c:v>7.8115019427058494E-2</c:v>
                </c:pt>
                <c:pt idx="6">
                  <c:v>0.10344072895213412</c:v>
                </c:pt>
                <c:pt idx="7">
                  <c:v>0.12880363658795957</c:v>
                </c:pt>
                <c:pt idx="8">
                  <c:v>0.15378580943041786</c:v>
                </c:pt>
                <c:pt idx="9">
                  <c:v>0.17816680549913189</c:v>
                </c:pt>
                <c:pt idx="10">
                  <c:v>0.20183931490858173</c:v>
                </c:pt>
                <c:pt idx="11">
                  <c:v>0.22476092114088733</c:v>
                </c:pt>
                <c:pt idx="12">
                  <c:v>0.2469262907875644</c:v>
                </c:pt>
                <c:pt idx="13">
                  <c:v>0.2683509532854258</c:v>
                </c:pt>
                <c:pt idx="14">
                  <c:v>0.28906174198139978</c:v>
                </c:pt>
                <c:pt idx="15">
                  <c:v>0.30909112372922071</c:v>
                </c:pt>
                <c:pt idx="16">
                  <c:v>0.32847383278668474</c:v>
                </c:pt>
                <c:pt idx="17">
                  <c:v>0.34724488813374216</c:v>
                </c:pt>
                <c:pt idx="18">
                  <c:v>0.36543844981469342</c:v>
                </c:pt>
                <c:pt idx="19">
                  <c:v>0.38308718744736653</c:v>
                </c:pt>
                <c:pt idx="20">
                  <c:v>0.40022196197018889</c:v>
                </c:pt>
                <c:pt idx="21">
                  <c:v>0.41687169817830383</c:v>
                </c:pt>
                <c:pt idx="22">
                  <c:v>0.43306337201388417</c:v>
                </c:pt>
                <c:pt idx="23">
                  <c:v>0.4488220651214056</c:v>
                </c:pt>
                <c:pt idx="24">
                  <c:v>0.4641710569383356</c:v>
                </c:pt>
                <c:pt idx="25">
                  <c:v>0.4791319357475084</c:v>
                </c:pt>
                <c:pt idx="26">
                  <c:v>0.49372471717784544</c:v>
                </c:pt>
                <c:pt idx="27">
                  <c:v>0.50796796313179671</c:v>
                </c:pt>
                <c:pt idx="28">
                  <c:v>0.52187889698261236</c:v>
                </c:pt>
                <c:pt idx="29">
                  <c:v>0.53547351271025068</c:v>
                </c:pt>
                <c:pt idx="30">
                  <c:v>0.54876667680254121</c:v>
                </c:pt>
                <c:pt idx="31">
                  <c:v>0.56177222247466041</c:v>
                </c:pt>
                <c:pt idx="32">
                  <c:v>0.57450303620712551</c:v>
                </c:pt>
                <c:pt idx="33">
                  <c:v>0.58697113686876712</c:v>
                </c:pt>
                <c:pt idx="34">
                  <c:v>0.59918774784064599</c:v>
                </c:pt>
                <c:pt idx="35">
                  <c:v>0.61116336263151583</c:v>
                </c:pt>
                <c:pt idx="36">
                  <c:v>0.62290780450270911</c:v>
                </c:pt>
                <c:pt idx="37">
                  <c:v>0.63443028061826445</c:v>
                </c:pt>
                <c:pt idx="38">
                  <c:v>0.64573943121653665</c:v>
                </c:pt>
                <c:pt idx="39">
                  <c:v>0.6568433742701324</c:v>
                </c:pt>
                <c:pt idx="40">
                  <c:v>0.66774974606676496</c:v>
                </c:pt>
                <c:pt idx="41">
                  <c:v>0.67846573810770483</c:v>
                </c:pt>
                <c:pt idx="42">
                  <c:v>0.68899813068485316</c:v>
                </c:pt>
                <c:pt idx="43">
                  <c:v>0.69935332346331991</c:v>
                </c:pt>
                <c:pt idx="44">
                  <c:v>0.70953736336431183</c:v>
                </c:pt>
                <c:pt idx="45">
                  <c:v>0.71955597001356819</c:v>
                </c:pt>
                <c:pt idx="46">
                  <c:v>0.72941455899349217</c:v>
                </c:pt>
                <c:pt idx="47">
                  <c:v>0.73911826311261741</c:v>
                </c:pt>
                <c:pt idx="48">
                  <c:v>0.74867195188389124</c:v>
                </c:pt>
                <c:pt idx="49">
                  <c:v>0.7580802493833807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26B-41A0-AEA5-BA540F60BD6A}"/>
            </c:ext>
          </c:extLst>
        </c:ser>
        <c:ser>
          <c:idx val="15"/>
          <c:order val="15"/>
          <c:tx>
            <c:strRef>
              <c:f>Foglio1!$K$235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Foglio1!$L$235:$BI$235</c:f>
              <c:numCache>
                <c:formatCode>General</c:formatCode>
                <c:ptCount val="50"/>
                <c:pt idx="0">
                  <c:v>1.7530109023145043E-6</c:v>
                </c:pt>
                <c:pt idx="1">
                  <c:v>6.89320490541164E-4</c:v>
                </c:pt>
                <c:pt idx="2">
                  <c:v>5.5061531676659165E-3</c:v>
                </c:pt>
                <c:pt idx="3">
                  <c:v>1.6227966445448345E-2</c:v>
                </c:pt>
                <c:pt idx="4">
                  <c:v>3.1819367439192572E-2</c:v>
                </c:pt>
                <c:pt idx="5">
                  <c:v>5.0671947233936809E-2</c:v>
                </c:pt>
                <c:pt idx="6">
                  <c:v>7.147635788231986E-2</c:v>
                </c:pt>
                <c:pt idx="7">
                  <c:v>9.3320554875542944E-2</c:v>
                </c:pt>
                <c:pt idx="8">
                  <c:v>0.11560345928134991</c:v>
                </c:pt>
                <c:pt idx="9">
                  <c:v>0.13793855243276579</c:v>
                </c:pt>
                <c:pt idx="10">
                  <c:v>0.16008140328869402</c:v>
                </c:pt>
                <c:pt idx="11">
                  <c:v>0.18188049590770666</c:v>
                </c:pt>
                <c:pt idx="12">
                  <c:v>0.20324494709306865</c:v>
                </c:pt>
                <c:pt idx="13">
                  <c:v>0.22412348432190457</c:v>
                </c:pt>
                <c:pt idx="14">
                  <c:v>0.24449073010843858</c:v>
                </c:pt>
                <c:pt idx="15">
                  <c:v>0.26433820053981216</c:v>
                </c:pt>
                <c:pt idx="16">
                  <c:v>0.28366835616611685</c:v>
                </c:pt>
                <c:pt idx="17">
                  <c:v>0.3024906441295937</c:v>
                </c:pt>
                <c:pt idx="18">
                  <c:v>0.32081885105682972</c:v>
                </c:pt>
                <c:pt idx="19">
                  <c:v>0.33866932678137185</c:v>
                </c:pt>
                <c:pt idx="20">
                  <c:v>0.35605979169844165</c:v>
                </c:pt>
                <c:pt idx="21">
                  <c:v>0.37300853834240744</c:v>
                </c:pt>
                <c:pt idx="22">
                  <c:v>0.38953390101254004</c:v>
                </c:pt>
                <c:pt idx="23">
                  <c:v>0.40565390859516487</c:v>
                </c:pt>
                <c:pt idx="24">
                  <c:v>0.42138606301885623</c:v>
                </c:pt>
                <c:pt idx="25">
                  <c:v>0.43674720398427674</c:v>
                </c:pt>
                <c:pt idx="26">
                  <c:v>0.45175343287290631</c:v>
                </c:pt>
                <c:pt idx="27">
                  <c:v>0.46642007707350175</c:v>
                </c:pt>
                <c:pt idx="28">
                  <c:v>0.48076168167697919</c:v>
                </c:pt>
                <c:pt idx="29">
                  <c:v>0.49479201943433782</c:v>
                </c:pt>
                <c:pt idx="30">
                  <c:v>0.50852411261374975</c:v>
                </c:pt>
                <c:pt idx="31">
                  <c:v>0.52197026230979326</c:v>
                </c:pt>
                <c:pt idx="32">
                  <c:v>0.53514208210471137</c:v>
                </c:pt>
                <c:pt idx="33">
                  <c:v>0.54805053393177938</c:v>
                </c:pt>
                <c:pt idx="34">
                  <c:v>0.56070596466317901</c:v>
                </c:pt>
                <c:pt idx="35">
                  <c:v>0.57311814242129555</c:v>
                </c:pt>
                <c:pt idx="36">
                  <c:v>0.58529629195024202</c:v>
                </c:pt>
                <c:pt idx="37">
                  <c:v>0.59724912862370616</c:v>
                </c:pt>
                <c:pt idx="38">
                  <c:v>0.60898489083414464</c:v>
                </c:pt>
                <c:pt idx="39">
                  <c:v>0.62051137062691963</c:v>
                </c:pt>
                <c:pt idx="40">
                  <c:v>0.63183594252544528</c:v>
                </c:pt>
                <c:pt idx="41">
                  <c:v>0.64296559054998448</c:v>
                </c:pt>
                <c:pt idx="42">
                  <c:v>0.65390693347072659</c:v>
                </c:pt>
                <c:pt idx="43">
                  <c:v>0.66466624836049781</c:v>
                </c:pt>
                <c:pt idx="44">
                  <c:v>0.67524949252764943</c:v>
                </c:pt>
                <c:pt idx="45">
                  <c:v>0.6856623239182067</c:v>
                </c:pt>
                <c:pt idx="46">
                  <c:v>0.69591012008011144</c:v>
                </c:pt>
                <c:pt idx="47">
                  <c:v>0.70599799578292366</c:v>
                </c:pt>
                <c:pt idx="48">
                  <c:v>0.715930819384622</c:v>
                </c:pt>
                <c:pt idx="49">
                  <c:v>0.72571322803396565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26B-41A0-AEA5-BA540F60BD6A}"/>
            </c:ext>
          </c:extLst>
        </c:ser>
        <c:ser>
          <c:idx val="16"/>
          <c:order val="16"/>
          <c:tx>
            <c:strRef>
              <c:f>Foglio1!$K$236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Foglio1!$L$219:$BI$219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Foglio1!$L$236:$BI$236</c:f>
              <c:numCache>
                <c:formatCode>General</c:formatCode>
                <c:ptCount val="50"/>
                <c:pt idx="0">
                  <c:v>9.7937749170318701E-8</c:v>
                </c:pt>
                <c:pt idx="1">
                  <c:v>1.6367344465552199E-4</c:v>
                </c:pt>
                <c:pt idx="2">
                  <c:v>2.1177230646577411E-3</c:v>
                </c:pt>
                <c:pt idx="3">
                  <c:v>7.9435914841497809E-3</c:v>
                </c:pt>
                <c:pt idx="4">
                  <c:v>1.8000455519786449E-2</c:v>
                </c:pt>
                <c:pt idx="5">
                  <c:v>3.1568381504252209E-2</c:v>
                </c:pt>
                <c:pt idx="6">
                  <c:v>4.7705729750376964E-2</c:v>
                </c:pt>
                <c:pt idx="7">
                  <c:v>6.5588544899120957E-2</c:v>
                </c:pt>
                <c:pt idx="8">
                  <c:v>8.4581782621465387E-2</c:v>
                </c:pt>
                <c:pt idx="9">
                  <c:v>0.1042211652111974</c:v>
                </c:pt>
                <c:pt idx="10">
                  <c:v>0.12417565045458459</c:v>
                </c:pt>
                <c:pt idx="11">
                  <c:v>0.14421245640944536</c:v>
                </c:pt>
                <c:pt idx="12">
                  <c:v>0.16416958628038875</c:v>
                </c:pt>
                <c:pt idx="13">
                  <c:v>0.18393556616204601</c:v>
                </c:pt>
                <c:pt idx="14">
                  <c:v>0.20343488444324428</c:v>
                </c:pt>
                <c:pt idx="15">
                  <c:v>0.2226176297738425</c:v>
                </c:pt>
                <c:pt idx="16">
                  <c:v>0.24145213125081827</c:v>
                </c:pt>
                <c:pt idx="17">
                  <c:v>0.25991972096597238</c:v>
                </c:pt>
                <c:pt idx="18">
                  <c:v>0.27801099292447695</c:v>
                </c:pt>
                <c:pt idx="19">
                  <c:v>0.2957231189511369</c:v>
                </c:pt>
                <c:pt idx="20">
                  <c:v>0.31305791437849012</c:v>
                </c:pt>
                <c:pt idx="21">
                  <c:v>0.33002043846719131</c:v>
                </c:pt>
                <c:pt idx="22">
                  <c:v>0.34661797842173858</c:v>
                </c:pt>
                <c:pt idx="23">
                  <c:v>0.362859310202505</c:v>
                </c:pt>
                <c:pt idx="24">
                  <c:v>0.37875416019840202</c:v>
                </c:pt>
                <c:pt idx="25">
                  <c:v>0.3943128134192897</c:v>
                </c:pt>
                <c:pt idx="26">
                  <c:v>0.40954582906923381</c:v>
                </c:pt>
                <c:pt idx="27">
                  <c:v>0.42446383513369446</c:v>
                </c:pt>
                <c:pt idx="28">
                  <c:v>0.43907738129798696</c:v>
                </c:pt>
                <c:pt idx="29">
                  <c:v>0.45339683503257289</c:v>
                </c:pt>
                <c:pt idx="30">
                  <c:v>0.46743230966930105</c:v>
                </c:pt>
                <c:pt idx="31">
                  <c:v>0.48119361619371115</c:v>
                </c:pt>
                <c:pt idx="32">
                  <c:v>0.49469023260104111</c:v>
                </c:pt>
                <c:pt idx="33">
                  <c:v>0.50793128622528871</c:v>
                </c:pt>
                <c:pt idx="34">
                  <c:v>0.52092554560576554</c:v>
                </c:pt>
                <c:pt idx="35">
                  <c:v>0.53368141931408164</c:v>
                </c:pt>
                <c:pt idx="36">
                  <c:v>0.54620695980541878</c:v>
                </c:pt>
                <c:pt idx="37">
                  <c:v>0.55850987083835535</c:v>
                </c:pt>
                <c:pt idx="38">
                  <c:v>0.57059751736891817</c:v>
                </c:pt>
                <c:pt idx="39">
                  <c:v>0.58247693709726134</c:v>
                </c:pt>
                <c:pt idx="40">
                  <c:v>0.5941548530517462</c:v>
                </c:pt>
                <c:pt idx="41">
                  <c:v>0.60563768675168983</c:v>
                </c:pt>
                <c:pt idx="42">
                  <c:v>0.61693157160889611</c:v>
                </c:pt>
                <c:pt idx="43">
                  <c:v>0.62804236631847155</c:v>
                </c:pt>
                <c:pt idx="44">
                  <c:v>0.6389756680581179</c:v>
                </c:pt>
                <c:pt idx="45">
                  <c:v>0.64973682536737354</c:v>
                </c:pt>
                <c:pt idx="46">
                  <c:v>0.66033095061788416</c:v>
                </c:pt>
                <c:pt idx="47">
                  <c:v>0.67076293201585346</c:v>
                </c:pt>
                <c:pt idx="48">
                  <c:v>0.68103744510043052</c:v>
                </c:pt>
                <c:pt idx="49">
                  <c:v>0.69115896371880403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26B-41A0-AEA5-BA540F60BD6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37800224"/>
        <c:axId val="37797344"/>
        <c:axId val="2009772928"/>
      </c:surface3DChart>
      <c:catAx>
        <c:axId val="3780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97344"/>
        <c:crosses val="autoZero"/>
        <c:auto val="1"/>
        <c:lblAlgn val="ctr"/>
        <c:lblOffset val="100"/>
        <c:noMultiLvlLbl val="0"/>
      </c:catAx>
      <c:valAx>
        <c:axId val="377973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800224"/>
        <c:crosses val="autoZero"/>
        <c:crossBetween val="midCat"/>
      </c:valAx>
      <c:serAx>
        <c:axId val="20097729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79734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 Put volatility</a:t>
            </a:r>
            <a:r>
              <a:rPr lang="it-IT" baseline="0"/>
              <a:t> 3</a:t>
            </a:r>
            <a:r>
              <a:rPr lang="it-IT"/>
              <a:t>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40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Foglio1!$BS$128:$DP$128</c:f>
              <c:numCache>
                <c:formatCode>General</c:formatCode>
                <c:ptCount val="50"/>
                <c:pt idx="0">
                  <c:v>-0.99999994996583763</c:v>
                </c:pt>
                <c:pt idx="1">
                  <c:v>-0.99990252813746106</c:v>
                </c:pt>
                <c:pt idx="2">
                  <c:v>-0.99868673402053365</c:v>
                </c:pt>
                <c:pt idx="3">
                  <c:v>-0.99500733996609969</c:v>
                </c:pt>
                <c:pt idx="4">
                  <c:v>-0.98864918253526834</c:v>
                </c:pt>
                <c:pt idx="5">
                  <c:v>-0.9801200211979566</c:v>
                </c:pt>
                <c:pt idx="6">
                  <c:v>-0.97006775523526267</c:v>
                </c:pt>
                <c:pt idx="7">
                  <c:v>-0.95904909766423552</c:v>
                </c:pt>
                <c:pt idx="8">
                  <c:v>-0.94748399738581035</c:v>
                </c:pt>
                <c:pt idx="9">
                  <c:v>-0.93567143682162501</c:v>
                </c:pt>
                <c:pt idx="10">
                  <c:v>-0.92381767169870166</c:v>
                </c:pt>
                <c:pt idx="11">
                  <c:v>-0.91206180461006836</c:v>
                </c:pt>
                <c:pt idx="12">
                  <c:v>-0.90049552210453587</c:v>
                </c:pt>
                <c:pt idx="13">
                  <c:v>-0.88917742690709334</c:v>
                </c:pt>
                <c:pt idx="14">
                  <c:v>-0.87814317954850718</c:v>
                </c:pt>
                <c:pt idx="15">
                  <c:v>-0.86741259939103799</c:v>
                </c:pt>
                <c:pt idx="16">
                  <c:v>-0.8569946204703256</c:v>
                </c:pt>
                <c:pt idx="17">
                  <c:v>-0.84689075085071253</c:v>
                </c:pt>
                <c:pt idx="18">
                  <c:v>-0.83709749122097277</c:v>
                </c:pt>
                <c:pt idx="19">
                  <c:v>-0.82760802885631146</c:v>
                </c:pt>
                <c:pt idx="20">
                  <c:v>-0.81841342541955953</c:v>
                </c:pt>
                <c:pt idx="21">
                  <c:v>-0.80950344973757171</c:v>
                </c:pt>
                <c:pt idx="22">
                  <c:v>-0.80086716047518258</c:v>
                </c:pt>
                <c:pt idx="23">
                  <c:v>-0.7924933118984463</c:v>
                </c:pt>
                <c:pt idx="24">
                  <c:v>-0.78437063406047203</c:v>
                </c:pt>
                <c:pt idx="25">
                  <c:v>-0.77648802361198799</c:v>
                </c:pt>
                <c:pt idx="26">
                  <c:v>-0.76883467090476465</c:v>
                </c:pt>
                <c:pt idx="27">
                  <c:v>-0.76140014167816605</c:v>
                </c:pt>
                <c:pt idx="28">
                  <c:v>-0.75417442642026078</c:v>
                </c:pt>
                <c:pt idx="29">
                  <c:v>-0.74714796680976803</c:v>
                </c:pt>
                <c:pt idx="30">
                  <c:v>-0.74031166601811071</c:v>
                </c:pt>
                <c:pt idx="31">
                  <c:v>-0.73365688776824656</c:v>
                </c:pt>
                <c:pt idx="32">
                  <c:v>-0.72717544769128284</c:v>
                </c:pt>
                <c:pt idx="33">
                  <c:v>-0.72085959954141376</c:v>
                </c:pt>
                <c:pt idx="34">
                  <c:v>-0.71470201811793932</c:v>
                </c:pt>
                <c:pt idx="35">
                  <c:v>-0.70869578022477397</c:v>
                </c:pt>
                <c:pt idx="36">
                  <c:v>-0.70283434461942862</c:v>
                </c:pt>
                <c:pt idx="37">
                  <c:v>-0.6971115316267249</c:v>
                </c:pt>
                <c:pt idx="38">
                  <c:v>-0.69152150288995951</c:v>
                </c:pt>
                <c:pt idx="39">
                  <c:v>-0.68605874158405855</c:v>
                </c:pt>
                <c:pt idx="40">
                  <c:v>-0.68071803330696834</c:v>
                </c:pt>
                <c:pt idx="41">
                  <c:v>-0.67549444778665602</c:v>
                </c:pt>
                <c:pt idx="42">
                  <c:v>-0.67038332148388902</c:v>
                </c:pt>
                <c:pt idx="43">
                  <c:v>-0.66538024112979988</c:v>
                </c:pt>
                <c:pt idx="44">
                  <c:v>-0.66048102820790988</c:v>
                </c:pt>
                <c:pt idx="45">
                  <c:v>-0.65568172436972016</c:v>
                </c:pt>
                <c:pt idx="46">
                  <c:v>-0.65097857775886347</c:v>
                </c:pt>
                <c:pt idx="47">
                  <c:v>-0.64636803020945777</c:v>
                </c:pt>
                <c:pt idx="48">
                  <c:v>-0.64184670527843024</c:v>
                </c:pt>
                <c:pt idx="49">
                  <c:v>-0.63741139706825356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2F-42BF-91BC-F1DFFCC676BA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Foglio1!$BS$129:$DP$129</c:f>
              <c:numCache>
                <c:formatCode>General</c:formatCode>
                <c:ptCount val="50"/>
                <c:pt idx="0">
                  <c:v>-0.99999631780591081</c:v>
                </c:pt>
                <c:pt idx="1">
                  <c:v>-0.99912262163087784</c:v>
                </c:pt>
                <c:pt idx="2">
                  <c:v>-0.99415298895596782</c:v>
                </c:pt>
                <c:pt idx="3">
                  <c:v>-0.98439853521310394</c:v>
                </c:pt>
                <c:pt idx="4">
                  <c:v>-0.97135514264148681</c:v>
                </c:pt>
                <c:pt idx="5">
                  <c:v>-0.95653186252639477</c:v>
                </c:pt>
                <c:pt idx="6">
                  <c:v>-0.94096106457413042</c:v>
                </c:pt>
                <c:pt idx="7">
                  <c:v>-0.92527188397817484</c:v>
                </c:pt>
                <c:pt idx="8">
                  <c:v>-0.90982718659992456</c:v>
                </c:pt>
                <c:pt idx="9">
                  <c:v>-0.89482611219229757</c:v>
                </c:pt>
                <c:pt idx="10">
                  <c:v>-0.88036958646603447</c:v>
                </c:pt>
                <c:pt idx="11">
                  <c:v>-0.86650028534727941</c:v>
                </c:pt>
                <c:pt idx="12">
                  <c:v>-0.85322672094322805</c:v>
                </c:pt>
                <c:pt idx="13">
                  <c:v>-0.84053775265835151</c:v>
                </c:pt>
                <c:pt idx="14">
                  <c:v>-0.82841135355460249</c:v>
                </c:pt>
                <c:pt idx="15">
                  <c:v>-0.81681991435758261</c:v>
                </c:pt>
                <c:pt idx="16">
                  <c:v>-0.80573344448066897</c:v>
                </c:pt>
                <c:pt idx="17">
                  <c:v>-0.79512148548955586</c:v>
                </c:pt>
                <c:pt idx="18">
                  <c:v>-0.78495423107148909</c:v>
                </c:pt>
                <c:pt idx="19">
                  <c:v>-0.77520315606192436</c:v>
                </c:pt>
                <c:pt idx="20">
                  <c:v>-0.76584134166784645</c:v>
                </c:pt>
                <c:pt idx="21">
                  <c:v>-0.75684361364480501</c:v>
                </c:pt>
                <c:pt idx="22">
                  <c:v>-0.74818656676566808</c:v>
                </c:pt>
                <c:pt idx="23">
                  <c:v>-0.73984852184616656</c:v>
                </c:pt>
                <c:pt idx="24">
                  <c:v>-0.73180944455107588</c:v>
                </c:pt>
                <c:pt idx="25">
                  <c:v>-0.72405084439220158</c:v>
                </c:pt>
                <c:pt idx="26">
                  <c:v>-0.71655566542560145</c:v>
                </c:pt>
                <c:pt idx="27">
                  <c:v>-0.70930817572882632</c:v>
                </c:pt>
                <c:pt idx="28">
                  <c:v>-0.70229385989540527</c:v>
                </c:pt>
                <c:pt idx="29">
                  <c:v>-0.6954993169592607</c:v>
                </c:pt>
                <c:pt idx="30">
                  <c:v>-0.68891216499688102</c:v>
                </c:pt>
                <c:pt idx="31">
                  <c:v>-0.68252095291900639</c:v>
                </c:pt>
                <c:pt idx="32">
                  <c:v>-0.67631507950681413</c:v>
                </c:pt>
                <c:pt idx="33">
                  <c:v>-0.67028471947271151</c:v>
                </c:pt>
                <c:pt idx="34">
                  <c:v>-0.66442075616905805</c:v>
                </c:pt>
                <c:pt idx="35">
                  <c:v>-0.65871472048750657</c:v>
                </c:pt>
                <c:pt idx="36">
                  <c:v>-0.65315873545950642</c:v>
                </c:pt>
                <c:pt idx="37">
                  <c:v>-0.64774546606664951</c:v>
                </c:pt>
                <c:pt idx="38">
                  <c:v>-0.64246807378594706</c:v>
                </c:pt>
                <c:pt idx="39">
                  <c:v>-0.63732017542195851</c:v>
                </c:pt>
                <c:pt idx="40">
                  <c:v>-0.6322958058098298</c:v>
                </c:pt>
                <c:pt idx="41">
                  <c:v>-0.62738938400749211</c:v>
                </c:pt>
                <c:pt idx="42">
                  <c:v>-0.62259568262944687</c:v>
                </c:pt>
                <c:pt idx="43">
                  <c:v>-0.61790980000750462</c:v>
                </c:pt>
                <c:pt idx="44">
                  <c:v>-0.61332713489482926</c:v>
                </c:pt>
                <c:pt idx="45">
                  <c:v>-0.60884336345832324</c:v>
                </c:pt>
                <c:pt idx="46">
                  <c:v>-0.60445441833063751</c:v>
                </c:pt>
                <c:pt idx="47">
                  <c:v>-0.6001564695169096</c:v>
                </c:pt>
                <c:pt idx="48">
                  <c:v>-0.59594590697282646</c:v>
                </c:pt>
                <c:pt idx="49">
                  <c:v>-0.59181932468991505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2F-42BF-91BC-F1DFFCC676BA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Foglio1!$BS$130:$DP$130</c:f>
              <c:numCache>
                <c:formatCode>General</c:formatCode>
                <c:ptCount val="50"/>
                <c:pt idx="0">
                  <c:v>-0.99989292389718487</c:v>
                </c:pt>
                <c:pt idx="1">
                  <c:v>-0.99500981832634638</c:v>
                </c:pt>
                <c:pt idx="2">
                  <c:v>-0.98078500536712698</c:v>
                </c:pt>
                <c:pt idx="3">
                  <c:v>-0.96112490376939341</c:v>
                </c:pt>
                <c:pt idx="4">
                  <c:v>-0.93963844251047635</c:v>
                </c:pt>
                <c:pt idx="5">
                  <c:v>-0.91817123136383305</c:v>
                </c:pt>
                <c:pt idx="6">
                  <c:v>-0.8975366081156535</c:v>
                </c:pt>
                <c:pt idx="7">
                  <c:v>-0.87804528554403938</c:v>
                </c:pt>
                <c:pt idx="8">
                  <c:v>-0.85977360332933828</c:v>
                </c:pt>
                <c:pt idx="9">
                  <c:v>-0.84269193278455312</c:v>
                </c:pt>
                <c:pt idx="10">
                  <c:v>-0.8267259048667962</c:v>
                </c:pt>
                <c:pt idx="11">
                  <c:v>-0.81178565522485724</c:v>
                </c:pt>
                <c:pt idx="12">
                  <c:v>-0.79777964120849765</c:v>
                </c:pt>
                <c:pt idx="13">
                  <c:v>-0.78462090656213712</c:v>
                </c:pt>
                <c:pt idx="14">
                  <c:v>-0.7722296195337478</c:v>
                </c:pt>
                <c:pt idx="15">
                  <c:v>-0.76053378124911286</c:v>
                </c:pt>
                <c:pt idx="16">
                  <c:v>-0.7494690598522471</c:v>
                </c:pt>
                <c:pt idx="17">
                  <c:v>-0.73897823578227473</c:v>
                </c:pt>
                <c:pt idx="18">
                  <c:v>-0.72901050416063184</c:v>
                </c:pt>
                <c:pt idx="19">
                  <c:v>-0.71952075660120351</c:v>
                </c:pt>
                <c:pt idx="20">
                  <c:v>-0.71046890037961075</c:v>
                </c:pt>
                <c:pt idx="21">
                  <c:v>-0.70181923941485569</c:v>
                </c:pt>
                <c:pt idx="22">
                  <c:v>-0.69353992433577483</c:v>
                </c:pt>
                <c:pt idx="23">
                  <c:v>-0.68560247038759226</c:v>
                </c:pt>
                <c:pt idx="24">
                  <c:v>-0.67798133802103266</c:v>
                </c:pt>
                <c:pt idx="25">
                  <c:v>-0.67065356951676935</c:v>
                </c:pt>
                <c:pt idx="26">
                  <c:v>-0.66359847475185341</c:v>
                </c:pt>
                <c:pt idx="27">
                  <c:v>-0.65679735957380048</c:v>
                </c:pt>
                <c:pt idx="28">
                  <c:v>-0.65023329086916049</c:v>
                </c:pt>
                <c:pt idx="29">
                  <c:v>-0.64389089311574621</c:v>
                </c:pt>
                <c:pt idx="30">
                  <c:v>-0.63775617189944023</c:v>
                </c:pt>
                <c:pt idx="31">
                  <c:v>-0.6318163605145759</c:v>
                </c:pt>
                <c:pt idx="32">
                  <c:v>-0.62605978633448323</c:v>
                </c:pt>
                <c:pt idx="33">
                  <c:v>-0.62047575413287648</c:v>
                </c:pt>
                <c:pt idx="34">
                  <c:v>-0.61505444396111031</c:v>
                </c:pt>
                <c:pt idx="35">
                  <c:v>-0.60978682154773767</c:v>
                </c:pt>
                <c:pt idx="36">
                  <c:v>-0.60466455949302245</c:v>
                </c:pt>
                <c:pt idx="37">
                  <c:v>-0.59967996778972843</c:v>
                </c:pt>
                <c:pt idx="38">
                  <c:v>-0.59482593241970327</c:v>
                </c:pt>
                <c:pt idx="39">
                  <c:v>-0.59009586095973765</c:v>
                </c:pt>
                <c:pt idx="40">
                  <c:v>-0.585483634285344</c:v>
                </c:pt>
                <c:pt idx="41">
                  <c:v>-0.58098356359207926</c:v>
                </c:pt>
                <c:pt idx="42">
                  <c:v>-0.57659035206475084</c:v>
                </c:pt>
                <c:pt idx="43">
                  <c:v>-0.57229906061857583</c:v>
                </c:pt>
                <c:pt idx="44">
                  <c:v>-0.56810507721585835</c:v>
                </c:pt>
                <c:pt idx="45">
                  <c:v>-0.56400408932929591</c:v>
                </c:pt>
                <c:pt idx="46">
                  <c:v>-0.55999205918055095</c:v>
                </c:pt>
                <c:pt idx="47">
                  <c:v>-0.55606520143179938</c:v>
                </c:pt>
                <c:pt idx="48">
                  <c:v>-0.55221996304994336</c:v>
                </c:pt>
                <c:pt idx="49">
                  <c:v>-0.54845300509914008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2F-42BF-91BC-F1DFFCC676BA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Foglio1!$BS$131:$DP$131</c:f>
              <c:numCache>
                <c:formatCode>General</c:formatCode>
                <c:ptCount val="50"/>
                <c:pt idx="0">
                  <c:v>-0.99853247742148155</c:v>
                </c:pt>
                <c:pt idx="1">
                  <c:v>-0.98040881029842508</c:v>
                </c:pt>
                <c:pt idx="2">
                  <c:v>-0.95056549342913066</c:v>
                </c:pt>
                <c:pt idx="3">
                  <c:v>-0.91928338097899298</c:v>
                </c:pt>
                <c:pt idx="4">
                  <c:v>-0.88999660249603174</c:v>
                </c:pt>
                <c:pt idx="5">
                  <c:v>-0.86345561048023245</c:v>
                </c:pt>
                <c:pt idx="6">
                  <c:v>-0.83958778898814013</c:v>
                </c:pt>
                <c:pt idx="7">
                  <c:v>-0.81810037029895166</c:v>
                </c:pt>
                <c:pt idx="8">
                  <c:v>-0.79867181429170175</c:v>
                </c:pt>
                <c:pt idx="9">
                  <c:v>-0.78100943988166782</c:v>
                </c:pt>
                <c:pt idx="10">
                  <c:v>-0.76486260537347972</c:v>
                </c:pt>
                <c:pt idx="11">
                  <c:v>-0.75002139054028349</c:v>
                </c:pt>
                <c:pt idx="12">
                  <c:v>-0.73631115753324439</c:v>
                </c:pt>
                <c:pt idx="13">
                  <c:v>-0.72358657667236559</c:v>
                </c:pt>
                <c:pt idx="14">
                  <c:v>-0.71172626595606692</c:v>
                </c:pt>
                <c:pt idx="15">
                  <c:v>-0.70062831308734108</c:v>
                </c:pt>
                <c:pt idx="16">
                  <c:v>-0.69020664444853508</c:v>
                </c:pt>
                <c:pt idx="17">
                  <c:v>-0.68038811625879669</c:v>
                </c:pt>
                <c:pt idx="18">
                  <c:v>-0.67111019245911829</c:v>
                </c:pt>
                <c:pt idx="19">
                  <c:v>-0.66231908916757454</c:v>
                </c:pt>
                <c:pt idx="20">
                  <c:v>-0.65396828689246633</c:v>
                </c:pt>
                <c:pt idx="21">
                  <c:v>-0.64601733195800759</c:v>
                </c:pt>
                <c:pt idx="22">
                  <c:v>-0.63843086567613594</c:v>
                </c:pt>
                <c:pt idx="23">
                  <c:v>-0.63117783346875289</c:v>
                </c:pt>
                <c:pt idx="24">
                  <c:v>-0.62423083682251768</c:v>
                </c:pt>
                <c:pt idx="25">
                  <c:v>-0.61756559920315135</c:v>
                </c:pt>
                <c:pt idx="26">
                  <c:v>-0.6111605233938231</c:v>
                </c:pt>
                <c:pt idx="27">
                  <c:v>-0.60499632259142999</c:v>
                </c:pt>
                <c:pt idx="28">
                  <c:v>-0.59905571134281421</c:v>
                </c:pt>
                <c:pt idx="29">
                  <c:v>-0.59332314529799546</c:v>
                </c:pt>
                <c:pt idx="30">
                  <c:v>-0.58778460100308327</c:v>
                </c:pt>
                <c:pt idx="31">
                  <c:v>-0.58242738870567701</c:v>
                </c:pt>
                <c:pt idx="32">
                  <c:v>-0.57723999251650593</c:v>
                </c:pt>
                <c:pt idx="33">
                  <c:v>-0.57221193335055187</c:v>
                </c:pt>
                <c:pt idx="34">
                  <c:v>-0.56733365092534738</c:v>
                </c:pt>
                <c:pt idx="35">
                  <c:v>-0.56259640177399595</c:v>
                </c:pt>
                <c:pt idx="36">
                  <c:v>-0.55799217077415175</c:v>
                </c:pt>
                <c:pt idx="37">
                  <c:v>-0.55351359413118784</c:v>
                </c:pt>
                <c:pt idx="38">
                  <c:v>-0.54915389210671917</c:v>
                </c:pt>
                <c:pt idx="39">
                  <c:v>-0.54490681007005426</c:v>
                </c:pt>
                <c:pt idx="40">
                  <c:v>-0.54076656668363032</c:v>
                </c:pt>
                <c:pt idx="41">
                  <c:v>-0.53672780822467536</c:v>
                </c:pt>
                <c:pt idx="42">
                  <c:v>-0.5327855682025584</c:v>
                </c:pt>
                <c:pt idx="43">
                  <c:v>-0.5289352315611191</c:v>
                </c:pt>
                <c:pt idx="44">
                  <c:v>-0.52517250286290307</c:v>
                </c:pt>
                <c:pt idx="45">
                  <c:v>-0.52149337794181072</c:v>
                </c:pt>
                <c:pt idx="46">
                  <c:v>-0.51789411858549994</c:v>
                </c:pt>
                <c:pt idx="47">
                  <c:v>-0.51437122987161921</c:v>
                </c:pt>
                <c:pt idx="48">
                  <c:v>-0.5109214398347306</c:v>
                </c:pt>
                <c:pt idx="49">
                  <c:v>-0.50754168118532883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2F-42BF-91BC-F1DFFCC676BA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Foglio1!$BS$132:$DP$132</c:f>
              <c:numCache>
                <c:formatCode>General</c:formatCode>
                <c:ptCount val="50"/>
                <c:pt idx="0">
                  <c:v>-0.98910947326415422</c:v>
                </c:pt>
                <c:pt idx="1">
                  <c:v>-0.94308666201370861</c:v>
                </c:pt>
                <c:pt idx="2">
                  <c:v>-0.89573043536076724</c:v>
                </c:pt>
                <c:pt idx="3">
                  <c:v>-0.85545490352774345</c:v>
                </c:pt>
                <c:pt idx="4">
                  <c:v>-0.82180678459839196</c:v>
                </c:pt>
                <c:pt idx="5">
                  <c:v>-0.79339207963546399</c:v>
                </c:pt>
                <c:pt idx="6">
                  <c:v>-0.76902433777372758</c:v>
                </c:pt>
                <c:pt idx="7">
                  <c:v>-0.74781465076701359</c:v>
                </c:pt>
                <c:pt idx="8">
                  <c:v>-0.72910925383215464</c:v>
                </c:pt>
                <c:pt idx="9">
                  <c:v>-0.71242345118592665</c:v>
                </c:pt>
                <c:pt idx="10">
                  <c:v>-0.69739230031528998</c:v>
                </c:pt>
                <c:pt idx="11">
                  <c:v>-0.68373631832345649</c:v>
                </c:pt>
                <c:pt idx="12">
                  <c:v>-0.67123790793215055</c:v>
                </c:pt>
                <c:pt idx="13">
                  <c:v>-0.65972503414374062</c:v>
                </c:pt>
                <c:pt idx="14">
                  <c:v>-0.649059763711475</c:v>
                </c:pt>
                <c:pt idx="15">
                  <c:v>-0.63913008961902396</c:v>
                </c:pt>
                <c:pt idx="16">
                  <c:v>-0.6298440041617972</c:v>
                </c:pt>
                <c:pt idx="17">
                  <c:v>-0.62112513486919019</c:v>
                </c:pt>
                <c:pt idx="18">
                  <c:v>-0.61290948376277532</c:v>
                </c:pt>
                <c:pt idx="19">
                  <c:v>-0.60514295751881164</c:v>
                </c:pt>
                <c:pt idx="20">
                  <c:v>-0.59777947287086053</c:v>
                </c:pt>
                <c:pt idx="21">
                  <c:v>-0.59077948615546583</c:v>
                </c:pt>
                <c:pt idx="22">
                  <c:v>-0.58410883961768723</c:v>
                </c:pt>
                <c:pt idx="23">
                  <c:v>-0.57773784711906195</c:v>
                </c:pt>
                <c:pt idx="24">
                  <c:v>-0.57164056280453379</c:v>
                </c:pt>
                <c:pt idx="25">
                  <c:v>-0.56579419104782613</c:v>
                </c:pt>
                <c:pt idx="26">
                  <c:v>-0.56017860654844087</c:v>
                </c:pt>
                <c:pt idx="27">
                  <c:v>-0.55477596108878346</c:v>
                </c:pt>
                <c:pt idx="28">
                  <c:v>-0.54957035904643092</c:v>
                </c:pt>
                <c:pt idx="29">
                  <c:v>-0.54454758788761459</c:v>
                </c:pt>
                <c:pt idx="30">
                  <c:v>-0.53969489295344097</c:v>
                </c:pt>
                <c:pt idx="31">
                  <c:v>-0.53500078817663566</c:v>
                </c:pt>
                <c:pt idx="32">
                  <c:v>-0.53045489613609731</c:v>
                </c:pt>
                <c:pt idx="33">
                  <c:v>-0.52604781221382879</c:v>
                </c:pt>
                <c:pt idx="34">
                  <c:v>-0.52177098866817073</c:v>
                </c:pt>
                <c:pt idx="35">
                  <c:v>-0.5176166352546101</c:v>
                </c:pt>
                <c:pt idx="36">
                  <c:v>-0.51357763366660603</c:v>
                </c:pt>
                <c:pt idx="37">
                  <c:v>-0.50964746357518931</c:v>
                </c:pt>
                <c:pt idx="38">
                  <c:v>-0.50582013844849039</c:v>
                </c:pt>
                <c:pt idx="39">
                  <c:v>-0.50209014965405951</c:v>
                </c:pt>
                <c:pt idx="40">
                  <c:v>-0.4984524176055477</c:v>
                </c:pt>
                <c:pt idx="41">
                  <c:v>-0.49490224892447721</c:v>
                </c:pt>
                <c:pt idx="42">
                  <c:v>-0.49143529875781722</c:v>
                </c:pt>
                <c:pt idx="43">
                  <c:v>-0.48804753753091745</c:v>
                </c:pt>
                <c:pt idx="44">
                  <c:v>-0.48473522152928539</c:v>
                </c:pt>
                <c:pt idx="45">
                  <c:v>-0.48149486679661124</c:v>
                </c:pt>
                <c:pt idx="46">
                  <c:v>-0.47832322591419563</c:v>
                </c:pt>
                <c:pt idx="47">
                  <c:v>-0.47521726729157432</c:v>
                </c:pt>
                <c:pt idx="48">
                  <c:v>-0.47217415665208384</c:v>
                </c:pt>
                <c:pt idx="49">
                  <c:v>-0.46919124044230576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2F-42BF-91BC-F1DFFCC676BA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Foglio1!$BS$133:$DP$133</c:f>
              <c:numCache>
                <c:formatCode>General</c:formatCode>
                <c:ptCount val="50"/>
                <c:pt idx="0">
                  <c:v>-0.95105041176998162</c:v>
                </c:pt>
                <c:pt idx="1">
                  <c:v>-0.87062603477158196</c:v>
                </c:pt>
                <c:pt idx="2">
                  <c:v>-0.81290248778862662</c:v>
                </c:pt>
                <c:pt idx="3">
                  <c:v>-0.77053193108328744</c:v>
                </c:pt>
                <c:pt idx="4">
                  <c:v>-0.73776993263156676</c:v>
                </c:pt>
                <c:pt idx="5">
                  <c:v>-0.71135950475813281</c:v>
                </c:pt>
                <c:pt idx="6">
                  <c:v>-0.68938336584831517</c:v>
                </c:pt>
                <c:pt idx="7">
                  <c:v>-0.67064466370442455</c:v>
                </c:pt>
                <c:pt idx="8">
                  <c:v>-0.65435610431318014</c:v>
                </c:pt>
                <c:pt idx="9">
                  <c:v>-0.63997666916532903</c:v>
                </c:pt>
                <c:pt idx="10">
                  <c:v>-0.62712086143971546</c:v>
                </c:pt>
                <c:pt idx="11">
                  <c:v>-0.61550556292902991</c:v>
                </c:pt>
                <c:pt idx="12">
                  <c:v>-0.604917467522743</c:v>
                </c:pt>
                <c:pt idx="13">
                  <c:v>-0.59519232717363191</c:v>
                </c:pt>
                <c:pt idx="14">
                  <c:v>-0.5862012713176199</c:v>
                </c:pt>
                <c:pt idx="15">
                  <c:v>-0.57784152075351725</c:v>
                </c:pt>
                <c:pt idx="16">
                  <c:v>-0.5700299209402605</c:v>
                </c:pt>
                <c:pt idx="17">
                  <c:v>-0.56269833610698883</c:v>
                </c:pt>
                <c:pt idx="18">
                  <c:v>-0.55579030261554596</c:v>
                </c:pt>
                <c:pt idx="19">
                  <c:v>-0.54925855366537546</c:v>
                </c:pt>
                <c:pt idx="20">
                  <c:v>-0.54306315905037317</c:v>
                </c:pt>
                <c:pt idx="21">
                  <c:v>-0.53717010690487821</c:v>
                </c:pt>
                <c:pt idx="22">
                  <c:v>-0.53155020825491039</c:v>
                </c:pt>
                <c:pt idx="23">
                  <c:v>-0.52617824081961695</c:v>
                </c:pt>
                <c:pt idx="24">
                  <c:v>-0.52103227252779782</c:v>
                </c:pt>
                <c:pt idx="25">
                  <c:v>-0.51609312169564081</c:v>
                </c:pt>
                <c:pt idx="26">
                  <c:v>-0.51134392230427328</c:v>
                </c:pt>
                <c:pt idx="27">
                  <c:v>-0.50676977094914277</c:v>
                </c:pt>
                <c:pt idx="28">
                  <c:v>-0.50235743786853537</c:v>
                </c:pt>
                <c:pt idx="29">
                  <c:v>-0.49809512869829664</c:v>
                </c:pt>
                <c:pt idx="30">
                  <c:v>-0.49397228671658855</c:v>
                </c:pt>
                <c:pt idx="31">
                  <c:v>-0.48997942765884073</c:v>
                </c:pt>
                <c:pt idx="32">
                  <c:v>-0.48610800092207196</c:v>
                </c:pt>
                <c:pt idx="33">
                  <c:v>-0.48235027229579486</c:v>
                </c:pt>
                <c:pt idx="34">
                  <c:v>-0.47869922436460721</c:v>
                </c:pt>
                <c:pt idx="35">
                  <c:v>-0.47514847150473172</c:v>
                </c:pt>
                <c:pt idx="36">
                  <c:v>-0.47169218700075111</c:v>
                </c:pt>
                <c:pt idx="37">
                  <c:v>-0.46832504028164168</c:v>
                </c:pt>
                <c:pt idx="38">
                  <c:v>-0.46504214264800625</c:v>
                </c:pt>
                <c:pt idx="39">
                  <c:v>-0.46183900015825552</c:v>
                </c:pt>
                <c:pt idx="40">
                  <c:v>-0.45871147257773526</c:v>
                </c:pt>
                <c:pt idx="41">
                  <c:v>-0.45565573748457111</c:v>
                </c:pt>
                <c:pt idx="42">
                  <c:v>-0.45266825877930383</c:v>
                </c:pt>
                <c:pt idx="43">
                  <c:v>-0.44974575896988411</c:v>
                </c:pt>
                <c:pt idx="44">
                  <c:v>-0.44688519470521215</c:v>
                </c:pt>
                <c:pt idx="45">
                  <c:v>-0.44408373511376009</c:v>
                </c:pt>
                <c:pt idx="46">
                  <c:v>-0.44133874257248995</c:v>
                </c:pt>
                <c:pt idx="47">
                  <c:v>-0.43864775558811697</c:v>
                </c:pt>
                <c:pt idx="48">
                  <c:v>-0.43600847352001071</c:v>
                </c:pt>
                <c:pt idx="49">
                  <c:v>-0.43341874291344296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2F-42BF-91BC-F1DFFCC676BA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Foglio1!$BS$134:$DP$134</c:f>
              <c:numCache>
                <c:formatCode>General</c:formatCode>
                <c:ptCount val="50"/>
                <c:pt idx="0">
                  <c:v>-0.85374292440200006</c:v>
                </c:pt>
                <c:pt idx="1">
                  <c:v>-0.75907237290923424</c:v>
                </c:pt>
                <c:pt idx="2">
                  <c:v>-0.70567310001943828</c:v>
                </c:pt>
                <c:pt idx="3">
                  <c:v>-0.66979547949050677</c:v>
                </c:pt>
                <c:pt idx="4">
                  <c:v>-0.64320465993398146</c:v>
                </c:pt>
                <c:pt idx="5">
                  <c:v>-0.62224795286560064</c:v>
                </c:pt>
                <c:pt idx="6">
                  <c:v>-0.60502620477444458</c:v>
                </c:pt>
                <c:pt idx="7">
                  <c:v>-0.59044006826425854</c:v>
                </c:pt>
                <c:pt idx="8">
                  <c:v>-0.57780208416455869</c:v>
                </c:pt>
                <c:pt idx="9">
                  <c:v>-0.56665658907905203</c:v>
                </c:pt>
                <c:pt idx="10">
                  <c:v>-0.55668750430518887</c:v>
                </c:pt>
                <c:pt idx="11">
                  <c:v>-0.54766741939873864</c:v>
                </c:pt>
                <c:pt idx="12">
                  <c:v>-0.53942773770166341</c:v>
                </c:pt>
                <c:pt idx="13">
                  <c:v>-0.53184029339933359</c:v>
                </c:pt>
                <c:pt idx="14">
                  <c:v>-0.52480556218732355</c:v>
                </c:pt>
                <c:pt idx="15">
                  <c:v>-0.51824483615575601</c:v>
                </c:pt>
                <c:pt idx="16">
                  <c:v>-0.51209487475683935</c:v>
                </c:pt>
                <c:pt idx="17">
                  <c:v>-0.50630415393033068</c:v>
                </c:pt>
                <c:pt idx="18">
                  <c:v>-0.50083017657405871</c:v>
                </c:pt>
                <c:pt idx="19">
                  <c:v>-0.49563750571488163</c:v>
                </c:pt>
                <c:pt idx="20">
                  <c:v>-0.49069630080044357</c:v>
                </c:pt>
                <c:pt idx="21">
                  <c:v>-0.48598121122446902</c:v>
                </c:pt>
                <c:pt idx="22">
                  <c:v>-0.48147052802756296</c:v>
                </c:pt>
                <c:pt idx="23">
                  <c:v>-0.47714552518486142</c:v>
                </c:pt>
                <c:pt idx="24">
                  <c:v>-0.47298994214263113</c:v>
                </c:pt>
                <c:pt idx="25">
                  <c:v>-0.46898957298659449</c:v>
                </c:pt>
                <c:pt idx="26">
                  <c:v>-0.46513193708519218</c:v>
                </c:pt>
                <c:pt idx="27">
                  <c:v>-0.46140601267916259</c:v>
                </c:pt>
                <c:pt idx="28">
                  <c:v>-0.45780201960126821</c:v>
                </c:pt>
                <c:pt idx="29">
                  <c:v>-0.45431124070599771</c:v>
                </c:pt>
                <c:pt idx="30">
                  <c:v>-0.45092587406711038</c:v>
                </c:pt>
                <c:pt idx="31">
                  <c:v>-0.44763890983012566</c:v>
                </c:pt>
                <c:pt idx="32">
                  <c:v>-0.44444402697176333</c:v>
                </c:pt>
                <c:pt idx="33">
                  <c:v>-0.44133550624701345</c:v>
                </c:pt>
                <c:pt idx="34">
                  <c:v>-0.43830815638708376</c:v>
                </c:pt>
                <c:pt idx="35">
                  <c:v>-0.43535725121203894</c:v>
                </c:pt>
                <c:pt idx="36">
                  <c:v>-0.43247847578665377</c:v>
                </c:pt>
                <c:pt idx="37">
                  <c:v>-0.42966788011035906</c:v>
                </c:pt>
                <c:pt idx="38">
                  <c:v>-0.42692183911678305</c:v>
                </c:pt>
                <c:pt idx="39">
                  <c:v>-0.42423701798348556</c:v>
                </c:pt>
                <c:pt idx="40">
                  <c:v>-0.42161034193166569</c:v>
                </c:pt>
                <c:pt idx="41">
                  <c:v>-0.41903896983913247</c:v>
                </c:pt>
                <c:pt idx="42">
                  <c:v>-0.4165202711054361</c:v>
                </c:pt>
                <c:pt idx="43">
                  <c:v>-0.4140518053017106</c:v>
                </c:pt>
                <c:pt idx="44">
                  <c:v>-0.4116313042140376</c:v>
                </c:pt>
                <c:pt idx="45">
                  <c:v>-0.40925665595155314</c:v>
                </c:pt>
                <c:pt idx="46">
                  <c:v>-0.40692589084184272</c:v>
                </c:pt>
                <c:pt idx="47">
                  <c:v>-0.40463716887856171</c:v>
                </c:pt>
                <c:pt idx="48">
                  <c:v>-0.40238876852139183</c:v>
                </c:pt>
                <c:pt idx="49">
                  <c:v>-0.40017907667774644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2F-42BF-91BC-F1DFFCC676BA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Foglio1!$BS$135:$DP$135</c:f>
              <c:numCache>
                <c:formatCode>General</c:formatCode>
                <c:ptCount val="50"/>
                <c:pt idx="0">
                  <c:v>-0.68534693429781512</c:v>
                </c:pt>
                <c:pt idx="1">
                  <c:v>-0.6180366959210446</c:v>
                </c:pt>
                <c:pt idx="2">
                  <c:v>-0.58384710662090655</c:v>
                </c:pt>
                <c:pt idx="3">
                  <c:v>-0.56134857249801873</c:v>
                </c:pt>
                <c:pt idx="4">
                  <c:v>-0.54465278448532417</c:v>
                </c:pt>
                <c:pt idx="5">
                  <c:v>-0.53137304929510343</c:v>
                </c:pt>
                <c:pt idx="6">
                  <c:v>-0.5203251694133888</c:v>
                </c:pt>
                <c:pt idx="7">
                  <c:v>-0.51084211699665127</c:v>
                </c:pt>
                <c:pt idx="8">
                  <c:v>-0.50251371636138731</c:v>
                </c:pt>
                <c:pt idx="9">
                  <c:v>-0.49507092011561626</c:v>
                </c:pt>
                <c:pt idx="10">
                  <c:v>-0.4883282828296116</c:v>
                </c:pt>
                <c:pt idx="11">
                  <c:v>-0.48215285922644524</c:v>
                </c:pt>
                <c:pt idx="12">
                  <c:v>-0.47644624760835041</c:v>
                </c:pt>
                <c:pt idx="13">
                  <c:v>-0.47113365986710365</c:v>
                </c:pt>
                <c:pt idx="14">
                  <c:v>-0.46615697249803656</c:v>
                </c:pt>
                <c:pt idx="15">
                  <c:v>-0.46147014438032763</c:v>
                </c:pt>
                <c:pt idx="16">
                  <c:v>-0.45703609987673599</c:v>
                </c:pt>
                <c:pt idx="17">
                  <c:v>-0.45282455113537456</c:v>
                </c:pt>
                <c:pt idx="18">
                  <c:v>-0.44881044068971243</c:v>
                </c:pt>
                <c:pt idx="19">
                  <c:v>-0.44497280460428268</c:v>
                </c:pt>
                <c:pt idx="20">
                  <c:v>-0.44129392739622397</c:v>
                </c:pt>
                <c:pt idx="21">
                  <c:v>-0.43775870358495073</c:v>
                </c:pt>
                <c:pt idx="22">
                  <c:v>-0.43435414827849617</c:v>
                </c:pt>
                <c:pt idx="23">
                  <c:v>-0.43106901704533029</c:v>
                </c:pt>
                <c:pt idx="24">
                  <c:v>-0.4278935071280725</c:v>
                </c:pt>
                <c:pt idx="25">
                  <c:v>-0.42481902002764027</c:v>
                </c:pt>
                <c:pt idx="26">
                  <c:v>-0.42183797096712539</c:v>
                </c:pt>
                <c:pt idx="27">
                  <c:v>-0.41894363457528605</c:v>
                </c:pt>
                <c:pt idx="28">
                  <c:v>-0.41613001884756429</c:v>
                </c:pt>
                <c:pt idx="29">
                  <c:v>-0.41339176139808453</c:v>
                </c:pt>
                <c:pt idx="30">
                  <c:v>-0.41072404344117774</c:v>
                </c:pt>
                <c:pt idx="31">
                  <c:v>-0.4081225179918988</c:v>
                </c:pt>
                <c:pt idx="32">
                  <c:v>-0.40558324955855107</c:v>
                </c:pt>
                <c:pt idx="33">
                  <c:v>-0.40310266319045529</c:v>
                </c:pt>
                <c:pt idx="34">
                  <c:v>-0.40067750119306211</c:v>
                </c:pt>
                <c:pt idx="35">
                  <c:v>-0.39830478616692022</c:v>
                </c:pt>
                <c:pt idx="36">
                  <c:v>-0.39598178929351624</c:v>
                </c:pt>
                <c:pt idx="37">
                  <c:v>-0.39370600299883729</c:v>
                </c:pt>
                <c:pt idx="38">
                  <c:v>-0.39147511728880258</c:v>
                </c:pt>
                <c:pt idx="39">
                  <c:v>-0.38928699917989928</c:v>
                </c:pt>
                <c:pt idx="40">
                  <c:v>-0.38713967475125055</c:v>
                </c:pt>
                <c:pt idx="41">
                  <c:v>-0.3850313134267962</c:v>
                </c:pt>
                <c:pt idx="42">
                  <c:v>-0.38296021416273407</c:v>
                </c:pt>
                <c:pt idx="43">
                  <c:v>-0.38092479326925432</c:v>
                </c:pt>
                <c:pt idx="44">
                  <c:v>-0.37892357363951201</c:v>
                </c:pt>
                <c:pt idx="45">
                  <c:v>-0.37695517519475152</c:v>
                </c:pt>
                <c:pt idx="46">
                  <c:v>-0.37501830638410638</c:v>
                </c:pt>
                <c:pt idx="47">
                  <c:v>-0.37311175660207341</c:v>
                </c:pt>
                <c:pt idx="48">
                  <c:v>-0.37123438940699338</c:v>
                </c:pt>
                <c:pt idx="49">
                  <c:v>-0.36938513644082593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42F-42BF-91BC-F1DFFCC676BA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Foglio1!$BS$136:$DP$136</c:f>
              <c:numCache>
                <c:formatCode>General</c:formatCode>
                <c:ptCount val="50"/>
                <c:pt idx="0">
                  <c:v>-0.47688423504863664</c:v>
                </c:pt>
                <c:pt idx="1">
                  <c:v>-0.46732766707817819</c:v>
                </c:pt>
                <c:pt idx="2">
                  <c:v>-0.46000711241294456</c:v>
                </c:pt>
                <c:pt idx="3">
                  <c:v>-0.45384601264142221</c:v>
                </c:pt>
                <c:pt idx="4">
                  <c:v>-0.44842711362451881</c:v>
                </c:pt>
                <c:pt idx="5">
                  <c:v>-0.44353629460817168</c:v>
                </c:pt>
                <c:pt idx="6">
                  <c:v>-0.43904628326616701</c:v>
                </c:pt>
                <c:pt idx="7">
                  <c:v>-0.43487410610469346</c:v>
                </c:pt>
                <c:pt idx="8">
                  <c:v>-0.43096209583856271</c:v>
                </c:pt>
                <c:pt idx="9">
                  <c:v>-0.42726824069695946</c:v>
                </c:pt>
                <c:pt idx="10">
                  <c:v>-0.42376080659255866</c:v>
                </c:pt>
                <c:pt idx="11">
                  <c:v>-0.42041512480789878</c:v>
                </c:pt>
                <c:pt idx="12">
                  <c:v>-0.41721156604721532</c:v>
                </c:pt>
                <c:pt idx="13">
                  <c:v>-0.4141342055474575</c:v>
                </c:pt>
                <c:pt idx="14">
                  <c:v>-0.41116991124086733</c:v>
                </c:pt>
                <c:pt idx="15">
                  <c:v>-0.40830770177717823</c:v>
                </c:pt>
                <c:pt idx="16">
                  <c:v>-0.40553828275639825</c:v>
                </c:pt>
                <c:pt idx="17">
                  <c:v>-0.40285370418633404</c:v>
                </c:pt>
                <c:pt idx="18">
                  <c:v>-0.40024710254075313</c:v>
                </c:pt>
                <c:pt idx="19">
                  <c:v>-0.39771250319529661</c:v>
                </c:pt>
                <c:pt idx="20">
                  <c:v>-0.39524466681250647</c:v>
                </c:pt>
                <c:pt idx="21">
                  <c:v>-0.39283896828329867</c:v>
                </c:pt>
                <c:pt idx="22">
                  <c:v>-0.39049130016664535</c:v>
                </c:pt>
                <c:pt idx="23">
                  <c:v>-0.38819799482576811</c:v>
                </c:pt>
                <c:pt idx="24">
                  <c:v>-0.38595576101647611</c:v>
                </c:pt>
                <c:pt idx="25">
                  <c:v>-0.38376163177726652</c:v>
                </c:pt>
                <c:pt idx="26">
                  <c:v>-0.38161292125175361</c:v>
                </c:pt>
                <c:pt idx="27">
                  <c:v>-0.37950718863971855</c:v>
                </c:pt>
                <c:pt idx="28">
                  <c:v>-0.37744220788842142</c:v>
                </c:pt>
                <c:pt idx="29">
                  <c:v>-0.37541594204455841</c:v>
                </c:pt>
                <c:pt idx="30">
                  <c:v>-0.37342652141936894</c:v>
                </c:pt>
                <c:pt idx="31">
                  <c:v>-0.3714722248957576</c:v>
                </c:pt>
                <c:pt idx="32">
                  <c:v>-0.36955146384162352</c:v>
                </c:pt>
                <c:pt idx="33">
                  <c:v>-0.36766276819835797</c:v>
                </c:pt>
                <c:pt idx="34">
                  <c:v>-0.36580477439530235</c:v>
                </c:pt>
                <c:pt idx="35">
                  <c:v>-0.36397621480534914</c:v>
                </c:pt>
                <c:pt idx="36">
                  <c:v>-0.36217590850795522</c:v>
                </c:pt>
                <c:pt idx="37">
                  <c:v>-0.36040275316661341</c:v>
                </c:pt>
                <c:pt idx="38">
                  <c:v>-0.35865571786062045</c:v>
                </c:pt>
                <c:pt idx="39">
                  <c:v>-0.35693383673749857</c:v>
                </c:pt>
                <c:pt idx="40">
                  <c:v>-0.35523620337400663</c:v>
                </c:pt>
                <c:pt idx="41">
                  <c:v>-0.3535619657513307</c:v>
                </c:pt>
                <c:pt idx="42">
                  <c:v>-0.35191032176456527</c:v>
                </c:pt>
                <c:pt idx="43">
                  <c:v>-0.35028051519859815</c:v>
                </c:pt>
                <c:pt idx="44">
                  <c:v>-0.34867183211247954</c:v>
                </c:pt>
                <c:pt idx="45">
                  <c:v>-0.34708359758267449</c:v>
                </c:pt>
                <c:pt idx="46">
                  <c:v>-0.34551517276256238</c:v>
                </c:pt>
                <c:pt idx="47">
                  <c:v>-0.34396595222141224</c:v>
                </c:pt>
                <c:pt idx="48">
                  <c:v>-0.34243536153101128</c:v>
                </c:pt>
                <c:pt idx="49">
                  <c:v>-0.34092285507232256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42F-42BF-91BC-F1DFFCC676BA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Foglio1!$BS$137:$DP$137</c:f>
              <c:numCache>
                <c:formatCode>General</c:formatCode>
                <c:ptCount val="50"/>
                <c:pt idx="0">
                  <c:v>-0.28357001703173512</c:v>
                </c:pt>
                <c:pt idx="1">
                  <c:v>-0.32792519835401701</c:v>
                </c:pt>
                <c:pt idx="2">
                  <c:v>-0.34555716588791241</c:v>
                </c:pt>
                <c:pt idx="3">
                  <c:v>-0.35453815378573783</c:v>
                </c:pt>
                <c:pt idx="4">
                  <c:v>-0.35955994735600627</c:v>
                </c:pt>
                <c:pt idx="5">
                  <c:v>-0.3624308207054423</c:v>
                </c:pt>
                <c:pt idx="6">
                  <c:v>-0.36400558258912941</c:v>
                </c:pt>
                <c:pt idx="7">
                  <c:v>-0.36474330915224362</c:v>
                </c:pt>
                <c:pt idx="8">
                  <c:v>-0.36491321269559851</c:v>
                </c:pt>
                <c:pt idx="9">
                  <c:v>-0.36468367724410999</c:v>
                </c:pt>
                <c:pt idx="10">
                  <c:v>-0.36416534402925582</c:v>
                </c:pt>
                <c:pt idx="11">
                  <c:v>-0.36343379599079106</c:v>
                </c:pt>
                <c:pt idx="12">
                  <c:v>-0.36254231439776574</c:v>
                </c:pt>
                <c:pt idx="13">
                  <c:v>-0.36152944278328702</c:v>
                </c:pt>
                <c:pt idx="14">
                  <c:v>-0.3604236716665683</c:v>
                </c:pt>
                <c:pt idx="15">
                  <c:v>-0.35924644788648374</c:v>
                </c:pt>
                <c:pt idx="16">
                  <c:v>-0.35801416862846491</c:v>
                </c:pt>
                <c:pt idx="17">
                  <c:v>-0.35673953845087403</c:v>
                </c:pt>
                <c:pt idx="18">
                  <c:v>-0.35543251450141178</c:v>
                </c:pt>
                <c:pt idx="19">
                  <c:v>-0.35410097844860078</c:v>
                </c:pt>
                <c:pt idx="20">
                  <c:v>-0.35275122282905147</c:v>
                </c:pt>
                <c:pt idx="21">
                  <c:v>-0.35138830876330052</c:v>
                </c:pt>
                <c:pt idx="22">
                  <c:v>-0.35001633287124689</c:v>
                </c:pt>
                <c:pt idx="23">
                  <c:v>-0.34863862903073917</c:v>
                </c:pt>
                <c:pt idx="24">
                  <c:v>-0.34725792268177935</c:v>
                </c:pt>
                <c:pt idx="25">
                  <c:v>-0.34587645010051749</c:v>
                </c:pt>
                <c:pt idx="26">
                  <c:v>-0.34449605149484641</c:v>
                </c:pt>
                <c:pt idx="27">
                  <c:v>-0.34311824431548088</c:v>
                </c:pt>
                <c:pt idx="28">
                  <c:v>-0.34174428145956814</c:v>
                </c:pt>
                <c:pt idx="29">
                  <c:v>-0.34037519782795722</c:v>
                </c:pt>
                <c:pt idx="30">
                  <c:v>-0.33901184782502858</c:v>
                </c:pt>
                <c:pt idx="31">
                  <c:v>-0.33765493575688732</c:v>
                </c:pt>
                <c:pt idx="32">
                  <c:v>-0.33630504061911071</c:v>
                </c:pt>
                <c:pt idx="33">
                  <c:v>-0.33496263642080282</c:v>
                </c:pt>
                <c:pt idx="34">
                  <c:v>-0.33362810893391415</c:v>
                </c:pt>
                <c:pt idx="35">
                  <c:v>-0.33230176956211821</c:v>
                </c:pt>
                <c:pt idx="36">
                  <c:v>-0.33098386687531767</c:v>
                </c:pt>
                <c:pt idx="37">
                  <c:v>-0.32967459624211304</c:v>
                </c:pt>
                <c:pt idx="38">
                  <c:v>-0.32837410790463639</c:v>
                </c:pt>
                <c:pt idx="39">
                  <c:v>-0.32708251377171815</c:v>
                </c:pt>
                <c:pt idx="40">
                  <c:v>-0.32579989315273206</c:v>
                </c:pt>
                <c:pt idx="41">
                  <c:v>-0.3245262976121922</c:v>
                </c:pt>
                <c:pt idx="42">
                  <c:v>-0.32326175509166299</c:v>
                </c:pt>
                <c:pt idx="43">
                  <c:v>-0.32200627341881793</c:v>
                </c:pt>
                <c:pt idx="44">
                  <c:v>-0.32075984330206642</c:v>
                </c:pt>
                <c:pt idx="45">
                  <c:v>-0.31952244089191739</c:v>
                </c:pt>
                <c:pt idx="46">
                  <c:v>-0.31829402997628553</c:v>
                </c:pt>
                <c:pt idx="47">
                  <c:v>-0.31707456386559962</c:v>
                </c:pt>
                <c:pt idx="48">
                  <c:v>-0.3158639870143003</c:v>
                </c:pt>
                <c:pt idx="49">
                  <c:v>-0.31466223641772739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42F-42BF-91BC-F1DFFCC676BA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Foglio1!$BS$138:$DP$138</c:f>
              <c:numCache>
                <c:formatCode>General</c:formatCode>
                <c:ptCount val="50"/>
                <c:pt idx="0">
                  <c:v>-0.14397429893497082</c:v>
                </c:pt>
                <c:pt idx="1">
                  <c:v>-0.21406685945973947</c:v>
                </c:pt>
                <c:pt idx="2">
                  <c:v>-0.24810817610949054</c:v>
                </c:pt>
                <c:pt idx="3">
                  <c:v>-0.2681957426118291</c:v>
                </c:pt>
                <c:pt idx="4">
                  <c:v>-0.28131727903685144</c:v>
                </c:pt>
                <c:pt idx="5">
                  <c:v>-0.29041967693435344</c:v>
                </c:pt>
                <c:pt idx="6">
                  <c:v>-0.29697784742910749</c:v>
                </c:pt>
                <c:pt idx="7">
                  <c:v>-0.30181817478322093</c:v>
                </c:pt>
                <c:pt idx="8">
                  <c:v>-0.30544231654306619</c:v>
                </c:pt>
                <c:pt idx="9">
                  <c:v>-0.30817362101832413</c:v>
                </c:pt>
                <c:pt idx="10">
                  <c:v>-0.31023044290650204</c:v>
                </c:pt>
                <c:pt idx="11">
                  <c:v>-0.31176583098314092</c:v>
                </c:pt>
                <c:pt idx="12">
                  <c:v>-0.31289037844565559</c:v>
                </c:pt>
                <c:pt idx="13">
                  <c:v>-0.31368605440948416</c:v>
                </c:pt>
                <c:pt idx="14">
                  <c:v>-0.31421493087849095</c:v>
                </c:pt>
                <c:pt idx="15">
                  <c:v>-0.31452488496908637</c:v>
                </c:pt>
                <c:pt idx="16">
                  <c:v>-0.3146534377913569</c:v>
                </c:pt>
                <c:pt idx="17">
                  <c:v>-0.31463040654843077</c:v>
                </c:pt>
                <c:pt idx="18">
                  <c:v>-0.31447977858276566</c:v>
                </c:pt>
                <c:pt idx="19">
                  <c:v>-0.31422106223939261</c:v>
                </c:pt>
                <c:pt idx="20">
                  <c:v>-0.31387027795994227</c:v>
                </c:pt>
                <c:pt idx="21">
                  <c:v>-0.31344069699794053</c:v>
                </c:pt>
                <c:pt idx="22">
                  <c:v>-0.31294339989870146</c:v>
                </c:pt>
                <c:pt idx="23">
                  <c:v>-0.31238770417544937</c:v>
                </c:pt>
                <c:pt idx="24">
                  <c:v>-0.31178149566110314</c:v>
                </c:pt>
                <c:pt idx="25">
                  <c:v>-0.31113148797826262</c:v>
                </c:pt>
                <c:pt idx="26">
                  <c:v>-0.3104434277124315</c:v>
                </c:pt>
                <c:pt idx="27">
                  <c:v>-0.30972225811206655</c:v>
                </c:pt>
                <c:pt idx="28">
                  <c:v>-0.30897225078372248</c:v>
                </c:pt>
                <c:pt idx="29">
                  <c:v>-0.30819711245370862</c:v>
                </c:pt>
                <c:pt idx="30">
                  <c:v>-0.3074000721338479</c:v>
                </c:pt>
                <c:pt idx="31">
                  <c:v>-0.30658395276002981</c:v>
                </c:pt>
                <c:pt idx="32">
                  <c:v>-0.30575123043351449</c:v>
                </c:pt>
                <c:pt idx="33">
                  <c:v>-0.30490408369343502</c:v>
                </c:pt>
                <c:pt idx="34">
                  <c:v>-0.30404443471975751</c:v>
                </c:pt>
                <c:pt idx="35">
                  <c:v>-0.30317398396323714</c:v>
                </c:pt>
                <c:pt idx="36">
                  <c:v>-0.3022942393898882</c:v>
                </c:pt>
                <c:pt idx="37">
                  <c:v>-0.30140654128851674</c:v>
                </c:pt>
                <c:pt idx="38">
                  <c:v>-0.30051208340372071</c:v>
                </c:pt>
                <c:pt idx="39">
                  <c:v>-0.29961193101075256</c:v>
                </c:pt>
                <c:pt idx="40">
                  <c:v>-0.29870703643337271</c:v>
                </c:pt>
                <c:pt idx="41">
                  <c:v>-0.29779825241425739</c:v>
                </c:pt>
                <c:pt idx="42">
                  <c:v>-0.2968863436743665</c:v>
                </c:pt>
                <c:pt idx="43">
                  <c:v>-0.29597199693889686</c:v>
                </c:pt>
                <c:pt idx="44">
                  <c:v>-0.29505582965997201</c:v>
                </c:pt>
                <c:pt idx="45">
                  <c:v>-0.29413839762768479</c:v>
                </c:pt>
                <c:pt idx="46">
                  <c:v>-0.29322020162967566</c:v>
                </c:pt>
                <c:pt idx="47">
                  <c:v>-0.29230169329368183</c:v>
                </c:pt>
                <c:pt idx="48">
                  <c:v>-0.29138328022629612</c:v>
                </c:pt>
                <c:pt idx="49">
                  <c:v>-0.29046533054367063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42F-42BF-91BC-F1DFFCC676BA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Foglio1!$BS$139:$DP$139</c:f>
              <c:numCache>
                <c:formatCode>General</c:formatCode>
                <c:ptCount val="50"/>
                <c:pt idx="0">
                  <c:v>-6.2860563865533403E-2</c:v>
                </c:pt>
                <c:pt idx="1">
                  <c:v>-0.13056736333207186</c:v>
                </c:pt>
                <c:pt idx="2">
                  <c:v>-0.17080729051251253</c:v>
                </c:pt>
                <c:pt idx="3">
                  <c:v>-0.19695159463482959</c:v>
                </c:pt>
                <c:pt idx="4">
                  <c:v>-0.21520789168988552</c:v>
                </c:pt>
                <c:pt idx="5">
                  <c:v>-0.22860493515588864</c:v>
                </c:pt>
                <c:pt idx="6">
                  <c:v>-0.23878616098400873</c:v>
                </c:pt>
                <c:pt idx="7">
                  <c:v>-0.24672234308969565</c:v>
                </c:pt>
                <c:pt idx="8">
                  <c:v>-0.25302566857316067</c:v>
                </c:pt>
                <c:pt idx="9">
                  <c:v>-0.25810246366170242</c:v>
                </c:pt>
                <c:pt idx="10">
                  <c:v>-0.26223368494429333</c:v>
                </c:pt>
                <c:pt idx="11">
                  <c:v>-0.26562019924283675</c:v>
                </c:pt>
                <c:pt idx="12">
                  <c:v>-0.268409653364312</c:v>
                </c:pt>
                <c:pt idx="13">
                  <c:v>-0.27071314306420335</c:v>
                </c:pt>
                <c:pt idx="14">
                  <c:v>-0.2726159482872168</c:v>
                </c:pt>
                <c:pt idx="15">
                  <c:v>-0.27418467146794823</c:v>
                </c:pt>
                <c:pt idx="16">
                  <c:v>-0.27547211686239148</c:v>
                </c:pt>
                <c:pt idx="17">
                  <c:v>-0.27652070697660791</c:v>
                </c:pt>
                <c:pt idx="18">
                  <c:v>-0.27736492583492456</c:v>
                </c:pt>
                <c:pt idx="19">
                  <c:v>-0.27803309935298359</c:v>
                </c:pt>
                <c:pt idx="20">
                  <c:v>-0.27854871455014796</c:v>
                </c:pt>
                <c:pt idx="21">
                  <c:v>-0.27893141184098458</c:v>
                </c:pt>
                <c:pt idx="22">
                  <c:v>-0.27919774160649391</c:v>
                </c:pt>
                <c:pt idx="23">
                  <c:v>-0.27936174817658199</c:v>
                </c:pt>
                <c:pt idx="24">
                  <c:v>-0.27943542567301205</c:v>
                </c:pt>
                <c:pt idx="25">
                  <c:v>-0.27942907749577561</c:v>
                </c:pt>
                <c:pt idx="26">
                  <c:v>-0.27935160250235258</c:v>
                </c:pt>
                <c:pt idx="27">
                  <c:v>-0.27921072481395337</c:v>
                </c:pt>
                <c:pt idx="28">
                  <c:v>-0.27901317983951335</c:v>
                </c:pt>
                <c:pt idx="29">
                  <c:v>-0.27876486598286454</c:v>
                </c:pt>
                <c:pt idx="30">
                  <c:v>-0.27847096922216052</c:v>
                </c:pt>
                <c:pt idx="31">
                  <c:v>-0.27813606607394881</c:v>
                </c:pt>
                <c:pt idx="32">
                  <c:v>-0.27776420920629563</c:v>
                </c:pt>
                <c:pt idx="33">
                  <c:v>-0.27735899902737082</c:v>
                </c:pt>
                <c:pt idx="34">
                  <c:v>-0.2769236438644308</c:v>
                </c:pt>
                <c:pt idx="35">
                  <c:v>-0.27646101080385843</c:v>
                </c:pt>
                <c:pt idx="36">
                  <c:v>-0.27597366884318808</c:v>
                </c:pt>
                <c:pt idx="37">
                  <c:v>-0.27546392567989808</c:v>
                </c:pt>
                <c:pt idx="38">
                  <c:v>-0.27493385920653157</c:v>
                </c:pt>
                <c:pt idx="39">
                  <c:v>-0.27438534458062125</c:v>
                </c:pt>
                <c:pt idx="40">
                  <c:v>-0.27382007757846805</c:v>
                </c:pt>
                <c:pt idx="41">
                  <c:v>-0.27323959481464832</c:v>
                </c:pt>
                <c:pt idx="42">
                  <c:v>-0.27264529130710735</c:v>
                </c:pt>
                <c:pt idx="43">
                  <c:v>-0.27203843578540943</c:v>
                </c:pt>
                <c:pt idx="44">
                  <c:v>-0.27142018407299529</c:v>
                </c:pt>
                <c:pt idx="45">
                  <c:v>-0.27079159081994897</c:v>
                </c:pt>
                <c:pt idx="46">
                  <c:v>-0.27015361981827057</c:v>
                </c:pt>
                <c:pt idx="47">
                  <c:v>-0.26950715309507756</c:v>
                </c:pt>
                <c:pt idx="48">
                  <c:v>-0.26885299894893744</c:v>
                </c:pt>
                <c:pt idx="49">
                  <c:v>-0.2681918990694907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42F-42BF-91BC-F1DFFCC676BA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Foglio1!$BS$140:$DP$140</c:f>
              <c:numCache>
                <c:formatCode>General</c:formatCode>
                <c:ptCount val="50"/>
                <c:pt idx="0">
                  <c:v>-2.3862270071094094E-2</c:v>
                </c:pt>
                <c:pt idx="1">
                  <c:v>-7.4801691829901373E-2</c:v>
                </c:pt>
                <c:pt idx="2">
                  <c:v>-0.11314146829123639</c:v>
                </c:pt>
                <c:pt idx="3">
                  <c:v>-0.14076936184194067</c:v>
                </c:pt>
                <c:pt idx="4">
                  <c:v>-0.16130507751855228</c:v>
                </c:pt>
                <c:pt idx="5">
                  <c:v>-0.17706804981193724</c:v>
                </c:pt>
                <c:pt idx="6">
                  <c:v>-0.18949083797813837</c:v>
                </c:pt>
                <c:pt idx="7">
                  <c:v>-0.19948822940550293</c:v>
                </c:pt>
                <c:pt idx="8">
                  <c:v>-0.20766842830901577</c:v>
                </c:pt>
                <c:pt idx="9">
                  <c:v>-0.21445103070189353</c:v>
                </c:pt>
                <c:pt idx="10">
                  <c:v>-0.22013493777846072</c:v>
                </c:pt>
                <c:pt idx="11">
                  <c:v>-0.2249390001056607</c:v>
                </c:pt>
                <c:pt idx="12">
                  <c:v>-0.2290272771940618</c:v>
                </c:pt>
                <c:pt idx="13">
                  <c:v>-0.23252528240449921</c:v>
                </c:pt>
                <c:pt idx="14">
                  <c:v>-0.23553075306273508</c:v>
                </c:pt>
                <c:pt idx="15">
                  <c:v>-0.2381209856098857</c:v>
                </c:pt>
                <c:pt idx="16">
                  <c:v>-0.24035795176052388</c:v>
                </c:pt>
                <c:pt idx="17">
                  <c:v>-0.24229194328080972</c:v>
                </c:pt>
                <c:pt idx="18">
                  <c:v>-0.24396421805867652</c:v>
                </c:pt>
                <c:pt idx="19">
                  <c:v>-0.245408953933274</c:v>
                </c:pt>
                <c:pt idx="20">
                  <c:v>-0.24665471355957602</c:v>
                </c:pt>
                <c:pt idx="21">
                  <c:v>-0.24772555794287698</c:v>
                </c:pt>
                <c:pt idx="22">
                  <c:v>-0.2486419035913664</c:v>
                </c:pt>
                <c:pt idx="23">
                  <c:v>-0.2494211899120371</c:v>
                </c:pt>
                <c:pt idx="24">
                  <c:v>-0.25007840433408535</c:v>
                </c:pt>
                <c:pt idx="25">
                  <c:v>-0.25062649948834081</c:v>
                </c:pt>
                <c:pt idx="26">
                  <c:v>-0.25107672758836641</c:v>
                </c:pt>
                <c:pt idx="27">
                  <c:v>-0.25143891065683899</c:v>
                </c:pt>
                <c:pt idx="28">
                  <c:v>-0.2517216605758561</c:v>
                </c:pt>
                <c:pt idx="29">
                  <c:v>-0.25193255955166927</c:v>
                </c:pt>
                <c:pt idx="30">
                  <c:v>-0.25207830909541851</c:v>
                </c:pt>
                <c:pt idx="31">
                  <c:v>-0.25216485377361164</c:v>
                </c:pt>
                <c:pt idx="32">
                  <c:v>-0.25219748459659508</c:v>
                </c:pt>
                <c:pt idx="33">
                  <c:v>-0.25218092586475338</c:v>
                </c:pt>
                <c:pt idx="34">
                  <c:v>-0.25211940849179615</c:v>
                </c:pt>
                <c:pt idx="35">
                  <c:v>-0.25201673220849419</c:v>
                </c:pt>
                <c:pt idx="36">
                  <c:v>-0.25187631857251391</c:v>
                </c:pt>
                <c:pt idx="37">
                  <c:v>-0.25170125633681617</c:v>
                </c:pt>
                <c:pt idx="38">
                  <c:v>-0.25149434043557561</c:v>
                </c:pt>
                <c:pt idx="39">
                  <c:v>-0.25125810561422335</c:v>
                </c:pt>
                <c:pt idx="40">
                  <c:v>-0.25099485554516032</c:v>
                </c:pt>
                <c:pt idx="41">
                  <c:v>-0.25070668812243058</c:v>
                </c:pt>
                <c:pt idx="42">
                  <c:v>-0.25039551750921973</c:v>
                </c:pt>
                <c:pt idx="43">
                  <c:v>-0.25006309341533939</c:v>
                </c:pt>
                <c:pt idx="44">
                  <c:v>-0.24971101800314899</c:v>
                </c:pt>
                <c:pt idx="45">
                  <c:v>-0.24934076075602007</c:v>
                </c:pt>
                <c:pt idx="46">
                  <c:v>-0.24895367159057336</c:v>
                </c:pt>
                <c:pt idx="47">
                  <c:v>-0.24855099245031576</c:v>
                </c:pt>
                <c:pt idx="48">
                  <c:v>-0.24813386758216494</c:v>
                </c:pt>
                <c:pt idx="49">
                  <c:v>-0.24770335266730614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42F-42BF-91BC-F1DFFCC676BA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Foglio1!$BS$141:$DP$141</c:f>
              <c:numCache>
                <c:formatCode>General</c:formatCode>
                <c:ptCount val="50"/>
                <c:pt idx="0">
                  <c:v>-7.9737541258025901E-3</c:v>
                </c:pt>
                <c:pt idx="1">
                  <c:v>-4.0474770416252692E-2</c:v>
                </c:pt>
                <c:pt idx="2">
                  <c:v>-7.236182589639506E-2</c:v>
                </c:pt>
                <c:pt idx="3">
                  <c:v>-9.8175116216428271E-2</c:v>
                </c:pt>
                <c:pt idx="4">
                  <c:v>-0.1186931376101773</c:v>
                </c:pt>
                <c:pt idx="5">
                  <c:v>-0.13517294858026196</c:v>
                </c:pt>
                <c:pt idx="6">
                  <c:v>-0.14861015340398076</c:v>
                </c:pt>
                <c:pt idx="7">
                  <c:v>-0.15972585603915745</c:v>
                </c:pt>
                <c:pt idx="8">
                  <c:v>-0.16903849174838326</c:v>
                </c:pt>
                <c:pt idx="9">
                  <c:v>-0.17692558288666238</c:v>
                </c:pt>
                <c:pt idx="10">
                  <c:v>-0.18366701120243545</c:v>
                </c:pt>
                <c:pt idx="11">
                  <c:v>-0.18947413172912653</c:v>
                </c:pt>
                <c:pt idx="12">
                  <c:v>-0.19450935645969869</c:v>
                </c:pt>
                <c:pt idx="13">
                  <c:v>-0.19889949649990424</c:v>
                </c:pt>
                <c:pt idx="14">
                  <c:v>-0.20274500724137257</c:v>
                </c:pt>
                <c:pt idx="15">
                  <c:v>-0.2061265098411581</c:v>
                </c:pt>
                <c:pt idx="16">
                  <c:v>-0.20910947210183395</c:v>
                </c:pt>
                <c:pt idx="17">
                  <c:v>-0.21174762386020851</c:v>
                </c:pt>
                <c:pt idx="18">
                  <c:v>-0.21408548738856303</c:v>
                </c:pt>
                <c:pt idx="19">
                  <c:v>-0.21616027879298261</c:v>
                </c:pt>
                <c:pt idx="20">
                  <c:v>-0.21800335549031336</c:v>
                </c:pt>
                <c:pt idx="21">
                  <c:v>-0.21964133142708575</c:v>
                </c:pt>
                <c:pt idx="22">
                  <c:v>-0.22109694586378836</c:v>
                </c:pt>
                <c:pt idx="23">
                  <c:v>-0.22238974712654913</c:v>
                </c:pt>
                <c:pt idx="24">
                  <c:v>-0.22353663584037697</c:v>
                </c:pt>
                <c:pt idx="25">
                  <c:v>-0.22455230031576245</c:v>
                </c:pt>
                <c:pt idx="26">
                  <c:v>-0.22544956834652963</c:v>
                </c:pt>
                <c:pt idx="27">
                  <c:v>-0.22623969362465401</c:v>
                </c:pt>
                <c:pt idx="28">
                  <c:v>-0.22693259057375781</c:v>
                </c:pt>
                <c:pt idx="29">
                  <c:v>-0.22753702816334076</c:v>
                </c:pt>
                <c:pt idx="30">
                  <c:v>-0.22806079085824382</c:v>
                </c:pt>
                <c:pt idx="31">
                  <c:v>-0.22851081305144316</c:v>
                </c:pt>
                <c:pt idx="32">
                  <c:v>-0.22889329196064656</c:v>
                </c:pt>
                <c:pt idx="33">
                  <c:v>-0.22921378292492278</c:v>
                </c:pt>
                <c:pt idx="34">
                  <c:v>-0.22947728023384739</c:v>
                </c:pt>
                <c:pt idx="35">
                  <c:v>-0.22968828599833169</c:v>
                </c:pt>
                <c:pt idx="36">
                  <c:v>-0.22985086908543895</c:v>
                </c:pt>
                <c:pt idx="37">
                  <c:v>-0.22996871575662792</c:v>
                </c:pt>
                <c:pt idx="38">
                  <c:v>-0.23004517334585817</c:v>
                </c:pt>
                <c:pt idx="39">
                  <c:v>-0.23008328807271095</c:v>
                </c:pt>
                <c:pt idx="40">
                  <c:v>-0.23008583789245529</c:v>
                </c:pt>
                <c:pt idx="41">
                  <c:v>-0.23005536112937253</c:v>
                </c:pt>
                <c:pt idx="42">
                  <c:v>-0.22999418151369666</c:v>
                </c:pt>
                <c:pt idx="43">
                  <c:v>-0.22990443014004136</c:v>
                </c:pt>
                <c:pt idx="44">
                  <c:v>-0.22978806478141633</c:v>
                </c:pt>
                <c:pt idx="45">
                  <c:v>-0.22964688692414725</c:v>
                </c:pt>
                <c:pt idx="46">
                  <c:v>-0.22948255683228114</c:v>
                </c:pt>
                <c:pt idx="47">
                  <c:v>-0.22929660690307441</c:v>
                </c:pt>
                <c:pt idx="48">
                  <c:v>-0.22909045353609536</c:v>
                </c:pt>
                <c:pt idx="49">
                  <c:v>-0.22886540770586983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42F-42BF-91BC-F1DFFCC676BA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Foglio1!$BS$142:$DP$142</c:f>
              <c:numCache>
                <c:formatCode>General</c:formatCode>
                <c:ptCount val="50"/>
                <c:pt idx="0">
                  <c:v>-2.3748452032597012E-3</c:v>
                </c:pt>
                <c:pt idx="1">
                  <c:v>-2.0798132697888772E-2</c:v>
                </c:pt>
                <c:pt idx="2">
                  <c:v>-4.4837567406159407E-2</c:v>
                </c:pt>
                <c:pt idx="3">
                  <c:v>-6.6971680787246357E-2</c:v>
                </c:pt>
                <c:pt idx="4">
                  <c:v>-8.5901509738383175E-2</c:v>
                </c:pt>
                <c:pt idx="5">
                  <c:v>-0.10185624547043504</c:v>
                </c:pt>
                <c:pt idx="6">
                  <c:v>-0.1153277701028006</c:v>
                </c:pt>
                <c:pt idx="7">
                  <c:v>-0.12677851771428283</c:v>
                </c:pt>
                <c:pt idx="8">
                  <c:v>-0.13658767823312523</c:v>
                </c:pt>
                <c:pt idx="9">
                  <c:v>-0.14505487619059876</c:v>
                </c:pt>
                <c:pt idx="10">
                  <c:v>-0.15241515746545709</c:v>
                </c:pt>
                <c:pt idx="11">
                  <c:v>-0.15885359692368928</c:v>
                </c:pt>
                <c:pt idx="12">
                  <c:v>-0.16451709302740825</c:v>
                </c:pt>
                <c:pt idx="13">
                  <c:v>-0.1695233590233165</c:v>
                </c:pt>
                <c:pt idx="14">
                  <c:v>-0.17396765452882879</c:v>
                </c:pt>
                <c:pt idx="15">
                  <c:v>-0.17792781304081295</c:v>
                </c:pt>
                <c:pt idx="16">
                  <c:v>-0.18146801347436081</c:v>
                </c:pt>
                <c:pt idx="17">
                  <c:v>-0.18464163106983511</c:v>
                </c:pt>
                <c:pt idx="18">
                  <c:v>-0.1874934117955922</c:v>
                </c:pt>
                <c:pt idx="19">
                  <c:v>-0.19006114648737371</c:v>
                </c:pt>
                <c:pt idx="20">
                  <c:v>-0.19237697202534343</c:v>
                </c:pt>
                <c:pt idx="21">
                  <c:v>-0.19446839195946608</c:v>
                </c:pt>
                <c:pt idx="22">
                  <c:v>-0.19635908415342263</c:v>
                </c:pt>
                <c:pt idx="23">
                  <c:v>-0.198069545267061</c:v>
                </c:pt>
                <c:pt idx="24">
                  <c:v>-0.19961760913374793</c:v>
                </c:pt>
                <c:pt idx="25">
                  <c:v>-0.20101886684058146</c:v>
                </c:pt>
                <c:pt idx="26">
                  <c:v>-0.20228700956227663</c:v>
                </c:pt>
                <c:pt idx="27">
                  <c:v>-0.2034341102202416</c:v>
                </c:pt>
                <c:pt idx="28">
                  <c:v>-0.20447085633769513</c:v>
                </c:pt>
                <c:pt idx="29">
                  <c:v>-0.20540674368816236</c:v>
                </c:pt>
                <c:pt idx="30">
                  <c:v>-0.2062502382390129</c:v>
                </c:pt>
                <c:pt idx="31">
                  <c:v>-0.20700891229570673</c:v>
                </c:pt>
                <c:pt idx="32">
                  <c:v>-0.20768955952773505</c:v>
                </c:pt>
                <c:pt idx="33">
                  <c:v>-0.20829829261062804</c:v>
                </c:pt>
                <c:pt idx="34">
                  <c:v>-0.2088406264816618</c:v>
                </c:pt>
                <c:pt idx="35">
                  <c:v>-0.20932154962964189</c:v>
                </c:pt>
                <c:pt idx="36">
                  <c:v>-0.20974558538401933</c:v>
                </c:pt>
                <c:pt idx="37">
                  <c:v>-0.21011684480754078</c:v>
                </c:pt>
                <c:pt idx="38">
                  <c:v>-0.21043907250859417</c:v>
                </c:pt>
                <c:pt idx="39">
                  <c:v>-0.21071568645830396</c:v>
                </c:pt>
                <c:pt idx="40">
                  <c:v>-0.21094981271105318</c:v>
                </c:pt>
                <c:pt idx="41">
                  <c:v>-0.2111443157760331</c:v>
                </c:pt>
                <c:pt idx="42">
                  <c:v>-0.21130182526436037</c:v>
                </c:pt>
                <c:pt idx="43">
                  <c:v>-0.21142475933561411</c:v>
                </c:pt>
                <c:pt idx="44">
                  <c:v>-0.21151534538488292</c:v>
                </c:pt>
                <c:pt idx="45">
                  <c:v>-0.21157563834310023</c:v>
                </c:pt>
                <c:pt idx="46">
                  <c:v>-0.21160753690683309</c:v>
                </c:pt>
                <c:pt idx="47">
                  <c:v>-0.21161279796659027</c:v>
                </c:pt>
                <c:pt idx="48">
                  <c:v>-0.21159304946337265</c:v>
                </c:pt>
                <c:pt idx="49">
                  <c:v>-0.21154980187022532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42F-42BF-91BC-F1DFFCC676BA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Foglio1!$BS$143:$DP$143</c:f>
              <c:numCache>
                <c:formatCode>General</c:formatCode>
                <c:ptCount val="50"/>
                <c:pt idx="0">
                  <c:v>-6.3792946107255055E-4</c:v>
                </c:pt>
                <c:pt idx="1">
                  <c:v>-1.0201945596281514E-2</c:v>
                </c:pt>
                <c:pt idx="2">
                  <c:v>-2.7002641924538051E-2</c:v>
                </c:pt>
                <c:pt idx="3">
                  <c:v>-4.4787839514464522E-2</c:v>
                </c:pt>
                <c:pt idx="4">
                  <c:v>-6.1252647423470141E-2</c:v>
                </c:pt>
                <c:pt idx="5">
                  <c:v>-7.5864077548471465E-2</c:v>
                </c:pt>
                <c:pt idx="6">
                  <c:v>-8.8663185428034641E-2</c:v>
                </c:pt>
                <c:pt idx="7">
                  <c:v>-9.9850813935310367E-2</c:v>
                </c:pt>
                <c:pt idx="8">
                  <c:v>-0.10965117703705984</c:v>
                </c:pt>
                <c:pt idx="9">
                  <c:v>-0.11826948842735363</c:v>
                </c:pt>
                <c:pt idx="10">
                  <c:v>-0.12588172360297012</c:v>
                </c:pt>
                <c:pt idx="11">
                  <c:v>-0.13263513210560351</c:v>
                </c:pt>
                <c:pt idx="12">
                  <c:v>-0.13865192422692219</c:v>
                </c:pt>
                <c:pt idx="13">
                  <c:v>-0.14403345716430405</c:v>
                </c:pt>
                <c:pt idx="14">
                  <c:v>-0.14886403787805635</c:v>
                </c:pt>
                <c:pt idx="15">
                  <c:v>-0.1532141193131521</c:v>
                </c:pt>
                <c:pt idx="16">
                  <c:v>-0.15714290034379885</c:v>
                </c:pt>
                <c:pt idx="17">
                  <c:v>-0.1607004117095685</c:v>
                </c:pt>
                <c:pt idx="18">
                  <c:v>-0.16392918184965533</c:v>
                </c:pt>
                <c:pt idx="19">
                  <c:v>-0.16686556750780079</c:v>
                </c:pt>
                <c:pt idx="20">
                  <c:v>-0.16954081958423561</c:v>
                </c:pt>
                <c:pt idx="21">
                  <c:v>-0.1719819405792663</c:v>
                </c:pt>
                <c:pt idx="22">
                  <c:v>-0.17421237788036992</c:v>
                </c:pt>
                <c:pt idx="23">
                  <c:v>-0.17625258738013749</c:v>
                </c:pt>
                <c:pt idx="24">
                  <c:v>-0.17812049424355458</c:v>
                </c:pt>
                <c:pt idx="25">
                  <c:v>-0.17983187170011794</c:v>
                </c:pt>
                <c:pt idx="26">
                  <c:v>-0.18140065415698114</c:v>
                </c:pt>
                <c:pt idx="27">
                  <c:v>-0.18283919740544641</c:v>
                </c:pt>
                <c:pt idx="28">
                  <c:v>-0.18415849597789924</c:v>
                </c:pt>
                <c:pt idx="29">
                  <c:v>-0.18536836561406411</c:v>
                </c:pt>
                <c:pt idx="30">
                  <c:v>-0.18647759716774703</c:v>
                </c:pt>
                <c:pt idx="31">
                  <c:v>-0.18749408701683667</c:v>
                </c:pt>
                <c:pt idx="32">
                  <c:v>-0.18842494804618748</c:v>
                </c:pt>
                <c:pt idx="33">
                  <c:v>-0.18927660449147155</c:v>
                </c:pt>
                <c:pt idx="34">
                  <c:v>-0.19005487331397708</c:v>
                </c:pt>
                <c:pt idx="35">
                  <c:v>-0.19076503428497815</c:v>
                </c:pt>
                <c:pt idx="36">
                  <c:v>-0.19141189056578933</c:v>
                </c:pt>
                <c:pt idx="37">
                  <c:v>-0.1919998212545041</c:v>
                </c:pt>
                <c:pt idx="38">
                  <c:v>-0.19253282711624931</c:v>
                </c:pt>
                <c:pt idx="39">
                  <c:v>-0.19301457050780468</c:v>
                </c:pt>
                <c:pt idx="40">
                  <c:v>-0.19344841033977556</c:v>
                </c:pt>
                <c:pt idx="41">
                  <c:v>-0.19383743278241572</c:v>
                </c:pt>
                <c:pt idx="42">
                  <c:v>-0.19418447830864738</c:v>
                </c:pt>
                <c:pt idx="43">
                  <c:v>-0.19449216557503735</c:v>
                </c:pt>
                <c:pt idx="44">
                  <c:v>-0.19476291256468814</c:v>
                </c:pt>
                <c:pt idx="45">
                  <c:v>-0.19499895535220768</c:v>
                </c:pt>
                <c:pt idx="46">
                  <c:v>-0.19520236479770658</c:v>
                </c:pt>
                <c:pt idx="47">
                  <c:v>-0.19537506143226324</c:v>
                </c:pt>
                <c:pt idx="48">
                  <c:v>-0.19551882875989857</c:v>
                </c:pt>
                <c:pt idx="49">
                  <c:v>-0.19563532516962057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42F-42BF-91BC-F1DFFCC676BA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Foglio1!$BS$144:$DP$144</c:f>
              <c:numCache>
                <c:formatCode>General</c:formatCode>
                <c:ptCount val="50"/>
                <c:pt idx="0">
                  <c:v>-1.5625452050427313E-4</c:v>
                </c:pt>
                <c:pt idx="1">
                  <c:v>-4.8001191425864898E-3</c:v>
                </c:pt>
                <c:pt idx="2">
                  <c:v>-1.5852087113856994E-2</c:v>
                </c:pt>
                <c:pt idx="3">
                  <c:v>-2.9424844782154347E-2</c:v>
                </c:pt>
                <c:pt idx="4">
                  <c:v>-4.3101013576703928E-2</c:v>
                </c:pt>
                <c:pt idx="5">
                  <c:v>-5.5922434399909848E-2</c:v>
                </c:pt>
                <c:pt idx="6">
                  <c:v>-6.7597592081242719E-2</c:v>
                </c:pt>
                <c:pt idx="7">
                  <c:v>-7.8104680465358789E-2</c:v>
                </c:pt>
                <c:pt idx="8">
                  <c:v>-8.7522828477867298E-2</c:v>
                </c:pt>
                <c:pt idx="9">
                  <c:v>-9.5962181134868874E-2</c:v>
                </c:pt>
                <c:pt idx="10">
                  <c:v>-0.10353547208988889</c:v>
                </c:pt>
                <c:pt idx="11">
                  <c:v>-0.1103471495209668</c:v>
                </c:pt>
                <c:pt idx="12">
                  <c:v>-0.1164899679253204</c:v>
                </c:pt>
                <c:pt idx="13">
                  <c:v>-0.12204470262982736</c:v>
                </c:pt>
                <c:pt idx="14">
                  <c:v>-0.12708108628425607</c:v>
                </c:pt>
                <c:pt idx="15">
                  <c:v>-0.13165913366447257</c:v>
                </c:pt>
                <c:pt idx="16">
                  <c:v>-0.13583049741645592</c:v>
                </c:pt>
                <c:pt idx="17">
                  <c:v>-0.13963971242504603</c:v>
                </c:pt>
                <c:pt idx="18">
                  <c:v>-0.14312528322184215</c:v>
                </c:pt>
                <c:pt idx="19">
                  <c:v>-0.14632061111336547</c:v>
                </c:pt>
                <c:pt idx="20">
                  <c:v>-0.14925477476065474</c:v>
                </c:pt>
                <c:pt idx="21">
                  <c:v>-0.15195318342212405</c:v>
                </c:pt>
                <c:pt idx="22">
                  <c:v>-0.1544381224218333</c:v>
                </c:pt>
                <c:pt idx="23">
                  <c:v>-0.15672920866665563</c:v>
                </c:pt>
                <c:pt idx="24">
                  <c:v>-0.15884377162554275</c:v>
                </c:pt>
                <c:pt idx="25">
                  <c:v>-0.16079717273792593</c:v>
                </c:pt>
                <c:pt idx="26">
                  <c:v>-0.16260307399683238</c:v>
                </c:pt>
                <c:pt idx="27">
                  <c:v>-0.1642736645391345</c:v>
                </c:pt>
                <c:pt idx="28">
                  <c:v>-0.16581985247395936</c:v>
                </c:pt>
                <c:pt idx="29">
                  <c:v>-0.16725142786114877</c:v>
                </c:pt>
                <c:pt idx="30">
                  <c:v>-0.16857720167471912</c:v>
                </c:pt>
                <c:pt idx="31">
                  <c:v>-0.16980512471119125</c:v>
                </c:pt>
                <c:pt idx="32">
                  <c:v>-0.17094238969299513</c:v>
                </c:pt>
                <c:pt idx="33">
                  <c:v>-0.17199551924177747</c:v>
                </c:pt>
                <c:pt idx="34">
                  <c:v>-0.1729704419294622</c:v>
                </c:pt>
                <c:pt idx="35">
                  <c:v>-0.1738725582352495</c:v>
                </c:pt>
                <c:pt idx="36">
                  <c:v>-0.17470679792733845</c:v>
                </c:pt>
                <c:pt idx="37">
                  <c:v>-0.175477670135326</c:v>
                </c:pt>
                <c:pt idx="38">
                  <c:v>-0.1761893071720454</c:v>
                </c:pt>
                <c:pt idx="39">
                  <c:v>-0.17684550299325896</c:v>
                </c:pt>
                <c:pt idx="40">
                  <c:v>-0.1774497470431522</c:v>
                </c:pt>
                <c:pt idx="41">
                  <c:v>-0.17800525411734591</c:v>
                </c:pt>
                <c:pt idx="42">
                  <c:v>-0.17851499077867172</c:v>
                </c:pt>
                <c:pt idx="43">
                  <c:v>-0.17898169878062242</c:v>
                </c:pt>
                <c:pt idx="44">
                  <c:v>-0.17940791588628113</c:v>
                </c:pt>
                <c:pt idx="45">
                  <c:v>-0.17979599441429628</c:v>
                </c:pt>
                <c:pt idx="46">
                  <c:v>-0.18014811779620032</c:v>
                </c:pt>
                <c:pt idx="47">
                  <c:v>-0.18046631538951718</c:v>
                </c:pt>
                <c:pt idx="48">
                  <c:v>-0.18075247575740316</c:v>
                </c:pt>
                <c:pt idx="49">
                  <c:v>-0.18100835859699094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42F-42BF-91BC-F1DFFCC676B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54299728"/>
        <c:axId val="254300208"/>
        <c:axId val="88494576"/>
      </c:surface3DChart>
      <c:catAx>
        <c:axId val="2542997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4300208"/>
        <c:crosses val="autoZero"/>
        <c:auto val="1"/>
        <c:lblAlgn val="ctr"/>
        <c:lblOffset val="100"/>
        <c:noMultiLvlLbl val="0"/>
      </c:catAx>
      <c:valAx>
        <c:axId val="2543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4299728"/>
        <c:crosses val="autoZero"/>
        <c:crossBetween val="midCat"/>
      </c:valAx>
      <c:serAx>
        <c:axId val="884945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43002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 Put volatility 30%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60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Foglio1!$BR$172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Foglio1!$BS$172:$DP$172</c:f>
              <c:numCache>
                <c:formatCode>General</c:formatCode>
                <c:ptCount val="50"/>
                <c:pt idx="0">
                  <c:v>-9.9899815209394241E-2</c:v>
                </c:pt>
                <c:pt idx="1">
                  <c:v>-0.19949039646523606</c:v>
                </c:pt>
                <c:pt idx="2">
                  <c:v>-0.29801848402060005</c:v>
                </c:pt>
                <c:pt idx="3">
                  <c:v>-0.39460495109785848</c:v>
                </c:pt>
                <c:pt idx="4">
                  <c:v>-0.48890399982000055</c:v>
                </c:pt>
                <c:pt idx="5">
                  <c:v>-0.58094117623133856</c:v>
                </c:pt>
                <c:pt idx="6">
                  <c:v>-0.67089416355798881</c:v>
                </c:pt>
                <c:pt idx="7">
                  <c:v>-0.75898139189468838</c:v>
                </c:pt>
                <c:pt idx="8">
                  <c:v>-0.84541627587568691</c:v>
                </c:pt>
                <c:pt idx="9">
                  <c:v>-0.93039121185323037</c:v>
                </c:pt>
                <c:pt idx="10">
                  <c:v>-1.0140739323963399</c:v>
                </c:pt>
                <c:pt idx="11">
                  <c:v>-1.096608636838837</c:v>
                </c:pt>
                <c:pt idx="12">
                  <c:v>-1.1781187076293294</c:v>
                </c:pt>
                <c:pt idx="13">
                  <c:v>-1.2587097116417962</c:v>
                </c:pt>
                <c:pt idx="14">
                  <c:v>-1.3384721912238475</c:v>
                </c:pt>
                <c:pt idx="15">
                  <c:v>-1.4174840895726348</c:v>
                </c:pt>
                <c:pt idx="16">
                  <c:v>-1.4958127938112979</c:v>
                </c:pt>
                <c:pt idx="17">
                  <c:v>-1.573516831100632</c:v>
                </c:pt>
                <c:pt idx="18">
                  <c:v>-1.6506472680863278</c:v>
                </c:pt>
                <c:pt idx="19">
                  <c:v>-1.7272488638506938</c:v>
                </c:pt>
                <c:pt idx="20">
                  <c:v>-1.8033610209079556</c:v>
                </c:pt>
                <c:pt idx="21">
                  <c:v>-1.8790185717729015</c:v>
                </c:pt>
                <c:pt idx="22">
                  <c:v>-1.9542524319117816</c:v>
                </c:pt>
                <c:pt idx="23">
                  <c:v>-2.029090144033848</c:v>
                </c:pt>
                <c:pt idx="24">
                  <c:v>-2.1035563338165364</c:v>
                </c:pt>
                <c:pt idx="25">
                  <c:v>-2.1776730932059039</c:v>
                </c:pt>
                <c:pt idx="26">
                  <c:v>-2.2514603042643611</c:v>
                </c:pt>
                <c:pt idx="27">
                  <c:v>-2.324935914010684</c:v>
                </c:pt>
                <c:pt idx="28">
                  <c:v>-2.3981161686870687</c:v>
                </c:pt>
                <c:pt idx="29">
                  <c:v>-2.4710158142886698</c:v>
                </c:pt>
                <c:pt idx="30">
                  <c:v>-2.5436482689166797</c:v>
                </c:pt>
                <c:pt idx="31">
                  <c:v>-2.6160257714977142</c:v>
                </c:pt>
                <c:pt idx="32">
                  <c:v>-2.6881595105961922</c:v>
                </c:pt>
                <c:pt idx="33">
                  <c:v>-2.7600597363897759</c:v>
                </c:pt>
                <c:pt idx="34">
                  <c:v>-2.8317358583477277</c:v>
                </c:pt>
                <c:pt idx="35">
                  <c:v>-2.9031965307220746</c:v>
                </c:pt>
                <c:pt idx="36">
                  <c:v>-2.9744497276114621</c:v>
                </c:pt>
                <c:pt idx="37">
                  <c:v>-3.0455028090714094</c:v>
                </c:pt>
                <c:pt idx="38">
                  <c:v>-3.1163625795098344</c:v>
                </c:pt>
                <c:pt idx="39">
                  <c:v>-3.1870353394131872</c:v>
                </c:pt>
                <c:pt idx="40">
                  <c:v>-3.257526931288417</c:v>
                </c:pt>
                <c:pt idx="41">
                  <c:v>-3.3278427805730519</c:v>
                </c:pt>
                <c:pt idx="42">
                  <c:v>-3.3979879321548432</c:v>
                </c:pt>
                <c:pt idx="43">
                  <c:v>-3.4679670830497549</c:v>
                </c:pt>
                <c:pt idx="44">
                  <c:v>-3.5377846117091991</c:v>
                </c:pt>
                <c:pt idx="45">
                  <c:v>-3.6074446043619481</c:v>
                </c:pt>
                <c:pt idx="46">
                  <c:v>-3.6769508787406773</c:v>
                </c:pt>
                <c:pt idx="47">
                  <c:v>-3.7463070054961864</c:v>
                </c:pt>
                <c:pt idx="48">
                  <c:v>-3.8155163275623751</c:v>
                </c:pt>
                <c:pt idx="49">
                  <c:v>-3.8845819777009787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3-48C6-98B6-61BA91CB03B4}"/>
            </c:ext>
          </c:extLst>
        </c:ser>
        <c:ser>
          <c:idx val="1"/>
          <c:order val="1"/>
          <c:tx>
            <c:strRef>
              <c:f>Foglio1!$BR$173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Foglio1!$BS$173:$DP$173</c:f>
              <c:numCache>
                <c:formatCode>General</c:formatCode>
                <c:ptCount val="50"/>
                <c:pt idx="0">
                  <c:v>-9.9892721932446818E-2</c:v>
                </c:pt>
                <c:pt idx="1">
                  <c:v>-0.19893027320196227</c:v>
                </c:pt>
                <c:pt idx="2">
                  <c:v>-0.29529580115074583</c:v>
                </c:pt>
                <c:pt idx="3">
                  <c:v>-0.38829467704337572</c:v>
                </c:pt>
                <c:pt idx="4">
                  <c:v>-0.47816504058929116</c:v>
                </c:pt>
                <c:pt idx="5">
                  <c:v>-0.56536508987617051</c:v>
                </c:pt>
                <c:pt idx="6">
                  <c:v>-0.65033286603069052</c:v>
                </c:pt>
                <c:pt idx="7">
                  <c:v>-0.73343428698687685</c:v>
                </c:pt>
                <c:pt idx="8">
                  <c:v>-0.81496374700015894</c:v>
                </c:pt>
                <c:pt idx="9">
                  <c:v>-0.89515635172001207</c:v>
                </c:pt>
                <c:pt idx="10">
                  <c:v>-0.97420056800919042</c:v>
                </c:pt>
                <c:pt idx="11">
                  <c:v>-1.0522486981879802</c:v>
                </c:pt>
                <c:pt idx="12">
                  <c:v>-1.1294249972207486</c:v>
                </c:pt>
                <c:pt idx="13">
                  <c:v>-1.2058318315507053</c:v>
                </c:pt>
                <c:pt idx="14">
                  <c:v>-1.2815543349297303</c:v>
                </c:pt>
                <c:pt idx="15">
                  <c:v>-1.3566639421234878</c:v>
                </c:pt>
                <c:pt idx="16">
                  <c:v>-1.4312210910684491</c:v>
                </c:pt>
                <c:pt idx="17">
                  <c:v>-1.5052773078090409</c:v>
                </c:pt>
                <c:pt idx="18">
                  <c:v>-1.5788768305596879</c:v>
                </c:pt>
                <c:pt idx="19">
                  <c:v>-1.6520578868565337</c:v>
                </c:pt>
                <c:pt idx="20">
                  <c:v>-1.7248537072364982</c:v>
                </c:pt>
                <c:pt idx="21">
                  <c:v>-1.7972933369585857</c:v>
                </c:pt>
                <c:pt idx="22">
                  <c:v>-1.8694022914946076</c:v>
                </c:pt>
                <c:pt idx="23">
                  <c:v>-1.9412030900801949</c:v>
                </c:pt>
                <c:pt idx="24">
                  <c:v>-2.0127156932708576</c:v>
                </c:pt>
                <c:pt idx="25">
                  <c:v>-2.0839578643066448</c:v>
                </c:pt>
                <c:pt idx="26">
                  <c:v>-2.1549454695313983</c:v>
                </c:pt>
                <c:pt idx="27">
                  <c:v>-2.2256927297011981</c:v>
                </c:pt>
                <c:pt idx="28">
                  <c:v>-2.2962124314415227</c:v>
                </c:pt>
                <c:pt idx="29">
                  <c:v>-2.3665161061527402</c:v>
                </c:pt>
                <c:pt idx="30">
                  <c:v>-2.4366141821601071</c:v>
                </c:pt>
                <c:pt idx="31">
                  <c:v>-2.5065161147421677</c:v>
                </c:pt>
                <c:pt idx="32">
                  <c:v>-2.576230497766502</c:v>
                </c:pt>
                <c:pt idx="33">
                  <c:v>-2.6457651599520773</c:v>
                </c:pt>
                <c:pt idx="34">
                  <c:v>-2.715127248217287</c:v>
                </c:pt>
                <c:pt idx="35">
                  <c:v>-2.7843233001277152</c:v>
                </c:pt>
                <c:pt idx="36">
                  <c:v>-2.8533593071019725</c:v>
                </c:pt>
                <c:pt idx="37">
                  <c:v>-2.922240769747952</c:v>
                </c:pt>
                <c:pt idx="38">
                  <c:v>-2.9909727464707387</c:v>
                </c:pt>
                <c:pt idx="39">
                  <c:v>-3.0595598963054811</c:v>
                </c:pt>
                <c:pt idx="40">
                  <c:v>-3.1280065167751405</c:v>
                </c:pt>
                <c:pt idx="41">
                  <c:v>-3.1963165774470768</c:v>
                </c:pt>
                <c:pt idx="42">
                  <c:v>-3.2644937497585773</c:v>
                </c:pt>
                <c:pt idx="43">
                  <c:v>-3.3325414335954786</c:v>
                </c:pt>
                <c:pt idx="44">
                  <c:v>-3.4004627810364627</c:v>
                </c:pt>
                <c:pt idx="45">
                  <c:v>-3.4682607176159399</c:v>
                </c:pt>
                <c:pt idx="46">
                  <c:v>-3.5359379614083082</c:v>
                </c:pt>
                <c:pt idx="47">
                  <c:v>-3.6034970401942985</c:v>
                </c:pt>
                <c:pt idx="48">
                  <c:v>-3.670940306934515</c:v>
                </c:pt>
                <c:pt idx="49">
                  <c:v>-3.7382699537451458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03-48C6-98B6-61BA91CB03B4}"/>
            </c:ext>
          </c:extLst>
        </c:ser>
        <c:ser>
          <c:idx val="2"/>
          <c:order val="2"/>
          <c:tx>
            <c:strRef>
              <c:f>Foglio1!$BR$174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Foglio1!$BS$174:$DP$174</c:f>
              <c:numCache>
                <c:formatCode>General</c:formatCode>
                <c:ptCount val="50"/>
                <c:pt idx="0">
                  <c:v>-9.9792886943120107E-2</c:v>
                </c:pt>
                <c:pt idx="1">
                  <c:v>-0.19679989179304899</c:v>
                </c:pt>
                <c:pt idx="2">
                  <c:v>-0.28869660557168259</c:v>
                </c:pt>
                <c:pt idx="3">
                  <c:v>-0.37612570933400952</c:v>
                </c:pt>
                <c:pt idx="4">
                  <c:v>-0.46013059686234931</c:v>
                </c:pt>
                <c:pt idx="5">
                  <c:v>-0.54152295085709456</c:v>
                </c:pt>
                <c:pt idx="6">
                  <c:v>-0.62088320880276149</c:v>
                </c:pt>
                <c:pt idx="7">
                  <c:v>-0.69862694084171673</c:v>
                </c:pt>
                <c:pt idx="8">
                  <c:v>-0.77505757645217754</c:v>
                </c:pt>
                <c:pt idx="9">
                  <c:v>-0.85040177182801169</c:v>
                </c:pt>
                <c:pt idx="10">
                  <c:v>-0.92483256036030326</c:v>
                </c:pt>
                <c:pt idx="11">
                  <c:v>-0.99848466006384051</c:v>
                </c:pt>
                <c:pt idx="12">
                  <c:v>-1.0714647991211883</c:v>
                </c:pt>
                <c:pt idx="13">
                  <c:v>-1.1438588371789755</c:v>
                </c:pt>
                <c:pt idx="14">
                  <c:v>-1.2157367846731262</c:v>
                </c:pt>
                <c:pt idx="15">
                  <c:v>-1.2871564133434557</c:v>
                </c:pt>
                <c:pt idx="16">
                  <c:v>-1.3581659023651624</c:v>
                </c:pt>
                <c:pt idx="17">
                  <c:v>-1.4288058110166746</c:v>
                </c:pt>
                <c:pt idx="18">
                  <c:v>-1.4991105722465838</c:v>
                </c:pt>
                <c:pt idx="19">
                  <c:v>-1.5691096395405175</c:v>
                </c:pt>
                <c:pt idx="20">
                  <c:v>-1.6388283789353337</c:v>
                </c:pt>
                <c:pt idx="21">
                  <c:v>-1.7082887709812713</c:v>
                </c:pt>
                <c:pt idx="22">
                  <c:v>-1.7775099690909855</c:v>
                </c:pt>
                <c:pt idx="23">
                  <c:v>-1.8465087480402971</c:v>
                </c:pt>
                <c:pt idx="24">
                  <c:v>-1.9152998675008155</c:v>
                </c:pt>
                <c:pt idx="25">
                  <c:v>-1.9838963691661717</c:v>
                </c:pt>
                <c:pt idx="26">
                  <c:v>-2.0523098214795796</c:v>
                </c:pt>
                <c:pt idx="27">
                  <c:v>-2.1205505226469876</c:v>
                </c:pt>
                <c:pt idx="28">
                  <c:v>-2.1886276701663681</c:v>
                </c:pt>
                <c:pt idx="29">
                  <c:v>-2.2565495032723408</c:v>
                </c:pt>
                <c:pt idx="30">
                  <c:v>-2.3243234233145986</c:v>
                </c:pt>
                <c:pt idx="31">
                  <c:v>-2.3919560960376751</c:v>
                </c:pt>
                <c:pt idx="32">
                  <c:v>-2.4594535389225989</c:v>
                </c:pt>
                <c:pt idx="33">
                  <c:v>-2.5268211961260341</c:v>
                </c:pt>
                <c:pt idx="34">
                  <c:v>-2.5940640030648114</c:v>
                </c:pt>
                <c:pt idx="35">
                  <c:v>-2.6611864423102634</c:v>
                </c:pt>
                <c:pt idx="36">
                  <c:v>-2.7281925921531993</c:v>
                </c:pt>
                <c:pt idx="37">
                  <c:v>-2.7950861689583419</c:v>
                </c:pt>
                <c:pt idx="38">
                  <c:v>-2.8618705642330458</c:v>
                </c:pt>
                <c:pt idx="39">
                  <c:v>-2.9285488771785357</c:v>
                </c:pt>
                <c:pt idx="40">
                  <c:v>-2.9951239433649319</c:v>
                </c:pt>
                <c:pt idx="41">
                  <c:v>-3.0615983600677534</c:v>
                </c:pt>
                <c:pt idx="42">
                  <c:v>-3.1279745087186894</c:v>
                </c:pt>
                <c:pt idx="43">
                  <c:v>-3.1942545748535074</c:v>
                </c:pt>
                <c:pt idx="44">
                  <c:v>-3.2604405658821056</c:v>
                </c:pt>
                <c:pt idx="45">
                  <c:v>-3.3265343269576375</c:v>
                </c:pt>
                <c:pt idx="46">
                  <c:v>-3.3925375551815007</c:v>
                </c:pt>
                <c:pt idx="47">
                  <c:v>-3.4584518123473527</c:v>
                </c:pt>
                <c:pt idx="48">
                  <c:v>-3.5242785363990676</c:v>
                </c:pt>
                <c:pt idx="49">
                  <c:v>-3.5900190517536217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03-48C6-98B6-61BA91CB03B4}"/>
            </c:ext>
          </c:extLst>
        </c:ser>
        <c:ser>
          <c:idx val="3"/>
          <c:order val="3"/>
          <c:tx>
            <c:strRef>
              <c:f>Foglio1!$BR$175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Foglio1!$BS$175:$DP$175</c:f>
              <c:numCache>
                <c:formatCode>General</c:formatCode>
                <c:ptCount val="50"/>
                <c:pt idx="0">
                  <c:v>-9.9056254487734446E-2</c:v>
                </c:pt>
                <c:pt idx="1">
                  <c:v>-0.19099023964378906</c:v>
                </c:pt>
                <c:pt idx="2">
                  <c:v>-0.27591313342368473</c:v>
                </c:pt>
                <c:pt idx="3">
                  <c:v>-0.35630152749774369</c:v>
                </c:pt>
                <c:pt idx="4">
                  <c:v>-0.43367000036610232</c:v>
                </c:pt>
                <c:pt idx="5">
                  <c:v>-0.50890833069967678</c:v>
                </c:pt>
                <c:pt idx="6">
                  <c:v>-0.58257023016842235</c:v>
                </c:pt>
                <c:pt idx="7">
                  <c:v>-0.65502063668732968</c:v>
                </c:pt>
                <c:pt idx="8">
                  <c:v>-0.72651182904195089</c:v>
                </c:pt>
                <c:pt idx="9">
                  <c:v>-0.79722509078333059</c:v>
                </c:pt>
                <c:pt idx="10">
                  <c:v>-0.86729486540528478</c:v>
                </c:pt>
                <c:pt idx="11">
                  <c:v>-0.93682348534635518</c:v>
                </c:pt>
                <c:pt idx="12">
                  <c:v>-1.0058905491775025</c:v>
                </c:pt>
                <c:pt idx="13">
                  <c:v>-1.0745591153755458</c:v>
                </c:pt>
                <c:pt idx="14">
                  <c:v>-1.1428799245538206</c:v>
                </c:pt>
                <c:pt idx="15">
                  <c:v>-1.2108943572291244</c:v>
                </c:pt>
                <c:pt idx="16">
                  <c:v>-1.2786365555351755</c:v>
                </c:pt>
                <c:pt idx="17">
                  <c:v>-1.3461349771905864</c:v>
                </c:pt>
                <c:pt idx="18">
                  <c:v>-1.41341355473941</c:v>
                </c:pt>
                <c:pt idx="19">
                  <c:v>-1.4804925745616104</c:v>
                </c:pt>
                <c:pt idx="20">
                  <c:v>-1.5473893531933196</c:v>
                </c:pt>
                <c:pt idx="21">
                  <c:v>-1.6141187645661925</c:v>
                </c:pt>
                <c:pt idx="22">
                  <c:v>-1.6806936559272818</c:v>
                </c:pt>
                <c:pt idx="23">
                  <c:v>-1.7471251794902767</c:v>
                </c:pt>
                <c:pt idx="24">
                  <c:v>-1.8134230594956209</c:v>
                </c:pt>
                <c:pt idx="25">
                  <c:v>-1.8795958091951028</c:v>
                </c:pt>
                <c:pt idx="26">
                  <c:v>-1.9456509086067877</c:v>
                </c:pt>
                <c:pt idx="27">
                  <c:v>-2.0115949512402018</c:v>
                </c:pt>
                <c:pt idx="28">
                  <c:v>-2.0774337660589435</c:v>
                </c:pt>
                <c:pt idx="29">
                  <c:v>-2.1431725195190503</c:v>
                </c:pt>
                <c:pt idx="30">
                  <c:v>-2.208815801453389</c:v>
                </c:pt>
                <c:pt idx="31">
                  <c:v>-2.2743676977655443</c:v>
                </c:pt>
                <c:pt idx="32">
                  <c:v>-2.3398318522814971</c:v>
                </c:pt>
                <c:pt idx="33">
                  <c:v>-2.4052115196339616</c:v>
                </c:pt>
                <c:pt idx="34">
                  <c:v>-2.4705096106868973</c:v>
                </c:pt>
                <c:pt idx="35">
                  <c:v>-2.5357287317203991</c:v>
                </c:pt>
                <c:pt idx="36">
                  <c:v>-2.6008712183698131</c:v>
                </c:pt>
                <c:pt idx="37">
                  <c:v>-2.6659391651332633</c:v>
                </c:pt>
                <c:pt idx="38">
                  <c:v>-2.7309344511183808</c:v>
                </c:pt>
                <c:pt idx="39">
                  <c:v>-2.795858762583689</c:v>
                </c:pt>
                <c:pt idx="40">
                  <c:v>-2.8607136127369697</c:v>
                </c:pt>
                <c:pt idx="41">
                  <c:v>-2.9255003591771409</c:v>
                </c:pt>
                <c:pt idx="42">
                  <c:v>-2.990220219304315</c:v>
                </c:pt>
                <c:pt idx="43">
                  <c:v>-3.0548742839718672</c:v>
                </c:pt>
                <c:pt idx="44">
                  <c:v>-3.1194635296123923</c:v>
                </c:pt>
                <c:pt idx="45">
                  <c:v>-3.1839888290346918</c:v>
                </c:pt>
                <c:pt idx="46">
                  <c:v>-3.2484509610599601</c:v>
                </c:pt>
                <c:pt idx="47">
                  <c:v>-3.3128506191411664</c:v>
                </c:pt>
                <c:pt idx="48">
                  <c:v>-3.3771884190893346</c:v>
                </c:pt>
                <c:pt idx="49">
                  <c:v>-3.4414649060133029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03-48C6-98B6-61BA91CB03B4}"/>
            </c:ext>
          </c:extLst>
        </c:ser>
        <c:ser>
          <c:idx val="4"/>
          <c:order val="4"/>
          <c:tx>
            <c:strRef>
              <c:f>Foglio1!$BR$176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Foglio1!$BS$176:$DP$176</c:f>
              <c:numCache>
                <c:formatCode>General</c:formatCode>
                <c:ptCount val="50"/>
                <c:pt idx="0">
                  <c:v>-9.5898079367803174E-2</c:v>
                </c:pt>
                <c:pt idx="1">
                  <c:v>-0.17900138464702656</c:v>
                </c:pt>
                <c:pt idx="2">
                  <c:v>-0.25537879201417174</c:v>
                </c:pt>
                <c:pt idx="3">
                  <c:v>-0.32824500784124316</c:v>
                </c:pt>
                <c:pt idx="4">
                  <c:v>-0.3989765623363617</c:v>
                </c:pt>
                <c:pt idx="5">
                  <c:v>-0.4682779514529069</c:v>
                </c:pt>
                <c:pt idx="6">
                  <c:v>-0.5365572432015524</c:v>
                </c:pt>
                <c:pt idx="7">
                  <c:v>-0.604071877555309</c:v>
                </c:pt>
                <c:pt idx="8">
                  <c:v>-0.67099459943799789</c:v>
                </c:pt>
                <c:pt idx="9">
                  <c:v>-0.73744682235929226</c:v>
                </c:pt>
                <c:pt idx="10">
                  <c:v>-0.8035170061596365</c:v>
                </c:pt>
                <c:pt idx="11">
                  <c:v>-0.86927147105322178</c:v>
                </c:pt>
                <c:pt idx="12">
                  <c:v>-0.93476110575113591</c:v>
                </c:pt>
                <c:pt idx="13">
                  <c:v>-1.0000257118990696</c:v>
                </c:pt>
                <c:pt idx="14">
                  <c:v>-1.0650969204084693</c:v>
                </c:pt>
                <c:pt idx="15">
                  <c:v>-1.1300002093095449</c:v>
                </c:pt>
                <c:pt idx="16">
                  <c:v>-1.1947563365671181</c:v>
                </c:pt>
                <c:pt idx="17">
                  <c:v>-1.2593823805263098</c:v>
                </c:pt>
                <c:pt idx="18">
                  <c:v>-1.3238925103590338</c:v>
                </c:pt>
                <c:pt idx="19">
                  <c:v>-1.3882985664860106</c:v>
                </c:pt>
                <c:pt idx="20">
                  <c:v>-1.4526105045713069</c:v>
                </c:pt>
                <c:pt idx="21">
                  <c:v>-1.5168367398181442</c:v>
                </c:pt>
                <c:pt idx="22">
                  <c:v>-1.5809844172410057</c:v>
                </c:pt>
                <c:pt idx="23">
                  <c:v>-1.6450596261856103</c:v>
                </c:pt>
                <c:pt idx="24">
                  <c:v>-1.7090675723111832</c:v>
                </c:pt>
                <c:pt idx="25">
                  <c:v>-1.7730127167329892</c:v>
                </c:pt>
                <c:pt idx="26">
                  <c:v>-1.8368988895380396</c:v>
                </c:pt>
                <c:pt idx="27">
                  <c:v>-1.9007293831045167</c:v>
                </c:pt>
                <c:pt idx="28">
                  <c:v>-1.9645070293597113</c:v>
                </c:pt>
                <c:pt idx="29">
                  <c:v>-2.0282342641574003</c:v>
                </c:pt>
                <c:pt idx="30">
                  <c:v>-2.0919131812452889</c:v>
                </c:pt>
                <c:pt idx="31">
                  <c:v>-2.1555455777585624</c:v>
                </c:pt>
                <c:pt idx="32">
                  <c:v>-2.2191329927692145</c:v>
                </c:pt>
                <c:pt idx="33">
                  <c:v>-2.282676740109101</c:v>
                </c:pt>
                <c:pt idx="34">
                  <c:v>-2.3461779364434183</c:v>
                </c:pt>
                <c:pt idx="35">
                  <c:v>-2.4096375253831579</c:v>
                </c:pt>
                <c:pt idx="36">
                  <c:v>-2.4730562982772017</c:v>
                </c:pt>
                <c:pt idx="37">
                  <c:v>-2.536434912207655</c:v>
                </c:pt>
                <c:pt idx="38">
                  <c:v>-2.599773905618751</c:v>
                </c:pt>
                <c:pt idx="39">
                  <c:v>-2.6630737119348518</c:v>
                </c:pt>
                <c:pt idx="40">
                  <c:v>-2.7263346714627592</c:v>
                </c:pt>
                <c:pt idx="41">
                  <c:v>-2.7895570418246107</c:v>
                </c:pt>
                <c:pt idx="42">
                  <c:v>-2.8527410071277046</c:v>
                </c:pt>
                <c:pt idx="43">
                  <c:v>-2.9158866860449262</c:v>
                </c:pt>
                <c:pt idx="44">
                  <c:v>-2.9789941389524754</c:v>
                </c:pt>
                <c:pt idx="45">
                  <c:v>-3.0420633742493561</c:v>
                </c:pt>
                <c:pt idx="46">
                  <c:v>-3.1050943539645148</c:v>
                </c:pt>
                <c:pt idx="47">
                  <c:v>-3.1680869987421216</c:v>
                </c:pt>
                <c:pt idx="48">
                  <c:v>-3.2310411922825226</c:v>
                </c:pt>
                <c:pt idx="49">
                  <c:v>-3.2939567853055052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03-48C6-98B6-61BA91CB03B4}"/>
            </c:ext>
          </c:extLst>
        </c:ser>
        <c:ser>
          <c:idx val="5"/>
          <c:order val="5"/>
          <c:tx>
            <c:strRef>
              <c:f>Foglio1!$BR$177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Foglio1!$BS$177:$DP$177</c:f>
              <c:numCache>
                <c:formatCode>General</c:formatCode>
                <c:ptCount val="50"/>
                <c:pt idx="0">
                  <c:v>-8.7353656633138821E-2</c:v>
                </c:pt>
                <c:pt idx="1">
                  <c:v>-0.15944882974268879</c:v>
                </c:pt>
                <c:pt idx="2">
                  <c:v>-0.2272055922584382</c:v>
                </c:pt>
                <c:pt idx="3">
                  <c:v>-0.29296712274180514</c:v>
                </c:pt>
                <c:pt idx="4">
                  <c:v>-0.35758896429098663</c:v>
                </c:pt>
                <c:pt idx="5">
                  <c:v>-0.4214833813816844</c:v>
                </c:pt>
                <c:pt idx="6">
                  <c:v>-0.48488129083332387</c:v>
                </c:pt>
                <c:pt idx="7">
                  <c:v>-0.54792489416524304</c:v>
                </c:pt>
                <c:pt idx="8">
                  <c:v>-0.6107076458429529</c:v>
                </c:pt>
                <c:pt idx="9">
                  <c:v>-0.67329392708837998</c:v>
                </c:pt>
                <c:pt idx="10">
                  <c:v>-0.73572968869434818</c:v>
                </c:pt>
                <c:pt idx="11">
                  <c:v>-0.79804863327803588</c:v>
                </c:pt>
                <c:pt idx="12">
                  <c:v>-0.86027601223798655</c:v>
                </c:pt>
                <c:pt idx="13">
                  <c:v>-0.9224310646523971</c:v>
                </c:pt>
                <c:pt idx="14">
                  <c:v>-0.98452864267630147</c:v>
                </c:pt>
                <c:pt idx="15">
                  <c:v>-1.0465803287116848</c:v>
                </c:pt>
                <c:pt idx="16">
                  <c:v>-1.1085952236293766</c:v>
                </c:pt>
                <c:pt idx="17">
                  <c:v>-1.170580515550385</c:v>
                </c:pt>
                <c:pt idx="18">
                  <c:v>-1.232541898369365</c:v>
                </c:pt>
                <c:pt idx="19">
                  <c:v>-1.2944838850232225</c:v>
                </c:pt>
                <c:pt idx="20">
                  <c:v>-1.3564100455376811</c:v>
                </c:pt>
                <c:pt idx="21">
                  <c:v>-1.4183231903521563</c:v>
                </c:pt>
                <c:pt idx="22">
                  <c:v>-1.4802255132004176</c:v>
                </c:pt>
                <c:pt idx="23">
                  <c:v>-1.5421187036710671</c:v>
                </c:pt>
                <c:pt idx="24">
                  <c:v>-1.6040040367438855</c:v>
                </c:pt>
                <c:pt idx="25">
                  <c:v>-1.6658824446377389</c:v>
                </c:pt>
                <c:pt idx="26">
                  <c:v>-1.7277545749244296</c:v>
                </c:pt>
                <c:pt idx="27">
                  <c:v>-1.7896208378750527</c:v>
                </c:pt>
                <c:pt idx="28">
                  <c:v>-1.851481445289348</c:v>
                </c:pt>
                <c:pt idx="29">
                  <c:v>-1.9133364425328785</c:v>
                </c:pt>
                <c:pt idx="30">
                  <c:v>-1.975185735116606</c:v>
                </c:pt>
                <c:pt idx="31">
                  <c:v>-2.0370291108605163</c:v>
                </c:pt>
                <c:pt idx="32">
                  <c:v>-2.0988662584610038</c:v>
                </c:pt>
                <c:pt idx="33">
                  <c:v>-2.1606967831119204</c:v>
                </c:pt>
                <c:pt idx="34">
                  <c:v>-2.222520219698239</c:v>
                </c:pt>
                <c:pt idx="35">
                  <c:v>-2.2843360439794442</c:v>
                </c:pt>
                <c:pt idx="36">
                  <c:v>-2.3461436820999819</c:v>
                </c:pt>
                <c:pt idx="37">
                  <c:v>-2.407942518701145</c:v>
                </c:pt>
                <c:pt idx="38">
                  <c:v>-2.4697319038588224</c:v>
                </c:pt>
                <c:pt idx="39">
                  <c:v>-2.5315111590315631</c:v>
                </c:pt>
                <c:pt idx="40">
                  <c:v>-2.5932795821713386</c:v>
                </c:pt>
                <c:pt idx="41">
                  <c:v>-2.6550364521234315</c:v>
                </c:pt>
                <c:pt idx="42">
                  <c:v>-2.716781032420803</c:v>
                </c:pt>
                <c:pt idx="43">
                  <c:v>-2.7785125745611019</c:v>
                </c:pt>
                <c:pt idx="44">
                  <c:v>-2.8402303208403366</c:v>
                </c:pt>
                <c:pt idx="45">
                  <c:v>-2.9019335068056447</c:v>
                </c:pt>
                <c:pt idx="46">
                  <c:v>-2.9636213633799362</c:v>
                </c:pt>
                <c:pt idx="47">
                  <c:v>-3.0252931187032246</c:v>
                </c:pt>
                <c:pt idx="48">
                  <c:v>-3.0869479997287814</c:v>
                </c:pt>
                <c:pt idx="49">
                  <c:v>-3.1485852336066738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03-48C6-98B6-61BA91CB03B4}"/>
            </c:ext>
          </c:extLst>
        </c:ser>
        <c:ser>
          <c:idx val="6"/>
          <c:order val="6"/>
          <c:tx>
            <c:strRef>
              <c:f>Foglio1!$BR$178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Foglio1!$BS$178:$DP$178</c:f>
              <c:numCache>
                <c:formatCode>General</c:formatCode>
                <c:ptCount val="50"/>
                <c:pt idx="0">
                  <c:v>-7.1750558994645955E-2</c:v>
                </c:pt>
                <c:pt idx="1">
                  <c:v>-0.13333997377192364</c:v>
                </c:pt>
                <c:pt idx="2">
                  <c:v>-0.19338834480645484</c:v>
                </c:pt>
                <c:pt idx="3">
                  <c:v>-0.25283630479182273</c:v>
                </c:pt>
                <c:pt idx="4">
                  <c:v>-0.31200732377082802</c:v>
                </c:pt>
                <c:pt idx="5">
                  <c:v>-0.37104981227197853</c:v>
                </c:pt>
                <c:pt idx="6">
                  <c:v>-0.43004230654885534</c:v>
                </c:pt>
                <c:pt idx="7">
                  <c:v>-0.48902993481693979</c:v>
                </c:pt>
                <c:pt idx="8">
                  <c:v>-0.54803992710897975</c:v>
                </c:pt>
                <c:pt idx="9">
                  <c:v>-0.60708914287474702</c:v>
                </c:pt>
                <c:pt idx="10">
                  <c:v>-0.66618808107154481</c:v>
                </c:pt>
                <c:pt idx="11">
                  <c:v>-0.72534316998079118</c:v>
                </c:pt>
                <c:pt idx="12">
                  <c:v>-0.784558146884485</c:v>
                </c:pt>
                <c:pt idx="13">
                  <c:v>-0.84383492562543971</c:v>
                </c:pt>
                <c:pt idx="14">
                  <c:v>-0.90317416136037909</c:v>
                </c:pt>
                <c:pt idx="15">
                  <c:v>-0.96257562881583114</c:v>
                </c:pt>
                <c:pt idx="16">
                  <c:v>-1.0220384816989616</c:v>
                </c:pt>
                <c:pt idx="17">
                  <c:v>-1.081561434156437</c:v>
                </c:pt>
                <c:pt idx="18">
                  <c:v>-1.1411428898245028</c:v>
                </c:pt>
                <c:pt idx="19">
                  <c:v>-1.200781034883954</c:v>
                </c:pt>
                <c:pt idx="20">
                  <c:v>-1.260473905930755</c:v>
                </c:pt>
                <c:pt idx="21">
                  <c:v>-1.320219439938759</c:v>
                </c:pt>
                <c:pt idx="22">
                  <c:v>-1.380015511306834</c:v>
                </c:pt>
                <c:pt idx="23">
                  <c:v>-1.439859959474403</c:v>
                </c:pt>
                <c:pt idx="24">
                  <c:v>-1.4997506095740307</c:v>
                </c:pt>
                <c:pt idx="25">
                  <c:v>-1.5596852878942431</c:v>
                </c:pt>
                <c:pt idx="26">
                  <c:v>-1.6196618334419359</c:v>
                </c:pt>
                <c:pt idx="27">
                  <c:v>-1.6796781065522952</c:v>
                </c:pt>
                <c:pt idx="28">
                  <c:v>-1.7397319952501555</c:v>
                </c:pt>
                <c:pt idx="29">
                  <c:v>-1.7998214198901894</c:v>
                </c:pt>
                <c:pt idx="30">
                  <c:v>-1.8599443364743362</c:v>
                </c:pt>
                <c:pt idx="31">
                  <c:v>-1.9200987389496023</c:v>
                </c:pt>
                <c:pt idx="32">
                  <c:v>-1.9802826607184092</c:v>
                </c:pt>
                <c:pt idx="33">
                  <c:v>-2.0404941755403723</c:v>
                </c:pt>
                <c:pt idx="34">
                  <c:v>-2.1007313979640285</c:v>
                </c:pt>
                <c:pt idx="35">
                  <c:v>-2.1609924833962921</c:v>
                </c:pt>
                <c:pt idx="36">
                  <c:v>-2.2212756278938084</c:v>
                </c:pt>
                <c:pt idx="37">
                  <c:v>-2.2815790677421672</c:v>
                </c:pt>
                <c:pt idx="38">
                  <c:v>-2.3419010788748236</c:v>
                </c:pt>
                <c:pt idx="39">
                  <c:v>-2.4022399761725204</c:v>
                </c:pt>
                <c:pt idx="40">
                  <c:v>-2.4625941126754092</c:v>
                </c:pt>
                <c:pt idx="41">
                  <c:v>-2.5229618787332506</c:v>
                </c:pt>
                <c:pt idx="42">
                  <c:v>-2.5833417011137305</c:v>
                </c:pt>
                <c:pt idx="43">
                  <c:v>-2.6437320420846748</c:v>
                </c:pt>
                <c:pt idx="44">
                  <c:v>-2.7041313984825672</c:v>
                </c:pt>
                <c:pt idx="45">
                  <c:v>-2.7645383007771054</c:v>
                </c:pt>
                <c:pt idx="46">
                  <c:v>-2.8249513121393699</c:v>
                </c:pt>
                <c:pt idx="47">
                  <c:v>-2.8853690275194763</c:v>
                </c:pt>
                <c:pt idx="48">
                  <c:v>-2.9457900727382129</c:v>
                </c:pt>
                <c:pt idx="49">
                  <c:v>-3.0062131035960546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03-48C6-98B6-61BA91CB03B4}"/>
            </c:ext>
          </c:extLst>
        </c:ser>
        <c:ser>
          <c:idx val="7"/>
          <c:order val="7"/>
          <c:tx>
            <c:strRef>
              <c:f>Foglio1!$BR$179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Foglio1!$BS$179:$DP$179</c:f>
              <c:numCache>
                <c:formatCode>General</c:formatCode>
                <c:ptCount val="50"/>
                <c:pt idx="0">
                  <c:v>-5.1420047719604019E-2</c:v>
                </c:pt>
                <c:pt idx="1">
                  <c:v>-0.10395295434007169</c:v>
                </c:pt>
                <c:pt idx="2">
                  <c:v>-0.15717041819193842</c:v>
                </c:pt>
                <c:pt idx="3">
                  <c:v>-0.21091857886389082</c:v>
                </c:pt>
                <c:pt idx="4">
                  <c:v>-0.26510802422028057</c:v>
                </c:pt>
                <c:pt idx="5">
                  <c:v>-0.31967811425022302</c:v>
                </c:pt>
                <c:pt idx="6">
                  <c:v>-0.37458411170844053</c:v>
                </c:pt>
                <c:pt idx="7">
                  <c:v>-0.42979118922043497</c:v>
                </c:pt>
                <c:pt idx="8">
                  <c:v>-0.48527119824799547</c:v>
                </c:pt>
                <c:pt idx="9">
                  <c:v>-0.54100074908396822</c:v>
                </c:pt>
                <c:pt idx="10">
                  <c:v>-0.59695998721268129</c:v>
                </c:pt>
                <c:pt idx="11">
                  <c:v>-0.65313177102966102</c:v>
                </c:pt>
                <c:pt idx="12">
                  <c:v>-0.70950109578065501</c:v>
                </c:pt>
                <c:pt idx="13">
                  <c:v>-0.76605467619052181</c:v>
                </c:pt>
                <c:pt idx="14">
                  <c:v>-0.82278063555493275</c:v>
                </c:pt>
                <c:pt idx="15">
                  <c:v>-0.87966826867391978</c:v>
                </c:pt>
                <c:pt idx="16">
                  <c:v>-0.93670785746064877</c:v>
                </c:pt>
                <c:pt idx="17">
                  <c:v>-0.99389052504033915</c:v>
                </c:pt>
                <c:pt idx="18">
                  <c:v>-1.0512081185656841</c:v>
                </c:pt>
                <c:pt idx="19">
                  <c:v>-1.1086531138504709</c:v>
                </c:pt>
                <c:pt idx="20">
                  <c:v>-1.1662185368485662</c:v>
                </c:pt>
                <c:pt idx="21">
                  <c:v>-1.2238978983258557</c:v>
                </c:pt>
                <c:pt idx="22">
                  <c:v>-1.2816851389974933</c:v>
                </c:pt>
                <c:pt idx="23">
                  <c:v>-1.339574583062803</c:v>
                </c:pt>
                <c:pt idx="24">
                  <c:v>-1.3975608985492047</c:v>
                </c:pt>
                <c:pt idx="25">
                  <c:v>-1.4556390632296059</c:v>
                </c:pt>
                <c:pt idx="26">
                  <c:v>-1.5138043351415293</c:v>
                </c:pt>
                <c:pt idx="27">
                  <c:v>-1.5720522269359343</c:v>
                </c:pt>
                <c:pt idx="28">
                  <c:v>-1.6303784834365811</c:v>
                </c:pt>
                <c:pt idx="29">
                  <c:v>-1.6887790619090959</c:v>
                </c:pt>
                <c:pt idx="30">
                  <c:v>-1.7472501146313655</c:v>
                </c:pt>
                <c:pt idx="31">
                  <c:v>-1.8057879734298101</c:v>
                </c:pt>
                <c:pt idx="32">
                  <c:v>-1.8643891359040907</c:v>
                </c:pt>
                <c:pt idx="33">
                  <c:v>-1.9230502531092999</c:v>
                </c:pt>
                <c:pt idx="34">
                  <c:v>-1.9817681185022378</c:v>
                </c:pt>
                <c:pt idx="35">
                  <c:v>-2.0405396579889059</c:v>
                </c:pt>
                <c:pt idx="36">
                  <c:v>-2.0993619209353569</c:v>
                </c:pt>
                <c:pt idx="37">
                  <c:v>-2.1582320720245733</c:v>
                </c:pt>
                <c:pt idx="38">
                  <c:v>-2.2171473838591478</c:v>
                </c:pt>
                <c:pt idx="39">
                  <c:v>-2.2761052302236475</c:v>
                </c:pt>
                <c:pt idx="40">
                  <c:v>-2.3351030799324897</c:v>
                </c:pt>
                <c:pt idx="41">
                  <c:v>-2.394138491199076</c:v>
                </c:pt>
                <c:pt idx="42">
                  <c:v>-2.4532091064703931</c:v>
                </c:pt>
                <c:pt idx="43">
                  <c:v>-2.5123126476784421</c:v>
                </c:pt>
                <c:pt idx="44">
                  <c:v>-2.5714469118659058</c:v>
                </c:pt>
                <c:pt idx="45">
                  <c:v>-2.6306097671487532</c:v>
                </c:pt>
                <c:pt idx="46">
                  <c:v>-2.689799148982853</c:v>
                </c:pt>
                <c:pt idx="47">
                  <c:v>-2.7490130567055964</c:v>
                </c:pt>
                <c:pt idx="48">
                  <c:v>-2.808249550326821</c:v>
                </c:pt>
                <c:pt idx="49">
                  <c:v>-2.8675067475462073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03-48C6-98B6-61BA91CB03B4}"/>
            </c:ext>
          </c:extLst>
        </c:ser>
        <c:ser>
          <c:idx val="8"/>
          <c:order val="8"/>
          <c:tx>
            <c:strRef>
              <c:f>Foglio1!$BR$180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Foglio1!$BS$180:$DP$180</c:f>
              <c:numCache>
                <c:formatCode>General</c:formatCode>
                <c:ptCount val="50"/>
                <c:pt idx="0">
                  <c:v>-3.1622218849540334E-2</c:v>
                </c:pt>
                <c:pt idx="1">
                  <c:v>-7.5392221644094592E-2</c:v>
                </c:pt>
                <c:pt idx="2">
                  <c:v>-0.12199458879506278</c:v>
                </c:pt>
                <c:pt idx="3">
                  <c:v>-0.17022082337465497</c:v>
                </c:pt>
                <c:pt idx="4">
                  <c:v>-0.21958303940413396</c:v>
                </c:pt>
                <c:pt idx="5">
                  <c:v>-0.26981864563056945</c:v>
                </c:pt>
                <c:pt idx="6">
                  <c:v>-0.32076374008132214</c:v>
                </c:pt>
                <c:pt idx="7">
                  <c:v>-0.37230616861503463</c:v>
                </c:pt>
                <c:pt idx="8">
                  <c:v>-0.42436420601664415</c:v>
                </c:pt>
                <c:pt idx="9">
                  <c:v>-0.4768755123193788</c:v>
                </c:pt>
                <c:pt idx="10">
                  <c:v>-0.52979085258902159</c:v>
                </c:pt>
                <c:pt idx="11">
                  <c:v>-0.58307026678290941</c:v>
                </c:pt>
                <c:pt idx="12">
                  <c:v>-0.6366806028840255</c:v>
                </c:pt>
                <c:pt idx="13">
                  <c:v>-0.69059385694351338</c:v>
                </c:pt>
                <c:pt idx="14">
                  <c:v>-0.7447860151848481</c:v>
                </c:pt>
                <c:pt idx="15">
                  <c:v>-0.79923622165271357</c:v>
                </c:pt>
                <c:pt idx="16">
                  <c:v>-0.85392616440194258</c:v>
                </c:pt>
                <c:pt idx="17">
                  <c:v>-0.90883961279980474</c:v>
                </c:pt>
                <c:pt idx="18">
                  <c:v>-0.96396206202204227</c:v>
                </c:pt>
                <c:pt idx="19">
                  <c:v>-1.0192804553013126</c:v>
                </c:pt>
                <c:pt idx="20">
                  <c:v>-1.0747829636898358</c:v>
                </c:pt>
                <c:pt idx="21">
                  <c:v>-1.1304588091123262</c:v>
                </c:pt>
                <c:pt idx="22">
                  <c:v>-1.1862981205130687</c:v>
                </c:pt>
                <c:pt idx="23">
                  <c:v>-1.2422918156580471</c:v>
                </c:pt>
                <c:pt idx="24">
                  <c:v>-1.2984315030775273</c:v>
                </c:pt>
                <c:pt idx="25">
                  <c:v>-1.3547094000018605</c:v>
                </c:pt>
                <c:pt idx="26">
                  <c:v>-1.4111182631304751</c:v>
                </c:pt>
                <c:pt idx="27">
                  <c:v>-1.4676513297972318</c:v>
                </c:pt>
                <c:pt idx="28">
                  <c:v>-1.5243022676323181</c:v>
                </c:pt>
                <c:pt idx="29">
                  <c:v>-1.5810651312244381</c:v>
                </c:pt>
                <c:pt idx="30">
                  <c:v>-1.6379343245938967</c:v>
                </c:pt>
                <c:pt idx="31">
                  <c:v>-1.6949045685228661</c:v>
                </c:pt>
                <c:pt idx="32">
                  <c:v>-1.7519708719719613</c:v>
                </c:pt>
                <c:pt idx="33">
                  <c:v>-1.8091285069553495</c:v>
                </c:pt>
                <c:pt idx="34">
                  <c:v>-1.8663729863595888</c:v>
                </c:pt>
                <c:pt idx="35">
                  <c:v>-1.9237000442812537</c:v>
                </c:pt>
                <c:pt idx="36">
                  <c:v>-1.9811056185304363</c:v>
                </c:pt>
                <c:pt idx="37">
                  <c:v>-2.038585835005335</c:v>
                </c:pt>
                <c:pt idx="38">
                  <c:v>-2.0961369936903753</c:v>
                </c:pt>
                <c:pt idx="39">
                  <c:v>-2.1537555560688664</c:v>
                </c:pt>
                <c:pt idx="40">
                  <c:v>-2.2114381337729609</c:v>
                </c:pt>
                <c:pt idx="41">
                  <c:v>-2.2691814783198709</c:v>
                </c:pt>
                <c:pt idx="42">
                  <c:v>-2.3269824718050836</c:v>
                </c:pt>
                <c:pt idx="43">
                  <c:v>-2.3848381184415408</c:v>
                </c:pt>
                <c:pt idx="44">
                  <c:v>-2.4427455368489368</c:v>
                </c:pt>
                <c:pt idx="45">
                  <c:v>-2.500701953010223</c:v>
                </c:pt>
                <c:pt idx="46">
                  <c:v>-2.5587046938232088</c:v>
                </c:pt>
                <c:pt idx="47">
                  <c:v>-2.6167511811844459</c:v>
                </c:pt>
                <c:pt idx="48">
                  <c:v>-2.6748389265504193</c:v>
                </c:pt>
                <c:pt idx="49">
                  <c:v>-2.7329655259278365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03-48C6-98B6-61BA91CB03B4}"/>
            </c:ext>
          </c:extLst>
        </c:ser>
        <c:ser>
          <c:idx val="9"/>
          <c:order val="9"/>
          <c:tx>
            <c:strRef>
              <c:f>Foglio1!$BR$181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Foglio1!$BS$181:$DP$181</c:f>
              <c:numCache>
                <c:formatCode>General</c:formatCode>
                <c:ptCount val="50"/>
                <c:pt idx="0">
                  <c:v>-1.6641455853283121E-2</c:v>
                </c:pt>
                <c:pt idx="1">
                  <c:v>-5.0937365645645362E-2</c:v>
                </c:pt>
                <c:pt idx="2">
                  <c:v>-9.0591488575332849E-2</c:v>
                </c:pt>
                <c:pt idx="3">
                  <c:v>-0.13311773507029778</c:v>
                </c:pt>
                <c:pt idx="4">
                  <c:v>-0.17755193759705692</c:v>
                </c:pt>
                <c:pt idx="5">
                  <c:v>-0.22339610469459531</c:v>
                </c:pt>
                <c:pt idx="6">
                  <c:v>-0.27035040597686349</c:v>
                </c:pt>
                <c:pt idx="7">
                  <c:v>-0.31821602385224945</c:v>
                </c:pt>
                <c:pt idx="8">
                  <c:v>-0.3668520448874652</c:v>
                </c:pt>
                <c:pt idx="9">
                  <c:v>-0.41615360732585693</c:v>
                </c:pt>
                <c:pt idx="10">
                  <c:v>-0.46603971910709985</c:v>
                </c:pt>
                <c:pt idx="11">
                  <c:v>-0.51644596293270773</c:v>
                </c:pt>
                <c:pt idx="12">
                  <c:v>-0.56731987635636683</c:v>
                </c:pt>
                <c:pt idx="13">
                  <c:v>-0.61861789122670574</c:v>
                </c:pt>
                <c:pt idx="14">
                  <c:v>-0.67030322966005162</c:v>
                </c:pt>
                <c:pt idx="15">
                  <c:v>-0.72234441203625399</c:v>
                </c:pt>
                <c:pt idx="16">
                  <c:v>-0.77471417073833482</c:v>
                </c:pt>
                <c:pt idx="17">
                  <c:v>-0.82738864115756017</c:v>
                </c:pt>
                <c:pt idx="18">
                  <c:v>-0.88034674719372386</c:v>
                </c:pt>
                <c:pt idx="19">
                  <c:v>-0.93356972634263113</c:v>
                </c:pt>
                <c:pt idx="20">
                  <c:v>-0.98704075699996463</c:v>
                </c:pt>
                <c:pt idx="21">
                  <c:v>-1.0407446619642131</c:v>
                </c:pt>
                <c:pt idx="22">
                  <c:v>-1.0946676696569928</c:v>
                </c:pt>
                <c:pt idx="23">
                  <c:v>-1.1487972196931198</c:v>
                </c:pt>
                <c:pt idx="24">
                  <c:v>-1.2031218029732997</c:v>
                </c:pt>
                <c:pt idx="25">
                  <c:v>-1.2576308289679747</c:v>
                </c:pt>
                <c:pt idx="26">
                  <c:v>-1.3123145146489947</c:v>
                </c:pt>
                <c:pt idx="27">
                  <c:v>-1.3671637908261773</c:v>
                </c:pt>
                <c:pt idx="28">
                  <c:v>-1.4221702226045063</c:v>
                </c:pt>
                <c:pt idx="29">
                  <c:v>-1.4773259413933515</c:v>
                </c:pt>
                <c:pt idx="30">
                  <c:v>-1.5326235864395448</c:v>
                </c:pt>
                <c:pt idx="31">
                  <c:v>-1.5880562542686232</c:v>
                </c:pt>
                <c:pt idx="32">
                  <c:v>-1.6436174547365399</c:v>
                </c:pt>
                <c:pt idx="33">
                  <c:v>-1.6993010726415223</c:v>
                </c:pt>
                <c:pt idx="34">
                  <c:v>-1.7551013340398813</c:v>
                </c:pt>
                <c:pt idx="35">
                  <c:v>-1.8110127765631285</c:v>
                </c:pt>
                <c:pt idx="36">
                  <c:v>-1.8670302231561657</c:v>
                </c:pt>
                <c:pt idx="37">
                  <c:v>-1.9231487587545031</c:v>
                </c:pt>
                <c:pt idx="38">
                  <c:v>-1.9793637094978931</c:v>
                </c:pt>
                <c:pt idx="39">
                  <c:v>-2.0356706241422411</c:v>
                </c:pt>
                <c:pt idx="40">
                  <c:v>-2.0920652573844944</c:v>
                </c:pt>
                <c:pt idx="41">
                  <c:v>-2.1485435548585774</c:v>
                </c:pt>
                <c:pt idx="42">
                  <c:v>-2.2051016395963754</c:v>
                </c:pt>
                <c:pt idx="43">
                  <c:v>-2.2617357997775729</c:v>
                </c:pt>
                <c:pt idx="44">
                  <c:v>-2.3184424776170514</c:v>
                </c:pt>
                <c:pt idx="45">
                  <c:v>-2.3752182592594941</c:v>
                </c:pt>
                <c:pt idx="46">
                  <c:v>-2.432059865568363</c:v>
                </c:pt>
                <c:pt idx="47">
                  <c:v>-2.4889641437113661</c:v>
                </c:pt>
                <c:pt idx="48">
                  <c:v>-2.5459280594571365</c:v>
                </c:pt>
                <c:pt idx="49">
                  <c:v>-2.6029486901086254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E03-48C6-98B6-61BA91CB03B4}"/>
            </c:ext>
          </c:extLst>
        </c:ser>
        <c:ser>
          <c:idx val="10"/>
          <c:order val="10"/>
          <c:tx>
            <c:strRef>
              <c:f>Foglio1!$BR$182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Foglio1!$BS$182:$DP$182</c:f>
              <c:numCache>
                <c:formatCode>General</c:formatCode>
                <c:ptCount val="50"/>
                <c:pt idx="0">
                  <c:v>-7.5379242114053903E-3</c:v>
                </c:pt>
                <c:pt idx="1">
                  <c:v>-3.2175041796380505E-2</c:v>
                </c:pt>
                <c:pt idx="2">
                  <c:v>-6.4527989326634019E-2</c:v>
                </c:pt>
                <c:pt idx="3">
                  <c:v>-0.10108355896176431</c:v>
                </c:pt>
                <c:pt idx="4">
                  <c:v>-0.1403912275606832</c:v>
                </c:pt>
                <c:pt idx="5">
                  <c:v>-0.18169714673388676</c:v>
                </c:pt>
                <c:pt idx="6">
                  <c:v>-0.22455066198211743</c:v>
                </c:pt>
                <c:pt idx="7">
                  <c:v>-0.26865623644703929</c:v>
                </c:pt>
                <c:pt idx="8">
                  <c:v>-0.31380692898533175</c:v>
                </c:pt>
                <c:pt idx="9">
                  <c:v>-0.3598505943007374</c:v>
                </c:pt>
                <c:pt idx="10">
                  <c:v>-0.40667108311629152</c:v>
                </c:pt>
                <c:pt idx="11">
                  <c:v>-0.45417703490758193</c:v>
                </c:pt>
                <c:pt idx="12">
                  <c:v>-0.50229482016661453</c:v>
                </c:pt>
                <c:pt idx="13">
                  <c:v>-0.5509638936092961</c:v>
                </c:pt>
                <c:pt idx="14">
                  <c:v>-0.60013361999077997</c:v>
                </c:pt>
                <c:pt idx="15">
                  <c:v>-0.64976103762613868</c:v>
                </c:pt>
                <c:pt idx="16">
                  <c:v>-0.69980924040878267</c:v>
                </c:pt>
                <c:pt idx="17">
                  <c:v>-0.75024618028077628</c:v>
                </c:pt>
                <c:pt idx="18">
                  <c:v>-0.8010437630988384</c:v>
                </c:pt>
                <c:pt idx="19">
                  <c:v>-0.85217715397490357</c:v>
                </c:pt>
                <c:pt idx="20">
                  <c:v>-0.9036242352258016</c:v>
                </c:pt>
                <c:pt idx="21">
                  <c:v>-0.95536517751800953</c:v>
                </c:pt>
                <c:pt idx="22">
                  <c:v>-1.007382096332629</c:v>
                </c:pt>
                <c:pt idx="23">
                  <c:v>-1.0596587736767837</c:v>
                </c:pt>
                <c:pt idx="24">
                  <c:v>-1.1121804303475928</c:v>
                </c:pt>
                <c:pt idx="25">
                  <c:v>-1.1649335378326751</c:v>
                </c:pt>
                <c:pt idx="26">
                  <c:v>-1.2179056616275805</c:v>
                </c:pt>
                <c:pt idx="27">
                  <c:v>-1.2710853297041977</c:v>
                </c:pt>
                <c:pt idx="28">
                  <c:v>-1.3244619212990878</c:v>
                </c:pt>
                <c:pt idx="29">
                  <c:v>-1.3780255722579833</c:v>
                </c:pt>
                <c:pt idx="30">
                  <c:v>-1.4317670939757754</c:v>
                </c:pt>
                <c:pt idx="31">
                  <c:v>-1.4856779035821466</c:v>
                </c:pt>
                <c:pt idx="32">
                  <c:v>-1.539749963492246</c:v>
                </c:pt>
                <c:pt idx="33">
                  <c:v>-1.5939757288056675</c:v>
                </c:pt>
                <c:pt idx="34">
                  <c:v>-1.6483481013215429</c:v>
                </c:pt>
                <c:pt idx="35">
                  <c:v>-1.7028603891619469</c:v>
                </c:pt>
                <c:pt idx="36">
                  <c:v>-1.7575062711740967</c:v>
                </c:pt>
                <c:pt idx="37">
                  <c:v>-1.8122797654244305</c:v>
                </c:pt>
                <c:pt idx="38">
                  <c:v>-1.8671752012126011</c:v>
                </c:pt>
                <c:pt idx="39">
                  <c:v>-1.9221871941265309</c:v>
                </c:pt>
                <c:pt idx="40">
                  <c:v>-1.9773106237356664</c:v>
                </c:pt>
                <c:pt idx="41">
                  <c:v>-2.0325406135818618</c:v>
                </c:pt>
                <c:pt idx="42">
                  <c:v>-2.0878725131786817</c:v>
                </c:pt>
                <c:pt idx="43">
                  <c:v>-2.1433018817725005</c:v>
                </c:pt>
                <c:pt idx="44">
                  <c:v>-2.1988244736541951</c:v>
                </c:pt>
                <c:pt idx="45">
                  <c:v>-2.2544362248399348</c:v>
                </c:pt>
                <c:pt idx="46">
                  <c:v>-2.3101332409644098</c:v>
                </c:pt>
                <c:pt idx="47">
                  <c:v>-2.3659117862509378</c:v>
                </c:pt>
                <c:pt idx="48">
                  <c:v>-2.4217682734406423</c:v>
                </c:pt>
                <c:pt idx="49">
                  <c:v>-2.4776992545780532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03-48C6-98B6-61BA91CB03B4}"/>
            </c:ext>
          </c:extLst>
        </c:ser>
        <c:ser>
          <c:idx val="11"/>
          <c:order val="11"/>
          <c:tx>
            <c:strRef>
              <c:f>Foglio1!$BR$183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Foglio1!$BS$183:$DP$183</c:f>
              <c:numCache>
                <c:formatCode>General</c:formatCode>
                <c:ptCount val="50"/>
                <c:pt idx="0">
                  <c:v>-2.9688947395648678E-3</c:v>
                </c:pt>
                <c:pt idx="1">
                  <c:v>-1.9090872906448658E-2</c:v>
                </c:pt>
                <c:pt idx="2">
                  <c:v>-4.4223954983262002E-2</c:v>
                </c:pt>
                <c:pt idx="3">
                  <c:v>-7.4702107031297357E-2</c:v>
                </c:pt>
                <c:pt idx="4">
                  <c:v>-0.1087480906414381</c:v>
                </c:pt>
                <c:pt idx="5">
                  <c:v>-0.14538880066773127</c:v>
                </c:pt>
                <c:pt idx="6">
                  <c:v>-0.18403073516187135</c:v>
                </c:pt>
                <c:pt idx="7">
                  <c:v>-0.2242819330001953</c:v>
                </c:pt>
                <c:pt idx="8">
                  <c:v>-0.26586768500550545</c:v>
                </c:pt>
                <c:pt idx="9">
                  <c:v>-0.30858646759735259</c:v>
                </c:pt>
                <c:pt idx="10">
                  <c:v>-0.35228502762420039</c:v>
                </c:pt>
                <c:pt idx="11">
                  <c:v>-0.3968433876910385</c:v>
                </c:pt>
                <c:pt idx="12">
                  <c:v>-0.44216535299795628</c:v>
                </c:pt>
                <c:pt idx="13">
                  <c:v>-0.48817224453185687</c:v>
                </c:pt>
                <c:pt idx="14">
                  <c:v>-0.53479861449522748</c:v>
                </c:pt>
                <c:pt idx="15">
                  <c:v>-0.5819892284058531</c:v>
                </c:pt>
                <c:pt idx="16">
                  <c:v>-0.62969688425914427</c:v>
                </c:pt>
                <c:pt idx="17">
                  <c:v>-0.6778808011411771</c:v>
                </c:pt>
                <c:pt idx="18">
                  <c:v>-0.7265054051711064</c:v>
                </c:pt>
                <c:pt idx="19">
                  <c:v>-0.77553939892221246</c:v>
                </c:pt>
                <c:pt idx="20">
                  <c:v>-0.82495503712743523</c:v>
                </c:pt>
                <c:pt idx="21">
                  <c:v>-0.87472755516492628</c:v>
                </c:pt>
                <c:pt idx="22">
                  <c:v>-0.92483471250119731</c:v>
                </c:pt>
                <c:pt idx="23">
                  <c:v>-0.97525642387690914</c:v>
                </c:pt>
                <c:pt idx="24">
                  <c:v>-1.0259744583362636</c:v>
                </c:pt>
                <c:pt idx="25">
                  <c:v>-1.0769721913365256</c:v>
                </c:pt>
                <c:pt idx="26">
                  <c:v>-1.1282343988375865</c:v>
                </c:pt>
                <c:pt idx="27">
                  <c:v>-1.1797470849234133</c:v>
                </c:pt>
                <c:pt idx="28">
                  <c:v>-1.2314973364530322</c:v>
                </c:pt>
                <c:pt idx="29">
                  <c:v>-1.283473199684219</c:v>
                </c:pt>
                <c:pt idx="30">
                  <c:v>-1.3356635748994119</c:v>
                </c:pt>
                <c:pt idx="31">
                  <c:v>-1.3880581258884153</c:v>
                </c:pt>
                <c:pt idx="32">
                  <c:v>-1.4406472017754044</c:v>
                </c:pt>
                <c:pt idx="33">
                  <c:v>-1.4934217691677019</c:v>
                </c:pt>
                <c:pt idx="34">
                  <c:v>-1.5463733529864592</c:v>
                </c:pt>
                <c:pt idx="35">
                  <c:v>-1.59949398464056</c:v>
                </c:pt>
                <c:pt idx="36">
                  <c:v>-1.6527761564439953</c:v>
                </c:pt>
                <c:pt idx="37">
                  <c:v>-1.7062127813677983</c:v>
                </c:pt>
                <c:pt idx="38">
                  <c:v>-1.7597971573711406</c:v>
                </c:pt>
                <c:pt idx="39">
                  <c:v>-1.8135229356803779</c:v>
                </c:pt>
                <c:pt idx="40">
                  <c:v>-1.867384092485993</c:v>
                </c:pt>
                <c:pt idx="41">
                  <c:v>-1.921374903610185</c:v>
                </c:pt>
                <c:pt idx="42">
                  <c:v>-1.9754899217659816</c:v>
                </c:pt>
                <c:pt idx="43">
                  <c:v>-2.0297239560851996</c:v>
                </c:pt>
                <c:pt idx="44">
                  <c:v>-2.0840720536393849</c:v>
                </c:pt>
                <c:pt idx="45">
                  <c:v>-2.1385294827171024</c:v>
                </c:pt>
                <c:pt idx="46">
                  <c:v>-2.1930917176537017</c:v>
                </c:pt>
                <c:pt idx="47">
                  <c:v>-2.24775442503742</c:v>
                </c:pt>
                <c:pt idx="48">
                  <c:v>-2.3025134511390295</c:v>
                </c:pt>
                <c:pt idx="49">
                  <c:v>-2.3573648104321254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E03-48C6-98B6-61BA91CB03B4}"/>
            </c:ext>
          </c:extLst>
        </c:ser>
        <c:ser>
          <c:idx val="12"/>
          <c:order val="12"/>
          <c:tx>
            <c:strRef>
              <c:f>Foglio1!$BR$184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Foglio1!$BS$184:$DP$184</c:f>
              <c:numCache>
                <c:formatCode>General</c:formatCode>
                <c:ptCount val="50"/>
                <c:pt idx="0">
                  <c:v>-1.0289433281621665E-3</c:v>
                </c:pt>
                <c:pt idx="1">
                  <c:v>-1.0695711321091922E-2</c:v>
                </c:pt>
                <c:pt idx="2">
                  <c:v>-2.9256345887026764E-2</c:v>
                </c:pt>
                <c:pt idx="3">
                  <c:v>-5.3851866590454225E-2</c:v>
                </c:pt>
                <c:pt idx="4">
                  <c:v>-8.2670405339206526E-2</c:v>
                </c:pt>
                <c:pt idx="5">
                  <c:v>-0.11461881193040134</c:v>
                </c:pt>
                <c:pt idx="6">
                  <c:v>-0.14899902887802657</c:v>
                </c:pt>
                <c:pt idx="7">
                  <c:v>-0.18533873828520897</c:v>
                </c:pt>
                <c:pt idx="8">
                  <c:v>-0.22330249044173475</c:v>
                </c:pt>
                <c:pt idx="9">
                  <c:v>-0.26264243948021648</c:v>
                </c:pt>
                <c:pt idx="10">
                  <c:v>-0.30316944813995178</c:v>
                </c:pt>
                <c:pt idx="11">
                  <c:v>-0.34473526935485904</c:v>
                </c:pt>
                <c:pt idx="12">
                  <c:v>-0.38722107526598798</c:v>
                </c:pt>
                <c:pt idx="13">
                  <c:v>-0.43052979553980203</c:v>
                </c:pt>
                <c:pt idx="14">
                  <c:v>-0.47458083550625718</c:v>
                </c:pt>
                <c:pt idx="15">
                  <c:v>-0.51930633388941883</c:v>
                </c:pt>
                <c:pt idx="16">
                  <c:v>-0.56464844736636255</c:v>
                </c:pt>
                <c:pt idx="17">
                  <c:v>-0.61055733852176119</c:v>
                </c:pt>
                <c:pt idx="18">
                  <c:v>-0.65698965714920998</c:v>
                </c:pt>
                <c:pt idx="19">
                  <c:v>-0.70390737490687028</c:v>
                </c:pt>
                <c:pt idx="20">
                  <c:v>-0.75127687784474884</c:v>
                </c:pt>
                <c:pt idx="21">
                  <c:v>-0.79906825031516782</c:v>
                </c:pt>
                <c:pt idx="22">
                  <c:v>-0.84725470309481898</c:v>
                </c:pt>
                <c:pt idx="23">
                  <c:v>-0.89581211168060881</c:v>
                </c:pt>
                <c:pt idx="24">
                  <c:v>-0.9447186398177928</c:v>
                </c:pt>
                <c:pt idx="25">
                  <c:v>-0.99395442972583636</c:v>
                </c:pt>
                <c:pt idx="26">
                  <c:v>-1.0435013450701309</c:v>
                </c:pt>
                <c:pt idx="27">
                  <c:v>-1.0933427560523097</c:v>
                </c:pt>
                <c:pt idx="28">
                  <c:v>-1.1434633584354255</c:v>
                </c:pt>
                <c:pt idx="29">
                  <c:v>-1.1938490201379495</c:v>
                </c:pt>
                <c:pt idx="30">
                  <c:v>-1.2444866503978955</c:v>
                </c:pt>
                <c:pt idx="31">
                  <c:v>-1.2953640875476495</c:v>
                </c:pt>
                <c:pt idx="32">
                  <c:v>-1.346470002237697</c:v>
                </c:pt>
                <c:pt idx="33">
                  <c:v>-1.3977938135651014</c:v>
                </c:pt>
                <c:pt idx="34">
                  <c:v>-1.4493256160449923</c:v>
                </c:pt>
                <c:pt idx="35">
                  <c:v>-1.5010561157430269</c:v>
                </c:pt>
                <c:pt idx="36">
                  <c:v>-1.5529765741879535</c:v>
                </c:pt>
                <c:pt idx="37">
                  <c:v>-1.6050787589238982</c:v>
                </c:pt>
                <c:pt idx="38">
                  <c:v>-1.6573548997553478</c:v>
                </c:pt>
                <c:pt idx="39">
                  <c:v>-1.7097976498941947</c:v>
                </c:pt>
                <c:pt idx="40">
                  <c:v>-1.7624000513454998</c:v>
                </c:pt>
                <c:pt idx="41">
                  <c:v>-1.815155503972766</c:v>
                </c:pt>
                <c:pt idx="42">
                  <c:v>-1.8680577377691732</c:v>
                </c:pt>
                <c:pt idx="43">
                  <c:v>-1.9211007879320892</c:v>
                </c:pt>
                <c:pt idx="44">
                  <c:v>-1.9742789723969776</c:v>
                </c:pt>
                <c:pt idx="45">
                  <c:v>-2.0275868715359735</c:v>
                </c:pt>
                <c:pt idx="46">
                  <c:v>-2.0810193097675169</c:v>
                </c:pt>
                <c:pt idx="47">
                  <c:v>-2.1345713388581053</c:v>
                </c:pt>
                <c:pt idx="48">
                  <c:v>-2.1882382227264965</c:v>
                </c:pt>
                <c:pt idx="49">
                  <c:v>-2.2420154235855065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03-48C6-98B6-61BA91CB03B4}"/>
            </c:ext>
          </c:extLst>
        </c:ser>
        <c:ser>
          <c:idx val="13"/>
          <c:order val="13"/>
          <c:tx>
            <c:strRef>
              <c:f>Foglio1!$BR$185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Foglio1!$BS$185:$DP$185</c:f>
              <c:numCache>
                <c:formatCode>General</c:formatCode>
                <c:ptCount val="50"/>
                <c:pt idx="0">
                  <c:v>-3.1763475348564217E-4</c:v>
                </c:pt>
                <c:pt idx="1">
                  <c:v>-5.6878041459199804E-3</c:v>
                </c:pt>
                <c:pt idx="2">
                  <c:v>-1.8742566154242985E-2</c:v>
                </c:pt>
                <c:pt idx="3">
                  <c:v>-3.7955110917255099E-2</c:v>
                </c:pt>
                <c:pt idx="4">
                  <c:v>-6.1784478908191644E-2</c:v>
                </c:pt>
                <c:pt idx="5">
                  <c:v>-8.9151454622707488E-2</c:v>
                </c:pt>
                <c:pt idx="6">
                  <c:v>-0.1193152827586785</c:v>
                </c:pt>
                <c:pt idx="7">
                  <c:v>-0.15175389567661918</c:v>
                </c:pt>
                <c:pt idx="8">
                  <c:v>-0.18608715802051268</c:v>
                </c:pt>
                <c:pt idx="9">
                  <c:v>-0.22202971256615692</c:v>
                </c:pt>
                <c:pt idx="10">
                  <c:v>-0.2593615361688833</c:v>
                </c:pt>
                <c:pt idx="11">
                  <c:v>-0.29790901043859291</c:v>
                </c:pt>
                <c:pt idx="12">
                  <c:v>-0.33753237331126851</c:v>
                </c:pt>
                <c:pt idx="13">
                  <c:v>-0.37811715674142199</c:v>
                </c:pt>
                <c:pt idx="14">
                  <c:v>-0.41956818885891251</c:v>
                </c:pt>
                <c:pt idx="15">
                  <c:v>-0.46180529235683987</c:v>
                </c:pt>
                <c:pt idx="16">
                  <c:v>-0.5047601337195694</c:v>
                </c:pt>
                <c:pt idx="17">
                  <c:v>-0.54837387148047345</c:v>
                </c:pt>
                <c:pt idx="18">
                  <c:v>-0.59259537094075543</c:v>
                </c:pt>
                <c:pt idx="19">
                  <c:v>-0.63737982812093175</c:v>
                </c:pt>
                <c:pt idx="20">
                  <c:v>-0.68268769445382083</c:v>
                </c:pt>
                <c:pt idx="21">
                  <c:v>-0.72848382594785221</c:v>
                </c:pt>
                <c:pt idx="22">
                  <c:v>-0.77473680227917718</c:v>
                </c:pt>
                <c:pt idx="23">
                  <c:v>-0.82141837619695002</c:v>
                </c:pt>
                <c:pt idx="24">
                  <c:v>-0.86850302405276758</c:v>
                </c:pt>
                <c:pt idx="25">
                  <c:v>-0.91596757566279685</c:v>
                </c:pt>
                <c:pt idx="26">
                  <c:v>-0.96379090703525183</c:v>
                </c:pt>
                <c:pt idx="27">
                  <c:v>-1.0119536833788187</c:v>
                </c:pt>
                <c:pt idx="28">
                  <c:v>-1.0604381426744944</c:v>
                </c:pt>
                <c:pt idx="29">
                  <c:v>-1.1092279122342144</c:v>
                </c:pt>
                <c:pt idx="30">
                  <c:v>-1.1583078522855164</c:v>
                </c:pt>
                <c:pt idx="31">
                  <c:v>-1.2076639218532021</c:v>
                </c:pt>
                <c:pt idx="32">
                  <c:v>-1.2572830631565954</c:v>
                </c:pt>
                <c:pt idx="33">
                  <c:v>-1.3071531014764013</c:v>
                </c:pt>
                <c:pt idx="34">
                  <c:v>-1.3572626580205587</c:v>
                </c:pt>
                <c:pt idx="35">
                  <c:v>-1.4076010737721116</c:v>
                </c:pt>
                <c:pt idx="36">
                  <c:v>-1.4581583426623741</c:v>
                </c:pt>
                <c:pt idx="37">
                  <c:v>-1.5089250527006421</c:v>
                </c:pt>
                <c:pt idx="38">
                  <c:v>-1.5598923339235233</c:v>
                </c:pt>
                <c:pt idx="39">
                  <c:v>-1.6110518122145063</c:v>
                </c:pt>
                <c:pt idx="40">
                  <c:v>-1.6623955681972313</c:v>
                </c:pt>
                <c:pt idx="41">
                  <c:v>-1.7139161005309511</c:v>
                </c:pt>
                <c:pt idx="42">
                  <c:v>-1.765606293039619</c:v>
                </c:pt>
                <c:pt idx="43">
                  <c:v>-1.8174593851911827</c:v>
                </c:pt>
                <c:pt idx="44">
                  <c:v>-1.8694689455143481</c:v>
                </c:pt>
                <c:pt idx="45">
                  <c:v>-1.9216288475991878</c:v>
                </c:pt>
                <c:pt idx="46">
                  <c:v>-1.9739332483773762</c:v>
                </c:pt>
                <c:pt idx="47">
                  <c:v>-2.0263765684195443</c:v>
                </c:pt>
                <c:pt idx="48">
                  <c:v>-2.0789534740224047</c:v>
                </c:pt>
                <c:pt idx="49">
                  <c:v>-2.1316588608881553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E03-48C6-98B6-61BA91CB03B4}"/>
            </c:ext>
          </c:extLst>
        </c:ser>
        <c:ser>
          <c:idx val="14"/>
          <c:order val="14"/>
          <c:tx>
            <c:strRef>
              <c:f>Foglio1!$BR$186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Foglio1!$BS$186:$DP$186</c:f>
              <c:numCache>
                <c:formatCode>General</c:formatCode>
                <c:ptCount val="50"/>
                <c:pt idx="0">
                  <c:v>-8.8365776347318313E-5</c:v>
                </c:pt>
                <c:pt idx="1">
                  <c:v>-2.8855089414024254E-3</c:v>
                </c:pt>
                <c:pt idx="2">
                  <c:v>-1.1663257841904279E-2</c:v>
                </c:pt>
                <c:pt idx="3">
                  <c:v>-2.6210787015647562E-2</c:v>
                </c:pt>
                <c:pt idx="4">
                  <c:v>-4.5469811740087018E-2</c:v>
                </c:pt>
                <c:pt idx="5">
                  <c:v>-6.8504379043218822E-2</c:v>
                </c:pt>
                <c:pt idx="6">
                  <c:v>-9.4601690411796877E-2</c:v>
                </c:pt>
                <c:pt idx="7">
                  <c:v>-0.12322920074328625</c:v>
                </c:pt>
                <c:pt idx="8">
                  <c:v>-0.15398474228507228</c:v>
                </c:pt>
                <c:pt idx="9">
                  <c:v>-0.18655900747507159</c:v>
                </c:pt>
                <c:pt idx="10">
                  <c:v>-0.22070947610260747</c:v>
                </c:pt>
                <c:pt idx="11">
                  <c:v>-0.25624249410394273</c:v>
                </c:pt>
                <c:pt idx="12">
                  <c:v>-0.29300083809452154</c:v>
                </c:pt>
                <c:pt idx="13">
                  <c:v>-0.33085494549877109</c:v>
                </c:pt>
                <c:pt idx="14">
                  <c:v>-0.3696966173900097</c:v>
                </c:pt>
                <c:pt idx="15">
                  <c:v>-0.40943441525824226</c:v>
                </c:pt>
                <c:pt idx="16">
                  <c:v>-0.44999023837198515</c:v>
                </c:pt>
                <c:pt idx="17">
                  <c:v>-0.49129673834112414</c:v>
                </c:pt>
                <c:pt idx="18">
                  <c:v>-0.53329533734854884</c:v>
                </c:pt>
                <c:pt idx="19">
                  <c:v>-0.57593468855489771</c:v>
                </c:pt>
                <c:pt idx="20">
                  <c:v>-0.61916946516874449</c:v>
                </c:pt>
                <c:pt idx="21">
                  <c:v>-0.66295939716134622</c:v>
                </c:pt>
                <c:pt idx="22">
                  <c:v>-0.70726849694702387</c:v>
                </c:pt>
                <c:pt idx="23">
                  <c:v>-0.75206443094908559</c:v>
                </c:pt>
                <c:pt idx="24">
                  <c:v>-0.79731800501902372</c:v>
                </c:pt>
                <c:pt idx="25">
                  <c:v>-0.84300273960754624</c:v>
                </c:pt>
                <c:pt idx="26">
                  <c:v>-0.88909451635177983</c:v>
                </c:pt>
                <c:pt idx="27">
                  <c:v>-0.93557128198486739</c:v>
                </c:pt>
                <c:pt idx="28">
                  <c:v>-0.98241279862989528</c:v>
                </c:pt>
                <c:pt idx="29">
                  <c:v>-1.0296004319123739</c:v>
                </c:pt>
                <c:pt idx="30">
                  <c:v>-1.0771169701264642</c:v>
                </c:pt>
                <c:pt idx="31">
                  <c:v>-1.1249464690699651</c:v>
                </c:pt>
                <c:pt idx="32">
                  <c:v>-1.1730741182295306</c:v>
                </c:pt>
                <c:pt idx="33">
                  <c:v>-1.2214861248284454</c:v>
                </c:pt>
                <c:pt idx="34">
                  <c:v>-1.2701696129017672</c:v>
                </c:pt>
                <c:pt idx="35">
                  <c:v>-1.3191125350795976</c:v>
                </c:pt>
                <c:pt idx="36">
                  <c:v>-1.3683035951701903</c:v>
                </c:pt>
                <c:pt idx="37">
                  <c:v>-1.417732179963938</c:v>
                </c:pt>
                <c:pt idx="38">
                  <c:v>-1.4673882989449196</c:v>
                </c:pt>
                <c:pt idx="39">
                  <c:v>-1.517262530812135</c:v>
                </c:pt>
                <c:pt idx="40">
                  <c:v>-1.5673459758883139</c:v>
                </c:pt>
                <c:pt idx="41">
                  <c:v>-1.6176302136383127</c:v>
                </c:pt>
                <c:pt idx="42">
                  <c:v>-1.6681072646378614</c:v>
                </c:pt>
                <c:pt idx="43">
                  <c:v>-1.7187695564317962</c:v>
                </c:pt>
                <c:pt idx="44">
                  <c:v>-1.7696098928026855</c:v>
                </c:pt>
                <c:pt idx="45">
                  <c:v>-1.8206214260391713</c:v>
                </c:pt>
                <c:pt idx="46">
                  <c:v>-1.8717976318506095</c:v>
                </c:pt>
                <c:pt idx="47">
                  <c:v>-1.9231322866229608</c:v>
                </c:pt>
                <c:pt idx="48">
                  <c:v>-1.974619446751678</c:v>
                </c:pt>
                <c:pt idx="49">
                  <c:v>-2.026253429822011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E03-48C6-98B6-61BA91CB03B4}"/>
            </c:ext>
          </c:extLst>
        </c:ser>
        <c:ser>
          <c:idx val="15"/>
          <c:order val="15"/>
          <c:tx>
            <c:strRef>
              <c:f>Foglio1!$BR$187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Foglio1!$BS$171:$DP$171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Foglio1!$BS$187:$DP$187</c:f>
              <c:numCache>
                <c:formatCode>General</c:formatCode>
                <c:ptCount val="50"/>
                <c:pt idx="0">
                  <c:v>-2.239678758662561E-5</c:v>
                </c:pt>
                <c:pt idx="1">
                  <c:v>-1.4031351479492466E-3</c:v>
                </c:pt>
                <c:pt idx="2">
                  <c:v>-7.0704134141144313E-3</c:v>
                </c:pt>
                <c:pt idx="3">
                  <c:v>-1.7770843695835294E-2</c:v>
                </c:pt>
                <c:pt idx="4">
                  <c:v>-3.3002481202875647E-2</c:v>
                </c:pt>
                <c:pt idx="5">
                  <c:v>-5.2066109365743594E-2</c:v>
                </c:pt>
                <c:pt idx="6">
                  <c:v>-7.4340926919874747E-2</c:v>
                </c:pt>
                <c:pt idx="7">
                  <c:v>-9.9324338308932586E-2</c:v>
                </c:pt>
                <c:pt idx="8">
                  <c:v>-0.12661761696303447</c:v>
                </c:pt>
                <c:pt idx="9">
                  <c:v>-0.15590384736980181</c:v>
                </c:pt>
                <c:pt idx="10">
                  <c:v>-0.18692873534290591</c:v>
                </c:pt>
                <c:pt idx="11">
                  <c:v>-0.2194857858356562</c:v>
                </c:pt>
                <c:pt idx="12">
                  <c:v>-0.25340524171347939</c:v>
                </c:pt>
                <c:pt idx="13">
                  <c:v>-0.28854588334467168</c:v>
                </c:pt>
                <c:pt idx="14">
                  <c:v>-0.32478892189260955</c:v>
                </c:pt>
                <c:pt idx="15">
                  <c:v>-0.36203341016287094</c:v>
                </c:pt>
                <c:pt idx="16">
                  <c:v>-0.40019275592325027</c:v>
                </c:pt>
                <c:pt idx="17">
                  <c:v>-0.43919204226559055</c:v>
                </c:pt>
                <c:pt idx="18">
                  <c:v>-0.47896594465912323</c:v>
                </c:pt>
                <c:pt idx="19">
                  <c:v>-0.51945709399191076</c:v>
                </c:pt>
                <c:pt idx="20">
                  <c:v>-0.56061477665965131</c:v>
                </c:pt>
                <c:pt idx="21">
                  <c:v>-0.60239389214569417</c:v>
                </c:pt>
                <c:pt idx="22">
                  <c:v>-0.64475410937682553</c:v>
                </c:pt>
                <c:pt idx="23">
                  <c:v>-0.68765917806064869</c:v>
                </c:pt>
                <c:pt idx="24">
                  <c:v>-0.73107636200156578</c:v>
                </c:pt>
                <c:pt idx="25">
                  <c:v>-0.77497596927661494</c:v>
                </c:pt>
                <c:pt idx="26">
                  <c:v>-0.81933095997114924</c:v>
                </c:pt>
                <c:pt idx="27">
                  <c:v>-0.86411661651090621</c:v>
                </c:pt>
                <c:pt idx="28">
                  <c:v>-0.9093102648896394</c:v>
                </c:pt>
                <c:pt idx="29">
                  <c:v>-0.95489103756833404</c:v>
                </c:pt>
                <c:pt idx="30">
                  <c:v>-1.0008396707187015</c:v>
                </c:pt>
                <c:pt idx="31">
                  <c:v>-1.0471383299479691</c:v>
                </c:pt>
                <c:pt idx="32">
                  <c:v>-1.0937704597813747</c:v>
                </c:pt>
                <c:pt idx="33">
                  <c:v>-1.1407206530719736</c:v>
                </c:pt>
                <c:pt idx="34">
                  <c:v>-1.1879745372124719</c:v>
                </c:pt>
                <c:pt idx="35">
                  <c:v>-1.2355186745842044</c:v>
                </c:pt>
                <c:pt idx="36">
                  <c:v>-1.28334047512662</c:v>
                </c:pt>
                <c:pt idx="37">
                  <c:v>-1.3314281192712907</c:v>
                </c:pt>
                <c:pt idx="38">
                  <c:v>-1.3797704897764331</c:v>
                </c:pt>
                <c:pt idx="39">
                  <c:v>-1.4283571112354714</c:v>
                </c:pt>
                <c:pt idx="40">
                  <c:v>-1.4771780962275405</c:v>
                </c:pt>
                <c:pt idx="41">
                  <c:v>-1.5262240972376386</c:v>
                </c:pt>
                <c:pt idx="42">
                  <c:v>-1.57548626360612</c:v>
                </c:pt>
                <c:pt idx="43">
                  <c:v>-1.6249562028768305</c:v>
                </c:pt>
                <c:pt idx="44">
                  <c:v>-1.6746259460044299</c:v>
                </c:pt>
                <c:pt idx="45">
                  <c:v>-1.7244879159579709</c:v>
                </c:pt>
                <c:pt idx="46">
                  <c:v>-1.7745348993219505</c:v>
                </c:pt>
                <c:pt idx="47">
                  <c:v>-1.8247600205503003</c:v>
                </c:pt>
                <c:pt idx="48">
                  <c:v>-1.8751567185746152</c:v>
                </c:pt>
                <c:pt idx="49">
                  <c:v>-1.9257187255069332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03-48C6-98B6-61BA91CB03B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37673024"/>
        <c:axId val="37694144"/>
        <c:axId val="163141744"/>
      </c:surface3DChart>
      <c:catAx>
        <c:axId val="3767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694144"/>
        <c:crosses val="autoZero"/>
        <c:auto val="1"/>
        <c:lblAlgn val="ctr"/>
        <c:lblOffset val="100"/>
        <c:noMultiLvlLbl val="0"/>
      </c:catAx>
      <c:valAx>
        <c:axId val="3769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673024"/>
        <c:crosses val="autoZero"/>
        <c:crossBetween val="midCat"/>
      </c:valAx>
      <c:serAx>
        <c:axId val="1631417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69414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</a:t>
            </a:r>
            <a:r>
              <a:rPr lang="it-IT" baseline="0"/>
              <a:t> Put volatility 30%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9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Foglio1!$BR$195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Foglio1!$BS$195:$DP$195</c:f>
              <c:numCache>
                <c:formatCode>General</c:formatCode>
                <c:ptCount val="50"/>
                <c:pt idx="0">
                  <c:v>-2.7370090589788143E-3</c:v>
                </c:pt>
                <c:pt idx="1">
                  <c:v>-2.7554034070823262E-3</c:v>
                </c:pt>
                <c:pt idx="2">
                  <c:v>-2.9240164229944543E-3</c:v>
                </c:pt>
                <c:pt idx="3">
                  <c:v>-3.2840526299164506E-3</c:v>
                </c:pt>
                <c:pt idx="4">
                  <c:v>-3.7464957345846777E-3</c:v>
                </c:pt>
                <c:pt idx="5">
                  <c:v>-4.2266721251811067E-3</c:v>
                </c:pt>
                <c:pt idx="6">
                  <c:v>-4.6773378076668008E-3</c:v>
                </c:pt>
                <c:pt idx="7">
                  <c:v>-5.0786247725683785E-3</c:v>
                </c:pt>
                <c:pt idx="8">
                  <c:v>-5.4255984700706337E-3</c:v>
                </c:pt>
                <c:pt idx="9">
                  <c:v>-5.7204103630856462E-3</c:v>
                </c:pt>
                <c:pt idx="10">
                  <c:v>-5.9681065805677787E-3</c:v>
                </c:pt>
                <c:pt idx="11">
                  <c:v>-6.1745572179732052E-3</c:v>
                </c:pt>
                <c:pt idx="12">
                  <c:v>-6.3455008250661383E-3</c:v>
                </c:pt>
                <c:pt idx="13">
                  <c:v>-6.4861493963916418E-3</c:v>
                </c:pt>
                <c:pt idx="14">
                  <c:v>-6.6010654081860689E-3</c:v>
                </c:pt>
                <c:pt idx="15">
                  <c:v>-6.6941647351718087E-3</c:v>
                </c:pt>
                <c:pt idx="16">
                  <c:v>-6.7687726786543872E-3</c:v>
                </c:pt>
                <c:pt idx="17">
                  <c:v>-6.827697678982868E-3</c:v>
                </c:pt>
                <c:pt idx="18">
                  <c:v>-6.8733061395320882E-3</c:v>
                </c:pt>
                <c:pt idx="19">
                  <c:v>-6.9075912196841331E-3</c:v>
                </c:pt>
                <c:pt idx="20">
                  <c:v>-6.9322330870696981E-3</c:v>
                </c:pt>
                <c:pt idx="21">
                  <c:v>-6.9486503146548766E-3</c:v>
                </c:pt>
                <c:pt idx="22">
                  <c:v>-6.9580430735850544E-3</c:v>
                </c:pt>
                <c:pt idx="23">
                  <c:v>-6.9614291273651053E-3</c:v>
                </c:pt>
                <c:pt idx="24">
                  <c:v>-6.9596736945102275E-3</c:v>
                </c:pt>
                <c:pt idx="25">
                  <c:v>-6.9535141770674354E-3</c:v>
                </c:pt>
                <c:pt idx="26">
                  <c:v>-6.9435806325751194E-3</c:v>
                </c:pt>
                <c:pt idx="27">
                  <c:v>-6.9304127365456183E-3</c:v>
                </c:pt>
                <c:pt idx="28">
                  <c:v>-6.9144738593935043E-3</c:v>
                </c:pt>
                <c:pt idx="29">
                  <c:v>-6.8961627729754484E-3</c:v>
                </c:pt>
                <c:pt idx="30">
                  <c:v>-6.8758234092925969E-3</c:v>
                </c:pt>
                <c:pt idx="31">
                  <c:v>-6.853753016695472E-3</c:v>
                </c:pt>
                <c:pt idx="32">
                  <c:v>-6.830208995382391E-3</c:v>
                </c:pt>
                <c:pt idx="33">
                  <c:v>-6.8054146420798867E-3</c:v>
                </c:pt>
                <c:pt idx="34">
                  <c:v>-6.7795639915901873E-3</c:v>
                </c:pt>
                <c:pt idx="35">
                  <c:v>-6.7528259086512624E-3</c:v>
                </c:pt>
                <c:pt idx="36">
                  <c:v>-6.7253475557968413E-3</c:v>
                </c:pt>
                <c:pt idx="37">
                  <c:v>-6.697257340393661E-3</c:v>
                </c:pt>
                <c:pt idx="38">
                  <c:v>-6.6686674257595713E-3</c:v>
                </c:pt>
                <c:pt idx="39">
                  <c:v>-6.6396758764085094E-3</c:v>
                </c:pt>
                <c:pt idx="40">
                  <c:v>-6.6103684953645828E-3</c:v>
                </c:pt>
                <c:pt idx="41">
                  <c:v>-6.5808204016052476E-3</c:v>
                </c:pt>
                <c:pt idx="42">
                  <c:v>-6.5510973876058871E-3</c:v>
                </c:pt>
                <c:pt idx="43">
                  <c:v>-6.5212570903222661E-3</c:v>
                </c:pt>
                <c:pt idx="44">
                  <c:v>-6.4913500034886199E-3</c:v>
                </c:pt>
                <c:pt idx="45">
                  <c:v>-6.4614203546068082E-3</c:v>
                </c:pt>
                <c:pt idx="46">
                  <c:v>-6.4315068662786365E-3</c:v>
                </c:pt>
                <c:pt idx="47">
                  <c:v>-6.401643418445924E-3</c:v>
                </c:pt>
                <c:pt idx="48">
                  <c:v>-6.3718596255361295E-3</c:v>
                </c:pt>
                <c:pt idx="49">
                  <c:v>-6.3421813403715197E-3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1-4858-B677-17B57C321306}"/>
            </c:ext>
          </c:extLst>
        </c:ser>
        <c:ser>
          <c:idx val="1"/>
          <c:order val="1"/>
          <c:tx>
            <c:strRef>
              <c:f>Foglio1!$BR$196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Foglio1!$BS$196:$DP$196</c:f>
              <c:numCache>
                <c:formatCode>General</c:formatCode>
                <c:ptCount val="50"/>
                <c:pt idx="0">
                  <c:v>-2.7384393585732913E-3</c:v>
                </c:pt>
                <c:pt idx="1">
                  <c:v>-2.9110910519761588E-3</c:v>
                </c:pt>
                <c:pt idx="2">
                  <c:v>-3.53207932680338E-3</c:v>
                </c:pt>
                <c:pt idx="3">
                  <c:v>-4.357193615421368E-3</c:v>
                </c:pt>
                <c:pt idx="4">
                  <c:v>-5.1525425587608895E-3</c:v>
                </c:pt>
                <c:pt idx="5">
                  <c:v>-5.831472640071036E-3</c:v>
                </c:pt>
                <c:pt idx="6">
                  <c:v>-6.3812568814145491E-3</c:v>
                </c:pt>
                <c:pt idx="7">
                  <c:v>-6.8151486431387992E-3</c:v>
                </c:pt>
                <c:pt idx="8">
                  <c:v>-7.1525632302570528E-3</c:v>
                </c:pt>
                <c:pt idx="9">
                  <c:v>-7.4120928339153468E-3</c:v>
                </c:pt>
                <c:pt idx="10">
                  <c:v>-7.609516786519676E-3</c:v>
                </c:pt>
                <c:pt idx="11">
                  <c:v>-7.7576056733961573E-3</c:v>
                </c:pt>
                <c:pt idx="12">
                  <c:v>-7.8664920398528859E-3</c:v>
                </c:pt>
                <c:pt idx="13">
                  <c:v>-7.944157112796172E-3</c:v>
                </c:pt>
                <c:pt idx="14">
                  <c:v>-7.9968811483054538E-3</c:v>
                </c:pt>
                <c:pt idx="15">
                  <c:v>-8.0296168858961289E-3</c:v>
                </c:pt>
                <c:pt idx="16">
                  <c:v>-8.046285340426361E-3</c:v>
                </c:pt>
                <c:pt idx="17">
                  <c:v>-8.0500053141737728E-3</c:v>
                </c:pt>
                <c:pt idx="18">
                  <c:v>-8.043269980041368E-3</c:v>
                </c:pt>
                <c:pt idx="19">
                  <c:v>-8.0280824568745666E-3</c:v>
                </c:pt>
                <c:pt idx="20">
                  <c:v>-8.0060600487228649E-3</c:v>
                </c:pt>
                <c:pt idx="21">
                  <c:v>-7.978514666079229E-3</c:v>
                </c:pt>
                <c:pt idx="22">
                  <c:v>-7.9465151547684233E-3</c:v>
                </c:pt>
                <c:pt idx="23">
                  <c:v>-7.9109358529562603E-3</c:v>
                </c:pt>
                <c:pt idx="24">
                  <c:v>-7.8724946262697486E-3</c:v>
                </c:pt>
                <c:pt idx="25">
                  <c:v>-7.8317828268433861E-3</c:v>
                </c:pt>
                <c:pt idx="26">
                  <c:v>-7.7892890216481828E-3</c:v>
                </c:pt>
                <c:pt idx="27">
                  <c:v>-7.7454178877920171E-3</c:v>
                </c:pt>
                <c:pt idx="28">
                  <c:v>-7.7005053383162932E-3</c:v>
                </c:pt>
                <c:pt idx="29">
                  <c:v>-7.6548306918495903E-3</c:v>
                </c:pt>
                <c:pt idx="30">
                  <c:v>-7.6086265114569786E-3</c:v>
                </c:pt>
                <c:pt idx="31">
                  <c:v>-7.5620865960570839E-3</c:v>
                </c:pt>
                <c:pt idx="32">
                  <c:v>-7.5153725000530226E-3</c:v>
                </c:pt>
                <c:pt idx="33">
                  <c:v>-7.4686188746568693E-3</c:v>
                </c:pt>
                <c:pt idx="34">
                  <c:v>-7.4219378613862514E-3</c:v>
                </c:pt>
                <c:pt idx="35">
                  <c:v>-7.3754227196523893E-3</c:v>
                </c:pt>
                <c:pt idx="36">
                  <c:v>-7.3291508327361608E-3</c:v>
                </c:pt>
                <c:pt idx="37">
                  <c:v>-7.283186207150804E-3</c:v>
                </c:pt>
                <c:pt idx="38">
                  <c:v>-7.2375815574609488E-3</c:v>
                </c:pt>
                <c:pt idx="39">
                  <c:v>-7.192380050596219E-3</c:v>
                </c:pt>
                <c:pt idx="40">
                  <c:v>-7.1476167694507625E-3</c:v>
                </c:pt>
                <c:pt idx="41">
                  <c:v>-7.1033199442521846E-3</c:v>
                </c:pt>
                <c:pt idx="42">
                  <c:v>-7.0595119911686221E-3</c:v>
                </c:pt>
                <c:pt idx="43">
                  <c:v>-7.0162103904053601E-3</c:v>
                </c:pt>
                <c:pt idx="44">
                  <c:v>-6.9734284302405128E-3</c:v>
                </c:pt>
                <c:pt idx="45">
                  <c:v>-6.9311758387665861E-3</c:v>
                </c:pt>
                <c:pt idx="46">
                  <c:v>-6.8894593213110157E-3</c:v>
                </c:pt>
                <c:pt idx="47">
                  <c:v>-6.8482830184238598E-3</c:v>
                </c:pt>
                <c:pt idx="48">
                  <c:v>-6.8076488968033914E-3</c:v>
                </c:pt>
                <c:pt idx="49">
                  <c:v>-6.7675570834690273E-3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1-4858-B677-17B57C321306}"/>
            </c:ext>
          </c:extLst>
        </c:ser>
        <c:ser>
          <c:idx val="2"/>
          <c:order val="2"/>
          <c:tx>
            <c:strRef>
              <c:f>Foglio1!$BR$197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Foglio1!$BS$197:$DP$197</c:f>
              <c:numCache>
                <c:formatCode>General</c:formatCode>
                <c:ptCount val="50"/>
                <c:pt idx="0">
                  <c:v>-2.7751853855400113E-3</c:v>
                </c:pt>
                <c:pt idx="1">
                  <c:v>-3.6535717009432696E-3</c:v>
                </c:pt>
                <c:pt idx="2">
                  <c:v>-5.1547376184022812E-3</c:v>
                </c:pt>
                <c:pt idx="3">
                  <c:v>-6.4892385976516543E-3</c:v>
                </c:pt>
                <c:pt idx="4">
                  <c:v>-7.489192016738048E-3</c:v>
                </c:pt>
                <c:pt idx="5">
                  <c:v>-8.1977844053933539E-3</c:v>
                </c:pt>
                <c:pt idx="6">
                  <c:v>-8.6874998115432783E-3</c:v>
                </c:pt>
                <c:pt idx="7">
                  <c:v>-9.0191515837346869E-3</c:v>
                </c:pt>
                <c:pt idx="8">
                  <c:v>-9.237517167095817E-3</c:v>
                </c:pt>
                <c:pt idx="9">
                  <c:v>-9.3744220477017387E-3</c:v>
                </c:pt>
                <c:pt idx="10">
                  <c:v>-9.4523583990560409E-3</c:v>
                </c:pt>
                <c:pt idx="11">
                  <c:v>-9.4873070544136285E-3</c:v>
                </c:pt>
                <c:pt idx="12">
                  <c:v>-9.4907302054944697E-3</c:v>
                </c:pt>
                <c:pt idx="13">
                  <c:v>-9.4709373872211983E-3</c:v>
                </c:pt>
                <c:pt idx="14">
                  <c:v>-9.4340170522719344E-3</c:v>
                </c:pt>
                <c:pt idx="15">
                  <c:v>-9.3844750766587746E-3</c:v>
                </c:pt>
                <c:pt idx="16">
                  <c:v>-9.3256765309474125E-3</c:v>
                </c:pt>
                <c:pt idx="17">
                  <c:v>-9.2601547781355192E-3</c:v>
                </c:pt>
                <c:pt idx="18">
                  <c:v>-9.1898302961516028E-3</c:v>
                </c:pt>
                <c:pt idx="19">
                  <c:v>-9.1161674037588455E-3</c:v>
                </c:pt>
                <c:pt idx="20">
                  <c:v>-9.040287777028819E-3</c:v>
                </c:pt>
                <c:pt idx="21">
                  <c:v>-8.963053548272211E-3</c:v>
                </c:pt>
                <c:pt idx="22">
                  <c:v>-8.8851287488258511E-3</c:v>
                </c:pt>
                <c:pt idx="23">
                  <c:v>-8.8070251652638456E-3</c:v>
                </c:pt>
                <c:pt idx="24">
                  <c:v>-8.7291368612222257E-3</c:v>
                </c:pt>
                <c:pt idx="25">
                  <c:v>-8.6517663763317817E-3</c:v>
                </c:pt>
                <c:pt idx="26">
                  <c:v>-8.5751447573642423E-3</c:v>
                </c:pt>
                <c:pt idx="27">
                  <c:v>-8.4994469791870742E-3</c:v>
                </c:pt>
                <c:pt idx="28">
                  <c:v>-8.4248038918911892E-3</c:v>
                </c:pt>
                <c:pt idx="29">
                  <c:v>-8.3513115305343527E-3</c:v>
                </c:pt>
                <c:pt idx="30">
                  <c:v>-8.2790384083633404E-3</c:v>
                </c:pt>
                <c:pt idx="31">
                  <c:v>-8.2080312580198704E-3</c:v>
                </c:pt>
                <c:pt idx="32">
                  <c:v>-8.1383195708559491E-3</c:v>
                </c:pt>
                <c:pt idx="33">
                  <c:v>-8.0699192001316214E-3</c:v>
                </c:pt>
                <c:pt idx="34">
                  <c:v>-8.002835231179041E-3</c:v>
                </c:pt>
                <c:pt idx="35">
                  <c:v>-7.9370642746867878E-3</c:v>
                </c:pt>
                <c:pt idx="36">
                  <c:v>-7.8725963038822275E-3</c:v>
                </c:pt>
                <c:pt idx="37">
                  <c:v>-7.80941612954731E-3</c:v>
                </c:pt>
                <c:pt idx="38">
                  <c:v>-7.7475045863096732E-3</c:v>
                </c:pt>
                <c:pt idx="39">
                  <c:v>-7.6868394879115219E-3</c:v>
                </c:pt>
                <c:pt idx="40">
                  <c:v>-7.6273963970033189E-3</c:v>
                </c:pt>
                <c:pt idx="41">
                  <c:v>-7.5691492455717034E-3</c:v>
                </c:pt>
                <c:pt idx="42">
                  <c:v>-7.5120708347465922E-3</c:v>
                </c:pt>
                <c:pt idx="43">
                  <c:v>-7.4561332369582952E-3</c:v>
                </c:pt>
                <c:pt idx="44">
                  <c:v>-7.4013081188677391E-3</c:v>
                </c:pt>
                <c:pt idx="45">
                  <c:v>-7.3475669998953807E-3</c:v>
                </c:pt>
                <c:pt idx="46">
                  <c:v>-7.2948814583173567E-3</c:v>
                </c:pt>
                <c:pt idx="47">
                  <c:v>-7.2432232946191919E-3</c:v>
                </c:pt>
                <c:pt idx="48">
                  <c:v>-7.1925646599743567E-3</c:v>
                </c:pt>
                <c:pt idx="49">
                  <c:v>-7.1428781562510599E-3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1-4858-B677-17B57C321306}"/>
            </c:ext>
          </c:extLst>
        </c:ser>
        <c:ser>
          <c:idx val="3"/>
          <c:order val="3"/>
          <c:tx>
            <c:strRef>
              <c:f>Foglio1!$BR$198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Foglio1!$BS$198:$DP$198</c:f>
              <c:numCache>
                <c:formatCode>General</c:formatCode>
                <c:ptCount val="50"/>
                <c:pt idx="0">
                  <c:v>-3.200258149889842E-3</c:v>
                </c:pt>
                <c:pt idx="1">
                  <c:v>-5.9748778197106335E-3</c:v>
                </c:pt>
                <c:pt idx="2">
                  <c:v>-8.3878067698842373E-3</c:v>
                </c:pt>
                <c:pt idx="3">
                  <c:v>-9.8702494383240066E-3</c:v>
                </c:pt>
                <c:pt idx="4">
                  <c:v>-1.0717685052081793E-2</c:v>
                </c:pt>
                <c:pt idx="5">
                  <c:v>-1.1179621236328733E-2</c:v>
                </c:pt>
                <c:pt idx="6">
                  <c:v>-1.1408578907631757E-2</c:v>
                </c:pt>
                <c:pt idx="7">
                  <c:v>-1.1494534366605027E-2</c:v>
                </c:pt>
                <c:pt idx="8">
                  <c:v>-1.1491324857295039E-2</c:v>
                </c:pt>
                <c:pt idx="9">
                  <c:v>-1.1431961739693125E-2</c:v>
                </c:pt>
                <c:pt idx="10">
                  <c:v>-1.1337191192313658E-2</c:v>
                </c:pt>
                <c:pt idx="11">
                  <c:v>-1.1220338544731319E-2</c:v>
                </c:pt>
                <c:pt idx="12">
                  <c:v>-1.1090118874893336E-2</c:v>
                </c:pt>
                <c:pt idx="13">
                  <c:v>-1.09523130721377E-2</c:v>
                </c:pt>
                <c:pt idx="14">
                  <c:v>-1.0810794220595148E-2</c:v>
                </c:pt>
                <c:pt idx="15">
                  <c:v>-1.0668171710778463E-2</c:v>
                </c:pt>
                <c:pt idx="16">
                  <c:v>-1.0526204495797387E-2</c:v>
                </c:pt>
                <c:pt idx="17">
                  <c:v>-1.0386071529927394E-2</c:v>
                </c:pt>
                <c:pt idx="18">
                  <c:v>-1.0248551884813115E-2</c:v>
                </c:pt>
                <c:pt idx="19">
                  <c:v>-1.0114146589079194E-2</c:v>
                </c:pt>
                <c:pt idx="20">
                  <c:v>-9.9831621813299635E-3</c:v>
                </c:pt>
                <c:pt idx="21">
                  <c:v>-9.8557686956447423E-3</c:v>
                </c:pt>
                <c:pt idx="22">
                  <c:v>-9.7320403202483044E-3</c:v>
                </c:pt>
                <c:pt idx="23">
                  <c:v>-9.6119841574707036E-3</c:v>
                </c:pt>
                <c:pt idx="24">
                  <c:v>-9.4955607148582664E-3</c:v>
                </c:pt>
                <c:pt idx="25">
                  <c:v>-9.3826985884652193E-3</c:v>
                </c:pt>
                <c:pt idx="26">
                  <c:v>-9.2733050280236051E-3</c:v>
                </c:pt>
                <c:pt idx="27">
                  <c:v>-9.1672735575113445E-3</c:v>
                </c:pt>
                <c:pt idx="28">
                  <c:v>-9.0644894747306266E-3</c:v>
                </c:pt>
                <c:pt idx="29">
                  <c:v>-8.9648338134762397E-3</c:v>
                </c:pt>
                <c:pt idx="30">
                  <c:v>-8.8681861853974822E-3</c:v>
                </c:pt>
                <c:pt idx="31">
                  <c:v>-8.7744268020216367E-3</c:v>
                </c:pt>
                <c:pt idx="32">
                  <c:v>-8.6834378949222583E-3</c:v>
                </c:pt>
                <c:pt idx="33">
                  <c:v>-8.5951046931779067E-3</c:v>
                </c:pt>
                <c:pt idx="34">
                  <c:v>-8.5093160749615034E-3</c:v>
                </c:pt>
                <c:pt idx="35">
                  <c:v>-8.4259649794596377E-3</c:v>
                </c:pt>
                <c:pt idx="36">
                  <c:v>-8.3449486429789527E-3</c:v>
                </c:pt>
                <c:pt idx="37">
                  <c:v>-8.2661687067058752E-3</c:v>
                </c:pt>
                <c:pt idx="38">
                  <c:v>-8.1895312314938726E-3</c:v>
                </c:pt>
                <c:pt idx="39">
                  <c:v>-8.1149466460868399E-3</c:v>
                </c:pt>
                <c:pt idx="40">
                  <c:v>-8.0423296485100451E-3</c:v>
                </c:pt>
                <c:pt idx="41">
                  <c:v>-7.9715990753672448E-3</c:v>
                </c:pt>
                <c:pt idx="42">
                  <c:v>-7.9026777500369651E-3</c:v>
                </c:pt>
                <c:pt idx="43">
                  <c:v>-7.8354923179425068E-3</c:v>
                </c:pt>
                <c:pt idx="44">
                  <c:v>-7.7699730749453116E-3</c:v>
                </c:pt>
                <c:pt idx="45">
                  <c:v>-7.7060537933060494E-3</c:v>
                </c:pt>
                <c:pt idx="46">
                  <c:v>-7.6436715484447006E-3</c:v>
                </c:pt>
                <c:pt idx="47">
                  <c:v>-7.5827665488133371E-3</c:v>
                </c:pt>
                <c:pt idx="48">
                  <c:v>-7.5232819705025218E-3</c:v>
                </c:pt>
                <c:pt idx="49">
                  <c:v>-7.4651637976795825E-3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1-4858-B677-17B57C321306}"/>
            </c:ext>
          </c:extLst>
        </c:ser>
        <c:ser>
          <c:idx val="4"/>
          <c:order val="4"/>
          <c:tx>
            <c:strRef>
              <c:f>Foglio1!$BR$199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Foglio1!$BS$199:$DP$199</c:f>
              <c:numCache>
                <c:formatCode>General</c:formatCode>
                <c:ptCount val="50"/>
                <c:pt idx="0">
                  <c:v>-5.698641761719251E-3</c:v>
                </c:pt>
                <c:pt idx="1">
                  <c:v>-1.10177962891768E-2</c:v>
                </c:pt>
                <c:pt idx="2">
                  <c:v>-1.3379282786554696E-2</c:v>
                </c:pt>
                <c:pt idx="3">
                  <c:v>-1.4263395883486386E-2</c:v>
                </c:pt>
                <c:pt idx="4">
                  <c:v>-1.4499296200671882E-2</c:v>
                </c:pt>
                <c:pt idx="5">
                  <c:v>-1.4439145321886381E-2</c:v>
                </c:pt>
                <c:pt idx="6">
                  <c:v>-1.4240291587279179E-2</c:v>
                </c:pt>
                <c:pt idx="7">
                  <c:v>-1.3977728689804639E-2</c:v>
                </c:pt>
                <c:pt idx="8">
                  <c:v>-1.3689031824410378E-2</c:v>
                </c:pt>
                <c:pt idx="9">
                  <c:v>-1.3393637214433273E-2</c:v>
                </c:pt>
                <c:pt idx="10">
                  <c:v>-1.3101717867346464E-2</c:v>
                </c:pt>
                <c:pt idx="11">
                  <c:v>-1.2818523719458826E-2</c:v>
                </c:pt>
                <c:pt idx="12">
                  <c:v>-1.2546612244374731E-2</c:v>
                </c:pt>
                <c:pt idx="13">
                  <c:v>-1.2287042206492921E-2</c:v>
                </c:pt>
                <c:pt idx="14">
                  <c:v>-1.2040033517639291E-2</c:v>
                </c:pt>
                <c:pt idx="15">
                  <c:v>-1.1805341232117537E-2</c:v>
                </c:pt>
                <c:pt idx="16">
                  <c:v>-1.1582471406772918E-2</c:v>
                </c:pt>
                <c:pt idx="17">
                  <c:v>-1.1370807084321387E-2</c:v>
                </c:pt>
                <c:pt idx="18">
                  <c:v>-1.1169682056685433E-2</c:v>
                </c:pt>
                <c:pt idx="19">
                  <c:v>-1.0978423756534976E-2</c:v>
                </c:pt>
                <c:pt idx="20">
                  <c:v>-1.0796377663963335E-2</c:v>
                </c:pt>
                <c:pt idx="21">
                  <c:v>-1.0622920557773309E-2</c:v>
                </c:pt>
                <c:pt idx="22">
                  <c:v>-1.0457467019154679E-2</c:v>
                </c:pt>
                <c:pt idx="23">
                  <c:v>-1.0299471872996553E-2</c:v>
                </c:pt>
                <c:pt idx="24">
                  <c:v>-1.014843021849731E-2</c:v>
                </c:pt>
                <c:pt idx="25">
                  <c:v>-1.0003876071150691E-2</c:v>
                </c:pt>
                <c:pt idx="26">
                  <c:v>-9.8653802498257417E-3</c:v>
                </c:pt>
                <c:pt idx="27">
                  <c:v>-9.732547900646725E-3</c:v>
                </c:pt>
                <c:pt idx="28">
                  <c:v>-9.6050158974053754E-3</c:v>
                </c:pt>
                <c:pt idx="29">
                  <c:v>-9.4824502623308445E-3</c:v>
                </c:pt>
                <c:pt idx="30">
                  <c:v>-9.364543690406341E-3</c:v>
                </c:pt>
                <c:pt idx="31">
                  <c:v>-9.2510132221595692E-3</c:v>
                </c:pt>
                <c:pt idx="32">
                  <c:v>-9.1415980858764786E-3</c:v>
                </c:pt>
                <c:pt idx="33">
                  <c:v>-9.0360577153684556E-3</c:v>
                </c:pt>
                <c:pt idx="34">
                  <c:v>-8.9341699404861322E-3</c:v>
                </c:pt>
                <c:pt idx="35">
                  <c:v>-8.8357293424100921E-3</c:v>
                </c:pt>
                <c:pt idx="36">
                  <c:v>-8.7405457629959101E-3</c:v>
                </c:pt>
                <c:pt idx="37">
                  <c:v>-8.6484429562212421E-3</c:v>
                </c:pt>
                <c:pt idx="38">
                  <c:v>-8.5592573695004361E-3</c:v>
                </c:pt>
                <c:pt idx="39">
                  <c:v>-8.4728370429211185E-3</c:v>
                </c:pt>
                <c:pt idx="40">
                  <c:v>-8.3890406150750815E-3</c:v>
                </c:pt>
                <c:pt idx="41">
                  <c:v>-8.307736424945554E-3</c:v>
                </c:pt>
                <c:pt idx="42">
                  <c:v>-8.2288017001753352E-3</c:v>
                </c:pt>
                <c:pt idx="43">
                  <c:v>-8.1521218229130086E-3</c:v>
                </c:pt>
                <c:pt idx="44">
                  <c:v>-8.0775896652805941E-3</c:v>
                </c:pt>
                <c:pt idx="45">
                  <c:v>-8.0051049873036267E-3</c:v>
                </c:pt>
                <c:pt idx="46">
                  <c:v>-7.9345738908836849E-3</c:v>
                </c:pt>
                <c:pt idx="47">
                  <c:v>-7.8659083240686569E-3</c:v>
                </c:pt>
                <c:pt idx="48">
                  <c:v>-7.7990256304882781E-3</c:v>
                </c:pt>
                <c:pt idx="49">
                  <c:v>-7.733848139373516E-3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1-4858-B677-17B57C321306}"/>
            </c:ext>
          </c:extLst>
        </c:ser>
        <c:ser>
          <c:idx val="5"/>
          <c:order val="5"/>
          <c:tx>
            <c:strRef>
              <c:f>Foglio1!$BR$200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Foglio1!$BS$200:$DP$200</c:f>
              <c:numCache>
                <c:formatCode>General</c:formatCode>
                <c:ptCount val="50"/>
                <c:pt idx="0">
                  <c:v>-1.3828580164981728E-2</c:v>
                </c:pt>
                <c:pt idx="1">
                  <c:v>-1.8920546118769043E-2</c:v>
                </c:pt>
                <c:pt idx="2">
                  <c:v>-1.9475295532731803E-2</c:v>
                </c:pt>
                <c:pt idx="3">
                  <c:v>-1.8997478808385648E-2</c:v>
                </c:pt>
                <c:pt idx="4">
                  <c:v>-1.828050979333417E-2</c:v>
                </c:pt>
                <c:pt idx="5">
                  <c:v>-1.7540881018903672E-2</c:v>
                </c:pt>
                <c:pt idx="6">
                  <c:v>-1.6842302052625397E-2</c:v>
                </c:pt>
                <c:pt idx="7">
                  <c:v>-1.6201218780702211E-2</c:v>
                </c:pt>
                <c:pt idx="8">
                  <c:v>-1.5618329948938497E-2</c:v>
                </c:pt>
                <c:pt idx="9">
                  <c:v>-1.5089188564501175E-2</c:v>
                </c:pt>
                <c:pt idx="10">
                  <c:v>-1.4608015367902375E-2</c:v>
                </c:pt>
                <c:pt idx="11">
                  <c:v>-1.4169089923230698E-2</c:v>
                </c:pt>
                <c:pt idx="12">
                  <c:v>-1.3767223681100288E-2</c:v>
                </c:pt>
                <c:pt idx="13">
                  <c:v>-1.3397875927973722E-2</c:v>
                </c:pt>
                <c:pt idx="14">
                  <c:v>-1.3057133394586201E-2</c:v>
                </c:pt>
                <c:pt idx="15">
                  <c:v>-1.2741643115113012E-2</c:v>
                </c:pt>
                <c:pt idx="16">
                  <c:v>-1.2448534991786745E-2</c:v>
                </c:pt>
                <c:pt idx="17">
                  <c:v>-1.2175348299410155E-2</c:v>
                </c:pt>
                <c:pt idx="18">
                  <c:v>-1.1919966952912876E-2</c:v>
                </c:pt>
                <c:pt idx="19">
                  <c:v>-1.1680564427523346E-2</c:v>
                </c:pt>
                <c:pt idx="20">
                  <c:v>-1.1455557672158957E-2</c:v>
                </c:pt>
                <c:pt idx="21">
                  <c:v>-1.1243568846312493E-2</c:v>
                </c:pt>
                <c:pt idx="22">
                  <c:v>-1.1043393641323158E-2</c:v>
                </c:pt>
                <c:pt idx="23">
                  <c:v>-1.0853975050914615E-2</c:v>
                </c:pt>
                <c:pt idx="24">
                  <c:v>-1.0674381614545897E-2</c:v>
                </c:pt>
                <c:pt idx="25">
                  <c:v>-1.0503789319656722E-2</c:v>
                </c:pt>
                <c:pt idx="26">
                  <c:v>-1.0341466495508093E-2</c:v>
                </c:pt>
                <c:pt idx="27">
                  <c:v>-1.0186761156157886E-2</c:v>
                </c:pt>
                <c:pt idx="28">
                  <c:v>-1.0039090353276487E-2</c:v>
                </c:pt>
                <c:pt idx="29">
                  <c:v>-9.8979311833948171E-3</c:v>
                </c:pt>
                <c:pt idx="30">
                  <c:v>-9.7628131618038121E-3</c:v>
                </c:pt>
                <c:pt idx="31">
                  <c:v>-9.6333117296180295E-3</c:v>
                </c:pt>
                <c:pt idx="32">
                  <c:v>-9.5090427040475205E-3</c:v>
                </c:pt>
                <c:pt idx="33">
                  <c:v>-9.3896575168407777E-3</c:v>
                </c:pt>
                <c:pt idx="34">
                  <c:v>-9.2748391139176427E-3</c:v>
                </c:pt>
                <c:pt idx="35">
                  <c:v>-9.1642984118076656E-3</c:v>
                </c:pt>
                <c:pt idx="36">
                  <c:v>-9.0577712247624283E-3</c:v>
                </c:pt>
                <c:pt idx="37">
                  <c:v>-8.9550155912027987E-3</c:v>
                </c:pt>
                <c:pt idx="38">
                  <c:v>-8.8558094401913617E-3</c:v>
                </c:pt>
                <c:pt idx="39">
                  <c:v>-8.7599485484381439E-3</c:v>
                </c:pt>
                <c:pt idx="40">
                  <c:v>-8.6672447463892657E-3</c:v>
                </c:pt>
                <c:pt idx="41">
                  <c:v>-8.5775243385592306E-3</c:v>
                </c:pt>
                <c:pt idx="42">
                  <c:v>-8.4906267087221706E-3</c:v>
                </c:pt>
                <c:pt idx="43">
                  <c:v>-8.4064030850937669E-3</c:v>
                </c:pt>
                <c:pt idx="44">
                  <c:v>-8.3247154443888416E-3</c:v>
                </c:pt>
                <c:pt idx="45">
                  <c:v>-8.2454355367686163E-3</c:v>
                </c:pt>
                <c:pt idx="46">
                  <c:v>-8.168444016309959E-3</c:v>
                </c:pt>
                <c:pt idx="47">
                  <c:v>-8.0936296638263218E-3</c:v>
                </c:pt>
                <c:pt idx="48">
                  <c:v>-8.0208886907206078E-3</c:v>
                </c:pt>
                <c:pt idx="49">
                  <c:v>-7.9501241141132859E-3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1-4858-B677-17B57C321306}"/>
            </c:ext>
          </c:extLst>
        </c:ser>
        <c:ser>
          <c:idx val="6"/>
          <c:order val="6"/>
          <c:tx>
            <c:strRef>
              <c:f>Foglio1!$BR$201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Foglio1!$BS$201:$DP$201</c:f>
              <c:numCache>
                <c:formatCode>General</c:formatCode>
                <c:ptCount val="50"/>
                <c:pt idx="0">
                  <c:v>-2.9206464545394779E-2</c:v>
                </c:pt>
                <c:pt idx="1">
                  <c:v>-2.7948723093094568E-2</c:v>
                </c:pt>
                <c:pt idx="2">
                  <c:v>-2.5349701673582331E-2</c:v>
                </c:pt>
                <c:pt idx="3">
                  <c:v>-2.3190512154875571E-2</c:v>
                </c:pt>
                <c:pt idx="4">
                  <c:v>-2.1467383523570929E-2</c:v>
                </c:pt>
                <c:pt idx="5">
                  <c:v>-2.0072212101404661E-2</c:v>
                </c:pt>
                <c:pt idx="6">
                  <c:v>-1.8919112440667987E-2</c:v>
                </c:pt>
                <c:pt idx="7">
                  <c:v>-1.7947741673441635E-2</c:v>
                </c:pt>
                <c:pt idx="8">
                  <c:v>-1.7115914972014597E-2</c:v>
                </c:pt>
                <c:pt idx="9">
                  <c:v>-1.6393596048567813E-2</c:v>
                </c:pt>
                <c:pt idx="10">
                  <c:v>-1.5758904043662217E-2</c:v>
                </c:pt>
                <c:pt idx="11">
                  <c:v>-1.5195538307338876E-2</c:v>
                </c:pt>
                <c:pt idx="12">
                  <c:v>-1.4691103352582993E-2</c:v>
                </c:pt>
                <c:pt idx="13">
                  <c:v>-1.4235998005948922E-2</c:v>
                </c:pt>
                <c:pt idx="14">
                  <c:v>-1.3822662356374221E-2</c:v>
                </c:pt>
                <c:pt idx="15">
                  <c:v>-1.3445056055448502E-2</c:v>
                </c:pt>
                <c:pt idx="16">
                  <c:v>-1.3098289432513208E-2</c:v>
                </c:pt>
                <c:pt idx="17">
                  <c:v>-1.2778357697373312E-2</c:v>
                </c:pt>
                <c:pt idx="18">
                  <c:v>-1.2481946087906395E-2</c:v>
                </c:pt>
                <c:pt idx="19">
                  <c:v>-1.2206284758448777E-2</c:v>
                </c:pt>
                <c:pt idx="20">
                  <c:v>-1.1949039146578425E-2</c:v>
                </c:pt>
                <c:pt idx="21">
                  <c:v>-1.1708226048798762E-2</c:v>
                </c:pt>
                <c:pt idx="22">
                  <c:v>-1.1482148598834726E-2</c:v>
                </c:pt>
                <c:pt idx="23">
                  <c:v>-1.1269345331600636E-2</c:v>
                </c:pt>
                <c:pt idx="24">
                  <c:v>-1.1068549873832411E-2</c:v>
                </c:pt>
                <c:pt idx="25">
                  <c:v>-1.0878658743786058E-2</c:v>
                </c:pt>
                <c:pt idx="26">
                  <c:v>-1.069870540454634E-2</c:v>
                </c:pt>
                <c:pt idx="27">
                  <c:v>-1.0527839187514718E-2</c:v>
                </c:pt>
                <c:pt idx="28">
                  <c:v>-1.0365308043386891E-2</c:v>
                </c:pt>
                <c:pt idx="29">
                  <c:v>-1.0210444326795852E-2</c:v>
                </c:pt>
                <c:pt idx="30">
                  <c:v>-1.0062653004556874E-2</c:v>
                </c:pt>
                <c:pt idx="31">
                  <c:v>-9.9214018145333954E-3</c:v>
                </c:pt>
                <c:pt idx="32">
                  <c:v>-9.7862130053891095E-3</c:v>
                </c:pt>
                <c:pt idx="33">
                  <c:v>-9.6566563659568928E-3</c:v>
                </c:pt>
                <c:pt idx="34">
                  <c:v>-9.5323433130936105E-3</c:v>
                </c:pt>
                <c:pt idx="35">
                  <c:v>-9.412921853351108E-3</c:v>
                </c:pt>
                <c:pt idx="36">
                  <c:v>-9.2980722699588167E-3</c:v>
                </c:pt>
                <c:pt idx="37">
                  <c:v>-9.1875034149646959E-3</c:v>
                </c:pt>
                <c:pt idx="38">
                  <c:v>-9.0809495087567707E-3</c:v>
                </c:pt>
                <c:pt idx="39">
                  <c:v>-8.9781673669593175E-3</c:v>
                </c:pt>
                <c:pt idx="40">
                  <c:v>-8.8789339888985502E-3</c:v>
                </c:pt>
                <c:pt idx="41">
                  <c:v>-8.783044453245091E-3</c:v>
                </c:pt>
                <c:pt idx="42">
                  <c:v>-8.69031007566228E-3</c:v>
                </c:pt>
                <c:pt idx="43">
                  <c:v>-8.600556790779432E-3</c:v>
                </c:pt>
                <c:pt idx="44">
                  <c:v>-8.5136237269233545E-3</c:v>
                </c:pt>
                <c:pt idx="45">
                  <c:v>-8.4293619470553107E-3</c:v>
                </c:pt>
                <c:pt idx="46">
                  <c:v>-8.3476333334916181E-3</c:v>
                </c:pt>
                <c:pt idx="47">
                  <c:v>-8.2683095974034927E-3</c:v>
                </c:pt>
                <c:pt idx="48">
                  <c:v>-8.1912713969312326E-3</c:v>
                </c:pt>
                <c:pt idx="49">
                  <c:v>-8.1164075501158513E-3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1-4858-B677-17B57C321306}"/>
            </c:ext>
          </c:extLst>
        </c:ser>
        <c:ser>
          <c:idx val="7"/>
          <c:order val="7"/>
          <c:tx>
            <c:strRef>
              <c:f>Foglio1!$BR$202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Foglio1!$BS$202:$DP$202</c:f>
              <c:numCache>
                <c:formatCode>General</c:formatCode>
                <c:ptCount val="50"/>
                <c:pt idx="0">
                  <c:v>-4.5802295382685571E-2</c:v>
                </c:pt>
                <c:pt idx="1">
                  <c:v>-3.5117893436459033E-2</c:v>
                </c:pt>
                <c:pt idx="2">
                  <c:v>-2.9571904838263087E-2</c:v>
                </c:pt>
                <c:pt idx="3">
                  <c:v>-2.6066463648258709E-2</c:v>
                </c:pt>
                <c:pt idx="4">
                  <c:v>-2.3598091363147063E-2</c:v>
                </c:pt>
                <c:pt idx="5">
                  <c:v>-2.1739507935681014E-2</c:v>
                </c:pt>
                <c:pt idx="6">
                  <c:v>-2.027483216544659E-2</c:v>
                </c:pt>
                <c:pt idx="7">
                  <c:v>-1.908186902785227E-2</c:v>
                </c:pt>
                <c:pt idx="8">
                  <c:v>-1.8085627495394288E-2</c:v>
                </c:pt>
                <c:pt idx="9">
                  <c:v>-1.7237212921161166E-2</c:v>
                </c:pt>
                <c:pt idx="10">
                  <c:v>-1.650320894858728E-2</c:v>
                </c:pt>
                <c:pt idx="11">
                  <c:v>-1.5859900774643804E-2</c:v>
                </c:pt>
                <c:pt idx="12">
                  <c:v>-1.5289931283627496E-2</c:v>
                </c:pt>
                <c:pt idx="13">
                  <c:v>-1.4780265484493363E-2</c:v>
                </c:pt>
                <c:pt idx="14">
                  <c:v>-1.4320898553069922E-2</c:v>
                </c:pt>
                <c:pt idx="15">
                  <c:v>-1.3904006468967119E-2</c:v>
                </c:pt>
                <c:pt idx="16">
                  <c:v>-1.3523370574848684E-2</c:v>
                </c:pt>
                <c:pt idx="17">
                  <c:v>-1.3173977442379661E-2</c:v>
                </c:pt>
                <c:pt idx="18">
                  <c:v>-1.2851734241851607E-2</c:v>
                </c:pt>
                <c:pt idx="19">
                  <c:v>-1.2553262177061575E-2</c:v>
                </c:pt>
                <c:pt idx="20">
                  <c:v>-1.2275743883435665E-2</c:v>
                </c:pt>
                <c:pt idx="21">
                  <c:v>-1.2016808883996134E-2</c:v>
                </c:pt>
                <c:pt idx="22">
                  <c:v>-1.1774446372347829E-2</c:v>
                </c:pt>
                <c:pt idx="23">
                  <c:v>-1.1546937937871524E-2</c:v>
                </c:pt>
                <c:pt idx="24">
                  <c:v>-1.1332805059099864E-2</c:v>
                </c:pt>
                <c:pt idx="25">
                  <c:v>-1.1130767680749479E-2</c:v>
                </c:pt>
                <c:pt idx="26">
                  <c:v>-1.0939711211377308E-2</c:v>
                </c:pt>
                <c:pt idx="27">
                  <c:v>-1.07586599906062E-2</c:v>
                </c:pt>
                <c:pt idx="28">
                  <c:v>-1.0586755778535082E-2</c:v>
                </c:pt>
                <c:pt idx="29">
                  <c:v>-1.0423240181160184E-2</c:v>
                </c:pt>
                <c:pt idx="30">
                  <c:v>-1.0267440187970097E-2</c:v>
                </c:pt>
                <c:pt idx="31">
                  <c:v>-1.0118756190644139E-2</c:v>
                </c:pt>
                <c:pt idx="32">
                  <c:v>-9.9766519949767637E-3</c:v>
                </c:pt>
                <c:pt idx="33">
                  <c:v>-9.8406464456009153E-3</c:v>
                </c:pt>
                <c:pt idx="34">
                  <c:v>-9.710306364477575E-3</c:v>
                </c:pt>
                <c:pt idx="35">
                  <c:v>-9.5852405663229244E-3</c:v>
                </c:pt>
                <c:pt idx="36">
                  <c:v>-9.4650947620794085E-3</c:v>
                </c:pt>
                <c:pt idx="37">
                  <c:v>-9.3495471987642288E-3</c:v>
                </c:pt>
                <c:pt idx="38">
                  <c:v>-9.2383049131537637E-3</c:v>
                </c:pt>
                <c:pt idx="39">
                  <c:v>-9.1311004997066385E-3</c:v>
                </c:pt>
                <c:pt idx="40">
                  <c:v>-9.0276893113218851E-3</c:v>
                </c:pt>
                <c:pt idx="41">
                  <c:v>-8.9278470260451184E-3</c:v>
                </c:pt>
                <c:pt idx="42">
                  <c:v>-8.8313675244862735E-3</c:v>
                </c:pt>
                <c:pt idx="43">
                  <c:v>-8.7380610321151821E-3</c:v>
                </c:pt>
                <c:pt idx="44">
                  <c:v>-8.6477524882302426E-3</c:v>
                </c:pt>
                <c:pt idx="45">
                  <c:v>-8.5602801096161547E-3</c:v>
                </c:pt>
                <c:pt idx="46">
                  <c:v>-8.4754941220042089E-3</c:v>
                </c:pt>
                <c:pt idx="47">
                  <c:v>-8.3932556366440262E-3</c:v>
                </c:pt>
                <c:pt idx="48">
                  <c:v>-8.3134356527644841E-3</c:v>
                </c:pt>
                <c:pt idx="49">
                  <c:v>-8.2359141695812644E-3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1-4858-B677-17B57C321306}"/>
            </c:ext>
          </c:extLst>
        </c:ser>
        <c:ser>
          <c:idx val="8"/>
          <c:order val="8"/>
          <c:tx>
            <c:strRef>
              <c:f>Foglio1!$BR$203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Foglio1!$BS$203:$DP$203</c:f>
              <c:numCache>
                <c:formatCode>General</c:formatCode>
                <c:ptCount val="50"/>
                <c:pt idx="0">
                  <c:v>-5.3166901690558398E-2</c:v>
                </c:pt>
                <c:pt idx="1">
                  <c:v>-3.7961085877947935E-2</c:v>
                </c:pt>
                <c:pt idx="2">
                  <c:v>-3.1217648413626151E-2</c:v>
                </c:pt>
                <c:pt idx="3">
                  <c:v>-2.719356915301414E-2</c:v>
                </c:pt>
                <c:pt idx="4">
                  <c:v>-2.4444510514490304E-2</c:v>
                </c:pt>
                <c:pt idx="5">
                  <c:v>-2.241307860004893E-2</c:v>
                </c:pt>
                <c:pt idx="6">
                  <c:v>-2.0832551779675485E-2</c:v>
                </c:pt>
                <c:pt idx="7">
                  <c:v>-1.9557141895031962E-2</c:v>
                </c:pt>
                <c:pt idx="8">
                  <c:v>-1.8499543727220395E-2</c:v>
                </c:pt>
                <c:pt idx="9">
                  <c:v>-1.7603859125808106E-2</c:v>
                </c:pt>
                <c:pt idx="10">
                  <c:v>-1.6832418304249419E-2</c:v>
                </c:pt>
                <c:pt idx="11">
                  <c:v>-1.6158785568227838E-2</c:v>
                </c:pt>
                <c:pt idx="12">
                  <c:v>-1.5563788376593352E-2</c:v>
                </c:pt>
                <c:pt idx="13">
                  <c:v>-1.5033137449140508E-2</c:v>
                </c:pt>
                <c:pt idx="14">
                  <c:v>-1.4555935525484138E-2</c:v>
                </c:pt>
                <c:pt idx="15">
                  <c:v>-1.4123707476796067E-2</c:v>
                </c:pt>
                <c:pt idx="16">
                  <c:v>-1.3729749195343062E-2</c:v>
                </c:pt>
                <c:pt idx="17">
                  <c:v>-1.3368678398755832E-2</c:v>
                </c:pt>
                <c:pt idx="18">
                  <c:v>-1.3036117286422837E-2</c:v>
                </c:pt>
                <c:pt idx="19">
                  <c:v>-1.2728463618794253E-2</c:v>
                </c:pt>
                <c:pt idx="20">
                  <c:v>-1.2442722501766115E-2</c:v>
                </c:pt>
                <c:pt idx="21">
                  <c:v>-1.2176380723686644E-2</c:v>
                </c:pt>
                <c:pt idx="22">
                  <c:v>-1.1927311480967668E-2</c:v>
                </c:pt>
                <c:pt idx="23">
                  <c:v>-1.1693701171866371E-2</c:v>
                </c:pt>
                <c:pt idx="24">
                  <c:v>-1.1473992460675883E-2</c:v>
                </c:pt>
                <c:pt idx="25">
                  <c:v>-1.1266839504009073E-2</c:v>
                </c:pt>
                <c:pt idx="26">
                  <c:v>-1.1071072383185684E-2</c:v>
                </c:pt>
                <c:pt idx="27">
                  <c:v>-1.0885668585925915E-2</c:v>
                </c:pt>
                <c:pt idx="28">
                  <c:v>-1.0709729943363647E-2</c:v>
                </c:pt>
                <c:pt idx="29">
                  <c:v>-1.0542463830339594E-2</c:v>
                </c:pt>
                <c:pt idx="30">
                  <c:v>-1.038316772773756E-2</c:v>
                </c:pt>
                <c:pt idx="31">
                  <c:v>-1.0231216458554585E-2</c:v>
                </c:pt>
                <c:pt idx="32">
                  <c:v>-1.0086051567045723E-2</c:v>
                </c:pt>
                <c:pt idx="33">
                  <c:v>-9.9471724282209194E-3</c:v>
                </c:pt>
                <c:pt idx="34">
                  <c:v>-9.8141287640550849E-3</c:v>
                </c:pt>
                <c:pt idx="35">
                  <c:v>-9.6865143106717125E-3</c:v>
                </c:pt>
                <c:pt idx="36">
                  <c:v>-9.5639614329534207E-3</c:v>
                </c:pt>
                <c:pt idx="37">
                  <c:v>-9.4461365234720495E-3</c:v>
                </c:pt>
                <c:pt idx="38">
                  <c:v>-9.3327360541993303E-3</c:v>
                </c:pt>
                <c:pt idx="39">
                  <c:v>-9.2234831742763722E-3</c:v>
                </c:pt>
                <c:pt idx="40">
                  <c:v>-9.1181247667608788E-3</c:v>
                </c:pt>
                <c:pt idx="41">
                  <c:v>-9.0164288929126691E-3</c:v>
                </c:pt>
                <c:pt idx="42">
                  <c:v>-8.9181825651100215E-3</c:v>
                </c:pt>
                <c:pt idx="43">
                  <c:v>-8.8231897995862084E-3</c:v>
                </c:pt>
                <c:pt idx="44">
                  <c:v>-8.7312699083550577E-3</c:v>
                </c:pt>
                <c:pt idx="45">
                  <c:v>-8.6422559963539175E-3</c:v>
                </c:pt>
                <c:pt idx="46">
                  <c:v>-8.5559936352814867E-3</c:v>
                </c:pt>
                <c:pt idx="47">
                  <c:v>-8.472339690086898E-3</c:v>
                </c:pt>
                <c:pt idx="48">
                  <c:v>-8.3911612777647221E-3</c:v>
                </c:pt>
                <c:pt idx="49">
                  <c:v>-8.3123348411768914E-3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1-4858-B677-17B57C321306}"/>
            </c:ext>
          </c:extLst>
        </c:ser>
        <c:ser>
          <c:idx val="9"/>
          <c:order val="9"/>
          <c:tx>
            <c:strRef>
              <c:f>Foglio1!$BR$204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Foglio1!$BS$204:$DP$204</c:f>
              <c:numCache>
                <c:formatCode>General</c:formatCode>
                <c:ptCount val="50"/>
                <c:pt idx="0">
                  <c:v>-4.7081464790796758E-2</c:v>
                </c:pt>
                <c:pt idx="1">
                  <c:v>-3.5887085071293796E-2</c:v>
                </c:pt>
                <c:pt idx="2">
                  <c:v>-3.0157913993785503E-2</c:v>
                </c:pt>
                <c:pt idx="3">
                  <c:v>-2.6554602974384736E-2</c:v>
                </c:pt>
                <c:pt idx="4">
                  <c:v>-2.4023816247406422E-2</c:v>
                </c:pt>
                <c:pt idx="5">
                  <c:v>-2.212123321464014E-2</c:v>
                </c:pt>
                <c:pt idx="6">
                  <c:v>-2.0623478187417936E-2</c:v>
                </c:pt>
                <c:pt idx="7">
                  <c:v>-1.9404508788504027E-2</c:v>
                </c:pt>
                <c:pt idx="8">
                  <c:v>-1.8387139627239556E-2</c:v>
                </c:pt>
                <c:pt idx="9">
                  <c:v>-1.7521124953687829E-2</c:v>
                </c:pt>
                <c:pt idx="10">
                  <c:v>-1.6772166666998503E-2</c:v>
                </c:pt>
                <c:pt idx="11">
                  <c:v>-1.6115947578229779E-2</c:v>
                </c:pt>
                <c:pt idx="12">
                  <c:v>-1.5534683547061046E-2</c:v>
                </c:pt>
                <c:pt idx="13">
                  <c:v>-1.5015027509598112E-2</c:v>
                </c:pt>
                <c:pt idx="14">
                  <c:v>-1.4546740679071291E-2</c:v>
                </c:pt>
                <c:pt idx="15">
                  <c:v>-1.4121819782455363E-2</c:v>
                </c:pt>
                <c:pt idx="16">
                  <c:v>-1.3733906235803662E-2</c:v>
                </c:pt>
                <c:pt idx="17">
                  <c:v>-1.3377875592732204E-2</c:v>
                </c:pt>
                <c:pt idx="18">
                  <c:v>-1.3049545676175585E-2</c:v>
                </c:pt>
                <c:pt idx="19">
                  <c:v>-1.2745464870043022E-2</c:v>
                </c:pt>
                <c:pt idx="20">
                  <c:v>-1.2462755789145949E-2</c:v>
                </c:pt>
                <c:pt idx="21">
                  <c:v>-1.2198997984411816E-2</c:v>
                </c:pt>
                <c:pt idx="22">
                  <c:v>-1.1952138663847962E-2</c:v>
                </c:pt>
                <c:pt idx="23">
                  <c:v>-1.1720423849748481E-2</c:v>
                </c:pt>
                <c:pt idx="24">
                  <c:v>-1.1502344664219802E-2</c:v>
                </c:pt>
                <c:pt idx="25">
                  <c:v>-1.1296594964757458E-2</c:v>
                </c:pt>
                <c:pt idx="26">
                  <c:v>-1.1102037600145949E-2</c:v>
                </c:pt>
                <c:pt idx="27">
                  <c:v>-1.0917677287467275E-2</c:v>
                </c:pt>
                <c:pt idx="28">
                  <c:v>-1.0742638627584653E-2</c:v>
                </c:pt>
                <c:pt idx="29">
                  <c:v>-1.0576148146805823E-2</c:v>
                </c:pt>
                <c:pt idx="30">
                  <c:v>-1.0417519521305992E-2</c:v>
                </c:pt>
                <c:pt idx="31">
                  <c:v>-1.0266141338402548E-2</c:v>
                </c:pt>
                <c:pt idx="32">
                  <c:v>-1.0121466895450657E-2</c:v>
                </c:pt>
                <c:pt idx="33">
                  <c:v>-9.983005647164294E-3</c:v>
                </c:pt>
                <c:pt idx="34">
                  <c:v>-9.8503159954998788E-3</c:v>
                </c:pt>
                <c:pt idx="35">
                  <c:v>-9.7229991799106918E-3</c:v>
                </c:pt>
                <c:pt idx="36">
                  <c:v>-9.600694074834883E-3</c:v>
                </c:pt>
                <c:pt idx="37">
                  <c:v>-9.4830727393694463E-3</c:v>
                </c:pt>
                <c:pt idx="38">
                  <c:v>-9.3698365938765064E-3</c:v>
                </c:pt>
                <c:pt idx="39">
                  <c:v>-9.2607131217351847E-3</c:v>
                </c:pt>
                <c:pt idx="40">
                  <c:v>-9.1554530130578456E-3</c:v>
                </c:pt>
                <c:pt idx="41">
                  <c:v>-9.0538276820318203E-3</c:v>
                </c:pt>
                <c:pt idx="42">
                  <c:v>-8.955627101458424E-3</c:v>
                </c:pt>
                <c:pt idx="43">
                  <c:v>-8.8606579076721294E-3</c:v>
                </c:pt>
                <c:pt idx="44">
                  <c:v>-8.7687417368198448E-3</c:v>
                </c:pt>
                <c:pt idx="45">
                  <c:v>-8.679713759837256E-3</c:v>
                </c:pt>
                <c:pt idx="46">
                  <c:v>-8.5934213886676315E-3</c:v>
                </c:pt>
                <c:pt idx="47">
                  <c:v>-8.5097231305548519E-3</c:v>
                </c:pt>
                <c:pt idx="48">
                  <c:v>-8.428487570786054E-3</c:v>
                </c:pt>
                <c:pt idx="49">
                  <c:v>-8.3495924672006352E-3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1-4858-B677-17B57C321306}"/>
            </c:ext>
          </c:extLst>
        </c:ser>
        <c:ser>
          <c:idx val="10"/>
          <c:order val="10"/>
          <c:tx>
            <c:strRef>
              <c:f>Foglio1!$BR$205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Foglio1!$BS$205:$DP$205</c:f>
              <c:numCache>
                <c:formatCode>General</c:formatCode>
                <c:ptCount val="50"/>
                <c:pt idx="0">
                  <c:v>-3.2882505212348916E-2</c:v>
                </c:pt>
                <c:pt idx="1">
                  <c:v>-3.0158506291189109E-2</c:v>
                </c:pt>
                <c:pt idx="2">
                  <c:v>-2.6948764257055113E-2</c:v>
                </c:pt>
                <c:pt idx="3">
                  <c:v>-2.4465648975409482E-2</c:v>
                </c:pt>
                <c:pt idx="4">
                  <c:v>-2.2542204530891296E-2</c:v>
                </c:pt>
                <c:pt idx="5">
                  <c:v>-2.1010485353721235E-2</c:v>
                </c:pt>
                <c:pt idx="6">
                  <c:v>-1.9757921770085968E-2</c:v>
                </c:pt>
                <c:pt idx="7">
                  <c:v>-1.8710553199128836E-2</c:v>
                </c:pt>
                <c:pt idx="8">
                  <c:v>-1.7818534989544197E-2</c:v>
                </c:pt>
                <c:pt idx="9">
                  <c:v>-1.7047194723064183E-2</c:v>
                </c:pt>
                <c:pt idx="10">
                  <c:v>-1.6371680643942059E-2</c:v>
                </c:pt>
                <c:pt idx="11">
                  <c:v>-1.5773699272954626E-2</c:v>
                </c:pt>
                <c:pt idx="12">
                  <c:v>-1.5239467422182108E-2</c:v>
                </c:pt>
                <c:pt idx="13">
                  <c:v>-1.4758387015073832E-2</c:v>
                </c:pt>
                <c:pt idx="14">
                  <c:v>-1.4322162862175209E-2</c:v>
                </c:pt>
                <c:pt idx="15">
                  <c:v>-1.3924199927138949E-2</c:v>
                </c:pt>
                <c:pt idx="16">
                  <c:v>-1.3559181834376741E-2</c:v>
                </c:pt>
                <c:pt idx="17">
                  <c:v>-1.3222769891864798E-2</c:v>
                </c:pt>
                <c:pt idx="18">
                  <c:v>-1.2911384096339356E-2</c:v>
                </c:pt>
                <c:pt idx="19">
                  <c:v>-1.2622041071819228E-2</c:v>
                </c:pt>
                <c:pt idx="20">
                  <c:v>-1.2352232293058962E-2</c:v>
                </c:pt>
                <c:pt idx="21">
                  <c:v>-1.2099831302747228E-2</c:v>
                </c:pt>
                <c:pt idx="22">
                  <c:v>-1.1863022121745455E-2</c:v>
                </c:pt>
                <c:pt idx="23">
                  <c:v>-1.1640243371197947E-2</c:v>
                </c:pt>
                <c:pt idx="24">
                  <c:v>-1.143014419497373E-2</c:v>
                </c:pt>
                <c:pt idx="25">
                  <c:v>-1.1231549150957622E-2</c:v>
                </c:pt>
                <c:pt idx="26">
                  <c:v>-1.1043429994430918E-2</c:v>
                </c:pt>
                <c:pt idx="27">
                  <c:v>-1.0864882811729332E-2</c:v>
                </c:pt>
                <c:pt idx="28">
                  <c:v>-1.069510934657038E-2</c:v>
                </c:pt>
                <c:pt idx="29">
                  <c:v>-1.0533401640780708E-2</c:v>
                </c:pt>
                <c:pt idx="30">
                  <c:v>-1.0379129316575345E-2</c:v>
                </c:pt>
                <c:pt idx="31">
                  <c:v>-1.0231728980217961E-2</c:v>
                </c:pt>
                <c:pt idx="32">
                  <c:v>-1.0090695341498529E-2</c:v>
                </c:pt>
                <c:pt idx="33">
                  <c:v>-9.9555737302980465E-3</c:v>
                </c:pt>
                <c:pt idx="34">
                  <c:v>-9.8259537578760589E-3</c:v>
                </c:pt>
                <c:pt idx="35">
                  <c:v>-9.7014639216570359E-3</c:v>
                </c:pt>
                <c:pt idx="36">
                  <c:v>-9.5817669920045864E-3</c:v>
                </c:pt>
                <c:pt idx="37">
                  <c:v>-9.4665560505364857E-3</c:v>
                </c:pt>
                <c:pt idx="38">
                  <c:v>-9.3555510739998793E-3</c:v>
                </c:pt>
                <c:pt idx="39">
                  <c:v>-9.2484959771214677E-3</c:v>
                </c:pt>
                <c:pt idx="40">
                  <c:v>-9.1451560433182949E-3</c:v>
                </c:pt>
                <c:pt idx="41">
                  <c:v>-9.0453156845669604E-3</c:v>
                </c:pt>
                <c:pt idx="42">
                  <c:v>-8.9487764817432515E-3</c:v>
                </c:pt>
                <c:pt idx="43">
                  <c:v>-8.8553554648659032E-3</c:v>
                </c:pt>
                <c:pt idx="44">
                  <c:v>-8.7648835992987072E-3</c:v>
                </c:pt>
                <c:pt idx="45">
                  <c:v>-8.677204449387535E-3</c:v>
                </c:pt>
                <c:pt idx="46">
                  <c:v>-8.5921729954705119E-3</c:v>
                </c:pt>
                <c:pt idx="47">
                  <c:v>-8.5096545838865747E-3</c:v>
                </c:pt>
                <c:pt idx="48">
                  <c:v>-8.4295239926675172E-3</c:v>
                </c:pt>
                <c:pt idx="49">
                  <c:v>-8.3516645981479391E-3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1-4858-B677-17B57C321306}"/>
            </c:ext>
          </c:extLst>
        </c:ser>
        <c:ser>
          <c:idx val="11"/>
          <c:order val="11"/>
          <c:tx>
            <c:strRef>
              <c:f>Foglio1!$BR$206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Foglio1!$BS$206:$DP$206</c:f>
              <c:numCache>
                <c:formatCode>General</c:formatCode>
                <c:ptCount val="50"/>
                <c:pt idx="0">
                  <c:v>-1.866907172055916E-2</c:v>
                </c:pt>
                <c:pt idx="1">
                  <c:v>-2.2863700804185774E-2</c:v>
                </c:pt>
                <c:pt idx="2">
                  <c:v>-2.2490389957066471E-2</c:v>
                </c:pt>
                <c:pt idx="3">
                  <c:v>-2.1419564055203524E-2</c:v>
                </c:pt>
                <c:pt idx="4">
                  <c:v>-2.0309088052372956E-2</c:v>
                </c:pt>
                <c:pt idx="5">
                  <c:v>-1.9292988394988071E-2</c:v>
                </c:pt>
                <c:pt idx="6">
                  <c:v>-1.8390546994241766E-2</c:v>
                </c:pt>
                <c:pt idx="7">
                  <c:v>-1.7593214524963083E-2</c:v>
                </c:pt>
                <c:pt idx="8">
                  <c:v>-1.6886802339123184E-2</c:v>
                </c:pt>
                <c:pt idx="9">
                  <c:v>-1.6257524384379409E-2</c:v>
                </c:pt>
                <c:pt idx="10">
                  <c:v>-1.5693476861662416E-2</c:v>
                </c:pt>
                <c:pt idx="11">
                  <c:v>-1.5184768812667738E-2</c:v>
                </c:pt>
                <c:pt idx="12">
                  <c:v>-1.4723279385882143E-2</c:v>
                </c:pt>
                <c:pt idx="13">
                  <c:v>-1.4302348844467494E-2</c:v>
                </c:pt>
                <c:pt idx="14">
                  <c:v>-1.3916495904881254E-2</c:v>
                </c:pt>
                <c:pt idx="15">
                  <c:v>-1.3561183130525765E-2</c:v>
                </c:pt>
                <c:pt idx="16">
                  <c:v>-1.3232629329077325E-2</c:v>
                </c:pt>
                <c:pt idx="17">
                  <c:v>-1.2927661651741043E-2</c:v>
                </c:pt>
                <c:pt idx="18">
                  <c:v>-1.2643599422191034E-2</c:v>
                </c:pt>
                <c:pt idx="19">
                  <c:v>-1.2378162747524263E-2</c:v>
                </c:pt>
                <c:pt idx="20">
                  <c:v>-1.2129400318749076E-2</c:v>
                </c:pt>
                <c:pt idx="21">
                  <c:v>-1.1895632048901364E-2</c:v>
                </c:pt>
                <c:pt idx="22">
                  <c:v>-1.1675403210966388E-2</c:v>
                </c:pt>
                <c:pt idx="23">
                  <c:v>-1.1467447528264584E-2</c:v>
                </c:pt>
                <c:pt idx="24">
                  <c:v>-1.1270657273018542E-2</c:v>
                </c:pt>
                <c:pt idx="25">
                  <c:v>-1.1084058884726581E-2</c:v>
                </c:pt>
                <c:pt idx="26">
                  <c:v>-1.090679296376831E-2</c:v>
                </c:pt>
                <c:pt idx="27">
                  <c:v>-1.0738097755239887E-2</c:v>
                </c:pt>
                <c:pt idx="28">
                  <c:v>-1.0577295434656015E-2</c:v>
                </c:pt>
                <c:pt idx="29">
                  <c:v>-1.0423780656811408E-2</c:v>
                </c:pt>
                <c:pt idx="30">
                  <c:v>-1.0277010943602782E-2</c:v>
                </c:pt>
                <c:pt idx="31">
                  <c:v>-1.0136498574733116E-2</c:v>
                </c:pt>
                <c:pt idx="32">
                  <c:v>-1.0001803713435712E-2</c:v>
                </c:pt>
                <c:pt idx="33">
                  <c:v>-9.872528552478662E-3</c:v>
                </c:pt>
                <c:pt idx="34">
                  <c:v>-9.7483123073250719E-3</c:v>
                </c:pt>
                <c:pt idx="35">
                  <c:v>-9.6288269161135843E-3</c:v>
                </c:pt>
                <c:pt idx="36">
                  <c:v>-9.5137733321063022E-3</c:v>
                </c:pt>
                <c:pt idx="37">
                  <c:v>-9.4028783149530514E-3</c:v>
                </c:pt>
                <c:pt idx="38">
                  <c:v>-9.2958916437041149E-3</c:v>
                </c:pt>
                <c:pt idx="39">
                  <c:v>-9.1925836878554192E-3</c:v>
                </c:pt>
                <c:pt idx="40">
                  <c:v>-9.092743283514242E-3</c:v>
                </c:pt>
                <c:pt idx="41">
                  <c:v>-8.996175870557661E-3</c:v>
                </c:pt>
                <c:pt idx="42">
                  <c:v>-8.9027018538308852E-3</c:v>
                </c:pt>
                <c:pt idx="43">
                  <c:v>-8.8121551573190262E-3</c:v>
                </c:pt>
                <c:pt idx="44">
                  <c:v>-8.7243819450760884E-3</c:v>
                </c:pt>
                <c:pt idx="45">
                  <c:v>-8.6392394867073445E-3</c:v>
                </c:pt>
                <c:pt idx="46">
                  <c:v>-8.5565951485343482E-3</c:v>
                </c:pt>
                <c:pt idx="47">
                  <c:v>-8.4763254943503678E-3</c:v>
                </c:pt>
                <c:pt idx="48">
                  <c:v>-8.398315481999671E-3</c:v>
                </c:pt>
                <c:pt idx="49">
                  <c:v>-8.3224577439667061E-3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1-4858-B677-17B57C321306}"/>
            </c:ext>
          </c:extLst>
        </c:ser>
        <c:ser>
          <c:idx val="12"/>
          <c:order val="12"/>
          <c:tx>
            <c:strRef>
              <c:f>Foglio1!$BR$207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Foglio1!$BS$207:$DP$207</c:f>
              <c:numCache>
                <c:formatCode>General</c:formatCode>
                <c:ptCount val="50"/>
                <c:pt idx="0">
                  <c:v>-8.8462285648095614E-3</c:v>
                </c:pt>
                <c:pt idx="1">
                  <c:v>-1.5839601740941497E-2</c:v>
                </c:pt>
                <c:pt idx="2">
                  <c:v>-1.767852509144039E-2</c:v>
                </c:pt>
                <c:pt idx="3">
                  <c:v>-1.7931552934909698E-2</c:v>
                </c:pt>
                <c:pt idx="4">
                  <c:v>-1.765520744772291E-2</c:v>
                </c:pt>
                <c:pt idx="5">
                  <c:v>-1.7197786619104271E-2</c:v>
                </c:pt>
                <c:pt idx="6">
                  <c:v>-1.6688925692270075E-2</c:v>
                </c:pt>
                <c:pt idx="7">
                  <c:v>-1.6180273840676138E-2</c:v>
                </c:pt>
                <c:pt idx="8">
                  <c:v>-1.5692573205020703E-2</c:v>
                </c:pt>
                <c:pt idx="9">
                  <c:v>-1.5233432069362835E-2</c:v>
                </c:pt>
                <c:pt idx="10">
                  <c:v>-1.4804662082031657E-2</c:v>
                </c:pt>
                <c:pt idx="11">
                  <c:v>-1.4405509683276901E-2</c:v>
                </c:pt>
                <c:pt idx="12">
                  <c:v>-1.4034143303475228E-2</c:v>
                </c:pt>
                <c:pt idx="13">
                  <c:v>-1.3688354672050682E-2</c:v>
                </c:pt>
                <c:pt idx="14">
                  <c:v>-1.3365890085394187E-2</c:v>
                </c:pt>
                <c:pt idx="15">
                  <c:v>-1.3064601986009613E-2</c:v>
                </c:pt>
                <c:pt idx="16">
                  <c:v>-1.2782511745998582E-2</c:v>
                </c:pt>
                <c:pt idx="17">
                  <c:v>-1.2517828489057602E-2</c:v>
                </c:pt>
                <c:pt idx="18">
                  <c:v>-1.2268946586494999E-2</c:v>
                </c:pt>
                <c:pt idx="19">
                  <c:v>-1.2034433412501376E-2</c:v>
                </c:pt>
                <c:pt idx="20">
                  <c:v>-1.1813013301967285E-2</c:v>
                </c:pt>
                <c:pt idx="21">
                  <c:v>-1.160355071960714E-2</c:v>
                </c:pt>
                <c:pt idx="22">
                  <c:v>-1.1405034105446021E-2</c:v>
                </c:pt>
                <c:pt idx="23">
                  <c:v>-1.1216561047409342E-2</c:v>
                </c:pt>
                <c:pt idx="24">
                  <c:v>-1.1037325005883713E-2</c:v>
                </c:pt>
                <c:pt idx="25">
                  <c:v>-1.0866603598148472E-2</c:v>
                </c:pt>
                <c:pt idx="26">
                  <c:v>-1.0703748346310736E-2</c:v>
                </c:pt>
                <c:pt idx="27">
                  <c:v>-1.0548175748580964E-2</c:v>
                </c:pt>
                <c:pt idx="28">
                  <c:v>-1.0399359521796304E-2</c:v>
                </c:pt>
                <c:pt idx="29">
                  <c:v>-1.0256823867313978E-2</c:v>
                </c:pt>
                <c:pt idx="30">
                  <c:v>-1.012013762414595E-2</c:v>
                </c:pt>
                <c:pt idx="31">
                  <c:v>-9.9889091878300005E-3</c:v>
                </c:pt>
                <c:pt idx="32">
                  <c:v>-9.862782088579854E-3</c:v>
                </c:pt>
                <c:pt idx="33">
                  <c:v>-9.7414311365061259E-3</c:v>
                </c:pt>
                <c:pt idx="34">
                  <c:v>-9.6245590546072748E-3</c:v>
                </c:pt>
                <c:pt idx="35">
                  <c:v>-9.5118935316208433E-3</c:v>
                </c:pt>
                <c:pt idx="36">
                  <c:v>-9.4031846367165547E-3</c:v>
                </c:pt>
                <c:pt idx="37">
                  <c:v>-9.2982025465143791E-3</c:v>
                </c:pt>
                <c:pt idx="38">
                  <c:v>-9.1967355421703895E-3</c:v>
                </c:pt>
                <c:pt idx="39">
                  <c:v>-9.0985882404480273E-3</c:v>
                </c:pt>
                <c:pt idx="40">
                  <c:v>-9.0035800279324295E-3</c:v>
                </c:pt>
                <c:pt idx="41">
                  <c:v>-8.9115436719878309E-3</c:v>
                </c:pt>
                <c:pt idx="42">
                  <c:v>-8.8223240858233982E-3</c:v>
                </c:pt>
                <c:pt idx="43">
                  <c:v>-8.7357772282257162E-3</c:v>
                </c:pt>
                <c:pt idx="44">
                  <c:v>-8.6517691212263988E-3</c:v>
                </c:pt>
                <c:pt idx="45">
                  <c:v>-8.5701749712764497E-3</c:v>
                </c:pt>
                <c:pt idx="46">
                  <c:v>-8.4908783814593193E-3</c:v>
                </c:pt>
                <c:pt idx="47">
                  <c:v>-8.41377064394596E-3</c:v>
                </c:pt>
                <c:pt idx="48">
                  <c:v>-8.3387501033226272E-3</c:v>
                </c:pt>
                <c:pt idx="49">
                  <c:v>-8.2657215826439645E-3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1-4858-B677-17B57C321306}"/>
            </c:ext>
          </c:extLst>
        </c:ser>
        <c:ser>
          <c:idx val="13"/>
          <c:order val="13"/>
          <c:tx>
            <c:strRef>
              <c:f>Foglio1!$BR$208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Foglio1!$BS$208:$DP$208</c:f>
              <c:numCache>
                <c:formatCode>General</c:formatCode>
                <c:ptCount val="50"/>
                <c:pt idx="0">
                  <c:v>-3.5786580739720843E-3</c:v>
                </c:pt>
                <c:pt idx="1">
                  <c:v>-1.014032119671531E-2</c:v>
                </c:pt>
                <c:pt idx="2">
                  <c:v>-1.3184887648883667E-2</c:v>
                </c:pt>
                <c:pt idx="3">
                  <c:v>-1.4432600615470369E-2</c:v>
                </c:pt>
                <c:pt idx="4">
                  <c:v>-1.4873655776512916E-2</c:v>
                </c:pt>
                <c:pt idx="5">
                  <c:v>-1.4934929953222837E-2</c:v>
                </c:pt>
                <c:pt idx="6">
                  <c:v>-1.4810120409906823E-2</c:v>
                </c:pt>
                <c:pt idx="7">
                  <c:v>-1.4593239843257905E-2</c:v>
                </c:pt>
                <c:pt idx="8">
                  <c:v>-1.4332479374002487E-2</c:v>
                </c:pt>
                <c:pt idx="9">
                  <c:v>-1.4053526942902156E-2</c:v>
                </c:pt>
                <c:pt idx="10">
                  <c:v>-1.37704028125652E-2</c:v>
                </c:pt>
                <c:pt idx="11">
                  <c:v>-1.3490811951373341E-2</c:v>
                </c:pt>
                <c:pt idx="12">
                  <c:v>-1.3218926323113118E-2</c:v>
                </c:pt>
                <c:pt idx="13">
                  <c:v>-1.295689342299562E-2</c:v>
                </c:pt>
                <c:pt idx="14">
                  <c:v>-1.2705682945495716E-2</c:v>
                </c:pt>
                <c:pt idx="15">
                  <c:v>-1.2465575467472595E-2</c:v>
                </c:pt>
                <c:pt idx="16">
                  <c:v>-1.22364508221271E-2</c:v>
                </c:pt>
                <c:pt idx="17">
                  <c:v>-1.2017961126500519E-2</c:v>
                </c:pt>
                <c:pt idx="18">
                  <c:v>-1.1809635764448333E-2</c:v>
                </c:pt>
                <c:pt idx="19">
                  <c:v>-1.1610945415607522E-2</c:v>
                </c:pt>
                <c:pt idx="20">
                  <c:v>-1.1421341030433515E-2</c:v>
                </c:pt>
                <c:pt idx="21">
                  <c:v>-1.1240277283146388E-2</c:v>
                </c:pt>
                <c:pt idx="22">
                  <c:v>-1.1067226321594825E-2</c:v>
                </c:pt>
                <c:pt idx="23">
                  <c:v>-1.0901685421633306E-2</c:v>
                </c:pt>
                <c:pt idx="24">
                  <c:v>-1.0743180811419737E-2</c:v>
                </c:pt>
                <c:pt idx="25">
                  <c:v>-1.0591269102828824E-2</c:v>
                </c:pt>
                <c:pt idx="26">
                  <c:v>-1.0445537248688718E-2</c:v>
                </c:pt>
                <c:pt idx="27">
                  <c:v>-1.0305601615892257E-2</c:v>
                </c:pt>
                <c:pt idx="28">
                  <c:v>-1.0171106553901665E-2</c:v>
                </c:pt>
                <c:pt idx="29">
                  <c:v>-1.0041722702133398E-2</c:v>
                </c:pt>
                <c:pt idx="30">
                  <c:v>-9.9171451912280113E-3</c:v>
                </c:pt>
                <c:pt idx="31">
                  <c:v>-9.7970918353955817E-3</c:v>
                </c:pt>
                <c:pt idx="32">
                  <c:v>-9.6813013751691213E-3</c:v>
                </c:pt>
                <c:pt idx="33">
                  <c:v>-9.5695318051248653E-3</c:v>
                </c:pt>
                <c:pt idx="34">
                  <c:v>-9.461558804984815E-3</c:v>
                </c:pt>
                <c:pt idx="35">
                  <c:v>-9.357174282090347E-3</c:v>
                </c:pt>
                <c:pt idx="36">
                  <c:v>-9.2561850266062277E-3</c:v>
                </c:pt>
                <c:pt idx="37">
                  <c:v>-9.1584114767079717E-3</c:v>
                </c:pt>
                <c:pt idx="38">
                  <c:v>-9.0636865885721854E-3</c:v>
                </c:pt>
                <c:pt idx="39">
                  <c:v>-8.9718548046599372E-3</c:v>
                </c:pt>
                <c:pt idx="40">
                  <c:v>-8.8827711131748924E-3</c:v>
                </c:pt>
                <c:pt idx="41">
                  <c:v>-8.7963001914333483E-3</c:v>
                </c:pt>
                <c:pt idx="42">
                  <c:v>-8.7123156260297454E-3</c:v>
                </c:pt>
                <c:pt idx="43">
                  <c:v>-8.6306992030025006E-3</c:v>
                </c:pt>
                <c:pt idx="44">
                  <c:v>-8.5513402616240741E-3</c:v>
                </c:pt>
                <c:pt idx="45">
                  <c:v>-8.4741351059048967E-3</c:v>
                </c:pt>
                <c:pt idx="46">
                  <c:v>-8.3989864683802675E-3</c:v>
                </c:pt>
                <c:pt idx="47">
                  <c:v>-8.325803021221297E-3</c:v>
                </c:pt>
                <c:pt idx="48">
                  <c:v>-8.2544989301630168E-3</c:v>
                </c:pt>
                <c:pt idx="49">
                  <c:v>-8.1849934471671798E-3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1-4858-B677-17B57C321306}"/>
            </c:ext>
          </c:extLst>
        </c:ser>
        <c:ser>
          <c:idx val="14"/>
          <c:order val="14"/>
          <c:tx>
            <c:strRef>
              <c:f>Foglio1!$BR$209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Foglio1!$BS$209:$DP$209</c:f>
              <c:numCache>
                <c:formatCode>General</c:formatCode>
                <c:ptCount val="50"/>
                <c:pt idx="0">
                  <c:v>-1.260330268284699E-3</c:v>
                </c:pt>
                <c:pt idx="1">
                  <c:v>-6.0570414062779705E-3</c:v>
                </c:pt>
                <c:pt idx="2">
                  <c:v>-9.3897588759763555E-3</c:v>
                </c:pt>
                <c:pt idx="3">
                  <c:v>-1.1221383021929375E-2</c:v>
                </c:pt>
                <c:pt idx="4">
                  <c:v>-1.2188659696609502E-2</c:v>
                </c:pt>
                <c:pt idx="5">
                  <c:v>-1.2674767689475161E-2</c:v>
                </c:pt>
                <c:pt idx="6">
                  <c:v>-1.288644175555032E-2</c:v>
                </c:pt>
                <c:pt idx="7">
                  <c:v>-1.293720288686831E-2</c:v>
                </c:pt>
                <c:pt idx="8">
                  <c:v>-1.2891700006954084E-2</c:v>
                </c:pt>
                <c:pt idx="9">
                  <c:v>-1.2788088843435075E-2</c:v>
                </c:pt>
                <c:pt idx="10">
                  <c:v>-1.2649590807916226E-2</c:v>
                </c:pt>
                <c:pt idx="11">
                  <c:v>-1.2490694643105614E-2</c:v>
                </c:pt>
                <c:pt idx="12">
                  <c:v>-1.2320615243470081E-2</c:v>
                </c:pt>
                <c:pt idx="13">
                  <c:v>-1.2145292867285124E-2</c:v>
                </c:pt>
                <c:pt idx="14">
                  <c:v>-1.1968586057359907E-2</c:v>
                </c:pt>
                <c:pt idx="15">
                  <c:v>-1.1793003661282551E-2</c:v>
                </c:pt>
                <c:pt idx="16">
                  <c:v>-1.1620165162755252E-2</c:v>
                </c:pt>
                <c:pt idx="17">
                  <c:v>-1.1451096408965925E-2</c:v>
                </c:pt>
                <c:pt idx="18">
                  <c:v>-1.1286423150740016E-2</c:v>
                </c:pt>
                <c:pt idx="19">
                  <c:v>-1.1126499754201312E-2</c:v>
                </c:pt>
                <c:pt idx="20">
                  <c:v>-1.0971495984414111E-2</c:v>
                </c:pt>
                <c:pt idx="21">
                  <c:v>-1.082145620343164E-2</c:v>
                </c:pt>
                <c:pt idx="22">
                  <c:v>-1.0676340140821819E-2</c:v>
                </c:pt>
                <c:pt idx="23">
                  <c:v>-1.0536051187349814E-2</c:v>
                </c:pt>
                <c:pt idx="24">
                  <c:v>-1.0400456139849456E-2</c:v>
                </c:pt>
                <c:pt idx="25">
                  <c:v>-1.0269399027359604E-2</c:v>
                </c:pt>
                <c:pt idx="26">
                  <c:v>-1.0142710802332615E-2</c:v>
                </c:pt>
                <c:pt idx="27">
                  <c:v>-1.0020216120875371E-2</c:v>
                </c:pt>
                <c:pt idx="28">
                  <c:v>-9.9017380606621665E-3</c:v>
                </c:pt>
                <c:pt idx="29">
                  <c:v>-9.7871013704636245E-3</c:v>
                </c:pt>
                <c:pt idx="30">
                  <c:v>-9.6761346704634481E-3</c:v>
                </c:pt>
                <c:pt idx="31">
                  <c:v>-9.5686719013774058E-3</c:v>
                </c:pt>
                <c:pt idx="32">
                  <c:v>-9.4645532356146794E-3</c:v>
                </c:pt>
                <c:pt idx="33">
                  <c:v>-9.3636256038990215E-3</c:v>
                </c:pt>
                <c:pt idx="34">
                  <c:v>-9.2657429482261838E-3</c:v>
                </c:pt>
                <c:pt idx="35">
                  <c:v>-9.1707662815709197E-3</c:v>
                </c:pt>
                <c:pt idx="36">
                  <c:v>-9.0785636128061925E-3</c:v>
                </c:pt>
                <c:pt idx="37">
                  <c:v>-8.9890097793921733E-3</c:v>
                </c:pt>
                <c:pt idx="38">
                  <c:v>-8.9019862188126613E-3</c:v>
                </c:pt>
                <c:pt idx="39">
                  <c:v>-8.8173807012703626E-3</c:v>
                </c:pt>
                <c:pt idx="40">
                  <c:v>-8.735087039941818E-3</c:v>
                </c:pt>
                <c:pt idx="41">
                  <c:v>-8.6550047905248929E-3</c:v>
                </c:pt>
                <c:pt idx="42">
                  <c:v>-8.5770389484458396E-3</c:v>
                </c:pt>
                <c:pt idx="43">
                  <c:v>-8.5010996496107799E-3</c:v>
                </c:pt>
                <c:pt idx="44">
                  <c:v>-8.4271018787562581E-3</c:v>
                </c:pt>
                <c:pt idx="45">
                  <c:v>-8.354965188105884E-3</c:v>
                </c:pt>
                <c:pt idx="46">
                  <c:v>-8.2846134280506988E-3</c:v>
                </c:pt>
                <c:pt idx="47">
                  <c:v>-8.2159744908478962E-3</c:v>
                </c:pt>
                <c:pt idx="48">
                  <c:v>-8.1489800678080874E-3</c:v>
                </c:pt>
                <c:pt idx="49">
                  <c:v>-8.0835654200644563E-3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1-4858-B677-17B57C321306}"/>
            </c:ext>
          </c:extLst>
        </c:ser>
        <c:ser>
          <c:idx val="15"/>
          <c:order val="15"/>
          <c:tx>
            <c:strRef>
              <c:f>Foglio1!$BR$210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Foglio1!$BS$210:$DP$210</c:f>
              <c:numCache>
                <c:formatCode>General</c:formatCode>
                <c:ptCount val="50"/>
                <c:pt idx="0">
                  <c:v>-3.9297144098692465E-4</c:v>
                </c:pt>
                <c:pt idx="1">
                  <c:v>-3.4040675739607398E-3</c:v>
                </c:pt>
                <c:pt idx="2">
                  <c:v>-6.4206607150103252E-3</c:v>
                </c:pt>
                <c:pt idx="3">
                  <c:v>-8.4627172880202932E-3</c:v>
                </c:pt>
                <c:pt idx="4">
                  <c:v>-9.7478059178200769E-3</c:v>
                </c:pt>
                <c:pt idx="5">
                  <c:v>-1.0540425442422924E-2</c:v>
                </c:pt>
                <c:pt idx="6">
                  <c:v>-1.1019268116335419E-2</c:v>
                </c:pt>
                <c:pt idx="7">
                  <c:v>-1.1295950059962642E-2</c:v>
                </c:pt>
                <c:pt idx="8">
                  <c:v>-1.1440121530180779E-2</c:v>
                </c:pt>
                <c:pt idx="9">
                  <c:v>-1.1496032371718238E-2</c:v>
                </c:pt>
                <c:pt idx="10">
                  <c:v>-1.1492420037499684E-2</c:v>
                </c:pt>
                <c:pt idx="11">
                  <c:v>-1.1448351361054328E-2</c:v>
                </c:pt>
                <c:pt idx="12">
                  <c:v>-1.1376723566033711E-2</c:v>
                </c:pt>
                <c:pt idx="13">
                  <c:v>-1.1286408345114473E-2</c:v>
                </c:pt>
                <c:pt idx="14">
                  <c:v>-1.1183595663924992E-2</c:v>
                </c:pt>
                <c:pt idx="15">
                  <c:v>-1.1072655117393427E-2</c:v>
                </c:pt>
                <c:pt idx="16">
                  <c:v>-1.0956699745222292E-2</c:v>
                </c:pt>
                <c:pt idx="17">
                  <c:v>-1.0837962256757133E-2</c:v>
                </c:pt>
                <c:pt idx="18">
                  <c:v>-1.0718050512446684E-2</c:v>
                </c:pt>
                <c:pt idx="19">
                  <c:v>-1.0598123784426526E-2</c:v>
                </c:pt>
                <c:pt idx="20">
                  <c:v>-1.0479016115203866E-2</c:v>
                </c:pt>
                <c:pt idx="21">
                  <c:v>-1.036132377421594E-2</c:v>
                </c:pt>
                <c:pt idx="22">
                  <c:v>-1.0245467986199878E-2</c:v>
                </c:pt>
                <c:pt idx="23">
                  <c:v>-1.0131740395571794E-2</c:v>
                </c:pt>
                <c:pt idx="24">
                  <c:v>-1.0020336327801704E-2</c:v>
                </c:pt>
                <c:pt idx="25">
                  <c:v>-9.911379326864778E-3</c:v>
                </c:pt>
                <c:pt idx="26">
                  <c:v>-9.8049393909889742E-3</c:v>
                </c:pt>
                <c:pt idx="27">
                  <c:v>-9.7010466130298418E-3</c:v>
                </c:pt>
                <c:pt idx="28">
                  <c:v>-9.5997014406211233E-3</c:v>
                </c:pt>
                <c:pt idx="29">
                  <c:v>-9.5008824301983392E-3</c:v>
                </c:pt>
                <c:pt idx="30">
                  <c:v>-9.4045521295397973E-3</c:v>
                </c:pt>
                <c:pt idx="31">
                  <c:v>-9.3106615535999519E-3</c:v>
                </c:pt>
                <c:pt idx="32">
                  <c:v>-9.2191535967349678E-3</c:v>
                </c:pt>
                <c:pt idx="33">
                  <c:v>-9.1299656364766356E-3</c:v>
                </c:pt>
                <c:pt idx="34">
                  <c:v>-9.0430315199107342E-3</c:v>
                </c:pt>
                <c:pt idx="35">
                  <c:v>-8.9582830766248445E-3</c:v>
                </c:pt>
                <c:pt idx="36">
                  <c:v>-8.8756512673407693E-3</c:v>
                </c:pt>
                <c:pt idx="37">
                  <c:v>-8.7950670513769653E-3</c:v>
                </c:pt>
                <c:pt idx="38">
                  <c:v>-8.7164620366097095E-3</c:v>
                </c:pt>
                <c:pt idx="39">
                  <c:v>-8.6397689609062026E-3</c:v>
                </c:pt>
                <c:pt idx="40">
                  <c:v>-8.5649220428523996E-3</c:v>
                </c:pt>
                <c:pt idx="41">
                  <c:v>-8.4918572310933131E-3</c:v>
                </c:pt>
                <c:pt idx="42">
                  <c:v>-8.4205123750844268E-3</c:v>
                </c:pt>
                <c:pt idx="43">
                  <c:v>-8.3508273350331626E-3</c:v>
                </c:pt>
                <c:pt idx="44">
                  <c:v>-8.2827440449281583E-3</c:v>
                </c:pt>
                <c:pt idx="45">
                  <c:v>-8.2162065395409191E-3</c:v>
                </c:pt>
                <c:pt idx="46">
                  <c:v>-8.1511609539373329E-3</c:v>
                </c:pt>
                <c:pt idx="47">
                  <c:v>-8.0875555022018059E-3</c:v>
                </c:pt>
                <c:pt idx="48">
                  <c:v>-8.0253404406386564E-3</c:v>
                </c:pt>
                <c:pt idx="49">
                  <c:v>-7.9644680195849089E-3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271-4858-B677-17B57C321306}"/>
            </c:ext>
          </c:extLst>
        </c:ser>
        <c:ser>
          <c:idx val="16"/>
          <c:order val="16"/>
          <c:tx>
            <c:strRef>
              <c:f>Foglio1!$BR$211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Foglio1!$BS$194:$DP$194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Foglio1!$BS$211:$DP$211</c:f>
              <c:numCache>
                <c:formatCode>General</c:formatCode>
                <c:ptCount val="50"/>
                <c:pt idx="0">
                  <c:v>-1.100720163732348E-4</c:v>
                </c:pt>
                <c:pt idx="1">
                  <c:v>-1.8130572640050234E-3</c:v>
                </c:pt>
                <c:pt idx="2">
                  <c:v>-4.2358257131497653E-3</c:v>
                </c:pt>
                <c:pt idx="3">
                  <c:v>-6.2128407831617029E-3</c:v>
                </c:pt>
                <c:pt idx="4">
                  <c:v>-7.629704513112413E-3</c:v>
                </c:pt>
                <c:pt idx="5">
                  <c:v>-8.6096009793895888E-3</c:v>
                </c:pt>
                <c:pt idx="6">
                  <c:v>-9.2788076798023412E-3</c:v>
                </c:pt>
                <c:pt idx="7">
                  <c:v>-9.7310592052147222E-3</c:v>
                </c:pt>
                <c:pt idx="8">
                  <c:v>-1.0031274600121352E-2</c:v>
                </c:pt>
                <c:pt idx="9">
                  <c:v>-1.0223877933831867E-2</c:v>
                </c:pt>
                <c:pt idx="10">
                  <c:v>-1.0339457241240397E-2</c:v>
                </c:pt>
                <c:pt idx="11">
                  <c:v>-1.0399335432689272E-2</c:v>
                </c:pt>
                <c:pt idx="12">
                  <c:v>-1.0418586621999454E-2</c:v>
                </c:pt>
                <c:pt idx="13">
                  <c:v>-1.0408016375802621E-2</c:v>
                </c:pt>
                <c:pt idx="14">
                  <c:v>-1.0375471750189423E-2</c:v>
                </c:pt>
                <c:pt idx="15">
                  <c:v>-1.032671899416002E-2</c:v>
                </c:pt>
                <c:pt idx="16">
                  <c:v>-1.0266040138001522E-2</c:v>
                </c:pt>
                <c:pt idx="17">
                  <c:v>-1.019664450758912E-2</c:v>
                </c:pt>
                <c:pt idx="18">
                  <c:v>-1.0120956663219847E-2</c:v>
                </c:pt>
                <c:pt idx="19">
                  <c:v>-1.004082062369783E-2</c:v>
                </c:pt>
                <c:pt idx="20">
                  <c:v>-9.9576465684459558E-3</c:v>
                </c:pt>
                <c:pt idx="21">
                  <c:v>-9.8725174739620683E-3</c:v>
                </c:pt>
                <c:pt idx="22">
                  <c:v>-9.7862674818300441E-3</c:v>
                </c:pt>
                <c:pt idx="23">
                  <c:v>-9.6995400790434987E-3</c:v>
                </c:pt>
                <c:pt idx="24">
                  <c:v>-9.6128316972353776E-3</c:v>
                </c:pt>
                <c:pt idx="25">
                  <c:v>-9.5265246683338013E-3</c:v>
                </c:pt>
                <c:pt idx="26">
                  <c:v>-9.4409123338278101E-3</c:v>
                </c:pt>
                <c:pt idx="27">
                  <c:v>-9.3562183162608191E-3</c:v>
                </c:pt>
                <c:pt idx="28">
                  <c:v>-9.27261140997933E-3</c:v>
                </c:pt>
                <c:pt idx="29">
                  <c:v>-9.1902171581338104E-3</c:v>
                </c:pt>
                <c:pt idx="30">
                  <c:v>-9.109126904302654E-3</c:v>
                </c:pt>
                <c:pt idx="31">
                  <c:v>-9.0294049061383063E-3</c:v>
                </c:pt>
                <c:pt idx="32">
                  <c:v>-8.9510939521484697E-3</c:v>
                </c:pt>
                <c:pt idx="33">
                  <c:v>-8.8742198153261981E-3</c:v>
                </c:pt>
                <c:pt idx="34">
                  <c:v>-8.798794797851086E-3</c:v>
                </c:pt>
                <c:pt idx="35">
                  <c:v>-8.724820561795724E-3</c:v>
                </c:pt>
                <c:pt idx="36">
                  <c:v>-8.6522903962313186E-3</c:v>
                </c:pt>
                <c:pt idx="37">
                  <c:v>-8.5811910374352218E-3</c:v>
                </c:pt>
                <c:pt idx="38">
                  <c:v>-8.511504133253682E-3</c:v>
                </c:pt>
                <c:pt idx="39">
                  <c:v>-8.4432074230252445E-3</c:v>
                </c:pt>
                <c:pt idx="40">
                  <c:v>-8.3762756893327756E-3</c:v>
                </c:pt>
                <c:pt idx="41">
                  <c:v>-8.3106815261248176E-3</c:v>
                </c:pt>
                <c:pt idx="42">
                  <c:v>-8.2463959586145975E-3</c:v>
                </c:pt>
                <c:pt idx="43">
                  <c:v>-8.1833889432179046E-3</c:v>
                </c:pt>
                <c:pt idx="44">
                  <c:v>-8.1216297701715446E-3</c:v>
                </c:pt>
                <c:pt idx="45">
                  <c:v>-8.0610873870358701E-3</c:v>
                </c:pt>
                <c:pt idx="46">
                  <c:v>-8.0017306577649886E-3</c:v>
                </c:pt>
                <c:pt idx="47">
                  <c:v>-7.9435285692253232E-3</c:v>
                </c:pt>
                <c:pt idx="48">
                  <c:v>-7.8864503948029626E-3</c:v>
                </c:pt>
                <c:pt idx="49">
                  <c:v>-7.830465822942943E-3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271-4858-B677-17B57C32130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85976096"/>
        <c:axId val="85979936"/>
        <c:axId val="36631024"/>
      </c:surface3DChart>
      <c:catAx>
        <c:axId val="8597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5979936"/>
        <c:crosses val="autoZero"/>
        <c:auto val="1"/>
        <c:lblAlgn val="ctr"/>
        <c:lblOffset val="100"/>
        <c:noMultiLvlLbl val="0"/>
      </c:catAx>
      <c:valAx>
        <c:axId val="8597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5976096"/>
        <c:crosses val="autoZero"/>
        <c:crossBetween val="midCat"/>
      </c:valAx>
      <c:serAx>
        <c:axId val="366310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59799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Skew implied volatility Call Enel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Foglio1!$P$248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Foglio1!$O$249:$O$266</c:f>
              <c:numCache>
                <c:formatCode>General</c:formatCode>
                <c:ptCount val="18"/>
                <c:pt idx="0">
                  <c:v>8.4</c:v>
                </c:pt>
                <c:pt idx="1">
                  <c:v>8.6</c:v>
                </c:pt>
                <c:pt idx="2">
                  <c:v>8.8000000000000007</c:v>
                </c:pt>
                <c:pt idx="3">
                  <c:v>9</c:v>
                </c:pt>
                <c:pt idx="4">
                  <c:v>9.1999999999999993</c:v>
                </c:pt>
                <c:pt idx="5">
                  <c:v>9.4</c:v>
                </c:pt>
                <c:pt idx="6">
                  <c:v>9.6</c:v>
                </c:pt>
                <c:pt idx="7">
                  <c:v>9.8000000000000007</c:v>
                </c:pt>
                <c:pt idx="8">
                  <c:v>10</c:v>
                </c:pt>
                <c:pt idx="9">
                  <c:v>10.199999999999999</c:v>
                </c:pt>
                <c:pt idx="10">
                  <c:v>10.4</c:v>
                </c:pt>
                <c:pt idx="11">
                  <c:v>10.6</c:v>
                </c:pt>
                <c:pt idx="12">
                  <c:v>10.8</c:v>
                </c:pt>
                <c:pt idx="13">
                  <c:v>11</c:v>
                </c:pt>
                <c:pt idx="14">
                  <c:v>11.25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</c:numCache>
            </c:numRef>
          </c:cat>
          <c:val>
            <c:numRef>
              <c:f>Foglio1!$P$249:$P$266</c:f>
              <c:numCache>
                <c:formatCode>General</c:formatCode>
                <c:ptCount val="18"/>
                <c:pt idx="4">
                  <c:v>44.16</c:v>
                </c:pt>
                <c:pt idx="5">
                  <c:v>43.72</c:v>
                </c:pt>
                <c:pt idx="6">
                  <c:v>33.89</c:v>
                </c:pt>
                <c:pt idx="7">
                  <c:v>30.38</c:v>
                </c:pt>
                <c:pt idx="8">
                  <c:v>29.62</c:v>
                </c:pt>
                <c:pt idx="9">
                  <c:v>35.9</c:v>
                </c:pt>
                <c:pt idx="10">
                  <c:v>43.53</c:v>
                </c:pt>
                <c:pt idx="11">
                  <c:v>56.41</c:v>
                </c:pt>
                <c:pt idx="12">
                  <c:v>60.66</c:v>
                </c:pt>
                <c:pt idx="13">
                  <c:v>71.72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55-4CC5-BFFD-138C41A3757D}"/>
            </c:ext>
          </c:extLst>
        </c:ser>
        <c:ser>
          <c:idx val="1"/>
          <c:order val="1"/>
          <c:tx>
            <c:strRef>
              <c:f>Foglio1!$Q$248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Foglio1!$O$249:$O$266</c:f>
              <c:numCache>
                <c:formatCode>General</c:formatCode>
                <c:ptCount val="18"/>
                <c:pt idx="0">
                  <c:v>8.4</c:v>
                </c:pt>
                <c:pt idx="1">
                  <c:v>8.6</c:v>
                </c:pt>
                <c:pt idx="2">
                  <c:v>8.8000000000000007</c:v>
                </c:pt>
                <c:pt idx="3">
                  <c:v>9</c:v>
                </c:pt>
                <c:pt idx="4">
                  <c:v>9.1999999999999993</c:v>
                </c:pt>
                <c:pt idx="5">
                  <c:v>9.4</c:v>
                </c:pt>
                <c:pt idx="6">
                  <c:v>9.6</c:v>
                </c:pt>
                <c:pt idx="7">
                  <c:v>9.8000000000000007</c:v>
                </c:pt>
                <c:pt idx="8">
                  <c:v>10</c:v>
                </c:pt>
                <c:pt idx="9">
                  <c:v>10.199999999999999</c:v>
                </c:pt>
                <c:pt idx="10">
                  <c:v>10.4</c:v>
                </c:pt>
                <c:pt idx="11">
                  <c:v>10.6</c:v>
                </c:pt>
                <c:pt idx="12">
                  <c:v>10.8</c:v>
                </c:pt>
                <c:pt idx="13">
                  <c:v>11</c:v>
                </c:pt>
                <c:pt idx="14">
                  <c:v>11.25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</c:numCache>
            </c:numRef>
          </c:cat>
          <c:val>
            <c:numRef>
              <c:f>Foglio1!$Q$249:$Q$266</c:f>
              <c:numCache>
                <c:formatCode>General</c:formatCode>
                <c:ptCount val="18"/>
                <c:pt idx="2">
                  <c:v>50.76</c:v>
                </c:pt>
                <c:pt idx="3">
                  <c:v>50.76</c:v>
                </c:pt>
                <c:pt idx="5">
                  <c:v>38.380000000000003</c:v>
                </c:pt>
                <c:pt idx="6">
                  <c:v>31.38</c:v>
                </c:pt>
                <c:pt idx="7">
                  <c:v>28.42</c:v>
                </c:pt>
                <c:pt idx="8">
                  <c:v>16.920000000000002</c:v>
                </c:pt>
                <c:pt idx="14">
                  <c:v>60.37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55-4CC5-BFFD-138C41A3757D}"/>
            </c:ext>
          </c:extLst>
        </c:ser>
        <c:ser>
          <c:idx val="2"/>
          <c:order val="2"/>
          <c:tx>
            <c:strRef>
              <c:f>Foglio1!$R$248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Foglio1!$O$249:$O$266</c:f>
              <c:numCache>
                <c:formatCode>General</c:formatCode>
                <c:ptCount val="18"/>
                <c:pt idx="0">
                  <c:v>8.4</c:v>
                </c:pt>
                <c:pt idx="1">
                  <c:v>8.6</c:v>
                </c:pt>
                <c:pt idx="2">
                  <c:v>8.8000000000000007</c:v>
                </c:pt>
                <c:pt idx="3">
                  <c:v>9</c:v>
                </c:pt>
                <c:pt idx="4">
                  <c:v>9.1999999999999993</c:v>
                </c:pt>
                <c:pt idx="5">
                  <c:v>9.4</c:v>
                </c:pt>
                <c:pt idx="6">
                  <c:v>9.6</c:v>
                </c:pt>
                <c:pt idx="7">
                  <c:v>9.8000000000000007</c:v>
                </c:pt>
                <c:pt idx="8">
                  <c:v>10</c:v>
                </c:pt>
                <c:pt idx="9">
                  <c:v>10.199999999999999</c:v>
                </c:pt>
                <c:pt idx="10">
                  <c:v>10.4</c:v>
                </c:pt>
                <c:pt idx="11">
                  <c:v>10.6</c:v>
                </c:pt>
                <c:pt idx="12">
                  <c:v>10.8</c:v>
                </c:pt>
                <c:pt idx="13">
                  <c:v>11</c:v>
                </c:pt>
                <c:pt idx="14">
                  <c:v>11.25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</c:numCache>
            </c:numRef>
          </c:cat>
          <c:val>
            <c:numRef>
              <c:f>Foglio1!$R$249:$R$266</c:f>
              <c:numCache>
                <c:formatCode>General</c:formatCode>
                <c:ptCount val="18"/>
                <c:pt idx="3">
                  <c:v>30.32</c:v>
                </c:pt>
                <c:pt idx="4">
                  <c:v>29.05</c:v>
                </c:pt>
                <c:pt idx="5">
                  <c:v>27.26</c:v>
                </c:pt>
                <c:pt idx="6">
                  <c:v>26.37</c:v>
                </c:pt>
                <c:pt idx="7">
                  <c:v>25.26</c:v>
                </c:pt>
                <c:pt idx="8">
                  <c:v>24.08</c:v>
                </c:pt>
                <c:pt idx="9">
                  <c:v>24.01</c:v>
                </c:pt>
                <c:pt idx="10">
                  <c:v>23.29</c:v>
                </c:pt>
                <c:pt idx="11">
                  <c:v>23.57</c:v>
                </c:pt>
                <c:pt idx="12">
                  <c:v>23.39</c:v>
                </c:pt>
                <c:pt idx="13">
                  <c:v>24.99</c:v>
                </c:pt>
                <c:pt idx="15">
                  <c:v>46.5152</c:v>
                </c:pt>
                <c:pt idx="16">
                  <c:v>55.4602</c:v>
                </c:pt>
                <c:pt idx="17">
                  <c:v>63.149099999999997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55-4CC5-BFFD-138C41A3757D}"/>
            </c:ext>
          </c:extLst>
        </c:ser>
        <c:ser>
          <c:idx val="3"/>
          <c:order val="3"/>
          <c:tx>
            <c:strRef>
              <c:f>Foglio1!$S$248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Foglio1!$O$249:$O$266</c:f>
              <c:numCache>
                <c:formatCode>General</c:formatCode>
                <c:ptCount val="18"/>
                <c:pt idx="0">
                  <c:v>8.4</c:v>
                </c:pt>
                <c:pt idx="1">
                  <c:v>8.6</c:v>
                </c:pt>
                <c:pt idx="2">
                  <c:v>8.8000000000000007</c:v>
                </c:pt>
                <c:pt idx="3">
                  <c:v>9</c:v>
                </c:pt>
                <c:pt idx="4">
                  <c:v>9.1999999999999993</c:v>
                </c:pt>
                <c:pt idx="5">
                  <c:v>9.4</c:v>
                </c:pt>
                <c:pt idx="6">
                  <c:v>9.6</c:v>
                </c:pt>
                <c:pt idx="7">
                  <c:v>9.8000000000000007</c:v>
                </c:pt>
                <c:pt idx="8">
                  <c:v>10</c:v>
                </c:pt>
                <c:pt idx="9">
                  <c:v>10.199999999999999</c:v>
                </c:pt>
                <c:pt idx="10">
                  <c:v>10.4</c:v>
                </c:pt>
                <c:pt idx="11">
                  <c:v>10.6</c:v>
                </c:pt>
                <c:pt idx="12">
                  <c:v>10.8</c:v>
                </c:pt>
                <c:pt idx="13">
                  <c:v>11</c:v>
                </c:pt>
                <c:pt idx="14">
                  <c:v>11.25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</c:numCache>
            </c:numRef>
          </c:cat>
          <c:val>
            <c:numRef>
              <c:f>Foglio1!$S$249:$S$266</c:f>
              <c:numCache>
                <c:formatCode>General</c:formatCode>
                <c:ptCount val="18"/>
                <c:pt idx="5">
                  <c:v>25.23</c:v>
                </c:pt>
                <c:pt idx="6">
                  <c:v>24.62</c:v>
                </c:pt>
                <c:pt idx="7">
                  <c:v>23.6</c:v>
                </c:pt>
                <c:pt idx="8">
                  <c:v>23.37</c:v>
                </c:pt>
                <c:pt idx="9">
                  <c:v>22.9</c:v>
                </c:pt>
                <c:pt idx="10">
                  <c:v>22.66</c:v>
                </c:pt>
                <c:pt idx="15">
                  <c:v>28.2151</c:v>
                </c:pt>
                <c:pt idx="16">
                  <c:v>37.297800000000002</c:v>
                </c:pt>
                <c:pt idx="17">
                  <c:v>43.03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55-4CC5-BFFD-138C41A3757D}"/>
            </c:ext>
          </c:extLst>
        </c:ser>
        <c:ser>
          <c:idx val="4"/>
          <c:order val="4"/>
          <c:tx>
            <c:strRef>
              <c:f>Foglio1!$T$248</c:f>
              <c:strCache>
                <c:ptCount val="1"/>
                <c:pt idx="0">
                  <c:v>157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Foglio1!$O$249:$O$266</c:f>
              <c:numCache>
                <c:formatCode>General</c:formatCode>
                <c:ptCount val="18"/>
                <c:pt idx="0">
                  <c:v>8.4</c:v>
                </c:pt>
                <c:pt idx="1">
                  <c:v>8.6</c:v>
                </c:pt>
                <c:pt idx="2">
                  <c:v>8.8000000000000007</c:v>
                </c:pt>
                <c:pt idx="3">
                  <c:v>9</c:v>
                </c:pt>
                <c:pt idx="4">
                  <c:v>9.1999999999999993</c:v>
                </c:pt>
                <c:pt idx="5">
                  <c:v>9.4</c:v>
                </c:pt>
                <c:pt idx="6">
                  <c:v>9.6</c:v>
                </c:pt>
                <c:pt idx="7">
                  <c:v>9.8000000000000007</c:v>
                </c:pt>
                <c:pt idx="8">
                  <c:v>10</c:v>
                </c:pt>
                <c:pt idx="9">
                  <c:v>10.199999999999999</c:v>
                </c:pt>
                <c:pt idx="10">
                  <c:v>10.4</c:v>
                </c:pt>
                <c:pt idx="11">
                  <c:v>10.6</c:v>
                </c:pt>
                <c:pt idx="12">
                  <c:v>10.8</c:v>
                </c:pt>
                <c:pt idx="13">
                  <c:v>11</c:v>
                </c:pt>
                <c:pt idx="14">
                  <c:v>11.25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</c:numCache>
            </c:numRef>
          </c:cat>
          <c:val>
            <c:numRef>
              <c:f>Foglio1!$T$249:$T$266</c:f>
              <c:numCache>
                <c:formatCode>General</c:formatCode>
                <c:ptCount val="18"/>
                <c:pt idx="0">
                  <c:v>27.7</c:v>
                </c:pt>
                <c:pt idx="1">
                  <c:v>27.04</c:v>
                </c:pt>
                <c:pt idx="2">
                  <c:v>26.27</c:v>
                </c:pt>
                <c:pt idx="3">
                  <c:v>25.31</c:v>
                </c:pt>
                <c:pt idx="5">
                  <c:v>25.31</c:v>
                </c:pt>
                <c:pt idx="6">
                  <c:v>23.54</c:v>
                </c:pt>
                <c:pt idx="7">
                  <c:v>23.54</c:v>
                </c:pt>
                <c:pt idx="8">
                  <c:v>22.55</c:v>
                </c:pt>
                <c:pt idx="10">
                  <c:v>21.87</c:v>
                </c:pt>
                <c:pt idx="11">
                  <c:v>21.87</c:v>
                </c:pt>
                <c:pt idx="15">
                  <c:v>21.765599999999999</c:v>
                </c:pt>
                <c:pt idx="16">
                  <c:v>22.184699999999999</c:v>
                </c:pt>
                <c:pt idx="17">
                  <c:v>29.8965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55-4CC5-BFFD-138C41A3757D}"/>
            </c:ext>
          </c:extLst>
        </c:ser>
        <c:ser>
          <c:idx val="5"/>
          <c:order val="5"/>
          <c:tx>
            <c:strRef>
              <c:f>Foglio1!$U$248</c:f>
              <c:strCache>
                <c:ptCount val="1"/>
                <c:pt idx="0">
                  <c:v>248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Foglio1!$O$249:$O$266</c:f>
              <c:numCache>
                <c:formatCode>General</c:formatCode>
                <c:ptCount val="18"/>
                <c:pt idx="0">
                  <c:v>8.4</c:v>
                </c:pt>
                <c:pt idx="1">
                  <c:v>8.6</c:v>
                </c:pt>
                <c:pt idx="2">
                  <c:v>8.8000000000000007</c:v>
                </c:pt>
                <c:pt idx="3">
                  <c:v>9</c:v>
                </c:pt>
                <c:pt idx="4">
                  <c:v>9.1999999999999993</c:v>
                </c:pt>
                <c:pt idx="5">
                  <c:v>9.4</c:v>
                </c:pt>
                <c:pt idx="6">
                  <c:v>9.6</c:v>
                </c:pt>
                <c:pt idx="7">
                  <c:v>9.8000000000000007</c:v>
                </c:pt>
                <c:pt idx="8">
                  <c:v>10</c:v>
                </c:pt>
                <c:pt idx="9">
                  <c:v>10.199999999999999</c:v>
                </c:pt>
                <c:pt idx="10">
                  <c:v>10.4</c:v>
                </c:pt>
                <c:pt idx="11">
                  <c:v>10.6</c:v>
                </c:pt>
                <c:pt idx="12">
                  <c:v>10.8</c:v>
                </c:pt>
                <c:pt idx="13">
                  <c:v>11</c:v>
                </c:pt>
                <c:pt idx="14">
                  <c:v>11.25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</c:numCache>
            </c:numRef>
          </c:cat>
          <c:val>
            <c:numRef>
              <c:f>Foglio1!$U$249:$U$266</c:f>
              <c:numCache>
                <c:formatCode>General</c:formatCode>
                <c:ptCount val="18"/>
                <c:pt idx="0">
                  <c:v>26.57</c:v>
                </c:pt>
                <c:pt idx="1">
                  <c:v>25.85</c:v>
                </c:pt>
                <c:pt idx="2">
                  <c:v>25.03</c:v>
                </c:pt>
                <c:pt idx="3">
                  <c:v>24.43</c:v>
                </c:pt>
                <c:pt idx="6">
                  <c:v>23.21</c:v>
                </c:pt>
                <c:pt idx="7">
                  <c:v>23.21</c:v>
                </c:pt>
                <c:pt idx="8">
                  <c:v>22.31</c:v>
                </c:pt>
                <c:pt idx="11">
                  <c:v>21.49</c:v>
                </c:pt>
                <c:pt idx="12">
                  <c:v>21.49</c:v>
                </c:pt>
                <c:pt idx="13">
                  <c:v>21.13</c:v>
                </c:pt>
                <c:pt idx="15">
                  <c:v>21.058599999999998</c:v>
                </c:pt>
                <c:pt idx="16">
                  <c:v>20.887499999999999</c:v>
                </c:pt>
                <c:pt idx="17">
                  <c:v>20.880199999999999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55-4CC5-BFFD-138C41A3757D}"/>
            </c:ext>
          </c:extLst>
        </c:ser>
        <c:ser>
          <c:idx val="6"/>
          <c:order val="6"/>
          <c:tx>
            <c:strRef>
              <c:f>Foglio1!$V$248</c:f>
              <c:strCache>
                <c:ptCount val="1"/>
                <c:pt idx="0">
                  <c:v>338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Foglio1!$O$249:$O$266</c:f>
              <c:numCache>
                <c:formatCode>General</c:formatCode>
                <c:ptCount val="18"/>
                <c:pt idx="0">
                  <c:v>8.4</c:v>
                </c:pt>
                <c:pt idx="1">
                  <c:v>8.6</c:v>
                </c:pt>
                <c:pt idx="2">
                  <c:v>8.8000000000000007</c:v>
                </c:pt>
                <c:pt idx="3">
                  <c:v>9</c:v>
                </c:pt>
                <c:pt idx="4">
                  <c:v>9.1999999999999993</c:v>
                </c:pt>
                <c:pt idx="5">
                  <c:v>9.4</c:v>
                </c:pt>
                <c:pt idx="6">
                  <c:v>9.6</c:v>
                </c:pt>
                <c:pt idx="7">
                  <c:v>9.8000000000000007</c:v>
                </c:pt>
                <c:pt idx="8">
                  <c:v>10</c:v>
                </c:pt>
                <c:pt idx="9">
                  <c:v>10.199999999999999</c:v>
                </c:pt>
                <c:pt idx="10">
                  <c:v>10.4</c:v>
                </c:pt>
                <c:pt idx="11">
                  <c:v>10.6</c:v>
                </c:pt>
                <c:pt idx="12">
                  <c:v>10.8</c:v>
                </c:pt>
                <c:pt idx="13">
                  <c:v>11</c:v>
                </c:pt>
                <c:pt idx="14">
                  <c:v>11.25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</c:numCache>
            </c:numRef>
          </c:cat>
          <c:val>
            <c:numRef>
              <c:f>Foglio1!$V$249:$V$266</c:f>
              <c:numCache>
                <c:formatCode>General</c:formatCode>
                <c:ptCount val="18"/>
                <c:pt idx="0">
                  <c:v>27.45</c:v>
                </c:pt>
                <c:pt idx="2">
                  <c:v>27.45</c:v>
                </c:pt>
                <c:pt idx="3">
                  <c:v>24.25</c:v>
                </c:pt>
                <c:pt idx="6">
                  <c:v>24.25</c:v>
                </c:pt>
                <c:pt idx="7">
                  <c:v>23.21</c:v>
                </c:pt>
                <c:pt idx="8">
                  <c:v>22.43</c:v>
                </c:pt>
                <c:pt idx="10">
                  <c:v>21.36</c:v>
                </c:pt>
                <c:pt idx="11">
                  <c:v>21.36</c:v>
                </c:pt>
                <c:pt idx="13">
                  <c:v>20.83</c:v>
                </c:pt>
                <c:pt idx="15">
                  <c:v>21.2821</c:v>
                </c:pt>
                <c:pt idx="16">
                  <c:v>20.8596</c:v>
                </c:pt>
                <c:pt idx="17">
                  <c:v>20.9329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55-4CC5-BFFD-138C41A3757D}"/>
            </c:ext>
          </c:extLst>
        </c:ser>
        <c:ser>
          <c:idx val="7"/>
          <c:order val="7"/>
          <c:tx>
            <c:strRef>
              <c:f>Foglio1!$W$248</c:f>
              <c:strCache>
                <c:ptCount val="1"/>
                <c:pt idx="0">
                  <c:v>430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Foglio1!$O$249:$O$266</c:f>
              <c:numCache>
                <c:formatCode>General</c:formatCode>
                <c:ptCount val="18"/>
                <c:pt idx="0">
                  <c:v>8.4</c:v>
                </c:pt>
                <c:pt idx="1">
                  <c:v>8.6</c:v>
                </c:pt>
                <c:pt idx="2">
                  <c:v>8.8000000000000007</c:v>
                </c:pt>
                <c:pt idx="3">
                  <c:v>9</c:v>
                </c:pt>
                <c:pt idx="4">
                  <c:v>9.1999999999999993</c:v>
                </c:pt>
                <c:pt idx="5">
                  <c:v>9.4</c:v>
                </c:pt>
                <c:pt idx="6">
                  <c:v>9.6</c:v>
                </c:pt>
                <c:pt idx="7">
                  <c:v>9.8000000000000007</c:v>
                </c:pt>
                <c:pt idx="8">
                  <c:v>10</c:v>
                </c:pt>
                <c:pt idx="9">
                  <c:v>10.199999999999999</c:v>
                </c:pt>
                <c:pt idx="10">
                  <c:v>10.4</c:v>
                </c:pt>
                <c:pt idx="11">
                  <c:v>10.6</c:v>
                </c:pt>
                <c:pt idx="12">
                  <c:v>10.8</c:v>
                </c:pt>
                <c:pt idx="13">
                  <c:v>11</c:v>
                </c:pt>
                <c:pt idx="14">
                  <c:v>11.25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</c:numCache>
            </c:numRef>
          </c:cat>
          <c:val>
            <c:numRef>
              <c:f>Foglio1!$W$249:$W$266</c:f>
              <c:numCache>
                <c:formatCode>General</c:formatCode>
                <c:ptCount val="18"/>
                <c:pt idx="0">
                  <c:v>25.45</c:v>
                </c:pt>
                <c:pt idx="1">
                  <c:v>25.45</c:v>
                </c:pt>
                <c:pt idx="2">
                  <c:v>24.47</c:v>
                </c:pt>
                <c:pt idx="3">
                  <c:v>27.11</c:v>
                </c:pt>
                <c:pt idx="6">
                  <c:v>24.75</c:v>
                </c:pt>
                <c:pt idx="7">
                  <c:v>24.75</c:v>
                </c:pt>
                <c:pt idx="8">
                  <c:v>22.05</c:v>
                </c:pt>
                <c:pt idx="11">
                  <c:v>21.3</c:v>
                </c:pt>
                <c:pt idx="12">
                  <c:v>21.3</c:v>
                </c:pt>
                <c:pt idx="13">
                  <c:v>21.12</c:v>
                </c:pt>
                <c:pt idx="16">
                  <c:v>21.119599999999998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55-4CC5-BFFD-138C41A3757D}"/>
            </c:ext>
          </c:extLst>
        </c:ser>
        <c:ser>
          <c:idx val="8"/>
          <c:order val="8"/>
          <c:tx>
            <c:strRef>
              <c:f>Foglio1!$X$248</c:f>
              <c:strCache>
                <c:ptCount val="1"/>
                <c:pt idx="0">
                  <c:v>611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Foglio1!$O$249:$O$266</c:f>
              <c:numCache>
                <c:formatCode>General</c:formatCode>
                <c:ptCount val="18"/>
                <c:pt idx="0">
                  <c:v>8.4</c:v>
                </c:pt>
                <c:pt idx="1">
                  <c:v>8.6</c:v>
                </c:pt>
                <c:pt idx="2">
                  <c:v>8.8000000000000007</c:v>
                </c:pt>
                <c:pt idx="3">
                  <c:v>9</c:v>
                </c:pt>
                <c:pt idx="4">
                  <c:v>9.1999999999999993</c:v>
                </c:pt>
                <c:pt idx="5">
                  <c:v>9.4</c:v>
                </c:pt>
                <c:pt idx="6">
                  <c:v>9.6</c:v>
                </c:pt>
                <c:pt idx="7">
                  <c:v>9.8000000000000007</c:v>
                </c:pt>
                <c:pt idx="8">
                  <c:v>10</c:v>
                </c:pt>
                <c:pt idx="9">
                  <c:v>10.199999999999999</c:v>
                </c:pt>
                <c:pt idx="10">
                  <c:v>10.4</c:v>
                </c:pt>
                <c:pt idx="11">
                  <c:v>10.6</c:v>
                </c:pt>
                <c:pt idx="12">
                  <c:v>10.8</c:v>
                </c:pt>
                <c:pt idx="13">
                  <c:v>11</c:v>
                </c:pt>
                <c:pt idx="14">
                  <c:v>11.25</c:v>
                </c:pt>
                <c:pt idx="15">
                  <c:v>11.5</c:v>
                </c:pt>
                <c:pt idx="16">
                  <c:v>12</c:v>
                </c:pt>
                <c:pt idx="17">
                  <c:v>12.5</c:v>
                </c:pt>
              </c:numCache>
            </c:numRef>
          </c:cat>
          <c:val>
            <c:numRef>
              <c:f>Foglio1!$X$249:$X$266</c:f>
              <c:numCache>
                <c:formatCode>General</c:formatCode>
                <c:ptCount val="18"/>
                <c:pt idx="0">
                  <c:v>29.82</c:v>
                </c:pt>
                <c:pt idx="3">
                  <c:v>27.07</c:v>
                </c:pt>
                <c:pt idx="8">
                  <c:v>22.17</c:v>
                </c:pt>
                <c:pt idx="13">
                  <c:v>21.3</c:v>
                </c:pt>
                <c:pt idx="16">
                  <c:v>20.295200000000001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55-4CC5-BFFD-138C41A375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4988079"/>
        <c:axId val="214976079"/>
        <c:axId val="1886652992"/>
      </c:surface3DChart>
      <c:catAx>
        <c:axId val="214988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976079"/>
        <c:crosses val="autoZero"/>
        <c:auto val="1"/>
        <c:lblAlgn val="ctr"/>
        <c:lblOffset val="100"/>
        <c:noMultiLvlLbl val="0"/>
      </c:catAx>
      <c:valAx>
        <c:axId val="21497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988079"/>
        <c:crosses val="autoZero"/>
        <c:crossBetween val="midCat"/>
      </c:valAx>
      <c:serAx>
        <c:axId val="18866529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9760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 Call</a:t>
            </a:r>
            <a:r>
              <a:rPr lang="it-IT" baseline="0"/>
              <a:t> Enel</a:t>
            </a:r>
            <a:endParaRPr lang="it-IT"/>
          </a:p>
        </c:rich>
      </c:tx>
      <c:layout>
        <c:manualLayout>
          <c:xMode val="edge"/>
          <c:yMode val="edge"/>
          <c:x val="0.36749300087489067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Foglio1!$R$271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Foglio1!$R$272:$R$304</c:f>
              <c:numCache>
                <c:formatCode>General</c:formatCode>
                <c:ptCount val="33"/>
                <c:pt idx="9">
                  <c:v>0.99239999999999995</c:v>
                </c:pt>
                <c:pt idx="10">
                  <c:v>0.99080000000000001</c:v>
                </c:pt>
                <c:pt idx="12">
                  <c:v>0.95530000000000004</c:v>
                </c:pt>
                <c:pt idx="14">
                  <c:v>0.90710000000000002</c:v>
                </c:pt>
                <c:pt idx="16">
                  <c:v>0.70989999999999998</c:v>
                </c:pt>
                <c:pt idx="17">
                  <c:v>0.35909999999999997</c:v>
                </c:pt>
                <c:pt idx="18">
                  <c:v>0.14799999999999999</c:v>
                </c:pt>
                <c:pt idx="19">
                  <c:v>7.1099999999999997E-2</c:v>
                </c:pt>
                <c:pt idx="21">
                  <c:v>5.6899999999999999E-2</c:v>
                </c:pt>
                <c:pt idx="22">
                  <c:v>2.92E-2</c:v>
                </c:pt>
                <c:pt idx="23">
                  <c:v>2.5399999999999999E-2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9-409E-9CAD-86423962E0E6}"/>
            </c:ext>
          </c:extLst>
        </c:ser>
        <c:ser>
          <c:idx val="1"/>
          <c:order val="1"/>
          <c:tx>
            <c:strRef>
              <c:f>Foglio1!$S$271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Foglio1!$S$272:$S$304</c:f>
              <c:numCache>
                <c:formatCode>General</c:formatCode>
                <c:ptCount val="33"/>
                <c:pt idx="8">
                  <c:v>0.96840000000000004</c:v>
                </c:pt>
                <c:pt idx="9">
                  <c:v>0.98470000000000002</c:v>
                </c:pt>
                <c:pt idx="11">
                  <c:v>0.98040000000000005</c:v>
                </c:pt>
                <c:pt idx="13">
                  <c:v>0.93969999999999998</c:v>
                </c:pt>
                <c:pt idx="15">
                  <c:v>0.75660000000000005</c:v>
                </c:pt>
                <c:pt idx="17">
                  <c:v>0.3463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29-409E-9CAD-86423962E0E6}"/>
            </c:ext>
          </c:extLst>
        </c:ser>
        <c:ser>
          <c:idx val="2"/>
          <c:order val="2"/>
          <c:tx>
            <c:strRef>
              <c:f>Foglio1!$T$271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Foglio1!$T$272:$T$304</c:f>
              <c:numCache>
                <c:formatCode>General</c:formatCode>
                <c:ptCount val="33"/>
                <c:pt idx="9">
                  <c:v>0.8871</c:v>
                </c:pt>
                <c:pt idx="10">
                  <c:v>0.83760000000000001</c:v>
                </c:pt>
                <c:pt idx="12">
                  <c:v>0.77749999999999997</c:v>
                </c:pt>
                <c:pt idx="14">
                  <c:v>0.69350000000000001</c:v>
                </c:pt>
                <c:pt idx="16">
                  <c:v>0.59389999999999998</c:v>
                </c:pt>
                <c:pt idx="17">
                  <c:v>0.48020000000000002</c:v>
                </c:pt>
                <c:pt idx="18">
                  <c:v>0.36680000000000001</c:v>
                </c:pt>
                <c:pt idx="19">
                  <c:v>0.25890000000000002</c:v>
                </c:pt>
                <c:pt idx="21">
                  <c:v>0.17780000000000001</c:v>
                </c:pt>
                <c:pt idx="22">
                  <c:v>0.1115</c:v>
                </c:pt>
                <c:pt idx="23">
                  <c:v>8.0100000000000005E-2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29-409E-9CAD-86423962E0E6}"/>
            </c:ext>
          </c:extLst>
        </c:ser>
        <c:ser>
          <c:idx val="3"/>
          <c:order val="3"/>
          <c:tx>
            <c:strRef>
              <c:f>Foglio1!$U$271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Foglio1!$U$272:$U$304</c:f>
              <c:numCache>
                <c:formatCode>General</c:formatCode>
                <c:ptCount val="33"/>
                <c:pt idx="5">
                  <c:v>0.9516</c:v>
                </c:pt>
                <c:pt idx="6">
                  <c:v>0.93159999999999998</c:v>
                </c:pt>
                <c:pt idx="7">
                  <c:v>0.90939999999999999</c:v>
                </c:pt>
                <c:pt idx="9">
                  <c:v>0.88060000000000005</c:v>
                </c:pt>
                <c:pt idx="13">
                  <c:v>0.73740000000000006</c:v>
                </c:pt>
                <c:pt idx="17">
                  <c:v>0.47949999999999998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29-409E-9CAD-86423962E0E6}"/>
            </c:ext>
          </c:extLst>
        </c:ser>
        <c:ser>
          <c:idx val="4"/>
          <c:order val="4"/>
          <c:tx>
            <c:strRef>
              <c:f>Foglio1!$V$271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Foglio1!$V$272:$V$304</c:f>
              <c:numCache>
                <c:formatCode>General</c:formatCode>
                <c:ptCount val="33"/>
                <c:pt idx="12">
                  <c:v>0.72529999999999994</c:v>
                </c:pt>
                <c:pt idx="14">
                  <c:v>0.65790000000000004</c:v>
                </c:pt>
                <c:pt idx="16">
                  <c:v>0.58340000000000003</c:v>
                </c:pt>
                <c:pt idx="17">
                  <c:v>0.50260000000000005</c:v>
                </c:pt>
                <c:pt idx="18">
                  <c:v>0.41920000000000002</c:v>
                </c:pt>
                <c:pt idx="19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29-409E-9CAD-86423962E0E6}"/>
            </c:ext>
          </c:extLst>
        </c:ser>
        <c:ser>
          <c:idx val="5"/>
          <c:order val="5"/>
          <c:tx>
            <c:strRef>
              <c:f>Foglio1!$W$271</c:f>
              <c:strCache>
                <c:ptCount val="1"/>
                <c:pt idx="0">
                  <c:v>66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Foglio1!$W$272:$W$304</c:f>
              <c:numCache>
                <c:formatCode>General</c:formatCode>
                <c:ptCount val="33"/>
                <c:pt idx="5">
                  <c:v>0.91600000000000004</c:v>
                </c:pt>
                <c:pt idx="6">
                  <c:v>0.88900000000000001</c:v>
                </c:pt>
                <c:pt idx="7">
                  <c:v>0.86419999999999997</c:v>
                </c:pt>
                <c:pt idx="9">
                  <c:v>0.82799999999999996</c:v>
                </c:pt>
                <c:pt idx="17">
                  <c:v>0.50270000000000004</c:v>
                </c:pt>
                <c:pt idx="20">
                  <c:v>0.30559999999999998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29-409E-9CAD-86423962E0E6}"/>
            </c:ext>
          </c:extLst>
        </c:ser>
        <c:ser>
          <c:idx val="6"/>
          <c:order val="6"/>
          <c:tx>
            <c:strRef>
              <c:f>Foglio1!$X$271</c:f>
              <c:strCache>
                <c:ptCount val="1"/>
                <c:pt idx="0">
                  <c:v>157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Foglio1!$X$272:$X$304</c:f>
              <c:numCache>
                <c:formatCode>General</c:formatCode>
                <c:ptCount val="33"/>
                <c:pt idx="5">
                  <c:v>0.82020000000000004</c:v>
                </c:pt>
                <c:pt idx="6">
                  <c:v>0.78810000000000002</c:v>
                </c:pt>
                <c:pt idx="7">
                  <c:v>0.754</c:v>
                </c:pt>
                <c:pt idx="9">
                  <c:v>0.7147</c:v>
                </c:pt>
                <c:pt idx="13">
                  <c:v>0.59750000000000003</c:v>
                </c:pt>
                <c:pt idx="17">
                  <c:v>0.46150000000000002</c:v>
                </c:pt>
                <c:pt idx="20">
                  <c:v>0.33119999999999999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29-409E-9CAD-86423962E0E6}"/>
            </c:ext>
          </c:extLst>
        </c:ser>
        <c:ser>
          <c:idx val="7"/>
          <c:order val="7"/>
          <c:tx>
            <c:strRef>
              <c:f>Foglio1!$Y$271</c:f>
              <c:strCache>
                <c:ptCount val="1"/>
                <c:pt idx="0">
                  <c:v>248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Foglio1!$Y$272:$Y$304</c:f>
              <c:numCache>
                <c:formatCode>General</c:formatCode>
                <c:ptCount val="33"/>
                <c:pt idx="5">
                  <c:v>0.79379999999999995</c:v>
                </c:pt>
                <c:pt idx="6">
                  <c:v>0.76690000000000003</c:v>
                </c:pt>
                <c:pt idx="7">
                  <c:v>0.73580000000000001</c:v>
                </c:pt>
                <c:pt idx="9">
                  <c:v>0.70179999999999998</c:v>
                </c:pt>
                <c:pt idx="17">
                  <c:v>0.495</c:v>
                </c:pt>
                <c:pt idx="20">
                  <c:v>0.3841</c:v>
                </c:pt>
                <c:pt idx="24">
                  <c:v>0.19839999999999999</c:v>
                </c:pt>
                <c:pt idx="25">
                  <c:v>0.1431</c:v>
                </c:pt>
                <c:pt idx="26">
                  <c:v>8.7300000000000003E-2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29-409E-9CAD-86423962E0E6}"/>
            </c:ext>
          </c:extLst>
        </c:ser>
        <c:ser>
          <c:idx val="8"/>
          <c:order val="8"/>
          <c:tx>
            <c:strRef>
              <c:f>Foglio1!$Z$271</c:f>
              <c:strCache>
                <c:ptCount val="1"/>
                <c:pt idx="0">
                  <c:v>338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Foglio1!$Z$272:$Z$304</c:f>
              <c:numCache>
                <c:formatCode>General</c:formatCode>
                <c:ptCount val="33"/>
                <c:pt idx="1">
                  <c:v>0.89319999999999999</c:v>
                </c:pt>
                <c:pt idx="2">
                  <c:v>0.86960000000000004</c:v>
                </c:pt>
                <c:pt idx="3">
                  <c:v>0.83709999999999996</c:v>
                </c:pt>
                <c:pt idx="4">
                  <c:v>0.79869999999999997</c:v>
                </c:pt>
                <c:pt idx="9">
                  <c:v>0.65849999999999997</c:v>
                </c:pt>
                <c:pt idx="17">
                  <c:v>0.47299999999999998</c:v>
                </c:pt>
                <c:pt idx="23">
                  <c:v>0.29320000000000002</c:v>
                </c:pt>
                <c:pt idx="25">
                  <c:v>0.1583</c:v>
                </c:pt>
                <c:pt idx="27">
                  <c:v>7.8600000000000003E-2</c:v>
                </c:pt>
                <c:pt idx="28">
                  <c:v>8.3500000000000005E-2</c:v>
                </c:pt>
                <c:pt idx="29">
                  <c:v>7.5800000000000006E-2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29-409E-9CAD-86423962E0E6}"/>
            </c:ext>
          </c:extLst>
        </c:ser>
        <c:ser>
          <c:idx val="9"/>
          <c:order val="9"/>
          <c:tx>
            <c:strRef>
              <c:f>Foglio1!$AA$271</c:f>
              <c:strCache>
                <c:ptCount val="1"/>
                <c:pt idx="0">
                  <c:v>339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Foglio1!$AA$272:$AA$304</c:f>
              <c:numCache>
                <c:formatCode>General</c:formatCode>
                <c:ptCount val="33"/>
                <c:pt idx="5">
                  <c:v>0.74929999999999997</c:v>
                </c:pt>
                <c:pt idx="6">
                  <c:v>0.72170000000000001</c:v>
                </c:pt>
                <c:pt idx="7">
                  <c:v>0.69089999999999996</c:v>
                </c:pt>
                <c:pt idx="9">
                  <c:v>0.6583</c:v>
                </c:pt>
                <c:pt idx="13">
                  <c:v>0.56920000000000004</c:v>
                </c:pt>
                <c:pt idx="17">
                  <c:v>0.47339999999999999</c:v>
                </c:pt>
                <c:pt idx="20">
                  <c:v>0.37709999999999999</c:v>
                </c:pt>
                <c:pt idx="23">
                  <c:v>0.29420000000000002</c:v>
                </c:pt>
                <c:pt idx="24">
                  <c:v>0.223</c:v>
                </c:pt>
                <c:pt idx="25">
                  <c:v>0.15190000000000001</c:v>
                </c:pt>
                <c:pt idx="26">
                  <c:v>0.10440000000000001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29-409E-9CAD-86423962E0E6}"/>
            </c:ext>
          </c:extLst>
        </c:ser>
        <c:ser>
          <c:idx val="10"/>
          <c:order val="10"/>
          <c:tx>
            <c:strRef>
              <c:f>Foglio1!$AB$271</c:f>
              <c:strCache>
                <c:ptCount val="1"/>
                <c:pt idx="0">
                  <c:v>429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Foglio1!$AB$272:$AB$304</c:f>
              <c:numCache>
                <c:formatCode>General</c:formatCode>
                <c:ptCount val="33"/>
                <c:pt idx="2">
                  <c:v>0.85840000000000005</c:v>
                </c:pt>
                <c:pt idx="4">
                  <c:v>0.78900000000000003</c:v>
                </c:pt>
                <c:pt idx="17">
                  <c:v>0.49530000000000002</c:v>
                </c:pt>
                <c:pt idx="25">
                  <c:v>0.19980000000000001</c:v>
                </c:pt>
                <c:pt idx="28">
                  <c:v>6.5799999999999997E-2</c:v>
                </c:pt>
                <c:pt idx="30">
                  <c:v>0.11020000000000001</c:v>
                </c:pt>
                <c:pt idx="31">
                  <c:v>3.3099999999999997E-2</c:v>
                </c:pt>
                <c:pt idx="32">
                  <c:v>2.3E-2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29-409E-9CAD-86423962E0E6}"/>
            </c:ext>
          </c:extLst>
        </c:ser>
        <c:ser>
          <c:idx val="11"/>
          <c:order val="11"/>
          <c:tx>
            <c:strRef>
              <c:f>Foglio1!$AC$271</c:f>
              <c:strCache>
                <c:ptCount val="1"/>
                <c:pt idx="0">
                  <c:v>430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Foglio1!$AC$272:$AC$304</c:f>
              <c:numCache>
                <c:formatCode>General</c:formatCode>
                <c:ptCount val="33"/>
                <c:pt idx="2">
                  <c:v>0.85909999999999997</c:v>
                </c:pt>
                <c:pt idx="3">
                  <c:v>0.8266</c:v>
                </c:pt>
                <c:pt idx="4">
                  <c:v>0.78949999999999998</c:v>
                </c:pt>
                <c:pt idx="5">
                  <c:v>0.74419999999999997</c:v>
                </c:pt>
                <c:pt idx="7">
                  <c:v>0.69089999999999996</c:v>
                </c:pt>
                <c:pt idx="17">
                  <c:v>0.49509999999999998</c:v>
                </c:pt>
                <c:pt idx="23">
                  <c:v>0.33289999999999997</c:v>
                </c:pt>
                <c:pt idx="25">
                  <c:v>0.20599999999999999</c:v>
                </c:pt>
                <c:pt idx="27">
                  <c:v>0.1208</c:v>
                </c:pt>
                <c:pt idx="28">
                  <c:v>6.1800000000000001E-2</c:v>
                </c:pt>
                <c:pt idx="29">
                  <c:v>6.4699999999999994E-2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29-409E-9CAD-86423962E0E6}"/>
            </c:ext>
          </c:extLst>
        </c:ser>
        <c:ser>
          <c:idx val="12"/>
          <c:order val="12"/>
          <c:tx>
            <c:strRef>
              <c:f>Foglio1!$AD$271</c:f>
              <c:strCache>
                <c:ptCount val="1"/>
                <c:pt idx="0">
                  <c:v>611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Foglio1!$Q$272:$Q$304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Foglio1!$AD$272:$AD$304</c:f>
              <c:numCache>
                <c:formatCode>General</c:formatCode>
                <c:ptCount val="33"/>
                <c:pt idx="0">
                  <c:v>0.87360000000000004</c:v>
                </c:pt>
                <c:pt idx="2">
                  <c:v>0.8236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29-409E-9CAD-86423962E0E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5059599"/>
        <c:axId val="215055759"/>
        <c:axId val="1886395264"/>
      </c:surface3DChart>
      <c:catAx>
        <c:axId val="215059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055759"/>
        <c:crosses val="autoZero"/>
        <c:auto val="1"/>
        <c:lblAlgn val="ctr"/>
        <c:lblOffset val="100"/>
        <c:noMultiLvlLbl val="0"/>
      </c:catAx>
      <c:valAx>
        <c:axId val="21505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059599"/>
        <c:crosses val="autoZero"/>
        <c:crossBetween val="midCat"/>
      </c:valAx>
      <c:serAx>
        <c:axId val="1886395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05575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 Call Enel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Foglio1!$R$310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Foglio1!$R$311:$R$343</c:f>
              <c:numCache>
                <c:formatCode>General</c:formatCode>
                <c:ptCount val="33"/>
                <c:pt idx="9">
                  <c:v>5.16E-2</c:v>
                </c:pt>
                <c:pt idx="10">
                  <c:v>7.6899999999999996E-2</c:v>
                </c:pt>
                <c:pt idx="12">
                  <c:v>0.29670000000000002</c:v>
                </c:pt>
                <c:pt idx="14">
                  <c:v>0.67249999999999999</c:v>
                </c:pt>
                <c:pt idx="16" formatCode="#,##0">
                  <c:v>15574</c:v>
                </c:pt>
                <c:pt idx="17" formatCode="#,##0">
                  <c:v>17367</c:v>
                </c:pt>
                <c:pt idx="18">
                  <c:v>0.88470000000000004</c:v>
                </c:pt>
                <c:pt idx="19">
                  <c:v>0.4294</c:v>
                </c:pt>
                <c:pt idx="21">
                  <c:v>0.27729999999999999</c:v>
                </c:pt>
                <c:pt idx="22">
                  <c:v>0.15</c:v>
                </c:pt>
                <c:pt idx="23">
                  <c:v>0.1134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0-483D-8D82-0A08A6BD798D}"/>
            </c:ext>
          </c:extLst>
        </c:ser>
        <c:ser>
          <c:idx val="1"/>
          <c:order val="1"/>
          <c:tx>
            <c:strRef>
              <c:f>Foglio1!$S$310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Foglio1!$S$311:$S$343</c:f>
              <c:numCache>
                <c:formatCode>General</c:formatCode>
                <c:ptCount val="33"/>
                <c:pt idx="8">
                  <c:v>0.11990000000000001</c:v>
                </c:pt>
                <c:pt idx="9">
                  <c:v>8.4400000000000003E-2</c:v>
                </c:pt>
                <c:pt idx="11">
                  <c:v>0.13869999999999999</c:v>
                </c:pt>
                <c:pt idx="13">
                  <c:v>0.42570000000000002</c:v>
                </c:pt>
                <c:pt idx="15" formatCode="#,##0">
                  <c:v>12353</c:v>
                </c:pt>
                <c:pt idx="17" formatCode="#,##0">
                  <c:v>19705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F0-483D-8D82-0A08A6BD798D}"/>
            </c:ext>
          </c:extLst>
        </c:ser>
        <c:ser>
          <c:idx val="2"/>
          <c:order val="2"/>
          <c:tx>
            <c:strRef>
              <c:f>Foglio1!$T$310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Foglio1!$T$311:$T$343</c:f>
              <c:numCache>
                <c:formatCode>General</c:formatCode>
                <c:ptCount val="33"/>
                <c:pt idx="9">
                  <c:v>0.22700000000000001</c:v>
                </c:pt>
                <c:pt idx="10">
                  <c:v>0.30220000000000002</c:v>
                </c:pt>
                <c:pt idx="12">
                  <c:v>0.38979999999999998</c:v>
                </c:pt>
                <c:pt idx="14">
                  <c:v>0.4748</c:v>
                </c:pt>
                <c:pt idx="16">
                  <c:v>0.54810000000000003</c:v>
                </c:pt>
                <c:pt idx="17">
                  <c:v>0.59060000000000001</c:v>
                </c:pt>
                <c:pt idx="18">
                  <c:v>0.55940000000000001</c:v>
                </c:pt>
                <c:pt idx="19">
                  <c:v>0.49530000000000002</c:v>
                </c:pt>
                <c:pt idx="21">
                  <c:v>0.39350000000000002</c:v>
                </c:pt>
                <c:pt idx="22">
                  <c:v>0.2888</c:v>
                </c:pt>
                <c:pt idx="23">
                  <c:v>0.21290000000000001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F0-483D-8D82-0A08A6BD798D}"/>
            </c:ext>
          </c:extLst>
        </c:ser>
        <c:ser>
          <c:idx val="3"/>
          <c:order val="3"/>
          <c:tx>
            <c:strRef>
              <c:f>Foglio1!$U$310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Foglio1!$U$311:$U$343</c:f>
              <c:numCache>
                <c:formatCode>General</c:formatCode>
                <c:ptCount val="33"/>
                <c:pt idx="5">
                  <c:v>9.6600000000000005E-2</c:v>
                </c:pt>
                <c:pt idx="6">
                  <c:v>0.13189999999999999</c:v>
                </c:pt>
                <c:pt idx="7">
                  <c:v>0.17430000000000001</c:v>
                </c:pt>
                <c:pt idx="9">
                  <c:v>0.2298</c:v>
                </c:pt>
                <c:pt idx="13">
                  <c:v>0.43590000000000001</c:v>
                </c:pt>
                <c:pt idx="17">
                  <c:v>0.58279999999999998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F0-483D-8D82-0A08A6BD798D}"/>
            </c:ext>
          </c:extLst>
        </c:ser>
        <c:ser>
          <c:idx val="4"/>
          <c:order val="4"/>
          <c:tx>
            <c:strRef>
              <c:f>Foglio1!$V$310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Foglio1!$V$311:$V$343</c:f>
              <c:numCache>
                <c:formatCode>General</c:formatCode>
                <c:ptCount val="33"/>
                <c:pt idx="12">
                  <c:v>0.31969999999999998</c:v>
                </c:pt>
                <c:pt idx="14">
                  <c:v>0.36180000000000001</c:v>
                </c:pt>
                <c:pt idx="16">
                  <c:v>0.3987</c:v>
                </c:pt>
                <c:pt idx="17">
                  <c:v>0.41239999999999999</c:v>
                </c:pt>
                <c:pt idx="18">
                  <c:v>0.4153</c:v>
                </c:pt>
                <c:pt idx="19">
                  <c:v>0.39100000000000001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F0-483D-8D82-0A08A6BD798D}"/>
            </c:ext>
          </c:extLst>
        </c:ser>
        <c:ser>
          <c:idx val="5"/>
          <c:order val="5"/>
          <c:tx>
            <c:strRef>
              <c:f>Foglio1!$W$310</c:f>
              <c:strCache>
                <c:ptCount val="1"/>
                <c:pt idx="0">
                  <c:v>66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Foglio1!$W$311:$W$343</c:f>
              <c:numCache>
                <c:formatCode>General</c:formatCode>
                <c:ptCount val="33"/>
                <c:pt idx="5">
                  <c:v>0.1202</c:v>
                </c:pt>
                <c:pt idx="6">
                  <c:v>0.15110000000000001</c:v>
                </c:pt>
                <c:pt idx="7">
                  <c:v>0.1855</c:v>
                </c:pt>
                <c:pt idx="9">
                  <c:v>0.2271</c:v>
                </c:pt>
                <c:pt idx="17">
                  <c:v>0.40960000000000002</c:v>
                </c:pt>
                <c:pt idx="20">
                  <c:v>0.37259999999999999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F0-483D-8D82-0A08A6BD798D}"/>
            </c:ext>
          </c:extLst>
        </c:ser>
        <c:ser>
          <c:idx val="6"/>
          <c:order val="6"/>
          <c:tx>
            <c:strRef>
              <c:f>Foglio1!$X$310</c:f>
              <c:strCache>
                <c:ptCount val="1"/>
                <c:pt idx="0">
                  <c:v>157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Foglio1!$X$311:$X$343</c:f>
              <c:numCache>
                <c:formatCode>General</c:formatCode>
                <c:ptCount val="33"/>
                <c:pt idx="5">
                  <c:v>0.15049999999999999</c:v>
                </c:pt>
                <c:pt idx="6">
                  <c:v>0.1704</c:v>
                </c:pt>
                <c:pt idx="7">
                  <c:v>0.1918</c:v>
                </c:pt>
                <c:pt idx="9">
                  <c:v>0.2132</c:v>
                </c:pt>
                <c:pt idx="13">
                  <c:v>0.26019999999999999</c:v>
                </c:pt>
                <c:pt idx="17">
                  <c:v>0.28079999999999999</c:v>
                </c:pt>
                <c:pt idx="20">
                  <c:v>0.26029999999999998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F0-483D-8D82-0A08A6BD798D}"/>
            </c:ext>
          </c:extLst>
        </c:ser>
        <c:ser>
          <c:idx val="7"/>
          <c:order val="7"/>
          <c:tx>
            <c:strRef>
              <c:f>Foglio1!$Y$310</c:f>
              <c:strCache>
                <c:ptCount val="1"/>
                <c:pt idx="0">
                  <c:v>248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Foglio1!$Y$311:$Y$343</c:f>
              <c:numCache>
                <c:formatCode>General</c:formatCode>
                <c:ptCount val="33"/>
                <c:pt idx="5">
                  <c:v>0.13589999999999999</c:v>
                </c:pt>
                <c:pt idx="6">
                  <c:v>0.15060000000000001</c:v>
                </c:pt>
                <c:pt idx="7">
                  <c:v>0.1651</c:v>
                </c:pt>
                <c:pt idx="9">
                  <c:v>0.1799</c:v>
                </c:pt>
                <c:pt idx="17">
                  <c:v>0.22620000000000001</c:v>
                </c:pt>
                <c:pt idx="20">
                  <c:v>0.22439999999999999</c:v>
                </c:pt>
                <c:pt idx="24">
                  <c:v>0.16969999999999999</c:v>
                </c:pt>
                <c:pt idx="25">
                  <c:v>0.1341</c:v>
                </c:pt>
                <c:pt idx="26">
                  <c:v>0.1099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F0-483D-8D82-0A08A6BD798D}"/>
            </c:ext>
          </c:extLst>
        </c:ser>
        <c:ser>
          <c:idx val="8"/>
          <c:order val="8"/>
          <c:tx>
            <c:strRef>
              <c:f>Foglio1!$Z$310</c:f>
              <c:strCache>
                <c:ptCount val="1"/>
                <c:pt idx="0">
                  <c:v>338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Foglio1!$Z$311:$Z$343</c:f>
              <c:numCache>
                <c:formatCode>General</c:formatCode>
                <c:ptCount val="33"/>
                <c:pt idx="1">
                  <c:v>6.0900000000000003E-2</c:v>
                </c:pt>
                <c:pt idx="2">
                  <c:v>7.5700000000000003E-2</c:v>
                </c:pt>
                <c:pt idx="3">
                  <c:v>9.3100000000000002E-2</c:v>
                </c:pt>
                <c:pt idx="4">
                  <c:v>0.1139</c:v>
                </c:pt>
                <c:pt idx="9">
                  <c:v>0.1681</c:v>
                </c:pt>
                <c:pt idx="17">
                  <c:v>0.19850000000000001</c:v>
                </c:pt>
                <c:pt idx="23">
                  <c:v>0.17849999999999999</c:v>
                </c:pt>
                <c:pt idx="25">
                  <c:v>0.12859999999999999</c:v>
                </c:pt>
                <c:pt idx="27">
                  <c:v>7.8200000000000006E-2</c:v>
                </c:pt>
                <c:pt idx="28">
                  <c:v>6.54E-2</c:v>
                </c:pt>
                <c:pt idx="29">
                  <c:v>5.3499999999999999E-2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F0-483D-8D82-0A08A6BD798D}"/>
            </c:ext>
          </c:extLst>
        </c:ser>
        <c:ser>
          <c:idx val="9"/>
          <c:order val="9"/>
          <c:tx>
            <c:strRef>
              <c:f>Foglio1!$AA$310</c:f>
              <c:strCache>
                <c:ptCount val="1"/>
                <c:pt idx="0">
                  <c:v>339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Foglio1!$AA$311:$AA$343</c:f>
              <c:numCache>
                <c:formatCode>General</c:formatCode>
                <c:ptCount val="33"/>
                <c:pt idx="5">
                  <c:v>0.13550000000000001</c:v>
                </c:pt>
                <c:pt idx="6">
                  <c:v>0.14729999999999999</c:v>
                </c:pt>
                <c:pt idx="7">
                  <c:v>0.1575</c:v>
                </c:pt>
                <c:pt idx="9">
                  <c:v>0.16719999999999999</c:v>
                </c:pt>
                <c:pt idx="13">
                  <c:v>0.18859999999999999</c:v>
                </c:pt>
                <c:pt idx="17">
                  <c:v>0.19800000000000001</c:v>
                </c:pt>
                <c:pt idx="20">
                  <c:v>0.19570000000000001</c:v>
                </c:pt>
                <c:pt idx="23">
                  <c:v>0.17810000000000001</c:v>
                </c:pt>
                <c:pt idx="24">
                  <c:v>0.155</c:v>
                </c:pt>
                <c:pt idx="25">
                  <c:v>0.12790000000000001</c:v>
                </c:pt>
                <c:pt idx="26">
                  <c:v>9.9699999999999997E-2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F0-483D-8D82-0A08A6BD798D}"/>
            </c:ext>
          </c:extLst>
        </c:ser>
        <c:ser>
          <c:idx val="10"/>
          <c:order val="10"/>
          <c:tx>
            <c:strRef>
              <c:f>Foglio1!$AB$310</c:f>
              <c:strCache>
                <c:ptCount val="1"/>
                <c:pt idx="0">
                  <c:v>429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Foglio1!$AB$311:$AB$343</c:f>
              <c:numCache>
                <c:formatCode>General</c:formatCode>
                <c:ptCount val="33"/>
                <c:pt idx="2">
                  <c:v>7.2999999999999995E-2</c:v>
                </c:pt>
                <c:pt idx="4">
                  <c:v>0.10539999999999999</c:v>
                </c:pt>
                <c:pt idx="17">
                  <c:v>0.17899999999999999</c:v>
                </c:pt>
                <c:pt idx="25">
                  <c:v>0.1328</c:v>
                </c:pt>
                <c:pt idx="28">
                  <c:v>5.96E-2</c:v>
                </c:pt>
                <c:pt idx="30">
                  <c:v>5.5800000000000002E-2</c:v>
                </c:pt>
                <c:pt idx="31">
                  <c:v>2.5000000000000001E-2</c:v>
                </c:pt>
                <c:pt idx="32">
                  <c:v>1.7000000000000001E-2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F0-483D-8D82-0A08A6BD798D}"/>
            </c:ext>
          </c:extLst>
        </c:ser>
        <c:ser>
          <c:idx val="11"/>
          <c:order val="11"/>
          <c:tx>
            <c:strRef>
              <c:f>Foglio1!$AC$310</c:f>
              <c:strCache>
                <c:ptCount val="1"/>
                <c:pt idx="0">
                  <c:v>430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Foglio1!$AC$311:$AC$343</c:f>
              <c:numCache>
                <c:formatCode>General</c:formatCode>
                <c:ptCount val="33"/>
                <c:pt idx="2">
                  <c:v>7.3200000000000001E-2</c:v>
                </c:pt>
                <c:pt idx="3">
                  <c:v>8.8300000000000003E-2</c:v>
                </c:pt>
                <c:pt idx="4">
                  <c:v>0.1057</c:v>
                </c:pt>
                <c:pt idx="5">
                  <c:v>0.12429999999999999</c:v>
                </c:pt>
                <c:pt idx="7">
                  <c:v>0.14249999999999999</c:v>
                </c:pt>
                <c:pt idx="17">
                  <c:v>0.17879999999999999</c:v>
                </c:pt>
                <c:pt idx="23">
                  <c:v>0.16769999999999999</c:v>
                </c:pt>
                <c:pt idx="25">
                  <c:v>0.13250000000000001</c:v>
                </c:pt>
                <c:pt idx="27">
                  <c:v>9.3200000000000005E-2</c:v>
                </c:pt>
                <c:pt idx="28">
                  <c:v>5.7799999999999997E-2</c:v>
                </c:pt>
                <c:pt idx="29">
                  <c:v>5.04E-2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F0-483D-8D82-0A08A6BD798D}"/>
            </c:ext>
          </c:extLst>
        </c:ser>
        <c:ser>
          <c:idx val="12"/>
          <c:order val="12"/>
          <c:tx>
            <c:strRef>
              <c:f>Foglio1!$AD$310</c:f>
              <c:strCache>
                <c:ptCount val="1"/>
                <c:pt idx="0">
                  <c:v>611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Foglio1!$Q$311:$Q$343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Foglio1!$AD$311:$AD$343</c:f>
              <c:numCache>
                <c:formatCode>General</c:formatCode>
                <c:ptCount val="33"/>
                <c:pt idx="0">
                  <c:v>5.28E-2</c:v>
                </c:pt>
                <c:pt idx="2">
                  <c:v>7.46E-2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F0-483D-8D82-0A08A6BD798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8619215"/>
        <c:axId val="68632175"/>
        <c:axId val="1560474640"/>
      </c:surface3DChart>
      <c:catAx>
        <c:axId val="68619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8632175"/>
        <c:crosses val="autoZero"/>
        <c:auto val="1"/>
        <c:lblAlgn val="ctr"/>
        <c:lblOffset val="100"/>
        <c:noMultiLvlLbl val="0"/>
      </c:catAx>
      <c:valAx>
        <c:axId val="6863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8619215"/>
        <c:crosses val="autoZero"/>
        <c:crossBetween val="midCat"/>
      </c:valAx>
      <c:serAx>
        <c:axId val="15604746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86321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 Call Enel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8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surface3DChart>
        <c:wireframe val="0"/>
        <c:ser>
          <c:idx val="0"/>
          <c:order val="0"/>
          <c:tx>
            <c:strRef>
              <c:f>Foglio1!$R$349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Foglio1!$R$350:$R$382</c:f>
              <c:numCache>
                <c:formatCode>General</c:formatCode>
                <c:ptCount val="33"/>
                <c:pt idx="9">
                  <c:v>5.0000000000000001E-4</c:v>
                </c:pt>
                <c:pt idx="10">
                  <c:v>5.0000000000000001E-4</c:v>
                </c:pt>
                <c:pt idx="12">
                  <c:v>5.0000000000000001E-4</c:v>
                </c:pt>
                <c:pt idx="14">
                  <c:v>5.0000000000000001E-4</c:v>
                </c:pt>
                <c:pt idx="16">
                  <c:v>4.0000000000000002E-4</c:v>
                </c:pt>
                <c:pt idx="17">
                  <c:v>2.0000000000000001E-4</c:v>
                </c:pt>
                <c:pt idx="18">
                  <c:v>1E-4</c:v>
                </c:pt>
                <c:pt idx="19">
                  <c:v>1E-4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3-41C1-B9A1-5B61737CCB14}"/>
            </c:ext>
          </c:extLst>
        </c:ser>
        <c:ser>
          <c:idx val="1"/>
          <c:order val="1"/>
          <c:tx>
            <c:strRef>
              <c:f>Foglio1!$S$349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Foglio1!$S$350:$S$382</c:f>
              <c:numCache>
                <c:formatCode>General</c:formatCode>
                <c:ptCount val="33"/>
                <c:pt idx="8">
                  <c:v>6.9999999999999999E-4</c:v>
                </c:pt>
                <c:pt idx="9">
                  <c:v>6.9999999999999999E-4</c:v>
                </c:pt>
                <c:pt idx="11">
                  <c:v>6.9999999999999999E-4</c:v>
                </c:pt>
                <c:pt idx="13">
                  <c:v>6.9999999999999999E-4</c:v>
                </c:pt>
                <c:pt idx="15">
                  <c:v>5.9999999999999995E-4</c:v>
                </c:pt>
                <c:pt idx="17">
                  <c:v>4.0000000000000002E-4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43-41C1-B9A1-5B61737CCB14}"/>
            </c:ext>
          </c:extLst>
        </c:ser>
        <c:ser>
          <c:idx val="2"/>
          <c:order val="2"/>
          <c:tx>
            <c:strRef>
              <c:f>Foglio1!$T$349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Foglio1!$T$350:$T$382</c:f>
              <c:numCache>
                <c:formatCode>General</c:formatCode>
                <c:ptCount val="33"/>
                <c:pt idx="9">
                  <c:v>6.3E-3</c:v>
                </c:pt>
                <c:pt idx="10">
                  <c:v>6.0000000000000001E-3</c:v>
                </c:pt>
                <c:pt idx="12">
                  <c:v>5.7000000000000002E-3</c:v>
                </c:pt>
                <c:pt idx="14">
                  <c:v>5.1000000000000004E-3</c:v>
                </c:pt>
                <c:pt idx="16">
                  <c:v>4.4999999999999997E-3</c:v>
                </c:pt>
                <c:pt idx="17">
                  <c:v>3.5999999999999999E-3</c:v>
                </c:pt>
                <c:pt idx="18">
                  <c:v>2.8E-3</c:v>
                </c:pt>
                <c:pt idx="19">
                  <c:v>2E-3</c:v>
                </c:pt>
                <c:pt idx="21">
                  <c:v>1.4E-3</c:v>
                </c:pt>
                <c:pt idx="22">
                  <c:v>8.9999999999999998E-4</c:v>
                </c:pt>
                <c:pt idx="23">
                  <c:v>5.9999999999999995E-4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43-41C1-B9A1-5B61737CCB14}"/>
            </c:ext>
          </c:extLst>
        </c:ser>
        <c:ser>
          <c:idx val="3"/>
          <c:order val="3"/>
          <c:tx>
            <c:strRef>
              <c:f>Foglio1!$U$349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Foglio1!$U$350:$U$382</c:f>
              <c:numCache>
                <c:formatCode>General</c:formatCode>
                <c:ptCount val="33"/>
                <c:pt idx="5">
                  <c:v>6.6E-3</c:v>
                </c:pt>
                <c:pt idx="6">
                  <c:v>6.6E-3</c:v>
                </c:pt>
                <c:pt idx="7">
                  <c:v>6.4999999999999997E-3</c:v>
                </c:pt>
                <c:pt idx="9">
                  <c:v>6.4999999999999997E-3</c:v>
                </c:pt>
                <c:pt idx="13">
                  <c:v>5.5999999999999999E-3</c:v>
                </c:pt>
                <c:pt idx="17">
                  <c:v>3.8E-3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43-41C1-B9A1-5B61737CCB14}"/>
            </c:ext>
          </c:extLst>
        </c:ser>
        <c:ser>
          <c:idx val="4"/>
          <c:order val="4"/>
          <c:tx>
            <c:strRef>
              <c:f>Foglio1!$V$349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Foglio1!$V$350:$V$382</c:f>
              <c:numCache>
                <c:formatCode>General</c:formatCode>
                <c:ptCount val="33"/>
                <c:pt idx="12">
                  <c:v>1.14E-2</c:v>
                </c:pt>
                <c:pt idx="14">
                  <c:v>1.0500000000000001E-2</c:v>
                </c:pt>
                <c:pt idx="16">
                  <c:v>9.4000000000000004E-3</c:v>
                </c:pt>
                <c:pt idx="17">
                  <c:v>8.0999999999999996E-3</c:v>
                </c:pt>
                <c:pt idx="18">
                  <c:v>6.8999999999999999E-3</c:v>
                </c:pt>
                <c:pt idx="19">
                  <c:v>5.5999999999999999E-3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43-41C1-B9A1-5B61737CCB14}"/>
            </c:ext>
          </c:extLst>
        </c:ser>
        <c:ser>
          <c:idx val="5"/>
          <c:order val="5"/>
          <c:tx>
            <c:strRef>
              <c:f>Foglio1!$W$349</c:f>
              <c:strCache>
                <c:ptCount val="1"/>
                <c:pt idx="0">
                  <c:v>66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Foglio1!$W$350:$W$382</c:f>
              <c:numCache>
                <c:formatCode>General</c:formatCode>
                <c:ptCount val="33"/>
                <c:pt idx="5">
                  <c:v>1.34E-2</c:v>
                </c:pt>
                <c:pt idx="6">
                  <c:v>1.3299999999999999E-2</c:v>
                </c:pt>
                <c:pt idx="7">
                  <c:v>1.3100000000000001E-2</c:v>
                </c:pt>
                <c:pt idx="9">
                  <c:v>1.2800000000000001E-2</c:v>
                </c:pt>
                <c:pt idx="17">
                  <c:v>8.3000000000000001E-3</c:v>
                </c:pt>
                <c:pt idx="20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43-41C1-B9A1-5B61737CCB14}"/>
            </c:ext>
          </c:extLst>
        </c:ser>
        <c:ser>
          <c:idx val="6"/>
          <c:order val="6"/>
          <c:tx>
            <c:strRef>
              <c:f>Foglio1!$X$349</c:f>
              <c:strCache>
                <c:ptCount val="1"/>
                <c:pt idx="0">
                  <c:v>157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Foglio1!$X$350:$X$382</c:f>
              <c:numCache>
                <c:formatCode>General</c:formatCode>
                <c:ptCount val="33"/>
                <c:pt idx="5">
                  <c:v>2.7400000000000001E-2</c:v>
                </c:pt>
                <c:pt idx="6">
                  <c:v>2.6800000000000001E-2</c:v>
                </c:pt>
                <c:pt idx="7">
                  <c:v>2.5999999999999999E-2</c:v>
                </c:pt>
                <c:pt idx="9">
                  <c:v>2.5100000000000001E-2</c:v>
                </c:pt>
                <c:pt idx="13">
                  <c:v>2.1600000000000001E-2</c:v>
                </c:pt>
                <c:pt idx="17">
                  <c:v>1.7100000000000001E-2</c:v>
                </c:pt>
                <c:pt idx="20">
                  <c:v>1.2500000000000001E-2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43-41C1-B9A1-5B61737CCB14}"/>
            </c:ext>
          </c:extLst>
        </c:ser>
        <c:ser>
          <c:idx val="7"/>
          <c:order val="7"/>
          <c:tx>
            <c:strRef>
              <c:f>Foglio1!$Y$349</c:f>
              <c:strCache>
                <c:ptCount val="1"/>
                <c:pt idx="0">
                  <c:v>248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Foglio1!$Y$350:$Y$382</c:f>
              <c:numCache>
                <c:formatCode>General</c:formatCode>
                <c:ptCount val="33"/>
                <c:pt idx="5">
                  <c:v>4.07E-2</c:v>
                </c:pt>
                <c:pt idx="6">
                  <c:v>0.04</c:v>
                </c:pt>
                <c:pt idx="7">
                  <c:v>3.9E-2</c:v>
                </c:pt>
                <c:pt idx="9">
                  <c:v>3.78E-2</c:v>
                </c:pt>
                <c:pt idx="17">
                  <c:v>2.8199999999999999E-2</c:v>
                </c:pt>
                <c:pt idx="20">
                  <c:v>2.23E-2</c:v>
                </c:pt>
                <c:pt idx="24">
                  <c:v>1.18E-2</c:v>
                </c:pt>
                <c:pt idx="25">
                  <c:v>8.6E-3</c:v>
                </c:pt>
                <c:pt idx="26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643-41C1-B9A1-5B61737CCB14}"/>
            </c:ext>
          </c:extLst>
        </c:ser>
        <c:ser>
          <c:idx val="8"/>
          <c:order val="8"/>
          <c:tx>
            <c:strRef>
              <c:f>Foglio1!$Z$349</c:f>
              <c:strCache>
                <c:ptCount val="1"/>
                <c:pt idx="0">
                  <c:v>338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Foglio1!$Z$350:$Z$382</c:f>
              <c:numCache>
                <c:formatCode>General</c:formatCode>
                <c:ptCount val="33"/>
                <c:pt idx="1">
                  <c:v>5.0500000000000003E-2</c:v>
                </c:pt>
                <c:pt idx="2">
                  <c:v>5.1799999999999999E-2</c:v>
                </c:pt>
                <c:pt idx="3">
                  <c:v>5.21E-2</c:v>
                </c:pt>
                <c:pt idx="4">
                  <c:v>5.1900000000000002E-2</c:v>
                </c:pt>
                <c:pt idx="9">
                  <c:v>4.6300000000000001E-2</c:v>
                </c:pt>
                <c:pt idx="17">
                  <c:v>3.5200000000000002E-2</c:v>
                </c:pt>
                <c:pt idx="23">
                  <c:v>2.2499999999999999E-2</c:v>
                </c:pt>
                <c:pt idx="25">
                  <c:v>1.2500000000000001E-2</c:v>
                </c:pt>
                <c:pt idx="27">
                  <c:v>6.3E-3</c:v>
                </c:pt>
                <c:pt idx="28">
                  <c:v>6.4999999999999997E-3</c:v>
                </c:pt>
                <c:pt idx="29">
                  <c:v>5.7999999999999996E-3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43-41C1-B9A1-5B61737CCB14}"/>
            </c:ext>
          </c:extLst>
        </c:ser>
        <c:ser>
          <c:idx val="9"/>
          <c:order val="9"/>
          <c:tx>
            <c:strRef>
              <c:f>Foglio1!$AA$349</c:f>
              <c:strCache>
                <c:ptCount val="1"/>
                <c:pt idx="0">
                  <c:v>339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Foglio1!$AA$350:$AA$382</c:f>
              <c:numCache>
                <c:formatCode>General</c:formatCode>
                <c:ptCount val="33"/>
                <c:pt idx="5">
                  <c:v>5.0500000000000003E-2</c:v>
                </c:pt>
                <c:pt idx="6">
                  <c:v>4.9500000000000002E-2</c:v>
                </c:pt>
                <c:pt idx="7">
                  <c:v>4.8000000000000001E-2</c:v>
                </c:pt>
                <c:pt idx="9">
                  <c:v>4.6399999999999997E-2</c:v>
                </c:pt>
                <c:pt idx="13">
                  <c:v>4.1399999999999999E-2</c:v>
                </c:pt>
                <c:pt idx="17">
                  <c:v>3.5299999999999998E-2</c:v>
                </c:pt>
                <c:pt idx="20">
                  <c:v>2.87E-2</c:v>
                </c:pt>
                <c:pt idx="23">
                  <c:v>2.2700000000000001E-2</c:v>
                </c:pt>
                <c:pt idx="24">
                  <c:v>1.7399999999999999E-2</c:v>
                </c:pt>
                <c:pt idx="25">
                  <c:v>1.2E-2</c:v>
                </c:pt>
                <c:pt idx="26">
                  <c:v>8.3000000000000001E-3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43-41C1-B9A1-5B61737CCB14}"/>
            </c:ext>
          </c:extLst>
        </c:ser>
        <c:ser>
          <c:idx val="10"/>
          <c:order val="10"/>
          <c:tx>
            <c:strRef>
              <c:f>Foglio1!$AB$349</c:f>
              <c:strCache>
                <c:ptCount val="1"/>
                <c:pt idx="0">
                  <c:v>429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Foglio1!$AB$350:$AB$382</c:f>
              <c:numCache>
                <c:formatCode>General</c:formatCode>
                <c:ptCount val="33"/>
                <c:pt idx="2">
                  <c:v>6.3399999999999998E-2</c:v>
                </c:pt>
                <c:pt idx="4">
                  <c:v>6.3399999999999998E-2</c:v>
                </c:pt>
                <c:pt idx="17">
                  <c:v>4.58E-2</c:v>
                </c:pt>
                <c:pt idx="25">
                  <c:v>1.9599999999999999E-2</c:v>
                </c:pt>
                <c:pt idx="28">
                  <c:v>6.1999999999999998E-3</c:v>
                </c:pt>
                <c:pt idx="30">
                  <c:v>1.03E-2</c:v>
                </c:pt>
                <c:pt idx="31">
                  <c:v>3.3E-3</c:v>
                </c:pt>
                <c:pt idx="32">
                  <c:v>2.3E-3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43-41C1-B9A1-5B61737CCB14}"/>
            </c:ext>
          </c:extLst>
        </c:ser>
        <c:ser>
          <c:idx val="11"/>
          <c:order val="11"/>
          <c:tx>
            <c:strRef>
              <c:f>Foglio1!$AC$349</c:f>
              <c:strCache>
                <c:ptCount val="1"/>
                <c:pt idx="0">
                  <c:v>430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Foglio1!$AC$350:$AC$382</c:f>
              <c:numCache>
                <c:formatCode>General</c:formatCode>
                <c:ptCount val="33"/>
                <c:pt idx="2">
                  <c:v>6.3700000000000007E-2</c:v>
                </c:pt>
                <c:pt idx="3">
                  <c:v>6.3899999999999998E-2</c:v>
                </c:pt>
                <c:pt idx="4">
                  <c:v>6.3700000000000007E-2</c:v>
                </c:pt>
                <c:pt idx="5">
                  <c:v>6.2199999999999998E-2</c:v>
                </c:pt>
                <c:pt idx="7">
                  <c:v>5.96E-2</c:v>
                </c:pt>
                <c:pt idx="17">
                  <c:v>4.58E-2</c:v>
                </c:pt>
                <c:pt idx="23">
                  <c:v>3.1899999999999998E-2</c:v>
                </c:pt>
                <c:pt idx="25">
                  <c:v>2.0199999999999999E-2</c:v>
                </c:pt>
                <c:pt idx="27">
                  <c:v>1.2E-2</c:v>
                </c:pt>
                <c:pt idx="28">
                  <c:v>6.4000000000000003E-3</c:v>
                </c:pt>
                <c:pt idx="29">
                  <c:v>6.4000000000000003E-3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643-41C1-B9A1-5B61737CCB14}"/>
            </c:ext>
          </c:extLst>
        </c:ser>
        <c:ser>
          <c:idx val="12"/>
          <c:order val="12"/>
          <c:tx>
            <c:strRef>
              <c:f>Foglio1!$AD$349</c:f>
              <c:strCache>
                <c:ptCount val="1"/>
                <c:pt idx="0">
                  <c:v>611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Foglio1!$Q$350:$Q$382</c:f>
              <c:numCache>
                <c:formatCode>General</c:formatCode>
                <c:ptCount val="33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10.8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</c:numCache>
            </c:numRef>
          </c:cat>
          <c:val>
            <c:numRef>
              <c:f>Foglio1!$AD$350:$AD$382</c:f>
              <c:numCache>
                <c:formatCode>General</c:formatCode>
                <c:ptCount val="33"/>
                <c:pt idx="0">
                  <c:v>8.1799999999999998E-2</c:v>
                </c:pt>
                <c:pt idx="2">
                  <c:v>8.1799999999999998E-2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643-41C1-B9A1-5B61737CCB1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64725712"/>
        <c:axId val="1564723312"/>
        <c:axId val="1503469792"/>
      </c:surface3DChart>
      <c:catAx>
        <c:axId val="1564725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64723312"/>
        <c:crosses val="autoZero"/>
        <c:auto val="1"/>
        <c:lblAlgn val="ctr"/>
        <c:lblOffset val="100"/>
        <c:noMultiLvlLbl val="0"/>
      </c:catAx>
      <c:valAx>
        <c:axId val="156472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64725712"/>
        <c:crosses val="autoZero"/>
        <c:crossBetween val="midCat"/>
      </c:valAx>
      <c:serAx>
        <c:axId val="15034697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647233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 Call Enel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Foglio1!$R$393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Foglio1!$R$394:$R$429</c:f>
              <c:numCache>
                <c:formatCode>General</c:formatCode>
                <c:ptCount val="36"/>
                <c:pt idx="9">
                  <c:v>-1.5E-3</c:v>
                </c:pt>
                <c:pt idx="10">
                  <c:v>-1.5E-3</c:v>
                </c:pt>
                <c:pt idx="12">
                  <c:v>-5.8999999999999999E-3</c:v>
                </c:pt>
                <c:pt idx="14">
                  <c:v>-9.4000000000000004E-3</c:v>
                </c:pt>
                <c:pt idx="16">
                  <c:v>-2.1399999999999999E-2</c:v>
                </c:pt>
                <c:pt idx="17">
                  <c:v>-2.3800000000000002E-2</c:v>
                </c:pt>
                <c:pt idx="18">
                  <c:v>-1.4500000000000001E-2</c:v>
                </c:pt>
                <c:pt idx="20">
                  <c:v>-8.5000000000000006E-3</c:v>
                </c:pt>
                <c:pt idx="22">
                  <c:v>-8.8999999999999999E-3</c:v>
                </c:pt>
                <c:pt idx="24">
                  <c:v>-4.7000000000000002E-3</c:v>
                </c:pt>
                <c:pt idx="25">
                  <c:v>-4.7000000000000002E-3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93-45B2-833C-FE484D506828}"/>
            </c:ext>
          </c:extLst>
        </c:ser>
        <c:ser>
          <c:idx val="1"/>
          <c:order val="1"/>
          <c:tx>
            <c:strRef>
              <c:f>Foglio1!$S$393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Foglio1!$S$394:$S$429</c:f>
              <c:numCache>
                <c:formatCode>General</c:formatCode>
                <c:ptCount val="36"/>
                <c:pt idx="8">
                  <c:v>-6.1000000000000004E-3</c:v>
                </c:pt>
                <c:pt idx="9">
                  <c:v>-2.5999999999999999E-3</c:v>
                </c:pt>
                <c:pt idx="11">
                  <c:v>-2.5000000000000001E-3</c:v>
                </c:pt>
                <c:pt idx="13">
                  <c:v>-5.4000000000000003E-3</c:v>
                </c:pt>
                <c:pt idx="15">
                  <c:v>-1.49E-2</c:v>
                </c:pt>
                <c:pt idx="17">
                  <c:v>-8.2000000000000007E-3</c:v>
                </c:pt>
                <c:pt idx="19">
                  <c:v>-1.04E-2</c:v>
                </c:pt>
                <c:pt idx="21">
                  <c:v>-1.04E-2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93-45B2-833C-FE484D506828}"/>
            </c:ext>
          </c:extLst>
        </c:ser>
        <c:ser>
          <c:idx val="2"/>
          <c:order val="2"/>
          <c:tx>
            <c:strRef>
              <c:f>Foglio1!$T$393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Foglio1!$T$394:$T$429</c:f>
              <c:numCache>
                <c:formatCode>General</c:formatCode>
                <c:ptCount val="36"/>
                <c:pt idx="9">
                  <c:v>-2.8E-3</c:v>
                </c:pt>
                <c:pt idx="10">
                  <c:v>-3.7000000000000002E-3</c:v>
                </c:pt>
                <c:pt idx="12">
                  <c:v>-4.3E-3</c:v>
                </c:pt>
                <c:pt idx="14">
                  <c:v>-4.8999999999999998E-3</c:v>
                </c:pt>
                <c:pt idx="16">
                  <c:v>-5.1000000000000004E-3</c:v>
                </c:pt>
                <c:pt idx="17">
                  <c:v>-4.8999999999999998E-3</c:v>
                </c:pt>
                <c:pt idx="18">
                  <c:v>-4.4999999999999997E-3</c:v>
                </c:pt>
                <c:pt idx="20">
                  <c:v>-3.8E-3</c:v>
                </c:pt>
                <c:pt idx="22">
                  <c:v>-3.0000000000000001E-3</c:v>
                </c:pt>
                <c:pt idx="23">
                  <c:v>-2.3999999999999998E-3</c:v>
                </c:pt>
                <c:pt idx="25">
                  <c:v>-2E-3</c:v>
                </c:pt>
                <c:pt idx="26">
                  <c:v>-1.6999999999999999E-3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93-45B2-833C-FE484D506828}"/>
            </c:ext>
          </c:extLst>
        </c:ser>
        <c:ser>
          <c:idx val="3"/>
          <c:order val="3"/>
          <c:tx>
            <c:strRef>
              <c:f>Foglio1!$U$393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Foglio1!$U$394:$U$429</c:f>
              <c:numCache>
                <c:formatCode>General</c:formatCode>
                <c:ptCount val="36"/>
                <c:pt idx="5">
                  <c:v>-2.3E-3</c:v>
                </c:pt>
                <c:pt idx="6">
                  <c:v>-2.5000000000000001E-3</c:v>
                </c:pt>
                <c:pt idx="7">
                  <c:v>-3.0000000000000001E-3</c:v>
                </c:pt>
                <c:pt idx="9">
                  <c:v>-3.7000000000000002E-3</c:v>
                </c:pt>
                <c:pt idx="13">
                  <c:v>-4.1999999999999997E-3</c:v>
                </c:pt>
                <c:pt idx="17">
                  <c:v>-4.7999999999999996E-3</c:v>
                </c:pt>
                <c:pt idx="20">
                  <c:v>-3.0000000000000001E-3</c:v>
                </c:pt>
                <c:pt idx="22">
                  <c:v>-3.0000000000000001E-3</c:v>
                </c:pt>
                <c:pt idx="24">
                  <c:v>-2.2000000000000001E-3</c:v>
                </c:pt>
                <c:pt idx="25">
                  <c:v>-1.6000000000000001E-3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93-45B2-833C-FE484D506828}"/>
            </c:ext>
          </c:extLst>
        </c:ser>
        <c:ser>
          <c:idx val="4"/>
          <c:order val="4"/>
          <c:tx>
            <c:strRef>
              <c:f>Foglio1!$V$393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Foglio1!$V$394:$V$429</c:f>
              <c:numCache>
                <c:formatCode>General</c:formatCode>
                <c:ptCount val="36"/>
                <c:pt idx="12">
                  <c:v>-3.2000000000000002E-3</c:v>
                </c:pt>
                <c:pt idx="14">
                  <c:v>-3.2000000000000002E-3</c:v>
                </c:pt>
                <c:pt idx="16">
                  <c:v>-3.3E-3</c:v>
                </c:pt>
                <c:pt idx="17">
                  <c:v>-3.3E-3</c:v>
                </c:pt>
                <c:pt idx="18">
                  <c:v>-3.0000000000000001E-3</c:v>
                </c:pt>
                <c:pt idx="20">
                  <c:v>-3.0000000000000001E-3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93-45B2-833C-FE484D506828}"/>
            </c:ext>
          </c:extLst>
        </c:ser>
        <c:ser>
          <c:idx val="5"/>
          <c:order val="5"/>
          <c:tx>
            <c:strRef>
              <c:f>Foglio1!$W$393</c:f>
              <c:strCache>
                <c:ptCount val="1"/>
                <c:pt idx="0">
                  <c:v>66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Foglio1!$W$394:$W$429</c:f>
              <c:numCache>
                <c:formatCode>General</c:formatCode>
                <c:ptCount val="36"/>
                <c:pt idx="5">
                  <c:v>-2E-3</c:v>
                </c:pt>
                <c:pt idx="6">
                  <c:v>-2.5999999999999999E-3</c:v>
                </c:pt>
                <c:pt idx="7">
                  <c:v>-2.3999999999999998E-3</c:v>
                </c:pt>
                <c:pt idx="9">
                  <c:v>-2.3999999999999998E-3</c:v>
                </c:pt>
                <c:pt idx="13">
                  <c:v>-3.2000000000000002E-3</c:v>
                </c:pt>
                <c:pt idx="17">
                  <c:v>-3.3E-3</c:v>
                </c:pt>
                <c:pt idx="21">
                  <c:v>-2.5000000000000001E-3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93-45B2-833C-FE484D506828}"/>
            </c:ext>
          </c:extLst>
        </c:ser>
        <c:ser>
          <c:idx val="6"/>
          <c:order val="6"/>
          <c:tx>
            <c:strRef>
              <c:f>Foglio1!$X$393</c:f>
              <c:strCache>
                <c:ptCount val="1"/>
                <c:pt idx="0">
                  <c:v>157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Foglio1!$X$394:$X$429</c:f>
              <c:numCache>
                <c:formatCode>General</c:formatCode>
                <c:ptCount val="36"/>
                <c:pt idx="5">
                  <c:v>-1.9E-3</c:v>
                </c:pt>
                <c:pt idx="6">
                  <c:v>-1.9E-3</c:v>
                </c:pt>
                <c:pt idx="7">
                  <c:v>-2.2000000000000001E-3</c:v>
                </c:pt>
                <c:pt idx="9">
                  <c:v>-2.0999999999999999E-3</c:v>
                </c:pt>
                <c:pt idx="13">
                  <c:v>-2.2000000000000001E-3</c:v>
                </c:pt>
                <c:pt idx="17">
                  <c:v>-2.0999999999999999E-3</c:v>
                </c:pt>
                <c:pt idx="21">
                  <c:v>-1.6999999999999999E-3</c:v>
                </c:pt>
                <c:pt idx="25">
                  <c:v>-1.2999999999999999E-3</c:v>
                </c:pt>
                <c:pt idx="27">
                  <c:v>-1E-3</c:v>
                </c:pt>
                <c:pt idx="28">
                  <c:v>-8.0000000000000004E-4</c:v>
                </c:pt>
                <c:pt idx="29">
                  <c:v>-5.9999999999999995E-4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93-45B2-833C-FE484D506828}"/>
            </c:ext>
          </c:extLst>
        </c:ser>
        <c:ser>
          <c:idx val="7"/>
          <c:order val="7"/>
          <c:tx>
            <c:strRef>
              <c:f>Foglio1!$Y$393</c:f>
              <c:strCache>
                <c:ptCount val="1"/>
                <c:pt idx="0">
                  <c:v>248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Foglio1!$Y$394:$Y$429</c:f>
              <c:numCache>
                <c:formatCode>General</c:formatCode>
                <c:ptCount val="36"/>
                <c:pt idx="5">
                  <c:v>-1.6000000000000001E-3</c:v>
                </c:pt>
                <c:pt idx="6">
                  <c:v>-1.6999999999999999E-3</c:v>
                </c:pt>
                <c:pt idx="7">
                  <c:v>-1.6999999999999999E-3</c:v>
                </c:pt>
                <c:pt idx="9">
                  <c:v>-1.6999999999999999E-3</c:v>
                </c:pt>
                <c:pt idx="13">
                  <c:v>-1.8E-3</c:v>
                </c:pt>
                <c:pt idx="17">
                  <c:v>-1.6999999999999999E-3</c:v>
                </c:pt>
                <c:pt idx="21">
                  <c:v>-1.6000000000000001E-3</c:v>
                </c:pt>
                <c:pt idx="25">
                  <c:v>-1.2999999999999999E-3</c:v>
                </c:pt>
                <c:pt idx="27">
                  <c:v>-1E-3</c:v>
                </c:pt>
                <c:pt idx="28">
                  <c:v>-8.0000000000000004E-4</c:v>
                </c:pt>
                <c:pt idx="29">
                  <c:v>-5.9999999999999995E-4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F93-45B2-833C-FE484D506828}"/>
            </c:ext>
          </c:extLst>
        </c:ser>
        <c:ser>
          <c:idx val="8"/>
          <c:order val="8"/>
          <c:tx>
            <c:strRef>
              <c:f>Foglio1!$Z$393</c:f>
              <c:strCache>
                <c:ptCount val="1"/>
                <c:pt idx="0">
                  <c:v>338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Foglio1!$Z$394:$Z$429</c:f>
              <c:numCache>
                <c:formatCode>General</c:formatCode>
                <c:ptCount val="36"/>
                <c:pt idx="1">
                  <c:v>-1.1999999999999999E-3</c:v>
                </c:pt>
                <c:pt idx="2">
                  <c:v>-1.1999999999999999E-3</c:v>
                </c:pt>
                <c:pt idx="3">
                  <c:v>-1.4E-3</c:v>
                </c:pt>
                <c:pt idx="4">
                  <c:v>-1.4E-3</c:v>
                </c:pt>
                <c:pt idx="9">
                  <c:v>-1.6000000000000001E-3</c:v>
                </c:pt>
                <c:pt idx="17">
                  <c:v>-1.5E-3</c:v>
                </c:pt>
                <c:pt idx="25">
                  <c:v>-1.1999999999999999E-3</c:v>
                </c:pt>
                <c:pt idx="28">
                  <c:v>-6.9999999999999999E-4</c:v>
                </c:pt>
                <c:pt idx="30">
                  <c:v>-5.0000000000000001E-4</c:v>
                </c:pt>
                <c:pt idx="31">
                  <c:v>-5.9999999999999995E-4</c:v>
                </c:pt>
                <c:pt idx="32">
                  <c:v>-6.9999999999999999E-4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F93-45B2-833C-FE484D506828}"/>
            </c:ext>
          </c:extLst>
        </c:ser>
        <c:ser>
          <c:idx val="9"/>
          <c:order val="9"/>
          <c:tx>
            <c:strRef>
              <c:f>Foglio1!$AA$393</c:f>
              <c:strCache>
                <c:ptCount val="1"/>
                <c:pt idx="0">
                  <c:v>339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Foglio1!$AA$394:$AA$429</c:f>
              <c:numCache>
                <c:formatCode>General</c:formatCode>
                <c:ptCount val="36"/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9">
                  <c:v>-1.6000000000000001E-3</c:v>
                </c:pt>
                <c:pt idx="13">
                  <c:v>-1.5E-3</c:v>
                </c:pt>
                <c:pt idx="17">
                  <c:v>-1.5E-3</c:v>
                </c:pt>
                <c:pt idx="21">
                  <c:v>-1.4E-3</c:v>
                </c:pt>
                <c:pt idx="25">
                  <c:v>-1.1999999999999999E-3</c:v>
                </c:pt>
                <c:pt idx="27">
                  <c:v>-1E-3</c:v>
                </c:pt>
                <c:pt idx="28">
                  <c:v>-6.9999999999999999E-4</c:v>
                </c:pt>
                <c:pt idx="29">
                  <c:v>-5.0000000000000001E-4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F93-45B2-833C-FE484D506828}"/>
            </c:ext>
          </c:extLst>
        </c:ser>
        <c:ser>
          <c:idx val="10"/>
          <c:order val="10"/>
          <c:tx>
            <c:strRef>
              <c:f>Foglio1!$AB$393</c:f>
              <c:strCache>
                <c:ptCount val="1"/>
                <c:pt idx="0">
                  <c:v>429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Foglio1!$AB$394:$AB$429</c:f>
              <c:numCache>
                <c:formatCode>General</c:formatCode>
                <c:ptCount val="36"/>
                <c:pt idx="1">
                  <c:v>-1.1999999999999999E-3</c:v>
                </c:pt>
                <c:pt idx="2">
                  <c:v>-1.1999999999999999E-3</c:v>
                </c:pt>
                <c:pt idx="3">
                  <c:v>-1.4E-3</c:v>
                </c:pt>
                <c:pt idx="4">
                  <c:v>-1.4E-3</c:v>
                </c:pt>
                <c:pt idx="9">
                  <c:v>-1.6000000000000001E-3</c:v>
                </c:pt>
                <c:pt idx="17">
                  <c:v>-1.5E-3</c:v>
                </c:pt>
                <c:pt idx="25">
                  <c:v>-1.1999999999999999E-3</c:v>
                </c:pt>
                <c:pt idx="28">
                  <c:v>-6.9999999999999999E-4</c:v>
                </c:pt>
                <c:pt idx="30">
                  <c:v>-5.0000000000000001E-4</c:v>
                </c:pt>
                <c:pt idx="31">
                  <c:v>-5.9999999999999995E-4</c:v>
                </c:pt>
                <c:pt idx="32">
                  <c:v>-6.9999999999999999E-4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93-45B2-833C-FE484D506828}"/>
            </c:ext>
          </c:extLst>
        </c:ser>
        <c:ser>
          <c:idx val="11"/>
          <c:order val="11"/>
          <c:tx>
            <c:strRef>
              <c:f>Foglio1!$AC$393</c:f>
              <c:strCache>
                <c:ptCount val="1"/>
                <c:pt idx="0">
                  <c:v>430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Foglio1!$AC$394:$AC$429</c:f>
              <c:numCache>
                <c:formatCode>General</c:formatCode>
                <c:ptCount val="36"/>
                <c:pt idx="2">
                  <c:v>-1.2999999999999999E-3</c:v>
                </c:pt>
                <c:pt idx="3">
                  <c:v>-1.1999999999999999E-3</c:v>
                </c:pt>
                <c:pt idx="4">
                  <c:v>-1.4E-3</c:v>
                </c:pt>
                <c:pt idx="5">
                  <c:v>-1.2999999999999999E-3</c:v>
                </c:pt>
                <c:pt idx="7">
                  <c:v>-1.4E-3</c:v>
                </c:pt>
                <c:pt idx="17">
                  <c:v>-1.2999999999999999E-3</c:v>
                </c:pt>
                <c:pt idx="25">
                  <c:v>-1.1000000000000001E-3</c:v>
                </c:pt>
                <c:pt idx="28">
                  <c:v>-8.9999999999999998E-4</c:v>
                </c:pt>
                <c:pt idx="30">
                  <c:v>-6.9999999999999999E-4</c:v>
                </c:pt>
                <c:pt idx="31">
                  <c:v>-2.9999999999999997E-4</c:v>
                </c:pt>
                <c:pt idx="32">
                  <c:v>-4.0000000000000002E-4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F93-45B2-833C-FE484D506828}"/>
            </c:ext>
          </c:extLst>
        </c:ser>
        <c:ser>
          <c:idx val="12"/>
          <c:order val="12"/>
          <c:tx>
            <c:strRef>
              <c:f>Foglio1!$AD$393</c:f>
              <c:strCache>
                <c:ptCount val="1"/>
                <c:pt idx="0">
                  <c:v>611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Foglio1!$Q$394:$Q$429</c:f>
              <c:numCache>
                <c:formatCode>General</c:formatCode>
                <c:ptCount val="36"/>
                <c:pt idx="0">
                  <c:v>6.4</c:v>
                </c:pt>
                <c:pt idx="1">
                  <c:v>6.8</c:v>
                </c:pt>
                <c:pt idx="2">
                  <c:v>7.2</c:v>
                </c:pt>
                <c:pt idx="3">
                  <c:v>7.6</c:v>
                </c:pt>
                <c:pt idx="4">
                  <c:v>8</c:v>
                </c:pt>
                <c:pt idx="5">
                  <c:v>8.4</c:v>
                </c:pt>
                <c:pt idx="6">
                  <c:v>8.6</c:v>
                </c:pt>
                <c:pt idx="7">
                  <c:v>8.8000000000000007</c:v>
                </c:pt>
                <c:pt idx="8">
                  <c:v>8.9</c:v>
                </c:pt>
                <c:pt idx="9">
                  <c:v>9</c:v>
                </c:pt>
                <c:pt idx="10">
                  <c:v>9.1999999999999993</c:v>
                </c:pt>
                <c:pt idx="11">
                  <c:v>9.25</c:v>
                </c:pt>
                <c:pt idx="12">
                  <c:v>9.4</c:v>
                </c:pt>
                <c:pt idx="13">
                  <c:v>9.5</c:v>
                </c:pt>
                <c:pt idx="14">
                  <c:v>9.6</c:v>
                </c:pt>
                <c:pt idx="15">
                  <c:v>9.75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10.25</c:v>
                </c:pt>
                <c:pt idx="20">
                  <c:v>10.4</c:v>
                </c:pt>
                <c:pt idx="21">
                  <c:v>10.5</c:v>
                </c:pt>
                <c:pt idx="22">
                  <c:v>10.6</c:v>
                </c:pt>
                <c:pt idx="23">
                  <c:v>10.75</c:v>
                </c:pt>
                <c:pt idx="24">
                  <c:v>10.8</c:v>
                </c:pt>
                <c:pt idx="25">
                  <c:v>11</c:v>
                </c:pt>
                <c:pt idx="26">
                  <c:v>11.25</c:v>
                </c:pt>
                <c:pt idx="27">
                  <c:v>11.5</c:v>
                </c:pt>
                <c:pt idx="28">
                  <c:v>12</c:v>
                </c:pt>
                <c:pt idx="29">
                  <c:v>12.5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18</c:v>
                </c:pt>
                <c:pt idx="35">
                  <c:v>20</c:v>
                </c:pt>
              </c:numCache>
            </c:numRef>
          </c:cat>
          <c:val>
            <c:numRef>
              <c:f>Foglio1!$AD$394:$AD$429</c:f>
              <c:numCache>
                <c:formatCode>General</c:formatCode>
                <c:ptCount val="36"/>
                <c:pt idx="0">
                  <c:v>-1.1000000000000001E-3</c:v>
                </c:pt>
                <c:pt idx="2">
                  <c:v>-1.1000000000000001E-3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F93-45B2-833C-FE484D506828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06494255"/>
        <c:axId val="206494735"/>
        <c:axId val="213171615"/>
      </c:surface3DChart>
      <c:catAx>
        <c:axId val="20649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494735"/>
        <c:crosses val="autoZero"/>
        <c:auto val="1"/>
        <c:lblAlgn val="ctr"/>
        <c:lblOffset val="100"/>
        <c:noMultiLvlLbl val="0"/>
      </c:catAx>
      <c:valAx>
        <c:axId val="20649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494255"/>
        <c:crosses val="autoZero"/>
        <c:crossBetween val="midCat"/>
      </c:valAx>
      <c:serAx>
        <c:axId val="2131716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49473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Call Enel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2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Foglio1!$Q$435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Foglio1!$R$435:$AC$435</c:f>
              <c:numCache>
                <c:formatCode>General</c:formatCode>
                <c:ptCount val="12"/>
                <c:pt idx="7">
                  <c:v>2.1000000000000001E-2</c:v>
                </c:pt>
                <c:pt idx="8">
                  <c:v>2.1000000000000001E-2</c:v>
                </c:pt>
                <c:pt idx="9">
                  <c:v>2.47E-2</c:v>
                </c:pt>
                <c:pt idx="10">
                  <c:v>2.47E-2</c:v>
                </c:pt>
                <c:pt idx="11">
                  <c:v>3.5299999999999998E-2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9-4DD3-A66E-3ECF0939E060}"/>
            </c:ext>
          </c:extLst>
        </c:ser>
        <c:ser>
          <c:idx val="1"/>
          <c:order val="1"/>
          <c:tx>
            <c:strRef>
              <c:f>Foglio1!$Q$436</c:f>
              <c:strCache>
                <c:ptCount val="1"/>
                <c:pt idx="0">
                  <c:v>8,4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Foglio1!$R$436:$AC$436</c:f>
              <c:numCache>
                <c:formatCode>General</c:formatCode>
                <c:ptCount val="12"/>
                <c:pt idx="2">
                  <c:v>3.0000000000000001E-3</c:v>
                </c:pt>
                <c:pt idx="3">
                  <c:v>1.7500000000000002E-2</c:v>
                </c:pt>
                <c:pt idx="5">
                  <c:v>1.7500000000000002E-2</c:v>
                </c:pt>
                <c:pt idx="6">
                  <c:v>2.18E-2</c:v>
                </c:pt>
                <c:pt idx="7">
                  <c:v>2.4199999999999999E-2</c:v>
                </c:pt>
                <c:pt idx="8">
                  <c:v>2.4199999999999999E-2</c:v>
                </c:pt>
                <c:pt idx="9">
                  <c:v>2.87E-2</c:v>
                </c:pt>
                <c:pt idx="10">
                  <c:v>2.87E-2</c:v>
                </c:pt>
                <c:pt idx="11">
                  <c:v>3.9600000000000003E-2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69-4DD3-A66E-3ECF0939E060}"/>
            </c:ext>
          </c:extLst>
        </c:ser>
        <c:ser>
          <c:idx val="2"/>
          <c:order val="2"/>
          <c:tx>
            <c:strRef>
              <c:f>Foglio1!$Q$437</c:f>
              <c:strCache>
                <c:ptCount val="1"/>
                <c:pt idx="0">
                  <c:v>8,8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Foglio1!$R$437:$AC$437</c:f>
              <c:numCache>
                <c:formatCode>General</c:formatCode>
                <c:ptCount val="12"/>
                <c:pt idx="1">
                  <c:v>4.7000000000000002E-3</c:v>
                </c:pt>
                <c:pt idx="2">
                  <c:v>4.5999999999999999E-3</c:v>
                </c:pt>
                <c:pt idx="3">
                  <c:v>1.78E-2</c:v>
                </c:pt>
                <c:pt idx="4">
                  <c:v>9.4000000000000004E-3</c:v>
                </c:pt>
                <c:pt idx="5">
                  <c:v>1.78E-2</c:v>
                </c:pt>
                <c:pt idx="6">
                  <c:v>2.6499999999999999E-2</c:v>
                </c:pt>
                <c:pt idx="7">
                  <c:v>2.6100000000000002E-2</c:v>
                </c:pt>
                <c:pt idx="8">
                  <c:v>2.6100000000000002E-2</c:v>
                </c:pt>
                <c:pt idx="9">
                  <c:v>3.1199999999999999E-2</c:v>
                </c:pt>
                <c:pt idx="10">
                  <c:v>3.1199999999999999E-2</c:v>
                </c:pt>
                <c:pt idx="11">
                  <c:v>4.2000000000000003E-2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69-4DD3-A66E-3ECF0939E060}"/>
            </c:ext>
          </c:extLst>
        </c:ser>
        <c:ser>
          <c:idx val="3"/>
          <c:order val="3"/>
          <c:tx>
            <c:strRef>
              <c:f>Foglio1!$Q$438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Foglio1!$R$438:$AC$438</c:f>
              <c:numCache>
                <c:formatCode>General</c:formatCode>
                <c:ptCount val="12"/>
                <c:pt idx="0">
                  <c:v>1E-4</c:v>
                </c:pt>
                <c:pt idx="1">
                  <c:v>4.7000000000000002E-3</c:v>
                </c:pt>
                <c:pt idx="2">
                  <c:v>4.7000000000000002E-3</c:v>
                </c:pt>
                <c:pt idx="3">
                  <c:v>2.1299999999999999E-2</c:v>
                </c:pt>
                <c:pt idx="4">
                  <c:v>9.4999999999999998E-3</c:v>
                </c:pt>
                <c:pt idx="5">
                  <c:v>2.1299999999999999E-2</c:v>
                </c:pt>
                <c:pt idx="6">
                  <c:v>2.69E-2</c:v>
                </c:pt>
                <c:pt idx="7">
                  <c:v>2.8400000000000002E-2</c:v>
                </c:pt>
                <c:pt idx="8">
                  <c:v>2.8400000000000002E-2</c:v>
                </c:pt>
                <c:pt idx="9">
                  <c:v>3.3599999999999998E-2</c:v>
                </c:pt>
                <c:pt idx="10">
                  <c:v>3.3599999999999998E-2</c:v>
                </c:pt>
                <c:pt idx="11">
                  <c:v>4.4200000000000003E-2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69-4DD3-A66E-3ECF0939E060}"/>
            </c:ext>
          </c:extLst>
        </c:ser>
        <c:ser>
          <c:idx val="4"/>
          <c:order val="4"/>
          <c:tx>
            <c:strRef>
              <c:f>Foglio1!$Q$439</c:f>
              <c:strCache>
                <c:ptCount val="1"/>
                <c:pt idx="0">
                  <c:v>9,5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Foglio1!$R$439:$AC$439</c:f>
              <c:numCache>
                <c:formatCode>General</c:formatCode>
                <c:ptCount val="12"/>
                <c:pt idx="1">
                  <c:v>6.4999999999999997E-3</c:v>
                </c:pt>
                <c:pt idx="2">
                  <c:v>6.4999999999999997E-3</c:v>
                </c:pt>
                <c:pt idx="3">
                  <c:v>2.1600000000000001E-2</c:v>
                </c:pt>
                <c:pt idx="4">
                  <c:v>1.4800000000000001E-2</c:v>
                </c:pt>
                <c:pt idx="5">
                  <c:v>2.1600000000000001E-2</c:v>
                </c:pt>
                <c:pt idx="6">
                  <c:v>3.0599999999999999E-2</c:v>
                </c:pt>
                <c:pt idx="7">
                  <c:v>3.0499999999999999E-2</c:v>
                </c:pt>
                <c:pt idx="8">
                  <c:v>3.0499999999999999E-2</c:v>
                </c:pt>
                <c:pt idx="9">
                  <c:v>3.5900000000000001E-2</c:v>
                </c:pt>
                <c:pt idx="10">
                  <c:v>3.5900000000000001E-2</c:v>
                </c:pt>
                <c:pt idx="11">
                  <c:v>4.65E-2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69-4DD3-A66E-3ECF0939E060}"/>
            </c:ext>
          </c:extLst>
        </c:ser>
        <c:ser>
          <c:idx val="5"/>
          <c:order val="5"/>
          <c:tx>
            <c:strRef>
              <c:f>Foglio1!$Q$440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Foglio1!$R$440:$AC$440</c:f>
              <c:numCache>
                <c:formatCode>General</c:formatCode>
                <c:ptCount val="12"/>
                <c:pt idx="0">
                  <c:v>2.7000000000000001E-3</c:v>
                </c:pt>
                <c:pt idx="1">
                  <c:v>8.3999999999999995E-3</c:v>
                </c:pt>
                <c:pt idx="2">
                  <c:v>8.6E-3</c:v>
                </c:pt>
                <c:pt idx="3">
                  <c:v>2.4500000000000001E-2</c:v>
                </c:pt>
                <c:pt idx="4">
                  <c:v>1.66E-2</c:v>
                </c:pt>
                <c:pt idx="5">
                  <c:v>2.4500000000000001E-2</c:v>
                </c:pt>
                <c:pt idx="6">
                  <c:v>3.2099999999999997E-2</c:v>
                </c:pt>
                <c:pt idx="7">
                  <c:v>3.5700000000000003E-2</c:v>
                </c:pt>
                <c:pt idx="8">
                  <c:v>3.5700000000000003E-2</c:v>
                </c:pt>
                <c:pt idx="9">
                  <c:v>4.1599999999999998E-2</c:v>
                </c:pt>
                <c:pt idx="10">
                  <c:v>4.1599999999999998E-2</c:v>
                </c:pt>
                <c:pt idx="11">
                  <c:v>5.1900000000000002E-2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69-4DD3-A66E-3ECF0939E060}"/>
            </c:ext>
          </c:extLst>
        </c:ser>
        <c:ser>
          <c:idx val="6"/>
          <c:order val="6"/>
          <c:tx>
            <c:strRef>
              <c:f>Foglio1!$Q$441</c:f>
              <c:strCache>
                <c:ptCount val="1"/>
                <c:pt idx="0">
                  <c:v>10,5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Foglio1!$R$441:$AC$441</c:f>
              <c:numCache>
                <c:formatCode>General</c:formatCode>
                <c:ptCount val="12"/>
                <c:pt idx="1">
                  <c:v>1.12E-2</c:v>
                </c:pt>
                <c:pt idx="2">
                  <c:v>1.14E-2</c:v>
                </c:pt>
                <c:pt idx="3">
                  <c:v>2.5600000000000001E-2</c:v>
                </c:pt>
                <c:pt idx="4">
                  <c:v>1.37E-2</c:v>
                </c:pt>
                <c:pt idx="5">
                  <c:v>2.5700000000000001E-2</c:v>
                </c:pt>
                <c:pt idx="7">
                  <c:v>4.0099999999999997E-2</c:v>
                </c:pt>
                <c:pt idx="8">
                  <c:v>4.0099999999999997E-2</c:v>
                </c:pt>
                <c:pt idx="9">
                  <c:v>4.6100000000000002E-2</c:v>
                </c:pt>
                <c:pt idx="10">
                  <c:v>4.6100000000000002E-2</c:v>
                </c:pt>
                <c:pt idx="11">
                  <c:v>5.5800000000000002E-2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69-4DD3-A66E-3ECF0939E060}"/>
            </c:ext>
          </c:extLst>
        </c:ser>
        <c:ser>
          <c:idx val="7"/>
          <c:order val="7"/>
          <c:tx>
            <c:strRef>
              <c:f>Foglio1!$Q$442</c:f>
              <c:strCache>
                <c:ptCount val="1"/>
                <c:pt idx="0">
                  <c:v>11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Foglio1!$R$442:$AC$442</c:f>
              <c:numCache>
                <c:formatCode>General</c:formatCode>
                <c:ptCount val="12"/>
                <c:pt idx="0">
                  <c:v>5.9999999999999995E-4</c:v>
                </c:pt>
                <c:pt idx="1">
                  <c:v>9.1000000000000004E-3</c:v>
                </c:pt>
                <c:pt idx="2">
                  <c:v>8.9999999999999993E-3</c:v>
                </c:pt>
                <c:pt idx="3">
                  <c:v>2.1100000000000001E-2</c:v>
                </c:pt>
                <c:pt idx="5">
                  <c:v>2.1100000000000001E-2</c:v>
                </c:pt>
                <c:pt idx="7">
                  <c:v>4.2700000000000002E-2</c:v>
                </c:pt>
                <c:pt idx="8">
                  <c:v>4.2700000000000002E-2</c:v>
                </c:pt>
                <c:pt idx="9">
                  <c:v>4.87E-2</c:v>
                </c:pt>
                <c:pt idx="10">
                  <c:v>4.87E-2</c:v>
                </c:pt>
                <c:pt idx="11">
                  <c:v>5.7700000000000001E-2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569-4DD3-A66E-3ECF0939E060}"/>
            </c:ext>
          </c:extLst>
        </c:ser>
        <c:ser>
          <c:idx val="8"/>
          <c:order val="8"/>
          <c:tx>
            <c:strRef>
              <c:f>Foglio1!$Q$443</c:f>
              <c:strCache>
                <c:ptCount val="1"/>
                <c:pt idx="0">
                  <c:v>11,5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Foglio1!$R$443:$AC$443</c:f>
              <c:numCache>
                <c:formatCode>General</c:formatCode>
                <c:ptCount val="12"/>
                <c:pt idx="1">
                  <c:v>3.5999999999999999E-3</c:v>
                </c:pt>
                <c:pt idx="2">
                  <c:v>3.5999999999999999E-3</c:v>
                </c:pt>
                <c:pt idx="3">
                  <c:v>1.7399999999999999E-2</c:v>
                </c:pt>
                <c:pt idx="4">
                  <c:v>3.7000000000000002E-3</c:v>
                </c:pt>
                <c:pt idx="5">
                  <c:v>1.7399999999999999E-2</c:v>
                </c:pt>
                <c:pt idx="7">
                  <c:v>4.36E-2</c:v>
                </c:pt>
                <c:pt idx="8">
                  <c:v>4.36E-2</c:v>
                </c:pt>
                <c:pt idx="9">
                  <c:v>4.9299999999999997E-2</c:v>
                </c:pt>
                <c:pt idx="10">
                  <c:v>4.9299999999999997E-2</c:v>
                </c:pt>
                <c:pt idx="11">
                  <c:v>5.7500000000000002E-2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69-4DD3-A66E-3ECF0939E060}"/>
            </c:ext>
          </c:extLst>
        </c:ser>
        <c:ser>
          <c:idx val="9"/>
          <c:order val="9"/>
          <c:tx>
            <c:strRef>
              <c:f>Foglio1!$Q$444</c:f>
              <c:strCache>
                <c:ptCount val="1"/>
                <c:pt idx="0">
                  <c:v>12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Foglio1!$R$444:$AC$444</c:f>
              <c:numCache>
                <c:formatCode>General</c:formatCode>
                <c:ptCount val="12"/>
                <c:pt idx="3">
                  <c:v>1.3100000000000001E-2</c:v>
                </c:pt>
                <c:pt idx="4">
                  <c:v>5.5999999999999999E-3</c:v>
                </c:pt>
                <c:pt idx="5">
                  <c:v>1.3100000000000001E-2</c:v>
                </c:pt>
                <c:pt idx="7">
                  <c:v>4.2700000000000002E-2</c:v>
                </c:pt>
                <c:pt idx="8">
                  <c:v>4.2700000000000002E-2</c:v>
                </c:pt>
                <c:pt idx="9">
                  <c:v>4.7699999999999999E-2</c:v>
                </c:pt>
                <c:pt idx="10">
                  <c:v>4.7699999999999999E-2</c:v>
                </c:pt>
                <c:pt idx="11">
                  <c:v>5.5599999999999997E-2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569-4DD3-A66E-3ECF0939E060}"/>
            </c:ext>
          </c:extLst>
        </c:ser>
        <c:ser>
          <c:idx val="10"/>
          <c:order val="10"/>
          <c:tx>
            <c:strRef>
              <c:f>Foglio1!$Q$445</c:f>
              <c:strCache>
                <c:ptCount val="1"/>
                <c:pt idx="0">
                  <c:v>12,5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Foglio1!$R$445:$AC$445</c:f>
              <c:numCache>
                <c:formatCode>General</c:formatCode>
                <c:ptCount val="12"/>
                <c:pt idx="3">
                  <c:v>1.3299999999999999E-2</c:v>
                </c:pt>
                <c:pt idx="4">
                  <c:v>5.7000000000000002E-3</c:v>
                </c:pt>
                <c:pt idx="5">
                  <c:v>1.3299999999999999E-2</c:v>
                </c:pt>
                <c:pt idx="7">
                  <c:v>4.0300000000000002E-2</c:v>
                </c:pt>
                <c:pt idx="8">
                  <c:v>4.0300000000000002E-2</c:v>
                </c:pt>
                <c:pt idx="9">
                  <c:v>4.4499999999999998E-2</c:v>
                </c:pt>
                <c:pt idx="10">
                  <c:v>4.4499999999999998E-2</c:v>
                </c:pt>
                <c:pt idx="11">
                  <c:v>5.2299999999999999E-2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569-4DD3-A66E-3ECF0939E060}"/>
            </c:ext>
          </c:extLst>
        </c:ser>
        <c:ser>
          <c:idx val="11"/>
          <c:order val="11"/>
          <c:tx>
            <c:strRef>
              <c:f>Foglio1!$Q$446</c:f>
              <c:strCache>
                <c:ptCount val="1"/>
                <c:pt idx="0">
                  <c:v>13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Foglio1!$R$434:$AC$434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30</c:v>
                </c:pt>
                <c:pt idx="3">
                  <c:v>31</c:v>
                </c:pt>
                <c:pt idx="4">
                  <c:v>65</c:v>
                </c:pt>
                <c:pt idx="5">
                  <c:v>157</c:v>
                </c:pt>
                <c:pt idx="6">
                  <c:v>248</c:v>
                </c:pt>
                <c:pt idx="7">
                  <c:v>338</c:v>
                </c:pt>
                <c:pt idx="8">
                  <c:v>339</c:v>
                </c:pt>
                <c:pt idx="9">
                  <c:v>429</c:v>
                </c:pt>
                <c:pt idx="10">
                  <c:v>430</c:v>
                </c:pt>
                <c:pt idx="11">
                  <c:v>611</c:v>
                </c:pt>
              </c:numCache>
            </c:numRef>
          </c:cat>
          <c:val>
            <c:numRef>
              <c:f>Foglio1!$R$446:$AC$446</c:f>
              <c:numCache>
                <c:formatCode>General</c:formatCode>
                <c:ptCount val="12"/>
                <c:pt idx="3">
                  <c:v>1.35E-2</c:v>
                </c:pt>
                <c:pt idx="5">
                  <c:v>1.35E-2</c:v>
                </c:pt>
                <c:pt idx="7">
                  <c:v>3.6900000000000002E-2</c:v>
                </c:pt>
                <c:pt idx="8">
                  <c:v>3.6900000000000002E-2</c:v>
                </c:pt>
                <c:pt idx="9">
                  <c:v>4.02E-2</c:v>
                </c:pt>
                <c:pt idx="10">
                  <c:v>4.02E-2</c:v>
                </c:pt>
                <c:pt idx="11">
                  <c:v>4.8099999999999997E-2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569-4DD3-A66E-3ECF0939E06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52110592"/>
        <c:axId val="1452117312"/>
        <c:axId val="213201295"/>
      </c:surface3DChart>
      <c:catAx>
        <c:axId val="1452110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52117312"/>
        <c:crosses val="autoZero"/>
        <c:auto val="1"/>
        <c:lblAlgn val="ctr"/>
        <c:lblOffset val="100"/>
        <c:noMultiLvlLbl val="0"/>
      </c:catAx>
      <c:valAx>
        <c:axId val="1452117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52110592"/>
        <c:crosses val="autoZero"/>
        <c:crossBetween val="midCat"/>
      </c:valAx>
      <c:serAx>
        <c:axId val="21320129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521173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Skew implied volatility Put Enel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Foglio1!$AB$248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Foglio1!$AA$249:$AA$261</c:f>
              <c:numCache>
                <c:formatCode>General</c:formatCode>
                <c:ptCount val="13"/>
                <c:pt idx="0">
                  <c:v>8</c:v>
                </c:pt>
                <c:pt idx="1">
                  <c:v>8.4</c:v>
                </c:pt>
                <c:pt idx="2">
                  <c:v>8.6</c:v>
                </c:pt>
                <c:pt idx="3">
                  <c:v>8.8000000000000007</c:v>
                </c:pt>
                <c:pt idx="4">
                  <c:v>9</c:v>
                </c:pt>
                <c:pt idx="5">
                  <c:v>9.5</c:v>
                </c:pt>
                <c:pt idx="6">
                  <c:v>10</c:v>
                </c:pt>
                <c:pt idx="7">
                  <c:v>10.5</c:v>
                </c:pt>
                <c:pt idx="8">
                  <c:v>11</c:v>
                </c:pt>
                <c:pt idx="9">
                  <c:v>11.5</c:v>
                </c:pt>
                <c:pt idx="10">
                  <c:v>12</c:v>
                </c:pt>
                <c:pt idx="11">
                  <c:v>12.5</c:v>
                </c:pt>
                <c:pt idx="12">
                  <c:v>13</c:v>
                </c:pt>
              </c:numCache>
            </c:numRef>
          </c:cat>
          <c:val>
            <c:numRef>
              <c:f>Foglio1!$AB$249:$AB$261</c:f>
              <c:numCache>
                <c:formatCode>General</c:formatCode>
                <c:ptCount val="13"/>
                <c:pt idx="2">
                  <c:v>27.254999999999999</c:v>
                </c:pt>
                <c:pt idx="3">
                  <c:v>26.373799999999999</c:v>
                </c:pt>
                <c:pt idx="4">
                  <c:v>30.322299999999998</c:v>
                </c:pt>
                <c:pt idx="5">
                  <c:v>27.254999999999999</c:v>
                </c:pt>
                <c:pt idx="6">
                  <c:v>24.081199999999999</c:v>
                </c:pt>
                <c:pt idx="7">
                  <c:v>23.289300000000001</c:v>
                </c:pt>
                <c:pt idx="8">
                  <c:v>24.9971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1-48A0-8B0D-8BE93C200306}"/>
            </c:ext>
          </c:extLst>
        </c:ser>
        <c:ser>
          <c:idx val="1"/>
          <c:order val="1"/>
          <c:tx>
            <c:strRef>
              <c:f>Foglio1!$AC$248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Foglio1!$AA$249:$AA$261</c:f>
              <c:numCache>
                <c:formatCode>General</c:formatCode>
                <c:ptCount val="13"/>
                <c:pt idx="0">
                  <c:v>8</c:v>
                </c:pt>
                <c:pt idx="1">
                  <c:v>8.4</c:v>
                </c:pt>
                <c:pt idx="2">
                  <c:v>8.6</c:v>
                </c:pt>
                <c:pt idx="3">
                  <c:v>8.8000000000000007</c:v>
                </c:pt>
                <c:pt idx="4">
                  <c:v>9</c:v>
                </c:pt>
                <c:pt idx="5">
                  <c:v>9.5</c:v>
                </c:pt>
                <c:pt idx="6">
                  <c:v>10</c:v>
                </c:pt>
                <c:pt idx="7">
                  <c:v>10.5</c:v>
                </c:pt>
                <c:pt idx="8">
                  <c:v>11</c:v>
                </c:pt>
                <c:pt idx="9">
                  <c:v>11.5</c:v>
                </c:pt>
                <c:pt idx="10">
                  <c:v>12</c:v>
                </c:pt>
                <c:pt idx="11">
                  <c:v>12.5</c:v>
                </c:pt>
                <c:pt idx="12">
                  <c:v>13</c:v>
                </c:pt>
              </c:numCache>
            </c:numRef>
          </c:cat>
          <c:val>
            <c:numRef>
              <c:f>Foglio1!$AC$249:$AC$261</c:f>
              <c:numCache>
                <c:formatCode>General</c:formatCode>
                <c:ptCount val="13"/>
                <c:pt idx="1">
                  <c:v>36.385899999999999</c:v>
                </c:pt>
                <c:pt idx="2">
                  <c:v>35.2821</c:v>
                </c:pt>
                <c:pt idx="3">
                  <c:v>32.757800000000003</c:v>
                </c:pt>
                <c:pt idx="4">
                  <c:v>30.583200000000001</c:v>
                </c:pt>
                <c:pt idx="5">
                  <c:v>26.486999999999998</c:v>
                </c:pt>
                <c:pt idx="6">
                  <c:v>24.001200000000001</c:v>
                </c:pt>
                <c:pt idx="8">
                  <c:v>24.9971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D1-48A0-8B0D-8BE93C200306}"/>
            </c:ext>
          </c:extLst>
        </c:ser>
        <c:ser>
          <c:idx val="2"/>
          <c:order val="2"/>
          <c:tx>
            <c:strRef>
              <c:f>Foglio1!$AD$248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Foglio1!$AA$249:$AA$261</c:f>
              <c:numCache>
                <c:formatCode>General</c:formatCode>
                <c:ptCount val="13"/>
                <c:pt idx="0">
                  <c:v>8</c:v>
                </c:pt>
                <c:pt idx="1">
                  <c:v>8.4</c:v>
                </c:pt>
                <c:pt idx="2">
                  <c:v>8.6</c:v>
                </c:pt>
                <c:pt idx="3">
                  <c:v>8.8000000000000007</c:v>
                </c:pt>
                <c:pt idx="4">
                  <c:v>9</c:v>
                </c:pt>
                <c:pt idx="5">
                  <c:v>9.5</c:v>
                </c:pt>
                <c:pt idx="6">
                  <c:v>10</c:v>
                </c:pt>
                <c:pt idx="7">
                  <c:v>10.5</c:v>
                </c:pt>
                <c:pt idx="8">
                  <c:v>11</c:v>
                </c:pt>
                <c:pt idx="9">
                  <c:v>11.5</c:v>
                </c:pt>
                <c:pt idx="10">
                  <c:v>12</c:v>
                </c:pt>
                <c:pt idx="11">
                  <c:v>12.5</c:v>
                </c:pt>
                <c:pt idx="12">
                  <c:v>13</c:v>
                </c:pt>
              </c:numCache>
            </c:numRef>
          </c:cat>
          <c:val>
            <c:numRef>
              <c:f>Foglio1!$AD$249:$AD$261</c:f>
              <c:numCache>
                <c:formatCode>General</c:formatCode>
                <c:ptCount val="13"/>
                <c:pt idx="1">
                  <c:v>27.703800000000001</c:v>
                </c:pt>
                <c:pt idx="2">
                  <c:v>27.0383</c:v>
                </c:pt>
                <c:pt idx="3">
                  <c:v>26.267700000000001</c:v>
                </c:pt>
                <c:pt idx="4">
                  <c:v>25.3095</c:v>
                </c:pt>
                <c:pt idx="5">
                  <c:v>23.6388</c:v>
                </c:pt>
                <c:pt idx="6">
                  <c:v>22.554300000000001</c:v>
                </c:pt>
                <c:pt idx="7">
                  <c:v>22.340699999999998</c:v>
                </c:pt>
                <c:pt idx="8">
                  <c:v>21.085999999999999</c:v>
                </c:pt>
                <c:pt idx="9">
                  <c:v>21.765599999999999</c:v>
                </c:pt>
                <c:pt idx="10">
                  <c:v>21.677199999999999</c:v>
                </c:pt>
                <c:pt idx="11">
                  <c:v>23.663699999999999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D1-48A0-8B0D-8BE93C200306}"/>
            </c:ext>
          </c:extLst>
        </c:ser>
        <c:ser>
          <c:idx val="3"/>
          <c:order val="3"/>
          <c:tx>
            <c:strRef>
              <c:f>Foglio1!$AE$248</c:f>
              <c:strCache>
                <c:ptCount val="1"/>
                <c:pt idx="0">
                  <c:v>66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Foglio1!$AA$249:$AA$261</c:f>
              <c:numCache>
                <c:formatCode>General</c:formatCode>
                <c:ptCount val="13"/>
                <c:pt idx="0">
                  <c:v>8</c:v>
                </c:pt>
                <c:pt idx="1">
                  <c:v>8.4</c:v>
                </c:pt>
                <c:pt idx="2">
                  <c:v>8.6</c:v>
                </c:pt>
                <c:pt idx="3">
                  <c:v>8.8000000000000007</c:v>
                </c:pt>
                <c:pt idx="4">
                  <c:v>9</c:v>
                </c:pt>
                <c:pt idx="5">
                  <c:v>9.5</c:v>
                </c:pt>
                <c:pt idx="6">
                  <c:v>10</c:v>
                </c:pt>
                <c:pt idx="7">
                  <c:v>10.5</c:v>
                </c:pt>
                <c:pt idx="8">
                  <c:v>11</c:v>
                </c:pt>
                <c:pt idx="9">
                  <c:v>11.5</c:v>
                </c:pt>
                <c:pt idx="10">
                  <c:v>12</c:v>
                </c:pt>
                <c:pt idx="11">
                  <c:v>12.5</c:v>
                </c:pt>
                <c:pt idx="12">
                  <c:v>13</c:v>
                </c:pt>
              </c:numCache>
            </c:numRef>
          </c:cat>
          <c:val>
            <c:numRef>
              <c:f>Foglio1!$AE$249:$AE$261</c:f>
              <c:numCache>
                <c:formatCode>General</c:formatCode>
                <c:ptCount val="13"/>
                <c:pt idx="1">
                  <c:v>27.703800000000001</c:v>
                </c:pt>
                <c:pt idx="2">
                  <c:v>27.0383</c:v>
                </c:pt>
                <c:pt idx="3">
                  <c:v>26.032599999999999</c:v>
                </c:pt>
                <c:pt idx="4">
                  <c:v>25.193899999999999</c:v>
                </c:pt>
                <c:pt idx="5">
                  <c:v>23.536799999999999</c:v>
                </c:pt>
                <c:pt idx="6">
                  <c:v>22.554300000000001</c:v>
                </c:pt>
                <c:pt idx="7">
                  <c:v>21.867999999999999</c:v>
                </c:pt>
                <c:pt idx="8">
                  <c:v>22.0044</c:v>
                </c:pt>
                <c:pt idx="9">
                  <c:v>21.045100000000001</c:v>
                </c:pt>
                <c:pt idx="10">
                  <c:v>26.0839</c:v>
                </c:pt>
                <c:pt idx="11">
                  <c:v>29.5791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D1-48A0-8B0D-8BE93C200306}"/>
            </c:ext>
          </c:extLst>
        </c:ser>
        <c:ser>
          <c:idx val="4"/>
          <c:order val="4"/>
          <c:tx>
            <c:strRef>
              <c:f>Foglio1!$AF$248</c:f>
              <c:strCache>
                <c:ptCount val="1"/>
                <c:pt idx="0">
                  <c:v>157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Foglio1!$AA$249:$AA$261</c:f>
              <c:numCache>
                <c:formatCode>General</c:formatCode>
                <c:ptCount val="13"/>
                <c:pt idx="0">
                  <c:v>8</c:v>
                </c:pt>
                <c:pt idx="1">
                  <c:v>8.4</c:v>
                </c:pt>
                <c:pt idx="2">
                  <c:v>8.6</c:v>
                </c:pt>
                <c:pt idx="3">
                  <c:v>8.8000000000000007</c:v>
                </c:pt>
                <c:pt idx="4">
                  <c:v>9</c:v>
                </c:pt>
                <c:pt idx="5">
                  <c:v>9.5</c:v>
                </c:pt>
                <c:pt idx="6">
                  <c:v>10</c:v>
                </c:pt>
                <c:pt idx="7">
                  <c:v>10.5</c:v>
                </c:pt>
                <c:pt idx="8">
                  <c:v>11</c:v>
                </c:pt>
                <c:pt idx="9">
                  <c:v>11.5</c:v>
                </c:pt>
                <c:pt idx="10">
                  <c:v>12</c:v>
                </c:pt>
                <c:pt idx="11">
                  <c:v>12.5</c:v>
                </c:pt>
                <c:pt idx="12">
                  <c:v>13</c:v>
                </c:pt>
              </c:numCache>
            </c:numRef>
          </c:cat>
          <c:val>
            <c:numRef>
              <c:f>Foglio1!$AF$249:$AF$261</c:f>
              <c:numCache>
                <c:formatCode>General</c:formatCode>
                <c:ptCount val="13"/>
                <c:pt idx="0">
                  <c:v>28.5273</c:v>
                </c:pt>
                <c:pt idx="1">
                  <c:v>27.427800000000001</c:v>
                </c:pt>
                <c:pt idx="2">
                  <c:v>26.876999999999999</c:v>
                </c:pt>
                <c:pt idx="3">
                  <c:v>26.455200000000001</c:v>
                </c:pt>
                <c:pt idx="4">
                  <c:v>25.961300000000001</c:v>
                </c:pt>
                <c:pt idx="5">
                  <c:v>24.872199999999999</c:v>
                </c:pt>
                <c:pt idx="6">
                  <c:v>23.834</c:v>
                </c:pt>
                <c:pt idx="7">
                  <c:v>22.956</c:v>
                </c:pt>
                <c:pt idx="8">
                  <c:v>22.259899999999998</c:v>
                </c:pt>
                <c:pt idx="9">
                  <c:v>21.616299999999999</c:v>
                </c:pt>
                <c:pt idx="10">
                  <c:v>21.046299999999999</c:v>
                </c:pt>
                <c:pt idx="11">
                  <c:v>20.627700000000001</c:v>
                </c:pt>
                <c:pt idx="12">
                  <c:v>20.251999999999999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D1-48A0-8B0D-8BE93C200306}"/>
            </c:ext>
          </c:extLst>
        </c:ser>
        <c:ser>
          <c:idx val="5"/>
          <c:order val="5"/>
          <c:tx>
            <c:strRef>
              <c:f>Foglio1!$AG$248</c:f>
              <c:strCache>
                <c:ptCount val="1"/>
                <c:pt idx="0">
                  <c:v>248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Foglio1!$AA$249:$AA$261</c:f>
              <c:numCache>
                <c:formatCode>General</c:formatCode>
                <c:ptCount val="13"/>
                <c:pt idx="0">
                  <c:v>8</c:v>
                </c:pt>
                <c:pt idx="1">
                  <c:v>8.4</c:v>
                </c:pt>
                <c:pt idx="2">
                  <c:v>8.6</c:v>
                </c:pt>
                <c:pt idx="3">
                  <c:v>8.8000000000000007</c:v>
                </c:pt>
                <c:pt idx="4">
                  <c:v>9</c:v>
                </c:pt>
                <c:pt idx="5">
                  <c:v>9.5</c:v>
                </c:pt>
                <c:pt idx="6">
                  <c:v>10</c:v>
                </c:pt>
                <c:pt idx="7">
                  <c:v>10.5</c:v>
                </c:pt>
                <c:pt idx="8">
                  <c:v>11</c:v>
                </c:pt>
                <c:pt idx="9">
                  <c:v>11.5</c:v>
                </c:pt>
                <c:pt idx="10">
                  <c:v>12</c:v>
                </c:pt>
                <c:pt idx="11">
                  <c:v>12.5</c:v>
                </c:pt>
                <c:pt idx="12">
                  <c:v>13</c:v>
                </c:pt>
              </c:numCache>
            </c:numRef>
          </c:cat>
          <c:val>
            <c:numRef>
              <c:f>Foglio1!$AG$249:$AG$261</c:f>
              <c:numCache>
                <c:formatCode>General</c:formatCode>
                <c:ptCount val="13"/>
                <c:pt idx="0">
                  <c:v>28.5273</c:v>
                </c:pt>
                <c:pt idx="1">
                  <c:v>27.427800000000001</c:v>
                </c:pt>
                <c:pt idx="2">
                  <c:v>26.876999999999999</c:v>
                </c:pt>
                <c:pt idx="3">
                  <c:v>26.455200000000001</c:v>
                </c:pt>
                <c:pt idx="4">
                  <c:v>25.961300000000001</c:v>
                </c:pt>
                <c:pt idx="5">
                  <c:v>24.872199999999999</c:v>
                </c:pt>
                <c:pt idx="6">
                  <c:v>23.834</c:v>
                </c:pt>
                <c:pt idx="7">
                  <c:v>22.956</c:v>
                </c:pt>
                <c:pt idx="8">
                  <c:v>22.259899999999998</c:v>
                </c:pt>
                <c:pt idx="9">
                  <c:v>21.616299999999999</c:v>
                </c:pt>
                <c:pt idx="10">
                  <c:v>21.046299999999999</c:v>
                </c:pt>
                <c:pt idx="11">
                  <c:v>20.627700000000001</c:v>
                </c:pt>
                <c:pt idx="12">
                  <c:v>20.251999999999999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D1-48A0-8B0D-8BE93C200306}"/>
            </c:ext>
          </c:extLst>
        </c:ser>
        <c:ser>
          <c:idx val="6"/>
          <c:order val="6"/>
          <c:tx>
            <c:strRef>
              <c:f>Foglio1!$AH$248</c:f>
              <c:strCache>
                <c:ptCount val="1"/>
                <c:pt idx="0">
                  <c:v>338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Foglio1!$AA$249:$AA$261</c:f>
              <c:numCache>
                <c:formatCode>General</c:formatCode>
                <c:ptCount val="13"/>
                <c:pt idx="0">
                  <c:v>8</c:v>
                </c:pt>
                <c:pt idx="1">
                  <c:v>8.4</c:v>
                </c:pt>
                <c:pt idx="2">
                  <c:v>8.6</c:v>
                </c:pt>
                <c:pt idx="3">
                  <c:v>8.8000000000000007</c:v>
                </c:pt>
                <c:pt idx="4">
                  <c:v>9</c:v>
                </c:pt>
                <c:pt idx="5">
                  <c:v>9.5</c:v>
                </c:pt>
                <c:pt idx="6">
                  <c:v>10</c:v>
                </c:pt>
                <c:pt idx="7">
                  <c:v>10.5</c:v>
                </c:pt>
                <c:pt idx="8">
                  <c:v>11</c:v>
                </c:pt>
                <c:pt idx="9">
                  <c:v>11.5</c:v>
                </c:pt>
                <c:pt idx="10">
                  <c:v>12</c:v>
                </c:pt>
                <c:pt idx="11">
                  <c:v>12.5</c:v>
                </c:pt>
                <c:pt idx="12">
                  <c:v>13</c:v>
                </c:pt>
              </c:numCache>
            </c:numRef>
          </c:cat>
          <c:val>
            <c:numRef>
              <c:f>Foglio1!$AH$249:$AH$261</c:f>
              <c:numCache>
                <c:formatCode>General</c:formatCode>
                <c:ptCount val="13"/>
                <c:pt idx="0">
                  <c:v>26.974299999999999</c:v>
                </c:pt>
                <c:pt idx="1">
                  <c:v>26.471399999999999</c:v>
                </c:pt>
                <c:pt idx="2">
                  <c:v>26.177600000000002</c:v>
                </c:pt>
                <c:pt idx="3">
                  <c:v>25.863099999999999</c:v>
                </c:pt>
                <c:pt idx="4">
                  <c:v>25.4344</c:v>
                </c:pt>
                <c:pt idx="5">
                  <c:v>24.613299999999999</c:v>
                </c:pt>
                <c:pt idx="6">
                  <c:v>23.7088</c:v>
                </c:pt>
                <c:pt idx="7">
                  <c:v>22.936</c:v>
                </c:pt>
                <c:pt idx="8">
                  <c:v>22.260400000000001</c:v>
                </c:pt>
                <c:pt idx="9">
                  <c:v>21.614599999999999</c:v>
                </c:pt>
                <c:pt idx="10">
                  <c:v>21.018799999999999</c:v>
                </c:pt>
                <c:pt idx="11">
                  <c:v>20.485199999999999</c:v>
                </c:pt>
                <c:pt idx="12">
                  <c:v>19.988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D1-48A0-8B0D-8BE93C200306}"/>
            </c:ext>
          </c:extLst>
        </c:ser>
        <c:ser>
          <c:idx val="7"/>
          <c:order val="7"/>
          <c:tx>
            <c:strRef>
              <c:f>Foglio1!$AI$248</c:f>
              <c:strCache>
                <c:ptCount val="1"/>
                <c:pt idx="0">
                  <c:v>430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Foglio1!$AA$249:$AA$261</c:f>
              <c:numCache>
                <c:formatCode>General</c:formatCode>
                <c:ptCount val="13"/>
                <c:pt idx="0">
                  <c:v>8</c:v>
                </c:pt>
                <c:pt idx="1">
                  <c:v>8.4</c:v>
                </c:pt>
                <c:pt idx="2">
                  <c:v>8.6</c:v>
                </c:pt>
                <c:pt idx="3">
                  <c:v>8.8000000000000007</c:v>
                </c:pt>
                <c:pt idx="4">
                  <c:v>9</c:v>
                </c:pt>
                <c:pt idx="5">
                  <c:v>9.5</c:v>
                </c:pt>
                <c:pt idx="6">
                  <c:v>10</c:v>
                </c:pt>
                <c:pt idx="7">
                  <c:v>10.5</c:v>
                </c:pt>
                <c:pt idx="8">
                  <c:v>11</c:v>
                </c:pt>
                <c:pt idx="9">
                  <c:v>11.5</c:v>
                </c:pt>
                <c:pt idx="10">
                  <c:v>12</c:v>
                </c:pt>
                <c:pt idx="11">
                  <c:v>12.5</c:v>
                </c:pt>
                <c:pt idx="12">
                  <c:v>13</c:v>
                </c:pt>
              </c:numCache>
            </c:numRef>
          </c:cat>
          <c:val>
            <c:numRef>
              <c:f>Foglio1!$AI$249:$AI$261</c:f>
              <c:numCache>
                <c:formatCode>General</c:formatCode>
                <c:ptCount val="13"/>
                <c:pt idx="0">
                  <c:v>26.974299999999999</c:v>
                </c:pt>
                <c:pt idx="1">
                  <c:v>26.471399999999999</c:v>
                </c:pt>
                <c:pt idx="2">
                  <c:v>26.177600000000002</c:v>
                </c:pt>
                <c:pt idx="3">
                  <c:v>25.863099999999999</c:v>
                </c:pt>
                <c:pt idx="4">
                  <c:v>25.4344</c:v>
                </c:pt>
                <c:pt idx="5">
                  <c:v>24.613299999999999</c:v>
                </c:pt>
                <c:pt idx="6">
                  <c:v>23.7088</c:v>
                </c:pt>
                <c:pt idx="7">
                  <c:v>22.936</c:v>
                </c:pt>
                <c:pt idx="8">
                  <c:v>22.260400000000001</c:v>
                </c:pt>
                <c:pt idx="9">
                  <c:v>21.614599999999999</c:v>
                </c:pt>
                <c:pt idx="10">
                  <c:v>21.018799999999999</c:v>
                </c:pt>
                <c:pt idx="11">
                  <c:v>20.485199999999999</c:v>
                </c:pt>
                <c:pt idx="12">
                  <c:v>19.988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D1-48A0-8B0D-8BE93C200306}"/>
            </c:ext>
          </c:extLst>
        </c:ser>
        <c:ser>
          <c:idx val="8"/>
          <c:order val="8"/>
          <c:tx>
            <c:strRef>
              <c:f>Foglio1!$AJ$248</c:f>
              <c:strCache>
                <c:ptCount val="1"/>
                <c:pt idx="0">
                  <c:v>610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Foglio1!$AA$249:$AA$261</c:f>
              <c:numCache>
                <c:formatCode>General</c:formatCode>
                <c:ptCount val="13"/>
                <c:pt idx="0">
                  <c:v>8</c:v>
                </c:pt>
                <c:pt idx="1">
                  <c:v>8.4</c:v>
                </c:pt>
                <c:pt idx="2">
                  <c:v>8.6</c:v>
                </c:pt>
                <c:pt idx="3">
                  <c:v>8.8000000000000007</c:v>
                </c:pt>
                <c:pt idx="4">
                  <c:v>9</c:v>
                </c:pt>
                <c:pt idx="5">
                  <c:v>9.5</c:v>
                </c:pt>
                <c:pt idx="6">
                  <c:v>10</c:v>
                </c:pt>
                <c:pt idx="7">
                  <c:v>10.5</c:v>
                </c:pt>
                <c:pt idx="8">
                  <c:v>11</c:v>
                </c:pt>
                <c:pt idx="9">
                  <c:v>11.5</c:v>
                </c:pt>
                <c:pt idx="10">
                  <c:v>12</c:v>
                </c:pt>
                <c:pt idx="11">
                  <c:v>12.5</c:v>
                </c:pt>
                <c:pt idx="12">
                  <c:v>13</c:v>
                </c:pt>
              </c:numCache>
            </c:numRef>
          </c:cat>
          <c:val>
            <c:numRef>
              <c:f>Foglio1!$AJ$249:$AJ$261</c:f>
              <c:numCache>
                <c:formatCode>General</c:formatCode>
                <c:ptCount val="13"/>
                <c:pt idx="0">
                  <c:v>28.016300000000001</c:v>
                </c:pt>
                <c:pt idx="1">
                  <c:v>27.4727</c:v>
                </c:pt>
                <c:pt idx="2">
                  <c:v>27.1173</c:v>
                </c:pt>
                <c:pt idx="3">
                  <c:v>26.790900000000001</c:v>
                </c:pt>
                <c:pt idx="4">
                  <c:v>26.347000000000001</c:v>
                </c:pt>
                <c:pt idx="5">
                  <c:v>25.568300000000001</c:v>
                </c:pt>
                <c:pt idx="6">
                  <c:v>24.7865</c:v>
                </c:pt>
                <c:pt idx="7">
                  <c:v>24.162700000000001</c:v>
                </c:pt>
                <c:pt idx="8">
                  <c:v>23.619</c:v>
                </c:pt>
                <c:pt idx="9">
                  <c:v>23.080500000000001</c:v>
                </c:pt>
                <c:pt idx="10">
                  <c:v>22.585699999999999</c:v>
                </c:pt>
                <c:pt idx="11">
                  <c:v>22.148099999999999</c:v>
                </c:pt>
                <c:pt idx="12">
                  <c:v>21.7317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D1-48A0-8B0D-8BE93C200306}"/>
            </c:ext>
          </c:extLst>
        </c:ser>
        <c:ser>
          <c:idx val="9"/>
          <c:order val="9"/>
          <c:tx>
            <c:strRef>
              <c:f>Foglio1!$AK$248</c:f>
              <c:strCache>
                <c:ptCount val="1"/>
                <c:pt idx="0">
                  <c:v>611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Foglio1!$AA$249:$AA$261</c:f>
              <c:numCache>
                <c:formatCode>General</c:formatCode>
                <c:ptCount val="13"/>
                <c:pt idx="0">
                  <c:v>8</c:v>
                </c:pt>
                <c:pt idx="1">
                  <c:v>8.4</c:v>
                </c:pt>
                <c:pt idx="2">
                  <c:v>8.6</c:v>
                </c:pt>
                <c:pt idx="3">
                  <c:v>8.8000000000000007</c:v>
                </c:pt>
                <c:pt idx="4">
                  <c:v>9</c:v>
                </c:pt>
                <c:pt idx="5">
                  <c:v>9.5</c:v>
                </c:pt>
                <c:pt idx="6">
                  <c:v>10</c:v>
                </c:pt>
                <c:pt idx="7">
                  <c:v>10.5</c:v>
                </c:pt>
                <c:pt idx="8">
                  <c:v>11</c:v>
                </c:pt>
                <c:pt idx="9">
                  <c:v>11.5</c:v>
                </c:pt>
                <c:pt idx="10">
                  <c:v>12</c:v>
                </c:pt>
                <c:pt idx="11">
                  <c:v>12.5</c:v>
                </c:pt>
                <c:pt idx="12">
                  <c:v>13</c:v>
                </c:pt>
              </c:numCache>
            </c:numRef>
          </c:cat>
          <c:val>
            <c:numRef>
              <c:f>Foglio1!$AK$249:$AK$261</c:f>
              <c:numCache>
                <c:formatCode>General</c:formatCode>
                <c:ptCount val="13"/>
                <c:pt idx="0">
                  <c:v>28.016300000000001</c:v>
                </c:pt>
                <c:pt idx="1">
                  <c:v>27.4727</c:v>
                </c:pt>
                <c:pt idx="2">
                  <c:v>27.1173</c:v>
                </c:pt>
                <c:pt idx="3">
                  <c:v>26.790900000000001</c:v>
                </c:pt>
                <c:pt idx="4">
                  <c:v>26.347000000000001</c:v>
                </c:pt>
                <c:pt idx="5">
                  <c:v>25.568300000000001</c:v>
                </c:pt>
                <c:pt idx="6">
                  <c:v>24.7865</c:v>
                </c:pt>
                <c:pt idx="7">
                  <c:v>24.162700000000001</c:v>
                </c:pt>
                <c:pt idx="8">
                  <c:v>23.619</c:v>
                </c:pt>
                <c:pt idx="9">
                  <c:v>23.080500000000001</c:v>
                </c:pt>
                <c:pt idx="10">
                  <c:v>22.585699999999999</c:v>
                </c:pt>
                <c:pt idx="11">
                  <c:v>22.148099999999999</c:v>
                </c:pt>
                <c:pt idx="12">
                  <c:v>21.7317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D1-48A0-8B0D-8BE93C20030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64693552"/>
        <c:axId val="1564702672"/>
        <c:axId val="1886688832"/>
      </c:surface3DChart>
      <c:catAx>
        <c:axId val="1564693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64702672"/>
        <c:crosses val="autoZero"/>
        <c:auto val="1"/>
        <c:lblAlgn val="ctr"/>
        <c:lblOffset val="100"/>
        <c:noMultiLvlLbl val="0"/>
      </c:catAx>
      <c:valAx>
        <c:axId val="156470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64693552"/>
        <c:crosses val="autoZero"/>
        <c:crossBetween val="midCat"/>
      </c:valAx>
      <c:serAx>
        <c:axId val="18866888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647026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Enel Delta Surface estimated with implied vol from Refinitiv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Foglio1!$D$493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Foglio1!$C$494:$C$501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Foglio1!$D$494:$D$501</c:f>
              <c:numCache>
                <c:formatCode>General</c:formatCode>
                <c:ptCount val="8"/>
                <c:pt idx="1">
                  <c:v>0.89748163348123144</c:v>
                </c:pt>
                <c:pt idx="2">
                  <c:v>0.78446575897502724</c:v>
                </c:pt>
                <c:pt idx="3">
                  <c:v>0.48352656041094411</c:v>
                </c:pt>
                <c:pt idx="4">
                  <c:v>0.16743509960152153</c:v>
                </c:pt>
                <c:pt idx="5">
                  <c:v>3.1109576920049384E-2</c:v>
                </c:pt>
                <c:pt idx="6">
                  <c:v>2.9601235028741277E-2</c:v>
                </c:pt>
                <c:pt idx="7">
                  <c:v>1.4945658590756094E-2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B4-4B0D-890E-DE91A3AEE0B4}"/>
            </c:ext>
          </c:extLst>
        </c:ser>
        <c:ser>
          <c:idx val="1"/>
          <c:order val="1"/>
          <c:tx>
            <c:strRef>
              <c:f>Foglio1!$E$493</c:f>
              <c:strCache>
                <c:ptCount val="1"/>
                <c:pt idx="0">
                  <c:v>30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Foglio1!$C$494:$C$501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Foglio1!$E$494:$E$501</c:f>
              <c:numCache>
                <c:formatCode>General</c:formatCode>
                <c:ptCount val="8"/>
                <c:pt idx="0">
                  <c:v>0.83735422976116514</c:v>
                </c:pt>
                <c:pt idx="1">
                  <c:v>0.70138076663214721</c:v>
                </c:pt>
                <c:pt idx="2">
                  <c:v>0.60454595500963193</c:v>
                </c:pt>
                <c:pt idx="3">
                  <c:v>0.49553383381284644</c:v>
                </c:pt>
                <c:pt idx="4">
                  <c:v>0.37909701616590752</c:v>
                </c:pt>
                <c:pt idx="5">
                  <c:v>0.18194016516537931</c:v>
                </c:pt>
                <c:pt idx="6">
                  <c:v>0.11933816657942634</c:v>
                </c:pt>
                <c:pt idx="7">
                  <c:v>5.214418820325295E-2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B4-4B0D-890E-DE91A3AEE0B4}"/>
            </c:ext>
          </c:extLst>
        </c:ser>
        <c:ser>
          <c:idx val="2"/>
          <c:order val="2"/>
          <c:tx>
            <c:strRef>
              <c:f>Foglio1!$F$493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Foglio1!$C$494:$C$501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Foglio1!$F$494:$F$501</c:f>
              <c:numCache>
                <c:formatCode>General</c:formatCode>
                <c:ptCount val="8"/>
                <c:pt idx="1">
                  <c:v>0.65023861522912652</c:v>
                </c:pt>
                <c:pt idx="2">
                  <c:v>0.57545594547347134</c:v>
                </c:pt>
                <c:pt idx="3">
                  <c:v>0.49484185378325141</c:v>
                </c:pt>
                <c:pt idx="4">
                  <c:v>0.41336992093528263</c:v>
                </c:pt>
                <c:pt idx="5">
                  <c:v>0.26143144231350718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B4-4B0D-890E-DE91A3AEE0B4}"/>
            </c:ext>
          </c:extLst>
        </c:ser>
        <c:ser>
          <c:idx val="3"/>
          <c:order val="3"/>
          <c:tx>
            <c:strRef>
              <c:f>Foglio1!$G$493</c:f>
              <c:strCache>
                <c:ptCount val="1"/>
                <c:pt idx="0">
                  <c:v>157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Foglio1!$C$494:$C$501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Foglio1!$G$494:$G$501</c:f>
              <c:numCache>
                <c:formatCode>General</c:formatCode>
                <c:ptCount val="8"/>
                <c:pt idx="0">
                  <c:v>0.69631022588146418</c:v>
                </c:pt>
                <c:pt idx="1">
                  <c:v>0.59942207059650288</c:v>
                </c:pt>
                <c:pt idx="2">
                  <c:v>0.54869918585626987</c:v>
                </c:pt>
                <c:pt idx="3">
                  <c:v>0.49553967699348256</c:v>
                </c:pt>
                <c:pt idx="4">
                  <c:v>0.43844625508894963</c:v>
                </c:pt>
                <c:pt idx="5">
                  <c:v>0.33080327230125867</c:v>
                </c:pt>
                <c:pt idx="6">
                  <c:v>0.28417023807338215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B4-4B0D-890E-DE91A3AEE0B4}"/>
            </c:ext>
          </c:extLst>
        </c:ser>
        <c:ser>
          <c:idx val="4"/>
          <c:order val="4"/>
          <c:tx>
            <c:strRef>
              <c:f>Foglio1!$H$493</c:f>
              <c:strCache>
                <c:ptCount val="1"/>
                <c:pt idx="0">
                  <c:v>248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Foglio1!$C$494:$C$501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Foglio1!$H$494:$H$501</c:f>
              <c:numCache>
                <c:formatCode>General</c:formatCode>
                <c:ptCount val="8"/>
                <c:pt idx="0">
                  <c:v>0.66256923797615452</c:v>
                </c:pt>
                <c:pt idx="2">
                  <c:v>0.53739652778689617</c:v>
                </c:pt>
                <c:pt idx="3">
                  <c:v>0.49445553282915777</c:v>
                </c:pt>
                <c:pt idx="4">
                  <c:v>0.44753762946636233</c:v>
                </c:pt>
                <c:pt idx="6">
                  <c:v>0.31819620362738565</c:v>
                </c:pt>
                <c:pt idx="7">
                  <c:v>0.24306843071499418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B4-4B0D-890E-DE91A3AEE0B4}"/>
            </c:ext>
          </c:extLst>
        </c:ser>
        <c:ser>
          <c:idx val="5"/>
          <c:order val="5"/>
          <c:tx>
            <c:strRef>
              <c:f>Foglio1!$I$493</c:f>
              <c:strCache>
                <c:ptCount val="1"/>
                <c:pt idx="0">
                  <c:v>338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Foglio1!$C$494:$C$501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Foglio1!$I$494:$I$501</c:f>
              <c:numCache>
                <c:formatCode>General</c:formatCode>
                <c:ptCount val="8"/>
                <c:pt idx="0">
                  <c:v>0.64086583592551138</c:v>
                </c:pt>
                <c:pt idx="2">
                  <c:v>0.53355538048133055</c:v>
                </c:pt>
                <c:pt idx="3">
                  <c:v>0.49418896865542594</c:v>
                </c:pt>
                <c:pt idx="4">
                  <c:v>0.45370421207703554</c:v>
                </c:pt>
                <c:pt idx="5">
                  <c:v>0.37315853741200466</c:v>
                </c:pt>
                <c:pt idx="6">
                  <c:v>0.33864291404596836</c:v>
                </c:pt>
                <c:pt idx="7">
                  <c:v>0.26871086839155334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B4-4B0D-890E-DE91A3AEE0B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01830880"/>
        <c:axId val="1101832320"/>
        <c:axId val="1041842928"/>
      </c:surface3DChart>
      <c:catAx>
        <c:axId val="110183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1832320"/>
        <c:crosses val="autoZero"/>
        <c:auto val="1"/>
        <c:lblAlgn val="ctr"/>
        <c:lblOffset val="100"/>
        <c:noMultiLvlLbl val="0"/>
      </c:catAx>
      <c:valAx>
        <c:axId val="11018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1830880"/>
        <c:crosses val="autoZero"/>
        <c:crossBetween val="midCat"/>
      </c:valAx>
      <c:serAx>
        <c:axId val="10418429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183232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Enel Gamma Surface estimated with implied vol from Refinitiv</a:t>
            </a:r>
          </a:p>
        </c:rich>
      </c:tx>
      <c:layout>
        <c:manualLayout>
          <c:xMode val="edge"/>
          <c:yMode val="edge"/>
          <c:x val="0.12622222222222224"/>
          <c:y val="3.0381944444444444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Foglio1!$D$509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Foglio1!$C$510:$C$517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Foglio1!$D$510:$D$517</c:f>
              <c:numCache>
                <c:formatCode>General</c:formatCode>
                <c:ptCount val="8"/>
                <c:pt idx="1">
                  <c:v>6.3374069840914232E-2</c:v>
                </c:pt>
                <c:pt idx="2">
                  <c:v>8.3968254241841928E-2</c:v>
                </c:pt>
                <c:pt idx="3">
                  <c:v>9.4574885233060346E-2</c:v>
                </c:pt>
                <c:pt idx="4">
                  <c:v>9.7263897953587641E-2</c:v>
                </c:pt>
                <c:pt idx="5">
                  <c:v>6.5763958212129436E-2</c:v>
                </c:pt>
                <c:pt idx="6">
                  <c:v>4.9796446824104029E-2</c:v>
                </c:pt>
                <c:pt idx="7">
                  <c:v>3.7992100297506895E-2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D-44DE-9E39-ECFAB5733F7B}"/>
            </c:ext>
          </c:extLst>
        </c:ser>
        <c:ser>
          <c:idx val="1"/>
          <c:order val="1"/>
          <c:tx>
            <c:strRef>
              <c:f>Foglio1!$E$509</c:f>
              <c:strCache>
                <c:ptCount val="1"/>
                <c:pt idx="0">
                  <c:v>30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Foglio1!$C$510:$C$517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Foglio1!$E$510:$E$517</c:f>
              <c:numCache>
                <c:formatCode>General</c:formatCode>
                <c:ptCount val="8"/>
                <c:pt idx="0">
                  <c:v>2.3072929953252618E-2</c:v>
                </c:pt>
                <c:pt idx="1">
                  <c:v>2.6833562864628138E-2</c:v>
                </c:pt>
                <c:pt idx="2">
                  <c:v>2.7989686687432101E-2</c:v>
                </c:pt>
                <c:pt idx="3">
                  <c:v>2.9409210368397099E-2</c:v>
                </c:pt>
                <c:pt idx="4">
                  <c:v>3.0887569984337955E-2</c:v>
                </c:pt>
                <c:pt idx="5">
                  <c:v>3.1786192159527944E-2</c:v>
                </c:pt>
                <c:pt idx="6">
                  <c:v>3.1413789087619652E-2</c:v>
                </c:pt>
                <c:pt idx="7">
                  <c:v>2.9742736479942068E-2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5D-44DE-9E39-ECFAB5733F7B}"/>
            </c:ext>
          </c:extLst>
        </c:ser>
        <c:ser>
          <c:idx val="2"/>
          <c:order val="2"/>
          <c:tx>
            <c:strRef>
              <c:f>Foglio1!$F$509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Foglio1!$C$510:$C$517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Foglio1!$F$510:$F$517</c:f>
              <c:numCache>
                <c:formatCode>General</c:formatCode>
                <c:ptCount val="8"/>
                <c:pt idx="1">
                  <c:v>1.993484980642455E-2</c:v>
                </c:pt>
                <c:pt idx="2">
                  <c:v>2.0512160207715718E-2</c:v>
                </c:pt>
                <c:pt idx="3">
                  <c:v>2.1388383786308224E-2</c:v>
                </c:pt>
                <c:pt idx="4">
                  <c:v>2.1555932280720207E-2</c:v>
                </c:pt>
                <c:pt idx="5">
                  <c:v>2.2008410656741969E-2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5D-44DE-9E39-ECFAB5733F7B}"/>
            </c:ext>
          </c:extLst>
        </c:ser>
        <c:ser>
          <c:idx val="3"/>
          <c:order val="3"/>
          <c:tx>
            <c:strRef>
              <c:f>Foglio1!$G$509</c:f>
              <c:strCache>
                <c:ptCount val="1"/>
                <c:pt idx="0">
                  <c:v>157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Foglio1!$C$510:$C$517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Foglio1!$G$510:$G$517</c:f>
              <c:numCache>
                <c:formatCode>General</c:formatCode>
                <c:ptCount val="8"/>
                <c:pt idx="0">
                  <c:v>1.2687283993274354E-2</c:v>
                </c:pt>
                <c:pt idx="1">
                  <c:v>1.2713847873706602E-2</c:v>
                </c:pt>
                <c:pt idx="2">
                  <c:v>1.3770813976492146E-2</c:v>
                </c:pt>
                <c:pt idx="3">
                  <c:v>1.3762718531013129E-2</c:v>
                </c:pt>
                <c:pt idx="4">
                  <c:v>1.4060499782597538E-2</c:v>
                </c:pt>
                <c:pt idx="5">
                  <c:v>1.4067484632717283E-2</c:v>
                </c:pt>
                <c:pt idx="6">
                  <c:v>1.4034598556633844E-2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5D-44DE-9E39-ECFAB5733F7B}"/>
            </c:ext>
          </c:extLst>
        </c:ser>
        <c:ser>
          <c:idx val="4"/>
          <c:order val="4"/>
          <c:tx>
            <c:strRef>
              <c:f>Foglio1!$H$509</c:f>
              <c:strCache>
                <c:ptCount val="1"/>
                <c:pt idx="0">
                  <c:v>248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Foglio1!$C$510:$C$517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Foglio1!$H$510:$H$517</c:f>
              <c:numCache>
                <c:formatCode>General</c:formatCode>
                <c:ptCount val="8"/>
                <c:pt idx="0">
                  <c:v>1.05766907151113E-2</c:v>
                </c:pt>
                <c:pt idx="2">
                  <c:v>1.1010085754602583E-2</c:v>
                </c:pt>
                <c:pt idx="3">
                  <c:v>1.1000088273817191E-2</c:v>
                </c:pt>
                <c:pt idx="4">
                  <c:v>1.1016752593969337E-2</c:v>
                </c:pt>
                <c:pt idx="6">
                  <c:v>1.0721237670350775E-2</c:v>
                </c:pt>
                <c:pt idx="7">
                  <c:v>1.0478464032990697E-2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5D-44DE-9E39-ECFAB5733F7B}"/>
            </c:ext>
          </c:extLst>
        </c:ser>
        <c:ser>
          <c:idx val="5"/>
          <c:order val="5"/>
          <c:tx>
            <c:strRef>
              <c:f>Foglio1!$I$509</c:f>
              <c:strCache>
                <c:ptCount val="1"/>
                <c:pt idx="0">
                  <c:v>338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Foglio1!$C$510:$C$517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Foglio1!$I$510:$I$517</c:f>
              <c:numCache>
                <c:formatCode>General</c:formatCode>
                <c:ptCount val="8"/>
                <c:pt idx="0">
                  <c:v>9.1377744249687975E-3</c:v>
                </c:pt>
                <c:pt idx="2">
                  <c:v>9.1398857138686746E-3</c:v>
                </c:pt>
                <c:pt idx="3">
                  <c:v>9.3768089096132583E-3</c:v>
                </c:pt>
                <c:pt idx="4">
                  <c:v>9.2991709476583952E-3</c:v>
                </c:pt>
                <c:pt idx="5">
                  <c:v>8.7818547472582591E-3</c:v>
                </c:pt>
                <c:pt idx="6">
                  <c:v>8.7571758738608264E-3</c:v>
                </c:pt>
                <c:pt idx="7">
                  <c:v>8.2949914183920084E-3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5D-44DE-9E39-ECFAB5733F7B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70784640"/>
        <c:axId val="1170774080"/>
        <c:axId val="910017056"/>
      </c:surface3DChart>
      <c:catAx>
        <c:axId val="117078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774080"/>
        <c:crosses val="autoZero"/>
        <c:auto val="1"/>
        <c:lblAlgn val="ctr"/>
        <c:lblOffset val="100"/>
        <c:noMultiLvlLbl val="0"/>
      </c:catAx>
      <c:valAx>
        <c:axId val="117077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784640"/>
        <c:crosses val="autoZero"/>
        <c:crossBetween val="midCat"/>
      </c:valAx>
      <c:serAx>
        <c:axId val="9100170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77408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Enel Rho Surface estimated with implied vol from Refinitiv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8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Foglio1!$D$525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Foglio1!$C$526:$C$533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Foglio1!$D$526:$D$533</c:f>
              <c:numCache>
                <c:formatCode>General</c:formatCode>
                <c:ptCount val="8"/>
                <c:pt idx="1">
                  <c:v>4.5917148357664522E-4</c:v>
                </c:pt>
                <c:pt idx="2">
                  <c:v>4.0870422209444735E-4</c:v>
                </c:pt>
                <c:pt idx="3">
                  <c:v>2.548070422733058E-4</c:v>
                </c:pt>
                <c:pt idx="4">
                  <c:v>8.8756263903471845E-5</c:v>
                </c:pt>
                <c:pt idx="5">
                  <c:v>1.647687322075656E-5</c:v>
                </c:pt>
                <c:pt idx="6">
                  <c:v>1.5622318400181983E-5</c:v>
                </c:pt>
                <c:pt idx="7">
                  <c:v>7.8669463142131432E-6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67-4E28-B7C9-A8CFB186CD20}"/>
            </c:ext>
          </c:extLst>
        </c:ser>
        <c:ser>
          <c:idx val="1"/>
          <c:order val="1"/>
          <c:tx>
            <c:strRef>
              <c:f>Foglio1!$E$525</c:f>
              <c:strCache>
                <c:ptCount val="1"/>
                <c:pt idx="0">
                  <c:v>30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Foglio1!$C$526:$C$533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Foglio1!$E$526:$E$533</c:f>
              <c:numCache>
                <c:formatCode>General</c:formatCode>
                <c:ptCount val="8"/>
                <c:pt idx="0">
                  <c:v>6.018873883981697E-3</c:v>
                </c:pt>
                <c:pt idx="1">
                  <c:v>5.1962647276908415E-3</c:v>
                </c:pt>
                <c:pt idx="2">
                  <c:v>4.5304531614637177E-3</c:v>
                </c:pt>
                <c:pt idx="3">
                  <c:v>3.7525584165337693E-3</c:v>
                </c:pt>
                <c:pt idx="4">
                  <c:v>2.8974297085182454E-3</c:v>
                </c:pt>
                <c:pt idx="5">
                  <c:v>1.4066023048002001E-3</c:v>
                </c:pt>
                <c:pt idx="6">
                  <c:v>9.2544166480648736E-4</c:v>
                </c:pt>
                <c:pt idx="7">
                  <c:v>4.0558816160502777E-4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67-4E28-B7C9-A8CFB186CD20}"/>
            </c:ext>
          </c:extLst>
        </c:ser>
        <c:ser>
          <c:idx val="2"/>
          <c:order val="2"/>
          <c:tx>
            <c:strRef>
              <c:f>Foglio1!$F$525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Foglio1!$C$526:$C$533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Foglio1!$F$526:$F$533</c:f>
              <c:numCache>
                <c:formatCode>General</c:formatCode>
                <c:ptCount val="8"/>
                <c:pt idx="1">
                  <c:v>1.0174324455341249E-2</c:v>
                </c:pt>
                <c:pt idx="2">
                  <c:v>9.1023615667194854E-3</c:v>
                </c:pt>
                <c:pt idx="3">
                  <c:v>7.91467361726827E-3</c:v>
                </c:pt>
                <c:pt idx="4">
                  <c:v>6.6608379610787298E-3</c:v>
                </c:pt>
                <c:pt idx="5">
                  <c:v>4.2678981258798846E-3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67-4E28-B7C9-A8CFB186CD20}"/>
            </c:ext>
          </c:extLst>
        </c:ser>
        <c:ser>
          <c:idx val="3"/>
          <c:order val="3"/>
          <c:tx>
            <c:strRef>
              <c:f>Foglio1!$G$525</c:f>
              <c:strCache>
                <c:ptCount val="1"/>
                <c:pt idx="0">
                  <c:v>157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Foglio1!$C$526:$C$533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Foglio1!$G$526:$G$533</c:f>
              <c:numCache>
                <c:formatCode>General</c:formatCode>
                <c:ptCount val="8"/>
                <c:pt idx="0">
                  <c:v>2.4400633741160995E-2</c:v>
                </c:pt>
                <c:pt idx="1">
                  <c:v>2.1405829588139268E-2</c:v>
                </c:pt>
                <c:pt idx="2">
                  <c:v>1.9938804742800086E-2</c:v>
                </c:pt>
                <c:pt idx="3">
                  <c:v>1.8140828317672265E-2</c:v>
                </c:pt>
                <c:pt idx="4">
                  <c:v>1.624201945932708E-2</c:v>
                </c:pt>
                <c:pt idx="5">
                  <c:v>1.243875387955728E-2</c:v>
                </c:pt>
                <c:pt idx="6">
                  <c:v>1.0737630013763017E-2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67-4E28-B7C9-A8CFB186CD20}"/>
            </c:ext>
          </c:extLst>
        </c:ser>
        <c:ser>
          <c:idx val="4"/>
          <c:order val="4"/>
          <c:tx>
            <c:strRef>
              <c:f>Foglio1!$H$525</c:f>
              <c:strCache>
                <c:ptCount val="1"/>
                <c:pt idx="0">
                  <c:v>248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Foglio1!$C$526:$C$533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Foglio1!$H$526:$H$533</c:f>
              <c:numCache>
                <c:formatCode>General</c:formatCode>
                <c:ptCount val="8"/>
                <c:pt idx="0">
                  <c:v>3.5347563381008799E-2</c:v>
                </c:pt>
                <c:pt idx="2">
                  <c:v>2.9656860716016104E-2</c:v>
                </c:pt>
                <c:pt idx="3">
                  <c:v>2.7485684012507606E-2</c:v>
                </c:pt>
                <c:pt idx="4">
                  <c:v>2.5191830750532274E-2</c:v>
                </c:pt>
                <c:pt idx="6">
                  <c:v>1.8310609732186536E-2</c:v>
                </c:pt>
                <c:pt idx="7">
                  <c:v>1.4145386197228368E-2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67-4E28-B7C9-A8CFB186CD20}"/>
            </c:ext>
          </c:extLst>
        </c:ser>
        <c:ser>
          <c:idx val="5"/>
          <c:order val="5"/>
          <c:tx>
            <c:strRef>
              <c:f>Foglio1!$I$525</c:f>
              <c:strCache>
                <c:ptCount val="1"/>
                <c:pt idx="0">
                  <c:v>338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Foglio1!$C$526:$C$533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Foglio1!$I$526:$I$533</c:f>
              <c:numCache>
                <c:formatCode>General</c:formatCode>
                <c:ptCount val="8"/>
                <c:pt idx="0">
                  <c:v>4.5014235791306832E-2</c:v>
                </c:pt>
                <c:pt idx="2">
                  <c:v>3.842635369861145E-2</c:v>
                </c:pt>
                <c:pt idx="3">
                  <c:v>3.6134304085912138E-2</c:v>
                </c:pt>
                <c:pt idx="4">
                  <c:v>3.359432351383837E-2</c:v>
                </c:pt>
                <c:pt idx="5">
                  <c:v>2.8184416695600949E-2</c:v>
                </c:pt>
                <c:pt idx="6">
                  <c:v>2.5710922751163923E-2</c:v>
                </c:pt>
                <c:pt idx="7">
                  <c:v>2.0672180176532294E-2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67-4E28-B7C9-A8CFB186CD20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70815840"/>
        <c:axId val="1170812480"/>
        <c:axId val="1041824448"/>
      </c:surface3DChart>
      <c:catAx>
        <c:axId val="117081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812480"/>
        <c:crosses val="autoZero"/>
        <c:auto val="1"/>
        <c:lblAlgn val="ctr"/>
        <c:lblOffset val="100"/>
        <c:noMultiLvlLbl val="0"/>
      </c:catAx>
      <c:valAx>
        <c:axId val="117081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815840"/>
        <c:crosses val="autoZero"/>
        <c:crossBetween val="midCat"/>
      </c:valAx>
      <c:serAx>
        <c:axId val="10418244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81248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Enel Theta Surface estimated with implied vol from Refinitiv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Foglio1!$D$546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Foglio1!$C$547:$C$554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Foglio1!$D$547:$D$554</c:f>
              <c:numCache>
                <c:formatCode>General</c:formatCode>
                <c:ptCount val="8"/>
                <c:pt idx="1">
                  <c:v>-1.3674091607255938E-2</c:v>
                </c:pt>
                <c:pt idx="2">
                  <c:v>-1.7537909734294158E-2</c:v>
                </c:pt>
                <c:pt idx="3">
                  <c:v>-2.1672130855610303E-2</c:v>
                </c:pt>
                <c:pt idx="4">
                  <c:v>-1.335463356073887E-2</c:v>
                </c:pt>
                <c:pt idx="5">
                  <c:v>-5.5126859113014482E-3</c:v>
                </c:pt>
                <c:pt idx="6">
                  <c:v>-6.8606947816310304E-3</c:v>
                </c:pt>
                <c:pt idx="7">
                  <c:v>-4.8971854737371425E-3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26-4DDB-A66F-AEBDBC5947E9}"/>
            </c:ext>
          </c:extLst>
        </c:ser>
        <c:ser>
          <c:idx val="1"/>
          <c:order val="1"/>
          <c:tx>
            <c:strRef>
              <c:f>Foglio1!$E$546</c:f>
              <c:strCache>
                <c:ptCount val="1"/>
                <c:pt idx="0">
                  <c:v>30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Foglio1!$C$547:$C$554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Foglio1!$E$547:$E$554</c:f>
              <c:numCache>
                <c:formatCode>General</c:formatCode>
                <c:ptCount val="8"/>
                <c:pt idx="0">
                  <c:v>-3.0676613995956892E-3</c:v>
                </c:pt>
                <c:pt idx="1">
                  <c:v>-4.0614979169367677E-3</c:v>
                </c:pt>
                <c:pt idx="2">
                  <c:v>-4.4347444566355757E-3</c:v>
                </c:pt>
                <c:pt idx="3">
                  <c:v>-4.4515960899375422E-3</c:v>
                </c:pt>
                <c:pt idx="4">
                  <c:v>-4.0834294482402899E-3</c:v>
                </c:pt>
                <c:pt idx="5">
                  <c:v>-2.7797929166063686E-3</c:v>
                </c:pt>
                <c:pt idx="6">
                  <c:v>-2.1323565862311571E-3</c:v>
                </c:pt>
                <c:pt idx="7">
                  <c:v>-1.2182907723720902E-3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26-4DDB-A66F-AEBDBC5947E9}"/>
            </c:ext>
          </c:extLst>
        </c:ser>
        <c:ser>
          <c:idx val="2"/>
          <c:order val="2"/>
          <c:tx>
            <c:strRef>
              <c:f>Foglio1!$F$546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Foglio1!$C$547:$C$554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Foglio1!$F$547:$F$554</c:f>
              <c:numCache>
                <c:formatCode>General</c:formatCode>
                <c:ptCount val="8"/>
                <c:pt idx="1">
                  <c:v>-2.6411390184293004E-3</c:v>
                </c:pt>
                <c:pt idx="2">
                  <c:v>-2.7719564941582858E-3</c:v>
                </c:pt>
                <c:pt idx="3">
                  <c:v>-2.7366754302155069E-3</c:v>
                </c:pt>
                <c:pt idx="4">
                  <c:v>-2.6780513126746308E-3</c:v>
                </c:pt>
                <c:pt idx="5">
                  <c:v>-2.2048692371136268E-3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26-4DDB-A66F-AEBDBC5947E9}"/>
            </c:ext>
          </c:extLst>
        </c:ser>
        <c:ser>
          <c:idx val="3"/>
          <c:order val="3"/>
          <c:tx>
            <c:strRef>
              <c:f>Foglio1!$G$546</c:f>
              <c:strCache>
                <c:ptCount val="1"/>
                <c:pt idx="0">
                  <c:v>157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Foglio1!$C$547:$C$554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Foglio1!$G$547:$G$554</c:f>
              <c:numCache>
                <c:formatCode>General</c:formatCode>
                <c:ptCount val="8"/>
                <c:pt idx="0">
                  <c:v>-1.4837188029678601E-3</c:v>
                </c:pt>
                <c:pt idx="1">
                  <c:v>-1.7145623302745022E-3</c:v>
                </c:pt>
                <c:pt idx="2">
                  <c:v>-1.6398795034644152E-3</c:v>
                </c:pt>
                <c:pt idx="3">
                  <c:v>-1.6780814931400159E-3</c:v>
                </c:pt>
                <c:pt idx="4">
                  <c:v>-1.6008428287111051E-3</c:v>
                </c:pt>
                <c:pt idx="5">
                  <c:v>-1.4551049450708896E-3</c:v>
                </c:pt>
                <c:pt idx="6">
                  <c:v>-1.3728366725006874E-3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26-4DDB-A66F-AEBDBC5947E9}"/>
            </c:ext>
          </c:extLst>
        </c:ser>
        <c:ser>
          <c:idx val="4"/>
          <c:order val="4"/>
          <c:tx>
            <c:strRef>
              <c:f>Foglio1!$H$546</c:f>
              <c:strCache>
                <c:ptCount val="1"/>
                <c:pt idx="0">
                  <c:v>248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Foglio1!$C$547:$C$554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Foglio1!$H$547:$H$554</c:f>
              <c:numCache>
                <c:formatCode>General</c:formatCode>
                <c:ptCount val="8"/>
                <c:pt idx="0">
                  <c:v>-1.153464364281358E-3</c:v>
                </c:pt>
                <c:pt idx="2">
                  <c:v>-1.2492885387511651E-3</c:v>
                </c:pt>
                <c:pt idx="3">
                  <c:v>-1.2741113107286187E-3</c:v>
                </c:pt>
                <c:pt idx="4">
                  <c:v>-1.2226827624260547E-3</c:v>
                </c:pt>
                <c:pt idx="6">
                  <c:v>-1.0926637217591149E-3</c:v>
                </c:pt>
                <c:pt idx="7">
                  <c:v>-9.566000840668179E-4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26-4DDB-A66F-AEBDBC5947E9}"/>
            </c:ext>
          </c:extLst>
        </c:ser>
        <c:ser>
          <c:idx val="5"/>
          <c:order val="5"/>
          <c:tx>
            <c:strRef>
              <c:f>Foglio1!$I$546</c:f>
              <c:strCache>
                <c:ptCount val="1"/>
                <c:pt idx="0">
                  <c:v>338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Foglio1!$C$547:$C$554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Foglio1!$I$547:$I$554</c:f>
              <c:numCache>
                <c:formatCode>General</c:formatCode>
                <c:ptCount val="8"/>
                <c:pt idx="0">
                  <c:v>-9.8423875150622413E-4</c:v>
                </c:pt>
                <c:pt idx="2">
                  <c:v>-1.1052560044770188E-3</c:v>
                </c:pt>
                <c:pt idx="3">
                  <c:v>-1.0662786441275373E-3</c:v>
                </c:pt>
                <c:pt idx="4">
                  <c:v>-1.0303891668518076E-3</c:v>
                </c:pt>
                <c:pt idx="5">
                  <c:v>-9.5230103984601008E-4</c:v>
                </c:pt>
                <c:pt idx="6">
                  <c:v>-9.2966335307890092E-4</c:v>
                </c:pt>
                <c:pt idx="7">
                  <c:v>-8.2938673383408257E-4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26-4DDB-A66F-AEBDBC5947E9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70814400"/>
        <c:axId val="1170806240"/>
        <c:axId val="1041827808"/>
      </c:surface3DChart>
      <c:catAx>
        <c:axId val="11708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806240"/>
        <c:crosses val="autoZero"/>
        <c:auto val="1"/>
        <c:lblAlgn val="ctr"/>
        <c:lblOffset val="100"/>
        <c:noMultiLvlLbl val="0"/>
      </c:catAx>
      <c:valAx>
        <c:axId val="11708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814400"/>
        <c:crosses val="autoZero"/>
        <c:crossBetween val="midCat"/>
      </c:valAx>
      <c:serAx>
        <c:axId val="10418278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80624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Foglio1!$D$566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Foglio1!$C$567:$C$574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Foglio1!$D$567:$D$574</c:f>
              <c:numCache>
                <c:formatCode>General</c:formatCode>
                <c:ptCount val="8"/>
                <c:pt idx="1">
                  <c:v>1.2950744602567941E-3</c:v>
                </c:pt>
                <c:pt idx="2">
                  <c:v>2.1205202262417717E-3</c:v>
                </c:pt>
                <c:pt idx="3">
                  <c:v>2.8886229413203879E-3</c:v>
                </c:pt>
                <c:pt idx="4">
                  <c:v>1.8160193336883091E-3</c:v>
                </c:pt>
                <c:pt idx="5">
                  <c:v>5.0815057841991837E-4</c:v>
                </c:pt>
                <c:pt idx="6">
                  <c:v>4.8764844716184166E-4</c:v>
                </c:pt>
                <c:pt idx="7">
                  <c:v>2.7358771020201107E-4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E-4FA1-940F-B61CEAF60CED}"/>
            </c:ext>
          </c:extLst>
        </c:ser>
        <c:ser>
          <c:idx val="1"/>
          <c:order val="1"/>
          <c:tx>
            <c:strRef>
              <c:f>Foglio1!$E$566</c:f>
              <c:strCache>
                <c:ptCount val="1"/>
                <c:pt idx="0">
                  <c:v>30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Foglio1!$C$567:$C$574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Foglio1!$E$567:$E$574</c:f>
              <c:numCache>
                <c:formatCode>General</c:formatCode>
                <c:ptCount val="8"/>
                <c:pt idx="0">
                  <c:v>6.902489791071182E-3</c:v>
                </c:pt>
                <c:pt idx="1">
                  <c:v>9.7383090014334789E-3</c:v>
                </c:pt>
                <c:pt idx="2">
                  <c:v>1.0810421790876377E-2</c:v>
                </c:pt>
                <c:pt idx="3">
                  <c:v>1.1196434322328471E-2</c:v>
                </c:pt>
                <c:pt idx="4">
                  <c:v>1.0678914946154602E-2</c:v>
                </c:pt>
                <c:pt idx="5">
                  <c:v>7.4144415139370274E-3</c:v>
                </c:pt>
                <c:pt idx="6">
                  <c:v>5.5926908034127287E-3</c:v>
                </c:pt>
                <c:pt idx="7">
                  <c:v>2.9930843990745356E-3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7E-4FA1-940F-B61CEAF60CED}"/>
            </c:ext>
          </c:extLst>
        </c:ser>
        <c:ser>
          <c:idx val="2"/>
          <c:order val="2"/>
          <c:tx>
            <c:strRef>
              <c:f>Foglio1!$F$566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Foglio1!$C$567:$C$574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Foglio1!$F$567:$F$574</c:f>
              <c:numCache>
                <c:formatCode>General</c:formatCode>
                <c:ptCount val="8"/>
                <c:pt idx="1">
                  <c:v>1.5298711013747239E-2</c:v>
                </c:pt>
                <c:pt idx="2">
                  <c:v>1.618604324572176E-2</c:v>
                </c:pt>
                <c:pt idx="3">
                  <c:v>1.6480360234500124E-2</c:v>
                </c:pt>
                <c:pt idx="4">
                  <c:v>1.6091605073714373E-2</c:v>
                </c:pt>
                <c:pt idx="5">
                  <c:v>1.3438607429077702E-2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7E-4FA1-940F-B61CEAF60CED}"/>
            </c:ext>
          </c:extLst>
        </c:ser>
        <c:ser>
          <c:idx val="3"/>
          <c:order val="3"/>
          <c:tx>
            <c:strRef>
              <c:f>Foglio1!$G$566</c:f>
              <c:strCache>
                <c:ptCount val="1"/>
                <c:pt idx="0">
                  <c:v>157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Foglio1!$C$567:$C$574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Foglio1!$G$567:$G$574</c:f>
              <c:numCache>
                <c:formatCode>General</c:formatCode>
                <c:ptCount val="8"/>
                <c:pt idx="0">
                  <c:v>2.2447471924490769E-2</c:v>
                </c:pt>
                <c:pt idx="1">
                  <c:v>2.4815480111068388E-2</c:v>
                </c:pt>
                <c:pt idx="2">
                  <c:v>2.5424019042141425E-2</c:v>
                </c:pt>
                <c:pt idx="3">
                  <c:v>2.5613504687663522E-2</c:v>
                </c:pt>
                <c:pt idx="4">
                  <c:v>2.5309599113262193E-2</c:v>
                </c:pt>
                <c:pt idx="5">
                  <c:v>2.3275313037738842E-2</c:v>
                </c:pt>
                <c:pt idx="6">
                  <c:v>2.176816708460114E-2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7E-4FA1-940F-B61CEAF60CED}"/>
            </c:ext>
          </c:extLst>
        </c:ser>
        <c:ser>
          <c:idx val="4"/>
          <c:order val="4"/>
          <c:tx>
            <c:strRef>
              <c:f>Foglio1!$H$566</c:f>
              <c:strCache>
                <c:ptCount val="1"/>
                <c:pt idx="0">
                  <c:v>248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Foglio1!$C$567:$C$574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Foglio1!$H$567:$H$574</c:f>
              <c:numCache>
                <c:formatCode>General</c:formatCode>
                <c:ptCount val="8"/>
                <c:pt idx="0">
                  <c:v>2.9482290776606027E-2</c:v>
                </c:pt>
                <c:pt idx="2">
                  <c:v>3.2052246563868028E-2</c:v>
                </c:pt>
                <c:pt idx="3">
                  <c:v>3.2190685172375395E-2</c:v>
                </c:pt>
                <c:pt idx="4">
                  <c:v>3.1915024518704371E-2</c:v>
                </c:pt>
                <c:pt idx="6">
                  <c:v>2.878999697078603E-2</c:v>
                </c:pt>
                <c:pt idx="7">
                  <c:v>2.5260478666630334E-2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7E-4FA1-940F-B61CEAF60CED}"/>
            </c:ext>
          </c:extLst>
        </c:ser>
        <c:ser>
          <c:idx val="5"/>
          <c:order val="5"/>
          <c:tx>
            <c:strRef>
              <c:f>Foglio1!$I$566</c:f>
              <c:strCache>
                <c:ptCount val="1"/>
                <c:pt idx="0">
                  <c:v>338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Foglio1!$C$567:$C$574</c:f>
              <c:numCache>
                <c:formatCode>General</c:formatCode>
                <c:ptCount val="8"/>
                <c:pt idx="0">
                  <c:v>9</c:v>
                </c:pt>
                <c:pt idx="1">
                  <c:v>9.4</c:v>
                </c:pt>
                <c:pt idx="2">
                  <c:v>9.6</c:v>
                </c:pt>
                <c:pt idx="3">
                  <c:v>9.8000000000000007</c:v>
                </c:pt>
                <c:pt idx="4">
                  <c:v>10</c:v>
                </c:pt>
                <c:pt idx="5">
                  <c:v>10.4</c:v>
                </c:pt>
                <c:pt idx="6">
                  <c:v>10.6</c:v>
                </c:pt>
                <c:pt idx="7">
                  <c:v>11</c:v>
                </c:pt>
              </c:numCache>
            </c:numRef>
          </c:cat>
          <c:val>
            <c:numRef>
              <c:f>Foglio1!$I$567:$I$574</c:f>
              <c:numCache>
                <c:formatCode>General</c:formatCode>
                <c:ptCount val="8"/>
                <c:pt idx="0">
                  <c:v>3.5216098181615724E-2</c:v>
                </c:pt>
                <c:pt idx="1">
                  <c:v>0</c:v>
                </c:pt>
                <c:pt idx="2">
                  <c:v>3.745111943701139E-2</c:v>
                </c:pt>
                <c:pt idx="3">
                  <c:v>3.758015784477256E-2</c:v>
                </c:pt>
                <c:pt idx="4">
                  <c:v>3.7330791993534784E-2</c:v>
                </c:pt>
                <c:pt idx="5">
                  <c:v>3.5668086803568685E-2</c:v>
                </c:pt>
                <c:pt idx="6">
                  <c:v>3.4466356578125946E-2</c:v>
                </c:pt>
                <c:pt idx="7">
                  <c:v>3.1075280605627403E-2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7E-4FA1-940F-B61CEAF60CED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01767040"/>
        <c:axId val="1101773280"/>
        <c:axId val="1358426416"/>
      </c:surface3DChart>
      <c:catAx>
        <c:axId val="1101767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1773280"/>
        <c:crosses val="autoZero"/>
        <c:auto val="1"/>
        <c:lblAlgn val="ctr"/>
        <c:lblOffset val="100"/>
        <c:noMultiLvlLbl val="0"/>
      </c:catAx>
      <c:valAx>
        <c:axId val="110177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1767040"/>
        <c:crosses val="autoZero"/>
        <c:crossBetween val="midCat"/>
      </c:valAx>
      <c:serAx>
        <c:axId val="13584264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177328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</a:t>
            </a:r>
            <a:r>
              <a:rPr lang="it-IT" baseline="0"/>
              <a:t> Call volatility 10%</a:t>
            </a:r>
            <a:endParaRPr lang="it-IT"/>
          </a:p>
        </c:rich>
      </c:tx>
      <c:layout>
        <c:manualLayout>
          <c:xMode val="edge"/>
          <c:yMode val="edge"/>
          <c:x val="0.36471522309711285"/>
          <c:y val="3.240740740740740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Foglio1!$DY$5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Foglio1!$DZ$5:$FW$5</c:f>
              <c:numCache>
                <c:formatCode>General</c:formatCode>
                <c:ptCount val="50"/>
                <c:pt idx="0">
                  <c:v>1.152199866581175E-58</c:v>
                </c:pt>
                <c:pt idx="1">
                  <c:v>3.4889502026674058E-30</c:v>
                </c:pt>
                <c:pt idx="2">
                  <c:v>1.1850476086013734E-20</c:v>
                </c:pt>
                <c:pt idx="3">
                  <c:v>7.1994037560856956E-16</c:v>
                </c:pt>
                <c:pt idx="4">
                  <c:v>5.4712789718468615E-13</c:v>
                </c:pt>
                <c:pt idx="5">
                  <c:v>4.6306900470662182E-11</c:v>
                </c:pt>
                <c:pt idx="6">
                  <c:v>1.1154484392717851E-9</c:v>
                </c:pt>
                <c:pt idx="7">
                  <c:v>1.2232280237899387E-8</c:v>
                </c:pt>
                <c:pt idx="8">
                  <c:v>7.9305503738124766E-8</c:v>
                </c:pt>
                <c:pt idx="9">
                  <c:v>3.5564355541459722E-7</c:v>
                </c:pt>
                <c:pt idx="10">
                  <c:v>1.2192239835265944E-6</c:v>
                </c:pt>
                <c:pt idx="11">
                  <c:v>3.415911667608909E-6</c:v>
                </c:pt>
                <c:pt idx="12">
                  <c:v>8.1919080088907209E-6</c:v>
                </c:pt>
                <c:pt idx="13">
                  <c:v>1.738179344392611E-5</c:v>
                </c:pt>
                <c:pt idx="14">
                  <c:v>3.3434181313195163E-5</c:v>
                </c:pt>
                <c:pt idx="15">
                  <c:v>5.9374498876366545E-5</c:v>
                </c:pt>
                <c:pt idx="16">
                  <c:v>9.8716886963735946E-5</c:v>
                </c:pt>
                <c:pt idx="17">
                  <c:v>1.5534291777073779E-4</c:v>
                </c:pt>
                <c:pt idx="18">
                  <c:v>2.3336509406720343E-4</c:v>
                </c:pt>
                <c:pt idx="19">
                  <c:v>3.3699015309893697E-4</c:v>
                </c:pt>
                <c:pt idx="20">
                  <c:v>4.7039300664574287E-4</c:v>
                </c:pt>
                <c:pt idx="21">
                  <c:v>6.3760798348354254E-4</c:v>
                </c:pt>
                <c:pt idx="22">
                  <c:v>8.4244055402268544E-4</c:v>
                </c:pt>
                <c:pt idx="23">
                  <c:v>1.0884001246279412E-3</c:v>
                </c:pt>
                <c:pt idx="24">
                  <c:v>1.3786527570004673E-3</c:v>
                </c:pt>
                <c:pt idx="25">
                  <c:v>1.7159916486753431E-3</c:v>
                </c:pt>
                <c:pt idx="26">
                  <c:v>2.1028227265520614E-3</c:v>
                </c:pt>
                <c:pt idx="27">
                  <c:v>2.541162591487144E-3</c:v>
                </c:pt>
                <c:pt idx="28">
                  <c:v>3.0326461735267879E-3</c:v>
                </c:pt>
                <c:pt idx="29">
                  <c:v>3.5785417129918693E-3</c:v>
                </c:pt>
                <c:pt idx="30">
                  <c:v>4.1797710010394503E-3</c:v>
                </c:pt>
                <c:pt idx="31">
                  <c:v>4.8369331474042918E-3</c:v>
                </c:pt>
                <c:pt idx="32">
                  <c:v>5.5503304638071342E-3</c:v>
                </c:pt>
                <c:pt idx="33">
                  <c:v>6.3199953429158087E-3</c:v>
                </c:pt>
                <c:pt idx="34">
                  <c:v>7.1457172673657209E-3</c:v>
                </c:pt>
                <c:pt idx="35">
                  <c:v>8.0270692993567871E-3</c:v>
                </c:pt>
                <c:pt idx="36">
                  <c:v>8.9634335802569205E-3</c:v>
                </c:pt>
                <c:pt idx="37">
                  <c:v>9.9540255147849734E-3</c:v>
                </c:pt>
                <c:pt idx="38">
                  <c:v>1.0997916429864597E-2</c:v>
                </c:pt>
                <c:pt idx="39">
                  <c:v>1.2094054588474413E-2</c:v>
                </c:pt>
                <c:pt idx="40">
                  <c:v>1.3241284507931566E-2</c:v>
                </c:pt>
                <c:pt idx="41">
                  <c:v>1.4438364583820629E-2</c:v>
                </c:pt>
                <c:pt idx="42">
                  <c:v>1.5683983058551419E-2</c:v>
                </c:pt>
                <c:pt idx="43">
                  <c:v>1.6976772400142889E-2</c:v>
                </c:pt>
                <c:pt idx="44">
                  <c:v>1.8315322174678777E-2</c:v>
                </c:pt>
                <c:pt idx="45">
                  <c:v>1.969819050694243E-2</c:v>
                </c:pt>
                <c:pt idx="46">
                  <c:v>2.1123914229619057E-2</c:v>
                </c:pt>
                <c:pt idx="47">
                  <c:v>2.2591017823454376E-2</c:v>
                </c:pt>
                <c:pt idx="48">
                  <c:v>2.4098021249908813E-2</c:v>
                </c:pt>
                <c:pt idx="49">
                  <c:v>2.564344677496205E-2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04-4454-ACBF-E1A9341C697B}"/>
            </c:ext>
          </c:extLst>
        </c:ser>
        <c:ser>
          <c:idx val="1"/>
          <c:order val="1"/>
          <c:tx>
            <c:strRef>
              <c:f>Foglio1!$DY$6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Foglio1!$DZ$6:$FW$6</c:f>
              <c:numCache>
                <c:formatCode>General</c:formatCode>
                <c:ptCount val="50"/>
                <c:pt idx="0">
                  <c:v>2.8126612880569749E-42</c:v>
                </c:pt>
                <c:pt idx="1">
                  <c:v>5.5821144851585946E-22</c:v>
                </c:pt>
                <c:pt idx="2">
                  <c:v>3.5461176703588084E-15</c:v>
                </c:pt>
                <c:pt idx="3">
                  <c:v>9.3129642843240566E-12</c:v>
                </c:pt>
                <c:pt idx="4">
                  <c:v>1.0745001039870842E-9</c:v>
                </c:pt>
                <c:pt idx="5">
                  <c:v>2.5874472084445203E-8</c:v>
                </c:pt>
                <c:pt idx="6">
                  <c:v>2.5390046836316603E-7</c:v>
                </c:pt>
                <c:pt idx="7">
                  <c:v>1.4195096494921114E-6</c:v>
                </c:pt>
                <c:pt idx="8">
                  <c:v>5.4488726576165721E-6</c:v>
                </c:pt>
                <c:pt idx="9">
                  <c:v>1.6064307266339651E-5</c:v>
                </c:pt>
                <c:pt idx="10">
                  <c:v>3.907027174904934E-5</c:v>
                </c:pt>
                <c:pt idx="11">
                  <c:v>8.2222623433288107E-5</c:v>
                </c:pt>
                <c:pt idx="12">
                  <c:v>1.5476562431086292E-4</c:v>
                </c:pt>
                <c:pt idx="13">
                  <c:v>2.667987852032896E-4</c:v>
                </c:pt>
                <c:pt idx="14">
                  <c:v>4.2862450998820586E-4</c:v>
                </c:pt>
                <c:pt idx="15">
                  <c:v>6.5017768652727952E-4</c:v>
                </c:pt>
                <c:pt idx="16">
                  <c:v>9.4058624669536356E-4</c:v>
                </c:pt>
                <c:pt idx="17">
                  <c:v>1.3078729350655168E-3</c:v>
                </c:pt>
                <c:pt idx="18">
                  <c:v>1.7587854442977062E-3</c:v>
                </c:pt>
                <c:pt idx="19">
                  <c:v>2.2987314592982327E-3</c:v>
                </c:pt>
                <c:pt idx="20">
                  <c:v>2.9317926417498997E-3</c:v>
                </c:pt>
                <c:pt idx="21">
                  <c:v>3.6607935408569537E-3</c:v>
                </c:pt>
                <c:pt idx="22">
                  <c:v>4.4874053415493382E-3</c:v>
                </c:pt>
                <c:pt idx="23">
                  <c:v>5.4122687664905043E-3</c:v>
                </c:pt>
                <c:pt idx="24">
                  <c:v>6.4351245531634443E-3</c:v>
                </c:pt>
                <c:pt idx="25">
                  <c:v>7.5549433987338807E-3</c:v>
                </c:pt>
                <c:pt idx="26">
                  <c:v>8.7700500228962055E-3</c:v>
                </c:pt>
                <c:pt idx="27">
                  <c:v>1.0078238089572722E-2</c:v>
                </c:pt>
                <c:pt idx="28">
                  <c:v>1.1476874252260325E-2</c:v>
                </c:pt>
                <c:pt idx="29">
                  <c:v>1.2962990657514536E-2</c:v>
                </c:pt>
                <c:pt idx="30">
                  <c:v>1.4533365961512369E-2</c:v>
                </c:pt>
                <c:pt idx="31">
                  <c:v>1.618459537522899E-2</c:v>
                </c:pt>
                <c:pt idx="32">
                  <c:v>1.7913150526462699E-2</c:v>
                </c:pt>
                <c:pt idx="33">
                  <c:v>1.9715430067525904E-2</c:v>
                </c:pt>
                <c:pt idx="34">
                  <c:v>2.1587802007871103E-2</c:v>
                </c:pt>
                <c:pt idx="35">
                  <c:v>2.3526638742109227E-2</c:v>
                </c:pt>
                <c:pt idx="36">
                  <c:v>2.5528345698005158E-2</c:v>
                </c:pt>
                <c:pt idx="37">
                  <c:v>2.758938446174752E-2</c:v>
                </c:pt>
                <c:pt idx="38">
                  <c:v>2.9706291159851256E-2</c:v>
                </c:pt>
                <c:pt idx="39">
                  <c:v>3.1875690795675732E-2</c:v>
                </c:pt>
                <c:pt idx="40">
                  <c:v>3.4094308158393052E-2</c:v>
                </c:pt>
                <c:pt idx="41">
                  <c:v>3.6358975846180697E-2</c:v>
                </c:pt>
                <c:pt idx="42">
                  <c:v>3.8666639875059833E-2</c:v>
                </c:pt>
                <c:pt idx="43">
                  <c:v>4.1014363280924726E-2</c:v>
                </c:pt>
                <c:pt idx="44">
                  <c:v>4.3399328065114873E-2</c:v>
                </c:pt>
                <c:pt idx="45">
                  <c:v>4.5818835783233397E-2</c:v>
                </c:pt>
                <c:pt idx="46">
                  <c:v>4.8270307032435032E-2</c:v>
                </c:pt>
                <c:pt idx="47">
                  <c:v>5.0751280053630464E-2</c:v>
                </c:pt>
                <c:pt idx="48">
                  <c:v>5.3259408631430298E-2</c:v>
                </c:pt>
                <c:pt idx="49">
                  <c:v>5.5792459445646918E-2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04-4454-ACBF-E1A9341C697B}"/>
            </c:ext>
          </c:extLst>
        </c:ser>
        <c:ser>
          <c:idx val="2"/>
          <c:order val="2"/>
          <c:tx>
            <c:strRef>
              <c:f>Foglio1!$DY$7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Foglio1!$DZ$7:$FW$7</c:f>
              <c:numCache>
                <c:formatCode>General</c:formatCode>
                <c:ptCount val="50"/>
                <c:pt idx="0">
                  <c:v>1.4260381787834196E-29</c:v>
                </c:pt>
                <c:pt idx="1">
                  <c:v>1.3034623767509508E-15</c:v>
                </c:pt>
                <c:pt idx="2">
                  <c:v>6.3883719199083708E-11</c:v>
                </c:pt>
                <c:pt idx="3">
                  <c:v>1.4726488482514407E-8</c:v>
                </c:pt>
                <c:pt idx="4">
                  <c:v>3.9447858056893467E-7</c:v>
                </c:pt>
                <c:pt idx="5">
                  <c:v>3.5869233961988741E-6</c:v>
                </c:pt>
                <c:pt idx="6">
                  <c:v>1.7549254029347776E-5</c:v>
                </c:pt>
                <c:pt idx="7">
                  <c:v>5.820088365787128E-5</c:v>
                </c:pt>
                <c:pt idx="8">
                  <c:v>1.4879923588186921E-4</c:v>
                </c:pt>
                <c:pt idx="9">
                  <c:v>3.1686788675612499E-4</c:v>
                </c:pt>
                <c:pt idx="10">
                  <c:v>5.9047668779207887E-4</c:v>
                </c:pt>
                <c:pt idx="11">
                  <c:v>9.9518629476550271E-4</c:v>
                </c:pt>
                <c:pt idx="12">
                  <c:v>1.552133298857856E-3</c:v>
                </c:pt>
                <c:pt idx="13">
                  <c:v>2.2771869196615323E-3</c:v>
                </c:pt>
                <c:pt idx="14">
                  <c:v>3.1808941795645205E-3</c:v>
                </c:pt>
                <c:pt idx="15">
                  <c:v>4.2689124102571153E-3</c:v>
                </c:pt>
                <c:pt idx="16">
                  <c:v>5.5426888646884368E-3</c:v>
                </c:pt>
                <c:pt idx="17">
                  <c:v>7.0002229297079395E-3</c:v>
                </c:pt>
                <c:pt idx="18">
                  <c:v>8.6368108141478498E-3</c:v>
                </c:pt>
                <c:pt idx="19">
                  <c:v>1.0445719216560184E-2</c:v>
                </c:pt>
                <c:pt idx="20">
                  <c:v>1.2418765024384366E-2</c:v>
                </c:pt>
                <c:pt idx="21">
                  <c:v>1.4546796507460449E-2</c:v>
                </c:pt>
                <c:pt idx="22">
                  <c:v>1.6820081585756378E-2</c:v>
                </c:pt>
                <c:pt idx="23">
                  <c:v>1.92286135805898E-2</c:v>
                </c:pt>
                <c:pt idx="24">
                  <c:v>2.1762346517717208E-2</c:v>
                </c:pt>
                <c:pt idx="25">
                  <c:v>2.4411371935072847E-2</c:v>
                </c:pt>
                <c:pt idx="26">
                  <c:v>2.7166048132505883E-2</c:v>
                </c:pt>
                <c:pt idx="27">
                  <c:v>3.0017091409052326E-2</c:v>
                </c:pt>
                <c:pt idx="28">
                  <c:v>3.2955637362176854E-2</c:v>
                </c:pt>
                <c:pt idx="29">
                  <c:v>3.5973278929724156E-2</c:v>
                </c:pt>
                <c:pt idx="30">
                  <c:v>3.9062086611687148E-2</c:v>
                </c:pt>
                <c:pt idx="31">
                  <c:v>4.22146152397938E-2</c:v>
                </c:pt>
                <c:pt idx="32">
                  <c:v>4.5423900766636327E-2</c:v>
                </c:pt>
                <c:pt idx="33">
                  <c:v>4.8683449807988971E-2</c:v>
                </c:pt>
                <c:pt idx="34">
                  <c:v>5.1987224072187123E-2</c:v>
                </c:pt>
                <c:pt idx="35">
                  <c:v>5.5329621328033506E-2</c:v>
                </c:pt>
                <c:pt idx="36">
                  <c:v>5.8705454177880395E-2</c:v>
                </c:pt>
                <c:pt idx="37">
                  <c:v>6.2109927597691503E-2</c:v>
                </c:pt>
                <c:pt idx="38">
                  <c:v>6.5538615965857763E-2</c:v>
                </c:pt>
                <c:pt idx="39">
                  <c:v>6.8987440114615495E-2</c:v>
                </c:pt>
                <c:pt idx="40">
                  <c:v>7.2452644791597673E-2</c:v>
                </c:pt>
                <c:pt idx="41">
                  <c:v>7.5930776805775785E-2</c:v>
                </c:pt>
                <c:pt idx="42">
                  <c:v>7.9418664044906648E-2</c:v>
                </c:pt>
                <c:pt idx="43">
                  <c:v>8.2913395485036331E-2</c:v>
                </c:pt>
                <c:pt idx="44">
                  <c:v>8.6412302262187254E-2</c:v>
                </c:pt>
                <c:pt idx="45">
                  <c:v>8.9912939838559261E-2</c:v>
                </c:pt>
                <c:pt idx="46">
                  <c:v>9.341307126760022E-2</c:v>
                </c:pt>
                <c:pt idx="47">
                  <c:v>9.6910651541957563E-2</c:v>
                </c:pt>
                <c:pt idx="48">
                  <c:v>0.10040381299385966</c:v>
                </c:pt>
                <c:pt idx="49">
                  <c:v>0.10389085170754279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04-4454-ACBF-E1A9341C697B}"/>
            </c:ext>
          </c:extLst>
        </c:ser>
        <c:ser>
          <c:idx val="3"/>
          <c:order val="3"/>
          <c:tx>
            <c:strRef>
              <c:f>Foglio1!$DY$8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Foglio1!$DZ$8:$FW$8</c:f>
              <c:numCache>
                <c:formatCode>General</c:formatCode>
                <c:ptCount val="50"/>
                <c:pt idx="0">
                  <c:v>7.1568181094979558E-20</c:v>
                </c:pt>
                <c:pt idx="1">
                  <c:v>9.7210253802256359E-11</c:v>
                </c:pt>
                <c:pt idx="2">
                  <c:v>1.1693829518833767E-7</c:v>
                </c:pt>
                <c:pt idx="3">
                  <c:v>4.2184867637814504E-6</c:v>
                </c:pt>
                <c:pt idx="4">
                  <c:v>3.7104262232348042E-5</c:v>
                </c:pt>
                <c:pt idx="5">
                  <c:v>1.6047856986437615E-4</c:v>
                </c:pt>
                <c:pt idx="6">
                  <c:v>4.6157184850289515E-4</c:v>
                </c:pt>
                <c:pt idx="7">
                  <c:v>1.0273171406440292E-3</c:v>
                </c:pt>
                <c:pt idx="8">
                  <c:v>1.9253955209529885E-3</c:v>
                </c:pt>
                <c:pt idx="9">
                  <c:v>3.1973886164727121E-3</c:v>
                </c:pt>
                <c:pt idx="10">
                  <c:v>4.8602070072897236E-3</c:v>
                </c:pt>
                <c:pt idx="11">
                  <c:v>6.9111376894053188E-3</c:v>
                </c:pt>
                <c:pt idx="12">
                  <c:v>9.3335672932984472E-3</c:v>
                </c:pt>
                <c:pt idx="13">
                  <c:v>1.2102020134801496E-2</c:v>
                </c:pt>
                <c:pt idx="14">
                  <c:v>1.5186088393001274E-2</c:v>
                </c:pt>
                <c:pt idx="15">
                  <c:v>1.8553274771013192E-2</c:v>
                </c:pt>
                <c:pt idx="16">
                  <c:v>2.2170931344507372E-2</c:v>
                </c:pt>
                <c:pt idx="17">
                  <c:v>2.6007508364530859E-2</c:v>
                </c:pt>
                <c:pt idx="18">
                  <c:v>3.0033303343949984E-2</c:v>
                </c:pt>
                <c:pt idx="19">
                  <c:v>3.4220862001572698E-2</c:v>
                </c:pt>
                <c:pt idx="20">
                  <c:v>3.85451446731956E-2</c:v>
                </c:pt>
                <c:pt idx="21">
                  <c:v>4.2983540147969707E-2</c:v>
                </c:pt>
                <c:pt idx="22">
                  <c:v>4.7515784462583199E-2</c:v>
                </c:pt>
                <c:pt idx="23">
                  <c:v>5.2123824151022853E-2</c:v>
                </c:pt>
                <c:pt idx="24">
                  <c:v>5.6791650503502759E-2</c:v>
                </c:pt>
                <c:pt idx="25">
                  <c:v>6.1505122281147032E-2</c:v>
                </c:pt>
                <c:pt idx="26">
                  <c:v>6.6251788024886682E-2</c:v>
                </c:pt>
                <c:pt idx="27">
                  <c:v>7.1020714787426456E-2</c:v>
                </c:pt>
                <c:pt idx="28">
                  <c:v>7.5802327213493892E-2</c:v>
                </c:pt>
                <c:pt idx="29">
                  <c:v>8.0588258967957058E-2</c:v>
                </c:pt>
                <c:pt idx="30">
                  <c:v>8.5371217259688645E-2</c:v>
                </c:pt>
                <c:pt idx="31">
                  <c:v>9.0144860417563852E-2</c:v>
                </c:pt>
                <c:pt idx="32">
                  <c:v>9.4903687994794705E-2</c:v>
                </c:pt>
                <c:pt idx="33">
                  <c:v>9.9642942605819476E-2</c:v>
                </c:pt>
                <c:pt idx="34">
                  <c:v>0.10435852256522872</c:v>
                </c:pt>
                <c:pt idx="35">
                  <c:v>0.10904690435218471</c:v>
                </c:pt>
                <c:pt idx="36">
                  <c:v>0.11370507393348997</c:v>
                </c:pt>
                <c:pt idx="37">
                  <c:v>0.1183304660216651</c:v>
                </c:pt>
                <c:pt idx="38">
                  <c:v>0.12292091040627794</c:v>
                </c:pt>
                <c:pt idx="39">
                  <c:v>0.127474584567597</c:v>
                </c:pt>
                <c:pt idx="40">
                  <c:v>0.13198997185514169</c:v>
                </c:pt>
                <c:pt idx="41">
                  <c:v>0.13646582458596654</c:v>
                </c:pt>
                <c:pt idx="42">
                  <c:v>0.14090113148620204</c:v>
                </c:pt>
                <c:pt idx="43">
                  <c:v>0.14529508896321683</c:v>
                </c:pt>
                <c:pt idx="44">
                  <c:v>0.1496470757541617</c:v>
                </c:pt>
                <c:pt idx="45">
                  <c:v>0.15395663054948719</c:v>
                </c:pt>
                <c:pt idx="46">
                  <c:v>0.15822343223739377</c:v>
                </c:pt>
                <c:pt idx="47">
                  <c:v>0.16244728245741094</c:v>
                </c:pt>
                <c:pt idx="48">
                  <c:v>0.1666280901887506</c:v>
                </c:pt>
                <c:pt idx="49">
                  <c:v>0.17076585813219761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04-4454-ACBF-E1A9341C697B}"/>
            </c:ext>
          </c:extLst>
        </c:ser>
        <c:ser>
          <c:idx val="4"/>
          <c:order val="4"/>
          <c:tx>
            <c:strRef>
              <c:f>Foglio1!$DY$9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Foglio1!$DZ$9:$FW$9</c:f>
              <c:numCache>
                <c:formatCode>General</c:formatCode>
                <c:ptCount val="50"/>
                <c:pt idx="0">
                  <c:v>1.2002701474206063E-12</c:v>
                </c:pt>
                <c:pt idx="1">
                  <c:v>4.2709800292238633E-7</c:v>
                </c:pt>
                <c:pt idx="2">
                  <c:v>3.2777591453569817E-5</c:v>
                </c:pt>
                <c:pt idx="3">
                  <c:v>2.9809587513643615E-4</c:v>
                </c:pt>
                <c:pt idx="4">
                  <c:v>1.1455014907192074E-3</c:v>
                </c:pt>
                <c:pt idx="5">
                  <c:v>2.8497945838167173E-3</c:v>
                </c:pt>
                <c:pt idx="6">
                  <c:v>5.5176887334378597E-3</c:v>
                </c:pt>
                <c:pt idx="7">
                  <c:v>9.1213054737095019E-3</c:v>
                </c:pt>
                <c:pt idx="8">
                  <c:v>1.3558236229164227E-2</c:v>
                </c:pt>
                <c:pt idx="9">
                  <c:v>1.8697030468110401E-2</c:v>
                </c:pt>
                <c:pt idx="10">
                  <c:v>2.4403777229606943E-2</c:v>
                </c:pt>
                <c:pt idx="11">
                  <c:v>3.0555198866539499E-2</c:v>
                </c:pt>
                <c:pt idx="12">
                  <c:v>3.7043792634853079E-2</c:v>
                </c:pt>
                <c:pt idx="13">
                  <c:v>4.3778772136576119E-2</c:v>
                </c:pt>
                <c:pt idx="14">
                  <c:v>5.0685012629913921E-2</c:v>
                </c:pt>
                <c:pt idx="15">
                  <c:v>5.7701197664116008E-2</c:v>
                </c:pt>
                <c:pt idx="16">
                  <c:v>6.4777777721525362E-2</c:v>
                </c:pt>
                <c:pt idx="17">
                  <c:v>7.1875028777760502E-2</c:v>
                </c:pt>
                <c:pt idx="18">
                  <c:v>7.8961328493355798E-2</c:v>
                </c:pt>
                <c:pt idx="19">
                  <c:v>8.6011681908250856E-2</c:v>
                </c:pt>
                <c:pt idx="20">
                  <c:v>9.3006487936707821E-2</c:v>
                </c:pt>
                <c:pt idx="21">
                  <c:v>9.9930521013580326E-2</c:v>
                </c:pt>
                <c:pt idx="22">
                  <c:v>0.10677209719831006</c:v>
                </c:pt>
                <c:pt idx="23">
                  <c:v>0.11352239466227652</c:v>
                </c:pt>
                <c:pt idx="24">
                  <c:v>0.12017490151796233</c:v>
                </c:pt>
                <c:pt idx="25">
                  <c:v>0.12672496775243697</c:v>
                </c:pt>
                <c:pt idx="26">
                  <c:v>0.13316944181476806</c:v>
                </c:pt>
                <c:pt idx="27">
                  <c:v>0.13950637583498962</c:v>
                </c:pt>
                <c:pt idx="28">
                  <c:v>0.14573478640555623</c:v>
                </c:pt>
                <c:pt idx="29">
                  <c:v>0.15185446032881006</c:v>
                </c:pt>
                <c:pt idx="30">
                  <c:v>0.15786579676833712</c:v>
                </c:pt>
                <c:pt idx="31">
                  <c:v>0.16376967889779431</c:v>
                </c:pt>
                <c:pt idx="32">
                  <c:v>0.16956736947929602</c:v>
                </c:pt>
                <c:pt idx="33">
                  <c:v>0.1752604258812222</c:v>
                </c:pt>
                <c:pt idx="34">
                  <c:v>0.1808506309113026</c:v>
                </c:pt>
                <c:pt idx="35">
                  <c:v>0.18633993653606787</c:v>
                </c:pt>
                <c:pt idx="36">
                  <c:v>0.19173041811595354</c:v>
                </c:pt>
                <c:pt idx="37">
                  <c:v>0.19702423723384926</c:v>
                </c:pt>
                <c:pt idx="38">
                  <c:v>0.20222361155566726</c:v>
                </c:pt>
                <c:pt idx="39">
                  <c:v>0.20733079045218472</c:v>
                </c:pt>
                <c:pt idx="40">
                  <c:v>0.21234803534600569</c:v>
                </c:pt>
                <c:pt idx="41">
                  <c:v>0.2172776039371884</c:v>
                </c:pt>
                <c:pt idx="42">
                  <c:v>0.22212173761478093</c:v>
                </c:pt>
                <c:pt idx="43">
                  <c:v>0.22688265148630191</c:v>
                </c:pt>
                <c:pt idx="44">
                  <c:v>0.23156252655872406</c:v>
                </c:pt>
                <c:pt idx="45">
                  <c:v>0.23616350368730088</c:v>
                </c:pt>
                <c:pt idx="46">
                  <c:v>0.24068767897619286</c:v>
                </c:pt>
                <c:pt idx="47">
                  <c:v>0.24513710037020997</c:v>
                </c:pt>
                <c:pt idx="48">
                  <c:v>0.24951376522238833</c:v>
                </c:pt>
                <c:pt idx="49">
                  <c:v>0.25381961865942948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04-4454-ACBF-E1A9341C697B}"/>
            </c:ext>
          </c:extLst>
        </c:ser>
        <c:ser>
          <c:idx val="5"/>
          <c:order val="5"/>
          <c:tx>
            <c:strRef>
              <c:f>Foglio1!$DY$10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Foglio1!$DZ$10:$FW$10</c:f>
              <c:numCache>
                <c:formatCode>General</c:formatCode>
                <c:ptCount val="50"/>
                <c:pt idx="0">
                  <c:v>1.7727866846205845E-7</c:v>
                </c:pt>
                <c:pt idx="1">
                  <c:v>1.8057900763335621E-4</c:v>
                </c:pt>
                <c:pt idx="2">
                  <c:v>1.9569580318317646E-3</c:v>
                </c:pt>
                <c:pt idx="3">
                  <c:v>6.6658842436191712E-3</c:v>
                </c:pt>
                <c:pt idx="4">
                  <c:v>1.4178971876106417E-2</c:v>
                </c:pt>
                <c:pt idx="5">
                  <c:v>2.3744049559651273E-2</c:v>
                </c:pt>
                <c:pt idx="6">
                  <c:v>3.4610567414057034E-2</c:v>
                </c:pt>
                <c:pt idx="7">
                  <c:v>4.6201796215212594E-2</c:v>
                </c:pt>
                <c:pt idx="8">
                  <c:v>5.8114853573404297E-2</c:v>
                </c:pt>
                <c:pt idx="9">
                  <c:v>7.0080829341433393E-2</c:v>
                </c:pt>
                <c:pt idx="10">
                  <c:v>8.192549260938034E-2</c:v>
                </c:pt>
                <c:pt idx="11">
                  <c:v>9.3539215441209869E-2</c:v>
                </c:pt>
                <c:pt idx="12">
                  <c:v>0.10485577570329696</c:v>
                </c:pt>
                <c:pt idx="13">
                  <c:v>0.11583788902827481</c:v>
                </c:pt>
                <c:pt idx="14">
                  <c:v>0.12646745134739218</c:v>
                </c:pt>
                <c:pt idx="15">
                  <c:v>0.13673897902637114</c:v>
                </c:pt>
                <c:pt idx="16">
                  <c:v>0.14665519595166238</c:v>
                </c:pt>
                <c:pt idx="17">
                  <c:v>0.15622405951784835</c:v>
                </c:pt>
                <c:pt idx="18">
                  <c:v>0.16545675341548549</c:v>
                </c:pt>
                <c:pt idx="19">
                  <c:v>0.17436633291241277</c:v>
                </c:pt>
                <c:pt idx="20">
                  <c:v>0.18296681273021778</c:v>
                </c:pt>
                <c:pt idx="21">
                  <c:v>0.19127255659423448</c:v>
                </c:pt>
                <c:pt idx="22">
                  <c:v>0.19929787324630263</c:v>
                </c:pt>
                <c:pt idx="23">
                  <c:v>0.20705675417048591</c:v>
                </c:pt>
                <c:pt idx="24">
                  <c:v>0.21456270871780575</c:v>
                </c:pt>
                <c:pt idx="25">
                  <c:v>0.22182866612539004</c:v>
                </c:pt>
                <c:pt idx="26">
                  <c:v>0.22886692332481046</c:v>
                </c:pt>
                <c:pt idx="27">
                  <c:v>0.23568912387707852</c:v>
                </c:pt>
                <c:pt idx="28">
                  <c:v>0.24230625781699955</c:v>
                </c:pt>
                <c:pt idx="29">
                  <c:v>0.24872867527518139</c:v>
                </c:pt>
                <c:pt idx="30">
                  <c:v>0.25496610889936566</c:v>
                </c:pt>
                <c:pt idx="31">
                  <c:v>0.2610277016065079</c:v>
                </c:pt>
                <c:pt idx="32">
                  <c:v>0.26692203725956992</c:v>
                </c:pt>
                <c:pt idx="33">
                  <c:v>0.27265717261290628</c:v>
                </c:pt>
                <c:pt idx="34">
                  <c:v>0.27824066940034548</c:v>
                </c:pt>
                <c:pt idx="35">
                  <c:v>0.28367962581513939</c:v>
                </c:pt>
                <c:pt idx="36">
                  <c:v>0.28898070689601107</c:v>
                </c:pt>
                <c:pt idx="37">
                  <c:v>0.29415017352032308</c:v>
                </c:pt>
                <c:pt idx="38">
                  <c:v>0.29919390983632926</c:v>
                </c:pt>
                <c:pt idx="39">
                  <c:v>0.30411744905751403</c:v>
                </c:pt>
                <c:pt idx="40">
                  <c:v>0.30892599760451955</c:v>
                </c:pt>
                <c:pt idx="41">
                  <c:v>0.31362445762225177</c:v>
                </c:pt>
                <c:pt idx="42">
                  <c:v>0.31821744792728346</c:v>
                </c:pt>
                <c:pt idx="43">
                  <c:v>0.32270932345784897</c:v>
                </c:pt>
                <c:pt idx="44">
                  <c:v>0.32710419330856966</c:v>
                </c:pt>
                <c:pt idx="45">
                  <c:v>0.33140593743677166</c:v>
                </c:pt>
                <c:pt idx="46">
                  <c:v>0.33561822212841863</c:v>
                </c:pt>
                <c:pt idx="47">
                  <c:v>0.33974451431043723</c:v>
                </c:pt>
                <c:pt idx="48">
                  <c:v>0.34378809479337102</c:v>
                </c:pt>
                <c:pt idx="49">
                  <c:v>0.34775207052445578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04-4454-ACBF-E1A9341C697B}"/>
            </c:ext>
          </c:extLst>
        </c:ser>
        <c:ser>
          <c:idx val="6"/>
          <c:order val="6"/>
          <c:tx>
            <c:strRef>
              <c:f>Foglio1!$DY$11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Foglio1!$DZ$11:$FW$11</c:f>
              <c:numCache>
                <c:formatCode>General</c:formatCode>
                <c:ptCount val="50"/>
                <c:pt idx="0">
                  <c:v>5.1107517146906892E-4</c:v>
                </c:pt>
                <c:pt idx="1">
                  <c:v>1.1044013907594808E-2</c:v>
                </c:pt>
                <c:pt idx="2">
                  <c:v>3.2777626460408021E-2</c:v>
                </c:pt>
                <c:pt idx="3">
                  <c:v>5.8088107987320343E-2</c:v>
                </c:pt>
                <c:pt idx="4">
                  <c:v>8.3185859132694412E-2</c:v>
                </c:pt>
                <c:pt idx="5">
                  <c:v>0.10674814223186854</c:v>
                </c:pt>
                <c:pt idx="6">
                  <c:v>0.12843922086837081</c:v>
                </c:pt>
                <c:pt idx="7">
                  <c:v>0.14828843430084723</c:v>
                </c:pt>
                <c:pt idx="8">
                  <c:v>0.1664485667707323</c:v>
                </c:pt>
                <c:pt idx="9">
                  <c:v>0.18310240300676622</c:v>
                </c:pt>
                <c:pt idx="10">
                  <c:v>0.1984274006195888</c:v>
                </c:pt>
                <c:pt idx="11">
                  <c:v>0.21258361668522865</c:v>
                </c:pt>
                <c:pt idx="12">
                  <c:v>0.22571097448255695</c:v>
                </c:pt>
                <c:pt idx="13">
                  <c:v>0.23793015341014412</c:v>
                </c:pt>
                <c:pt idx="14">
                  <c:v>0.24934471602621183</c:v>
                </c:pt>
                <c:pt idx="15">
                  <c:v>0.26004348390192428</c:v>
                </c:pt>
                <c:pt idx="16">
                  <c:v>0.2701027730928125</c:v>
                </c:pt>
                <c:pt idx="17">
                  <c:v>0.27958835824330464</c:v>
                </c:pt>
                <c:pt idx="18">
                  <c:v>0.28855714353037187</c:v>
                </c:pt>
                <c:pt idx="19">
                  <c:v>0.29705856189617313</c:v>
                </c:pt>
                <c:pt idx="20">
                  <c:v>0.3051357381823091</c:v>
                </c:pt>
                <c:pt idx="21">
                  <c:v>0.31282645348407856</c:v>
                </c:pt>
                <c:pt idx="22">
                  <c:v>0.32016394482469379</c:v>
                </c:pt>
                <c:pt idx="23">
                  <c:v>0.32717756948209387</c:v>
                </c:pt>
                <c:pt idx="24">
                  <c:v>0.33389335844063733</c:v>
                </c:pt>
                <c:pt idx="25">
                  <c:v>0.34033447905731729</c:v>
                </c:pt>
                <c:pt idx="26">
                  <c:v>0.34652162329709002</c:v>
                </c:pt>
                <c:pt idx="27">
                  <c:v>0.35247333480098314</c:v>
                </c:pt>
                <c:pt idx="28">
                  <c:v>0.35820628553342138</c:v>
                </c:pt>
                <c:pt idx="29">
                  <c:v>0.36373551072271876</c:v>
                </c:pt>
                <c:pt idx="30">
                  <c:v>0.36907460917439161</c:v>
                </c:pt>
                <c:pt idx="31">
                  <c:v>0.37423591472466627</c:v>
                </c:pt>
                <c:pt idx="32">
                  <c:v>0.37923064354740299</c:v>
                </c:pt>
                <c:pt idx="33">
                  <c:v>0.3840690211795289</c:v>
                </c:pt>
                <c:pt idx="34">
                  <c:v>0.38876039244609195</c:v>
                </c:pt>
                <c:pt idx="35">
                  <c:v>0.39331331691285487</c:v>
                </c:pt>
                <c:pt idx="36">
                  <c:v>0.39773565204549999</c:v>
                </c:pt>
                <c:pt idx="37">
                  <c:v>0.40203462588908345</c:v>
                </c:pt>
                <c:pt idx="38">
                  <c:v>0.40621690078280426</c:v>
                </c:pt>
                <c:pt idx="39">
                  <c:v>0.4102886293803284</c:v>
                </c:pt>
                <c:pt idx="40">
                  <c:v>0.41425550404442851</c:v>
                </c:pt>
                <c:pt idx="41">
                  <c:v>0.41812280051829681</c:v>
                </c:pt>
                <c:pt idx="42">
                  <c:v>0.42189541663796432</c:v>
                </c:pt>
                <c:pt idx="43">
                  <c:v>0.42557790673554369</c:v>
                </c:pt>
                <c:pt idx="44">
                  <c:v>0.42917451228726622</c:v>
                </c:pt>
                <c:pt idx="45">
                  <c:v>0.43268918928011146</c:v>
                </c:pt>
                <c:pt idx="46">
                  <c:v>0.43612563270346605</c:v>
                </c:pt>
                <c:pt idx="47">
                  <c:v>0.43948729851547702</c:v>
                </c:pt>
                <c:pt idx="48">
                  <c:v>0.44277742338577031</c:v>
                </c:pt>
                <c:pt idx="49">
                  <c:v>0.44599904247550076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04-4454-ACBF-E1A9341C697B}"/>
            </c:ext>
          </c:extLst>
        </c:ser>
        <c:ser>
          <c:idx val="7"/>
          <c:order val="7"/>
          <c:tx>
            <c:strRef>
              <c:f>Foglio1!$DY$12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Foglio1!$DZ$12:$FW$12</c:f>
              <c:numCache>
                <c:formatCode>General</c:formatCode>
                <c:ptCount val="50"/>
                <c:pt idx="0">
                  <c:v>5.7674144516076838E-2</c:v>
                </c:pt>
                <c:pt idx="1">
                  <c:v>0.14009983864577802</c:v>
                </c:pt>
                <c:pt idx="2">
                  <c:v>0.19646253524083446</c:v>
                </c:pt>
                <c:pt idx="3">
                  <c:v>0.23694940812133697</c:v>
                </c:pt>
                <c:pt idx="4">
                  <c:v>0.26784925915213059</c:v>
                </c:pt>
                <c:pt idx="5">
                  <c:v>0.29253156538610559</c:v>
                </c:pt>
                <c:pt idx="6">
                  <c:v>0.31292611764332445</c:v>
                </c:pt>
                <c:pt idx="7">
                  <c:v>0.33021760012856716</c:v>
                </c:pt>
                <c:pt idx="8">
                  <c:v>0.34517641190667869</c:v>
                </c:pt>
                <c:pt idx="9">
                  <c:v>0.35832748828828459</c:v>
                </c:pt>
                <c:pt idx="10">
                  <c:v>0.37004240212686801</c:v>
                </c:pt>
                <c:pt idx="11">
                  <c:v>0.38059258942421637</c:v>
                </c:pt>
                <c:pt idx="12">
                  <c:v>0.39018164443398479</c:v>
                </c:pt>
                <c:pt idx="13">
                  <c:v>0.39896574100733556</c:v>
                </c:pt>
                <c:pt idx="14">
                  <c:v>0.4070670090892004</c:v>
                </c:pt>
                <c:pt idx="15">
                  <c:v>0.41458256684793182</c:v>
                </c:pt>
                <c:pt idx="16">
                  <c:v>0.4215907825177489</c:v>
                </c:pt>
                <c:pt idx="17">
                  <c:v>0.42815571724814666</c:v>
                </c:pt>
                <c:pt idx="18">
                  <c:v>0.43433034242333324</c:v>
                </c:pt>
                <c:pt idx="19">
                  <c:v>0.44015891222205472</c:v>
                </c:pt>
                <c:pt idx="20">
                  <c:v>0.4456787419001188</c:v>
                </c:pt>
                <c:pt idx="21">
                  <c:v>0.4509215602938963</c:v>
                </c:pt>
                <c:pt idx="22">
                  <c:v>0.45591455219491001</c:v>
                </c:pt>
                <c:pt idx="23">
                  <c:v>0.46068117142946274</c:v>
                </c:pt>
                <c:pt idx="24">
                  <c:v>0.46524178208363065</c:v>
                </c:pt>
                <c:pt idx="25">
                  <c:v>0.4696141693105278</c:v>
                </c:pt>
                <c:pt idx="26">
                  <c:v>0.4738139500277308</c:v>
                </c:pt>
                <c:pt idx="27">
                  <c:v>0.47785490595601071</c:v>
                </c:pt>
                <c:pt idx="28">
                  <c:v>0.48174925582644135</c:v>
                </c:pt>
                <c:pt idx="29">
                  <c:v>0.48550787950516516</c:v>
                </c:pt>
                <c:pt idx="30">
                  <c:v>0.48914050379315982</c:v>
                </c:pt>
                <c:pt idx="31">
                  <c:v>0.49265585743875995</c:v>
                </c:pt>
                <c:pt idx="32">
                  <c:v>0.49606180123707883</c:v>
                </c:pt>
                <c:pt idx="33">
                  <c:v>0.49936543783154741</c:v>
                </c:pt>
                <c:pt idx="34">
                  <c:v>0.50257320487151724</c:v>
                </c:pt>
                <c:pt idx="35">
                  <c:v>0.5056909544396696</c:v>
                </c:pt>
                <c:pt idx="36">
                  <c:v>0.50872402108847026</c:v>
                </c:pt>
                <c:pt idx="37">
                  <c:v>0.5116772803756795</c:v>
                </c:pt>
                <c:pt idx="38">
                  <c:v>0.51455519943517491</c:v>
                </c:pt>
                <c:pt idx="39">
                  <c:v>0.51736188083892132</c:v>
                </c:pt>
                <c:pt idx="40">
                  <c:v>0.52010110078223115</c:v>
                </c:pt>
                <c:pt idx="41">
                  <c:v>0.52277634244495297</c:v>
                </c:pt>
                <c:pt idx="42">
                  <c:v>0.52539082523635683</c:v>
                </c:pt>
                <c:pt idx="43">
                  <c:v>0.52794753051395849</c:v>
                </c:pt>
                <c:pt idx="44">
                  <c:v>0.53044922427066177</c:v>
                </c:pt>
                <c:pt idx="45">
                  <c:v>0.53289847720605765</c:v>
                </c:pt>
                <c:pt idx="46">
                  <c:v>0.53529768253304311</c:v>
                </c:pt>
                <c:pt idx="47">
                  <c:v>0.53764907181744637</c:v>
                </c:pt>
                <c:pt idx="48">
                  <c:v>0.53995472910393039</c:v>
                </c:pt>
                <c:pt idx="49">
                  <c:v>0.54221660354441636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04-4454-ACBF-E1A9341C697B}"/>
            </c:ext>
          </c:extLst>
        </c:ser>
        <c:ser>
          <c:idx val="8"/>
          <c:order val="8"/>
          <c:tx>
            <c:strRef>
              <c:f>Foglio1!$DY$13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Foglio1!$DZ$13:$FW$13</c:f>
              <c:numCache>
                <c:formatCode>General</c:formatCode>
                <c:ptCount val="50"/>
                <c:pt idx="0">
                  <c:v>0.51891639999929629</c:v>
                </c:pt>
                <c:pt idx="1">
                  <c:v>0.5267418038869226</c:v>
                </c:pt>
                <c:pt idx="2">
                  <c:v>0.53273961671267711</c:v>
                </c:pt>
                <c:pt idx="3">
                  <c:v>0.53779029390666466</c:v>
                </c:pt>
                <c:pt idx="4">
                  <c:v>0.54223501331161406</c:v>
                </c:pt>
                <c:pt idx="5">
                  <c:v>0.54624882106468031</c:v>
                </c:pt>
                <c:pt idx="6">
                  <c:v>0.54993574324296035</c:v>
                </c:pt>
                <c:pt idx="7">
                  <c:v>0.55336358492889404</c:v>
                </c:pt>
                <c:pt idx="8">
                  <c:v>0.55657946195545982</c:v>
                </c:pt>
                <c:pt idx="9">
                  <c:v>0.5596176923702425</c:v>
                </c:pt>
                <c:pt idx="10">
                  <c:v>0.56250419357487125</c:v>
                </c:pt>
                <c:pt idx="11">
                  <c:v>0.56525910863091922</c:v>
                </c:pt>
                <c:pt idx="12">
                  <c:v>0.56789846248781028</c:v>
                </c:pt>
                <c:pt idx="13">
                  <c:v>0.57043525317537325</c:v>
                </c:pt>
                <c:pt idx="14">
                  <c:v>0.57288019711595339</c:v>
                </c:pt>
                <c:pt idx="15">
                  <c:v>0.57524225381748262</c:v>
                </c:pt>
                <c:pt idx="16">
                  <c:v>0.57752900488282433</c:v>
                </c:pt>
                <c:pt idx="17">
                  <c:v>0.57974693392650745</c:v>
                </c:pt>
                <c:pt idx="18">
                  <c:v>0.58190163734082867</c:v>
                </c:pt>
                <c:pt idx="19">
                  <c:v>0.58399798571368178</c:v>
                </c:pt>
                <c:pt idx="20">
                  <c:v>0.58604024932793053</c:v>
                </c:pt>
                <c:pt idx="21">
                  <c:v>0.58803219705493692</c:v>
                </c:pt>
                <c:pt idx="22">
                  <c:v>0.5899771752288796</c:v>
                </c:pt>
                <c:pt idx="23">
                  <c:v>0.59187817124380615</c:v>
                </c:pt>
                <c:pt idx="24">
                  <c:v>0.59373786534231576</c:v>
                </c:pt>
                <c:pt idx="25">
                  <c:v>0.5955586731705319</c:v>
                </c:pt>
                <c:pt idx="26">
                  <c:v>0.59734278103568972</c:v>
                </c:pt>
                <c:pt idx="27">
                  <c:v>0.59909217534027071</c:v>
                </c:pt>
                <c:pt idx="28">
                  <c:v>0.60080866732714822</c:v>
                </c:pt>
                <c:pt idx="29">
                  <c:v>0.60249391401788088</c:v>
                </c:pt>
                <c:pt idx="30">
                  <c:v>0.60414943603659454</c:v>
                </c:pt>
                <c:pt idx="31">
                  <c:v>0.60577663286776451</c:v>
                </c:pt>
                <c:pt idx="32">
                  <c:v>0.60737679598563687</c:v>
                </c:pt>
                <c:pt idx="33">
                  <c:v>0.60895112020740272</c:v>
                </c:pt>
                <c:pt idx="34">
                  <c:v>0.61050071355539248</c:v>
                </c:pt>
                <c:pt idx="35">
                  <c:v>0.6120266058609285</c:v>
                </c:pt>
                <c:pt idx="36">
                  <c:v>0.61352975630075135</c:v>
                </c:pt>
                <c:pt idx="37">
                  <c:v>0.61501106002361017</c:v>
                </c:pt>
                <c:pt idx="38">
                  <c:v>0.61647135399782416</c:v>
                </c:pt>
                <c:pt idx="39">
                  <c:v>0.61791142218895267</c:v>
                </c:pt>
                <c:pt idx="40">
                  <c:v>0.61933200015909173</c:v>
                </c:pt>
                <c:pt idx="41">
                  <c:v>0.62073377916488592</c:v>
                </c:pt>
                <c:pt idx="42">
                  <c:v>0.62211740981949015</c:v>
                </c:pt>
                <c:pt idx="43">
                  <c:v>0.62348350537390973</c:v>
                </c:pt>
                <c:pt idx="44">
                  <c:v>0.62483264466500554</c:v>
                </c:pt>
                <c:pt idx="45">
                  <c:v>0.62616537477066125</c:v>
                </c:pt>
                <c:pt idx="46">
                  <c:v>0.6274822134069169</c:v>
                </c:pt>
                <c:pt idx="47">
                  <c:v>0.62878365109708745</c:v>
                </c:pt>
                <c:pt idx="48">
                  <c:v>0.63007015313884207</c:v>
                </c:pt>
                <c:pt idx="49">
                  <c:v>0.63134216139179089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04-4454-ACBF-E1A9341C697B}"/>
            </c:ext>
          </c:extLst>
        </c:ser>
        <c:ser>
          <c:idx val="9"/>
          <c:order val="9"/>
          <c:tx>
            <c:strRef>
              <c:f>Foglio1!$DY$14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Foglio1!$DZ$14:$FW$14</c:f>
              <c:numCache>
                <c:formatCode>General</c:formatCode>
                <c:ptCount val="50"/>
                <c:pt idx="0">
                  <c:v>0.94411804837488877</c:v>
                </c:pt>
                <c:pt idx="1">
                  <c:v>0.87658089249568349</c:v>
                </c:pt>
                <c:pt idx="2">
                  <c:v>0.83470864554501067</c:v>
                </c:pt>
                <c:pt idx="3">
                  <c:v>0.80683951354982253</c:v>
                </c:pt>
                <c:pt idx="4">
                  <c:v>0.7870023302677005</c:v>
                </c:pt>
                <c:pt idx="5">
                  <c:v>0.77218677368637101</c:v>
                </c:pt>
                <c:pt idx="6">
                  <c:v>0.760730082505234</c:v>
                </c:pt>
                <c:pt idx="7">
                  <c:v>0.75163843630541693</c:v>
                </c:pt>
                <c:pt idx="8">
                  <c:v>0.74427963343394432</c:v>
                </c:pt>
                <c:pt idx="9">
                  <c:v>0.73823114549048119</c:v>
                </c:pt>
                <c:pt idx="10">
                  <c:v>0.73319911077777067</c:v>
                </c:pt>
                <c:pt idx="11">
                  <c:v>0.72897237035085394</c:v>
                </c:pt>
                <c:pt idx="12">
                  <c:v>0.72539500608617968</c:v>
                </c:pt>
                <c:pt idx="13">
                  <c:v>0.72234920878700581</c:v>
                </c:pt>
                <c:pt idx="14">
                  <c:v>0.71974419236044374</c:v>
                </c:pt>
                <c:pt idx="15">
                  <c:v>0.71750879197376316</c:v>
                </c:pt>
                <c:pt idx="16">
                  <c:v>0.71558638607725855</c:v>
                </c:pt>
                <c:pt idx="17">
                  <c:v>0.71393132917372026</c:v>
                </c:pt>
                <c:pt idx="18">
                  <c:v>0.71250639302625385</c:v>
                </c:pt>
                <c:pt idx="19">
                  <c:v>0.71128089691736807</c:v>
                </c:pt>
                <c:pt idx="20">
                  <c:v>0.71022931861784977</c:v>
                </c:pt>
                <c:pt idx="21">
                  <c:v>0.70933024702161462</c:v>
                </c:pt>
                <c:pt idx="22">
                  <c:v>0.70856558172848372</c:v>
                </c:pt>
                <c:pt idx="23">
                  <c:v>0.7079199138464588</c:v>
                </c:pt>
                <c:pt idx="24">
                  <c:v>0.70738004162955448</c:v>
                </c:pt>
                <c:pt idx="25">
                  <c:v>0.70693458771362583</c:v>
                </c:pt>
                <c:pt idx="26">
                  <c:v>0.70657369379706458</c:v>
                </c:pt>
                <c:pt idx="27">
                  <c:v>0.70628877498747411</c:v>
                </c:pt>
                <c:pt idx="28">
                  <c:v>0.70607232057134661</c:v>
                </c:pt>
                <c:pt idx="29">
                  <c:v>0.70591773123367962</c:v>
                </c:pt>
                <c:pt idx="30">
                  <c:v>0.70581918514023934</c:v>
                </c:pt>
                <c:pt idx="31">
                  <c:v>0.70577152705536794</c:v>
                </c:pt>
                <c:pt idx="32">
                  <c:v>0.70577017598045377</c:v>
                </c:pt>
                <c:pt idx="33">
                  <c:v>0.7058110477859646</c:v>
                </c:pt>
                <c:pt idx="34">
                  <c:v>0.70589049006026316</c:v>
                </c:pt>
                <c:pt idx="35">
                  <c:v>0.7060052269732483</c:v>
                </c:pt>
                <c:pt idx="36">
                  <c:v>0.70615231239675857</c:v>
                </c:pt>
                <c:pt idx="37">
                  <c:v>0.70632908986904663</c:v>
                </c:pt>
                <c:pt idx="38">
                  <c:v>0.70653315826126828</c:v>
                </c:pt>
                <c:pt idx="39">
                  <c:v>0.70676234221741052</c:v>
                </c:pt>
                <c:pt idx="40">
                  <c:v>0.70701466660856827</c:v>
                </c:pt>
                <c:pt idx="41">
                  <c:v>0.70728833437781802</c:v>
                </c:pt>
                <c:pt idx="42">
                  <c:v>0.7075817072606565</c:v>
                </c:pt>
                <c:pt idx="43">
                  <c:v>0.70789328895375159</c:v>
                </c:pt>
                <c:pt idx="44">
                  <c:v>0.70822171037601489</c:v>
                </c:pt>
                <c:pt idx="45">
                  <c:v>0.70856571672412116</c:v>
                </c:pt>
                <c:pt idx="46">
                  <c:v>0.70892415607223513</c:v>
                </c:pt>
                <c:pt idx="47">
                  <c:v>0.70929596930491157</c:v>
                </c:pt>
                <c:pt idx="48">
                  <c:v>0.70968018120454324</c:v>
                </c:pt>
                <c:pt idx="49">
                  <c:v>0.71007589254163683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04-4454-ACBF-E1A9341C697B}"/>
            </c:ext>
          </c:extLst>
        </c:ser>
        <c:ser>
          <c:idx val="10"/>
          <c:order val="10"/>
          <c:tx>
            <c:strRef>
              <c:f>Foglio1!$DY$15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Foglio1!$DZ$15:$FW$15</c:f>
              <c:numCache>
                <c:formatCode>General</c:formatCode>
                <c:ptCount val="50"/>
                <c:pt idx="0">
                  <c:v>0.99889850177275419</c:v>
                </c:pt>
                <c:pt idx="1">
                  <c:v>0.98603550784275051</c:v>
                </c:pt>
                <c:pt idx="2">
                  <c:v>0.96579345861513155</c:v>
                </c:pt>
                <c:pt idx="3">
                  <c:v>0.94540611613468872</c:v>
                </c:pt>
                <c:pt idx="4">
                  <c:v>0.9270206788480384</c:v>
                </c:pt>
                <c:pt idx="5">
                  <c:v>0.910951676948353</c:v>
                </c:pt>
                <c:pt idx="6">
                  <c:v>0.8970058106562373</c:v>
                </c:pt>
                <c:pt idx="7">
                  <c:v>0.88488455046683934</c:v>
                </c:pt>
                <c:pt idx="8">
                  <c:v>0.87430092401455395</c:v>
                </c:pt>
                <c:pt idx="9">
                  <c:v>0.86500851994546202</c:v>
                </c:pt>
                <c:pt idx="10">
                  <c:v>0.85680360128681021</c:v>
                </c:pt>
                <c:pt idx="11">
                  <c:v>0.84951971797288017</c:v>
                </c:pt>
                <c:pt idx="12">
                  <c:v>0.84302105265016702</c:v>
                </c:pt>
                <c:pt idx="13">
                  <c:v>0.83719638729960366</c:v>
                </c:pt>
                <c:pt idx="14">
                  <c:v>0.83195412227184673</c:v>
                </c:pt>
                <c:pt idx="15">
                  <c:v>0.82721831062849005</c:v>
                </c:pt>
                <c:pt idx="16">
                  <c:v>0.82292554427765707</c:v>
                </c:pt>
                <c:pt idx="17">
                  <c:v>0.81902251757027233</c:v>
                </c:pt>
                <c:pt idx="18">
                  <c:v>0.8154641178418276</c:v>
                </c:pt>
                <c:pt idx="19">
                  <c:v>0.81221192244611107</c:v>
                </c:pt>
                <c:pt idx="20">
                  <c:v>0.80923300896921224</c:v>
                </c:pt>
                <c:pt idx="21">
                  <c:v>0.80649900733468938</c:v>
                </c:pt>
                <c:pt idx="22">
                  <c:v>0.80398533958806007</c:v>
                </c:pt>
                <c:pt idx="23">
                  <c:v>0.80167060612202534</c:v>
                </c:pt>
                <c:pt idx="24">
                  <c:v>0.79953608687521549</c:v>
                </c:pt>
                <c:pt idx="25">
                  <c:v>0.79756533338085844</c:v>
                </c:pt>
                <c:pt idx="26">
                  <c:v>0.79574383306864604</c:v>
                </c:pt>
                <c:pt idx="27">
                  <c:v>0.79405873139729799</c:v>
                </c:pt>
                <c:pt idx="28">
                  <c:v>0.79249860056296639</c:v>
                </c:pt>
                <c:pt idx="29">
                  <c:v>0.79105324594553816</c:v>
                </c:pt>
                <c:pt idx="30">
                  <c:v>0.78971354330978993</c:v>
                </c:pt>
                <c:pt idx="31">
                  <c:v>0.78847130121047404</c:v>
                </c:pt>
                <c:pt idx="32">
                  <c:v>0.78731914416281867</c:v>
                </c:pt>
                <c:pt idx="33">
                  <c:v>0.78625041300914611</c:v>
                </c:pt>
                <c:pt idx="34">
                  <c:v>0.7852590795955392</c:v>
                </c:pt>
                <c:pt idx="35">
                  <c:v>0.78433967341256072</c:v>
                </c:pt>
                <c:pt idx="36">
                  <c:v>0.78348721828335621</c:v>
                </c:pt>
                <c:pt idx="37">
                  <c:v>0.78269717752557544</c:v>
                </c:pt>
                <c:pt idx="38">
                  <c:v>0.78196540628918443</c:v>
                </c:pt>
                <c:pt idx="39">
                  <c:v>0.78128810999478626</c:v>
                </c:pt>
                <c:pt idx="40">
                  <c:v>0.78066180797761175</c:v>
                </c:pt>
                <c:pt idx="41">
                  <c:v>0.78008330158949979</c:v>
                </c:pt>
                <c:pt idx="42">
                  <c:v>0.77954964613166378</c:v>
                </c:pt>
                <c:pt idx="43">
                  <c:v>0.77905812609010128</c:v>
                </c:pt>
                <c:pt idx="44">
                  <c:v>0.77860623322729372</c:v>
                </c:pt>
                <c:pt idx="45">
                  <c:v>0.77819164715163924</c:v>
                </c:pt>
                <c:pt idx="46">
                  <c:v>0.77781221804248057</c:v>
                </c:pt>
                <c:pt idx="47">
                  <c:v>0.77746595125570284</c:v>
                </c:pt>
                <c:pt idx="48">
                  <c:v>0.777150993574375</c:v>
                </c:pt>
                <c:pt idx="49">
                  <c:v>0.77686562090211797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04-4454-ACBF-E1A9341C697B}"/>
            </c:ext>
          </c:extLst>
        </c:ser>
        <c:ser>
          <c:idx val="11"/>
          <c:order val="11"/>
          <c:tx>
            <c:strRef>
              <c:f>Foglio1!$DY$16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Foglio1!$DZ$16:$FW$16</c:f>
              <c:numCache>
                <c:formatCode>General</c:formatCode>
                <c:ptCount val="50"/>
                <c:pt idx="0">
                  <c:v>0.99999603555087258</c:v>
                </c:pt>
                <c:pt idx="1">
                  <c:v>0.99929416451516662</c:v>
                </c:pt>
                <c:pt idx="2">
                  <c:v>0.99577886954542294</c:v>
                </c:pt>
                <c:pt idx="3">
                  <c:v>0.98940827229066197</c:v>
                </c:pt>
                <c:pt idx="4">
                  <c:v>0.98135607564044858</c:v>
                </c:pt>
                <c:pt idx="5">
                  <c:v>0.97260314455363983</c:v>
                </c:pt>
                <c:pt idx="6">
                  <c:v>0.96375065198429899</c:v>
                </c:pt>
                <c:pt idx="7">
                  <c:v>0.95512804158206499</c:v>
                </c:pt>
                <c:pt idx="8">
                  <c:v>0.94690122807155452</c:v>
                </c:pt>
                <c:pt idx="9">
                  <c:v>0.9391430239591263</c:v>
                </c:pt>
                <c:pt idx="10">
                  <c:v>0.93187462399429133</c:v>
                </c:pt>
                <c:pt idx="11">
                  <c:v>0.92508934289885425</c:v>
                </c:pt>
                <c:pt idx="12">
                  <c:v>0.91876609223586825</c:v>
                </c:pt>
                <c:pt idx="13">
                  <c:v>0.91287700762209334</c:v>
                </c:pt>
                <c:pt idx="14">
                  <c:v>0.90739173774187276</c:v>
                </c:pt>
                <c:pt idx="15">
                  <c:v>0.90227981796128576</c:v>
                </c:pt>
                <c:pt idx="16">
                  <c:v>0.89751193937030227</c:v>
                </c:pt>
                <c:pt idx="17">
                  <c:v>0.89306057975365505</c:v>
                </c:pt>
                <c:pt idx="18">
                  <c:v>0.88890026752973417</c:v>
                </c:pt>
                <c:pt idx="19">
                  <c:v>0.88500763743571798</c:v>
                </c:pt>
                <c:pt idx="20">
                  <c:v>0.88136137147711768</c:v>
                </c:pt>
                <c:pt idx="21">
                  <c:v>0.877942080295945</c:v>
                </c:pt>
                <c:pt idx="22">
                  <c:v>0.87473215734415188</c:v>
                </c:pt>
                <c:pt idx="23">
                  <c:v>0.87171562464036623</c:v>
                </c:pt>
                <c:pt idx="24">
                  <c:v>0.86887798071975164</c:v>
                </c:pt>
                <c:pt idx="25">
                  <c:v>0.86620605648227156</c:v>
                </c:pt>
                <c:pt idx="26">
                  <c:v>0.86368788171352939</c:v>
                </c:pt>
                <c:pt idx="27">
                  <c:v>0.86131256332132544</c:v>
                </c:pt>
                <c:pt idx="28">
                  <c:v>0.8590701753320007</c:v>
                </c:pt>
                <c:pt idx="29">
                  <c:v>0.85695166013778001</c:v>
                </c:pt>
                <c:pt idx="30">
                  <c:v>0.85494874020419165</c:v>
                </c:pt>
                <c:pt idx="31">
                  <c:v>0.85305383932689993</c:v>
                </c:pt>
                <c:pt idx="32">
                  <c:v>0.85126001250300243</c:v>
                </c:pt>
                <c:pt idx="33">
                  <c:v>0.84956088351165571</c:v>
                </c:pt>
                <c:pt idx="34">
                  <c:v>0.84795058935739509</c:v>
                </c:pt>
                <c:pt idx="35">
                  <c:v>0.84642373080124722</c:v>
                </c:pt>
                <c:pt idx="36">
                  <c:v>0.84497532828048072</c:v>
                </c:pt>
                <c:pt idx="37">
                  <c:v>0.84360078259224991</c:v>
                </c:pt>
                <c:pt idx="38">
                  <c:v>0.84229583978655631</c:v>
                </c:pt>
                <c:pt idx="39">
                  <c:v>0.84105655977843707</c:v>
                </c:pt>
                <c:pt idx="40">
                  <c:v>0.83987928824756342</c:v>
                </c:pt>
                <c:pt idx="41">
                  <c:v>0.83876063144549129</c:v>
                </c:pt>
                <c:pt idx="42">
                  <c:v>0.83769743357694604</c:v>
                </c:pt>
                <c:pt idx="43">
                  <c:v>0.83668675646219781</c:v>
                </c:pt>
                <c:pt idx="44">
                  <c:v>0.83572586122329284</c:v>
                </c:pt>
                <c:pt idx="45">
                  <c:v>0.83481219176819266</c:v>
                </c:pt>
                <c:pt idx="46">
                  <c:v>0.8339433598742273</c:v>
                </c:pt>
                <c:pt idx="47">
                  <c:v>0.83311713169616897</c:v>
                </c:pt>
                <c:pt idx="48">
                  <c:v>0.83233141554510681</c:v>
                </c:pt>
                <c:pt idx="49">
                  <c:v>0.83158425080253329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04-4454-ACBF-E1A9341C697B}"/>
            </c:ext>
          </c:extLst>
        </c:ser>
        <c:ser>
          <c:idx val="12"/>
          <c:order val="12"/>
          <c:tx>
            <c:strRef>
              <c:f>Foglio1!$DY$17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Foglio1!$DZ$17:$FW$17</c:f>
              <c:numCache>
                <c:formatCode>General</c:formatCode>
                <c:ptCount val="50"/>
                <c:pt idx="0">
                  <c:v>0.99999999693089381</c:v>
                </c:pt>
                <c:pt idx="1">
                  <c:v>0.9999829287565416</c:v>
                </c:pt>
                <c:pt idx="2">
                  <c:v>0.99967623132709937</c:v>
                </c:pt>
                <c:pt idx="3">
                  <c:v>0.99854754541412227</c:v>
                </c:pt>
                <c:pt idx="4">
                  <c:v>0.99636788743791604</c:v>
                </c:pt>
                <c:pt idx="5">
                  <c:v>0.99324341588079323</c:v>
                </c:pt>
                <c:pt idx="6">
                  <c:v>0.98940714410148023</c:v>
                </c:pt>
                <c:pt idx="7">
                  <c:v>0.98509406838389901</c:v>
                </c:pt>
                <c:pt idx="8">
                  <c:v>0.98049779905589118</c:v>
                </c:pt>
                <c:pt idx="9">
                  <c:v>0.9757644962341846</c:v>
                </c:pt>
                <c:pt idx="10">
                  <c:v>0.97099942044834375</c:v>
                </c:pt>
                <c:pt idx="11">
                  <c:v>0.96627601425519327</c:v>
                </c:pt>
                <c:pt idx="12">
                  <c:v>0.96164410435767511</c:v>
                </c:pt>
                <c:pt idx="13">
                  <c:v>0.95713640886693985</c:v>
                </c:pt>
                <c:pt idx="14">
                  <c:v>0.95277342197785431</c:v>
                </c:pt>
                <c:pt idx="15">
                  <c:v>0.94856698506264592</c:v>
                </c:pt>
                <c:pt idx="16">
                  <c:v>0.94452286381593165</c:v>
                </c:pt>
                <c:pt idx="17">
                  <c:v>0.94064259658277027</c:v>
                </c:pt>
                <c:pt idx="18">
                  <c:v>0.93692481623013713</c:v>
                </c:pt>
                <c:pt idx="19">
                  <c:v>0.93336619424077227</c:v>
                </c:pt>
                <c:pt idx="20">
                  <c:v>0.92996211429073083</c:v>
                </c:pt>
                <c:pt idx="21">
                  <c:v>0.92670715205766774</c:v>
                </c:pt>
                <c:pt idx="22">
                  <c:v>0.92359541602198303</c:v>
                </c:pt>
                <c:pt idx="23">
                  <c:v>0.92062078834855354</c:v>
                </c:pt>
                <c:pt idx="24">
                  <c:v>0.91777709380648875</c:v>
                </c:pt>
                <c:pt idx="25">
                  <c:v>0.91505821678332366</c:v>
                </c:pt>
                <c:pt idx="26">
                  <c:v>0.91245818083100905</c:v>
                </c:pt>
                <c:pt idx="27">
                  <c:v>0.90997120117239527</c:v>
                </c:pt>
                <c:pt idx="28">
                  <c:v>0.90759171772618374</c:v>
                </c:pt>
                <c:pt idx="29">
                  <c:v>0.90531441414396252</c:v>
                </c:pt>
                <c:pt idx="30">
                  <c:v>0.90313422686215272</c:v>
                </c:pt>
                <c:pt idx="31">
                  <c:v>0.90104634709064535</c:v>
                </c:pt>
                <c:pt idx="32">
                  <c:v>0.89904621787289307</c:v>
                </c:pt>
                <c:pt idx="33">
                  <c:v>0.89712952777719546</c:v>
                </c:pt>
                <c:pt idx="34">
                  <c:v>0.89529220235741847</c:v>
                </c:pt>
                <c:pt idx="35">
                  <c:v>0.89353039421157032</c:v>
                </c:pt>
                <c:pt idx="36">
                  <c:v>0.89184047223843377</c:v>
                </c:pt>
                <c:pt idx="37">
                  <c:v>0.89021901052405272</c:v>
                </c:pt>
                <c:pt idx="38">
                  <c:v>0.88866277716551823</c:v>
                </c:pt>
                <c:pt idx="39">
                  <c:v>0.88716872324765816</c:v>
                </c:pt>
                <c:pt idx="40">
                  <c:v>0.88573397212047589</c:v>
                </c:pt>
                <c:pt idx="41">
                  <c:v>0.88435580907530353</c:v>
                </c:pt>
                <c:pt idx="42">
                  <c:v>0.88303167148104</c:v>
                </c:pt>
                <c:pt idx="43">
                  <c:v>0.88175913941515971</c:v>
                </c:pt>
                <c:pt idx="44">
                  <c:v>0.88053592680486381</c:v>
                </c:pt>
                <c:pt idx="45">
                  <c:v>0.87935987307993757</c:v>
                </c:pt>
                <c:pt idx="46">
                  <c:v>0.8782289353291568</c:v>
                </c:pt>
                <c:pt idx="47">
                  <c:v>0.8771411809454196</c:v>
                </c:pt>
                <c:pt idx="48">
                  <c:v>0.87609478074035985</c:v>
                </c:pt>
                <c:pt idx="49">
                  <c:v>0.87508800250645269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04-4454-ACBF-E1A9341C697B}"/>
            </c:ext>
          </c:extLst>
        </c:ser>
        <c:ser>
          <c:idx val="13"/>
          <c:order val="13"/>
          <c:tx>
            <c:strRef>
              <c:f>Foglio1!$DY$18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Foglio1!$DZ$18:$FW$18</c:f>
              <c:numCache>
                <c:formatCode>General</c:formatCode>
                <c:ptCount val="50"/>
                <c:pt idx="0">
                  <c:v>0.99999999999939337</c:v>
                </c:pt>
                <c:pt idx="1">
                  <c:v>0.99999978673956835</c:v>
                </c:pt>
                <c:pt idx="2">
                  <c:v>0.99998381961018046</c:v>
                </c:pt>
                <c:pt idx="3">
                  <c:v>0.99985444081884667</c:v>
                </c:pt>
                <c:pt idx="4">
                  <c:v>0.99944644902317548</c:v>
                </c:pt>
                <c:pt idx="5">
                  <c:v>0.99863656915944365</c:v>
                </c:pt>
                <c:pt idx="6">
                  <c:v>0.9973854793151351</c:v>
                </c:pt>
                <c:pt idx="7">
                  <c:v>0.99571799089194879</c:v>
                </c:pt>
                <c:pt idx="8">
                  <c:v>0.99369223383243865</c:v>
                </c:pt>
                <c:pt idx="9">
                  <c:v>0.9913773450413681</c:v>
                </c:pt>
                <c:pt idx="10">
                  <c:v>0.98884099441358086</c:v>
                </c:pt>
                <c:pt idx="11">
                  <c:v>0.98614364270486488</c:v>
                </c:pt>
                <c:pt idx="12">
                  <c:v>0.98333662808822309</c:v>
                </c:pt>
                <c:pt idx="13">
                  <c:v>0.98046218692134313</c:v>
                </c:pt>
                <c:pt idx="14">
                  <c:v>0.9775543299353403</c:v>
                </c:pt>
                <c:pt idx="15">
                  <c:v>0.97464000748133717</c:v>
                </c:pt>
                <c:pt idx="16">
                  <c:v>0.97174028804272394</c:v>
                </c:pt>
                <c:pt idx="17">
                  <c:v>0.96887142956815275</c:v>
                </c:pt>
                <c:pt idx="18">
                  <c:v>0.96604580231089032</c:v>
                </c:pt>
                <c:pt idx="19">
                  <c:v>0.96327265988008681</c:v>
                </c:pt>
                <c:pt idx="20">
                  <c:v>0.96055877177785431</c:v>
                </c:pt>
                <c:pt idx="21">
                  <c:v>0.9579089364602198</c:v>
                </c:pt>
                <c:pt idx="22">
                  <c:v>0.95532639455292756</c:v>
                </c:pt>
                <c:pt idx="23">
                  <c:v>0.95281316018774986</c:v>
                </c:pt>
                <c:pt idx="24">
                  <c:v>0.95037028596388029</c:v>
                </c:pt>
                <c:pt idx="25">
                  <c:v>0.94799807448236872</c:v>
                </c:pt>
                <c:pt idx="26">
                  <c:v>0.94569624705639399</c:v>
                </c:pt>
                <c:pt idx="27">
                  <c:v>0.9434640781758501</c:v>
                </c:pt>
                <c:pt idx="28">
                  <c:v>0.94130050261588005</c:v>
                </c:pt>
                <c:pt idx="29">
                  <c:v>0.9392042006984751</c:v>
                </c:pt>
                <c:pt idx="30">
                  <c:v>0.93717366610191544</c:v>
                </c:pt>
                <c:pt idx="31">
                  <c:v>0.93520725972030871</c:v>
                </c:pt>
                <c:pt idx="32">
                  <c:v>0.9333032523639716</c:v>
                </c:pt>
                <c:pt idx="33">
                  <c:v>0.93145985852564384</c:v>
                </c:pt>
                <c:pt idx="34">
                  <c:v>0.92967526298818648</c:v>
                </c:pt>
                <c:pt idx="35">
                  <c:v>0.9279476416925958</c:v>
                </c:pt>
                <c:pt idx="36">
                  <c:v>0.92627517800165016</c:v>
                </c:pt>
                <c:pt idx="37">
                  <c:v>0.92465607526901228</c:v>
                </c:pt>
                <c:pt idx="38">
                  <c:v>0.92308856644400428</c:v>
                </c:pt>
                <c:pt idx="39">
                  <c:v>0.9215709212989972</c:v>
                </c:pt>
                <c:pt idx="40">
                  <c:v>0.92010145175185043</c:v>
                </c:pt>
                <c:pt idx="41">
                  <c:v>0.91867851566416925</c:v>
                </c:pt>
                <c:pt idx="42">
                  <c:v>0.91730051942260915</c:v>
                </c:pt>
                <c:pt idx="43">
                  <c:v>0.91596591955137208</c:v>
                </c:pt>
                <c:pt idx="44">
                  <c:v>0.91467322355645819</c:v>
                </c:pt>
                <c:pt idx="45">
                  <c:v>0.91342099016387712</c:v>
                </c:pt>
                <c:pt idx="46">
                  <c:v>0.91220782908301967</c:v>
                </c:pt>
                <c:pt idx="47">
                  <c:v>0.91103240040131905</c:v>
                </c:pt>
                <c:pt idx="48">
                  <c:v>0.90989341369600374</c:v>
                </c:pt>
                <c:pt idx="49">
                  <c:v>0.90878962693226017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04-4454-ACBF-E1A9341C697B}"/>
            </c:ext>
          </c:extLst>
        </c:ser>
        <c:ser>
          <c:idx val="14"/>
          <c:order val="14"/>
          <c:tx>
            <c:strRef>
              <c:f>Foglio1!$DY$19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Foglio1!$DZ$19:$FW$19</c:f>
              <c:numCache>
                <c:formatCode>General</c:formatCode>
                <c:ptCount val="50"/>
                <c:pt idx="0">
                  <c:v>1</c:v>
                </c:pt>
                <c:pt idx="1">
                  <c:v>0.99999999851931465</c:v>
                </c:pt>
                <c:pt idx="2">
                  <c:v>0.99999944833507226</c:v>
                </c:pt>
                <c:pt idx="3">
                  <c:v>0.99998898282504689</c:v>
                </c:pt>
                <c:pt idx="4">
                  <c:v>0.99993230917992704</c:v>
                </c:pt>
                <c:pt idx="5">
                  <c:v>0.99977023212247085</c:v>
                </c:pt>
                <c:pt idx="6">
                  <c:v>0.99944558802202021</c:v>
                </c:pt>
                <c:pt idx="7">
                  <c:v>0.99892066116278744</c:v>
                </c:pt>
                <c:pt idx="8">
                  <c:v>0.99818047109526631</c:v>
                </c:pt>
                <c:pt idx="9">
                  <c:v>0.99722837337629622</c:v>
                </c:pt>
                <c:pt idx="10">
                  <c:v>0.99607979809325853</c:v>
                </c:pt>
                <c:pt idx="11">
                  <c:v>0.99475680410021372</c:v>
                </c:pt>
                <c:pt idx="12">
                  <c:v>0.99328414990689873</c:v>
                </c:pt>
                <c:pt idx="13">
                  <c:v>0.99168676026565517</c:v>
                </c:pt>
                <c:pt idx="14">
                  <c:v>0.98998824319240519</c:v>
                </c:pt>
                <c:pt idx="15">
                  <c:v>0.98821012202872338</c:v>
                </c:pt>
                <c:pt idx="16">
                  <c:v>0.9863715229273039</c:v>
                </c:pt>
                <c:pt idx="17">
                  <c:v>0.98448913611369515</c:v>
                </c:pt>
                <c:pt idx="18">
                  <c:v>0.98257733104212408</c:v>
                </c:pt>
                <c:pt idx="19">
                  <c:v>0.9806483495408157</c:v>
                </c:pt>
                <c:pt idx="20">
                  <c:v>0.97871253062266728</c:v>
                </c:pt>
                <c:pt idx="21">
                  <c:v>0.9767785398311698</c:v>
                </c:pt>
                <c:pt idx="22">
                  <c:v>0.97485358811625455</c:v>
                </c:pt>
                <c:pt idx="23">
                  <c:v>0.97294363271020201</c:v>
                </c:pt>
                <c:pt idx="24">
                  <c:v>0.97105355696070916</c:v>
                </c:pt>
                <c:pt idx="25">
                  <c:v>0.9691873286779954</c:v>
                </c:pt>
                <c:pt idx="26">
                  <c:v>0.9673481379802098</c:v>
                </c:pt>
                <c:pt idx="27">
                  <c:v>0.96553851633346999</c:v>
                </c:pt>
                <c:pt idx="28">
                  <c:v>0.96376043876843187</c:v>
                </c:pt>
                <c:pt idx="29">
                  <c:v>0.96201541129490264</c:v>
                </c:pt>
                <c:pt idx="30">
                  <c:v>0.96030454544110133</c:v>
                </c:pt>
                <c:pt idx="31">
                  <c:v>0.95862862168247132</c:v>
                </c:pt>
                <c:pt idx="32">
                  <c:v>0.95698814333675242</c:v>
                </c:pt>
                <c:pt idx="33">
                  <c:v>0.95538338231049502</c:v>
                </c:pt>
                <c:pt idx="34">
                  <c:v>0.95381441790000032</c:v>
                </c:pt>
                <c:pt idx="35">
                  <c:v>0.95228116968304599</c:v>
                </c:pt>
                <c:pt idx="36">
                  <c:v>0.95078342538914784</c:v>
                </c:pt>
                <c:pt idx="37">
                  <c:v>0.9493208645057839</c:v>
                </c:pt>
                <c:pt idx="38">
                  <c:v>0.94789307826503499</c:v>
                </c:pt>
                <c:pt idx="39">
                  <c:v>0.94649958655795841</c:v>
                </c:pt>
                <c:pt idx="40">
                  <c:v>0.94513985224098096</c:v>
                </c:pt>
                <c:pt idx="41">
                  <c:v>0.94381329322790453</c:v>
                </c:pt>
                <c:pt idx="42">
                  <c:v>0.94251929270110701</c:v>
                </c:pt>
                <c:pt idx="43">
                  <c:v>0.9412572077246697</c:v>
                </c:pt>
                <c:pt idx="44">
                  <c:v>0.94002637649913534</c:v>
                </c:pt>
                <c:pt idx="45">
                  <c:v>0.93882612446120028</c:v>
                </c:pt>
                <c:pt idx="46">
                  <c:v>0.93765576940088102</c:v>
                </c:pt>
                <c:pt idx="47">
                  <c:v>0.93651462574267497</c:v>
                </c:pt>
                <c:pt idx="48">
                  <c:v>0.93540200811522856</c:v>
                </c:pt>
                <c:pt idx="49">
                  <c:v>0.93431723431540992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04-4454-ACBF-E1A9341C697B}"/>
            </c:ext>
          </c:extLst>
        </c:ser>
        <c:ser>
          <c:idx val="15"/>
          <c:order val="15"/>
          <c:tx>
            <c:strRef>
              <c:f>Foglio1!$DY$20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Foglio1!$DZ$20:$FW$20</c:f>
              <c:numCache>
                <c:formatCode>General</c:formatCode>
                <c:ptCount val="50"/>
                <c:pt idx="0">
                  <c:v>1</c:v>
                </c:pt>
                <c:pt idx="1">
                  <c:v>0.99999999999389166</c:v>
                </c:pt>
                <c:pt idx="2">
                  <c:v>0.9999999866108833</c:v>
                </c:pt>
                <c:pt idx="3">
                  <c:v>0.99999935060366185</c:v>
                </c:pt>
                <c:pt idx="4">
                  <c:v>0.99999319889057736</c:v>
                </c:pt>
                <c:pt idx="5">
                  <c:v>0.99996703614043125</c:v>
                </c:pt>
                <c:pt idx="6">
                  <c:v>0.99989736258573836</c:v>
                </c:pt>
                <c:pt idx="7">
                  <c:v>0.99975797900363672</c:v>
                </c:pt>
                <c:pt idx="8">
                  <c:v>0.99952627336039468</c:v>
                </c:pt>
                <c:pt idx="9">
                  <c:v>0.99918656546080542</c:v>
                </c:pt>
                <c:pt idx="10">
                  <c:v>0.99873071769158261</c:v>
                </c:pt>
                <c:pt idx="11">
                  <c:v>0.99815717861348552</c:v>
                </c:pt>
                <c:pt idx="12">
                  <c:v>0.99746944029597062</c:v>
                </c:pt>
                <c:pt idx="13">
                  <c:v>0.99667447683827359</c:v>
                </c:pt>
                <c:pt idx="14">
                  <c:v>0.9957814148220272</c:v>
                </c:pt>
                <c:pt idx="15">
                  <c:v>0.99480050466004488</c:v>
                </c:pt>
                <c:pt idx="16">
                  <c:v>0.99374237574181201</c:v>
                </c:pt>
                <c:pt idx="17">
                  <c:v>0.99261752648253243</c:v>
                </c:pt>
                <c:pt idx="18">
                  <c:v>0.99143599519147396</c:v>
                </c:pt>
                <c:pt idx="19">
                  <c:v>0.99020716359662175</c:v>
                </c:pt>
                <c:pt idx="20">
                  <c:v>0.98893965415526486</c:v>
                </c:pt>
                <c:pt idx="21">
                  <c:v>0.98764129149111679</c:v>
                </c:pt>
                <c:pt idx="22">
                  <c:v>0.9863191061421841</c:v>
                </c:pt>
                <c:pt idx="23">
                  <c:v>0.98497936500003658</c:v>
                </c:pt>
                <c:pt idx="24">
                  <c:v>0.98362761750549088</c:v>
                </c:pt>
                <c:pt idx="25">
                  <c:v>0.98226875010645842</c:v>
                </c:pt>
                <c:pt idx="26">
                  <c:v>0.9809070439593367</c:v>
                </c:pt>
                <c:pt idx="27">
                  <c:v>0.97954623260776974</c:v>
                </c:pt>
                <c:pt idx="28">
                  <c:v>0.97818955759544346</c:v>
                </c:pt>
                <c:pt idx="29">
                  <c:v>0.97683982081086107</c:v>
                </c:pt>
                <c:pt idx="30">
                  <c:v>0.97549943293177899</c:v>
                </c:pt>
                <c:pt idx="31">
                  <c:v>0.97417045771546407</c:v>
                </c:pt>
                <c:pt idx="32">
                  <c:v>0.9728546521259781</c:v>
                </c:pt>
                <c:pt idx="33">
                  <c:v>0.97155350244254257</c:v>
                </c:pt>
                <c:pt idx="34">
                  <c:v>0.9702682565828864</c:v>
                </c:pt>
                <c:pt idx="35">
                  <c:v>0.96899995292284402</c:v>
                </c:pt>
                <c:pt idx="36">
                  <c:v>0.96774944591271195</c:v>
                </c:pt>
                <c:pt idx="37">
                  <c:v>0.96651742879191405</c:v>
                </c:pt>
                <c:pt idx="38">
                  <c:v>0.96530445369324458</c:v>
                </c:pt>
                <c:pt idx="39">
                  <c:v>0.9641109494110095</c:v>
                </c:pt>
                <c:pt idx="40">
                  <c:v>0.96293723708691936</c:v>
                </c:pt>
                <c:pt idx="41">
                  <c:v>0.96178354404569188</c:v>
                </c:pt>
                <c:pt idx="42">
                  <c:v>0.96065001599032818</c:v>
                </c:pt>
                <c:pt idx="43">
                  <c:v>0.95953672774578858</c:v>
                </c:pt>
                <c:pt idx="44">
                  <c:v>0.95844369271979712</c:v>
                </c:pt>
                <c:pt idx="45">
                  <c:v>0.95737087123100317</c:v>
                </c:pt>
                <c:pt idx="46">
                  <c:v>0.95631817783784689</c:v>
                </c:pt>
                <c:pt idx="47">
                  <c:v>0.95528548778619859</c:v>
                </c:pt>
                <c:pt idx="48">
                  <c:v>0.95427264268013234</c:v>
                </c:pt>
                <c:pt idx="49">
                  <c:v>0.9532794554679479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04-4454-ACBF-E1A9341C697B}"/>
            </c:ext>
          </c:extLst>
        </c:ser>
        <c:ser>
          <c:idx val="16"/>
          <c:order val="16"/>
          <c:tx>
            <c:strRef>
              <c:f>Foglio1!$DY$21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Foglio1!$DZ$4:$FW$4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Foglio1!$DZ$21:$FW$21</c:f>
              <c:numCache>
                <c:formatCode>General</c:formatCode>
                <c:ptCount val="50"/>
                <c:pt idx="0">
                  <c:v>1</c:v>
                </c:pt>
                <c:pt idx="1">
                  <c:v>0.99999999999998412</c:v>
                </c:pt>
                <c:pt idx="2">
                  <c:v>0.99999999975964071</c:v>
                </c:pt>
                <c:pt idx="3">
                  <c:v>0.99999996934905533</c:v>
                </c:pt>
                <c:pt idx="4">
                  <c:v>0.99999942627332528</c:v>
                </c:pt>
                <c:pt idx="5">
                  <c:v>0.99999590254116577</c:v>
                </c:pt>
                <c:pt idx="6">
                  <c:v>0.99998316518966346</c:v>
                </c:pt>
                <c:pt idx="7">
                  <c:v>0.99995111048223762</c:v>
                </c:pt>
                <c:pt idx="8">
                  <c:v>0.99988744523010076</c:v>
                </c:pt>
                <c:pt idx="9">
                  <c:v>0.99977989302522097</c:v>
                </c:pt>
                <c:pt idx="10">
                  <c:v>0.99961791681411738</c:v>
                </c:pt>
                <c:pt idx="11">
                  <c:v>0.99939364548979626</c:v>
                </c:pt>
                <c:pt idx="12">
                  <c:v>0.99910211862884335</c:v>
                </c:pt>
                <c:pt idx="13">
                  <c:v>0.9987410909933111</c:v>
                </c:pt>
                <c:pt idx="14">
                  <c:v>0.99831061454925729</c:v>
                </c:pt>
                <c:pt idx="15">
                  <c:v>0.99781254842952793</c:v>
                </c:pt>
                <c:pt idx="16">
                  <c:v>0.99725008449200914</c:v>
                </c:pt>
                <c:pt idx="17">
                  <c:v>0.99662733123011071</c:v>
                </c:pt>
                <c:pt idx="18">
                  <c:v>0.99594897098973512</c:v>
                </c:pt>
                <c:pt idx="19">
                  <c:v>0.99521999012116835</c:v>
                </c:pt>
                <c:pt idx="20">
                  <c:v>0.99444547435126962</c:v>
                </c:pt>
                <c:pt idx="21">
                  <c:v>0.99363045897715341</c:v>
                </c:pt>
                <c:pt idx="22">
                  <c:v>0.9927798232885382</c:v>
                </c:pt>
                <c:pt idx="23">
                  <c:v>0.99189821961543723</c:v>
                </c:pt>
                <c:pt idx="24">
                  <c:v>0.99099002883372878</c:v>
                </c:pt>
                <c:pt idx="25">
                  <c:v>0.99005933565616466</c:v>
                </c:pt>
                <c:pt idx="26">
                  <c:v>0.98910991840697571</c:v>
                </c:pt>
                <c:pt idx="27">
                  <c:v>0.98814524915345603</c:v>
                </c:pt>
                <c:pt idx="28">
                  <c:v>0.9871685010353537</c:v>
                </c:pt>
                <c:pt idx="29">
                  <c:v>0.98618256040797059</c:v>
                </c:pt>
                <c:pt idx="30">
                  <c:v>0.985190042023943</c:v>
                </c:pt>
                <c:pt idx="31">
                  <c:v>0.98419330595036569</c:v>
                </c:pt>
                <c:pt idx="32">
                  <c:v>0.98319447527899484</c:v>
                </c:pt>
                <c:pt idx="33">
                  <c:v>0.98219545396092467</c:v>
                </c:pt>
                <c:pt idx="34">
                  <c:v>0.98119794430266571</c:v>
                </c:pt>
                <c:pt idx="35">
                  <c:v>0.98020346381354773</c:v>
                </c:pt>
                <c:pt idx="36">
                  <c:v>0.97921336120717106</c:v>
                </c:pt>
                <c:pt idx="37">
                  <c:v>0.97822883144191719</c:v>
                </c:pt>
                <c:pt idx="38">
                  <c:v>0.9772509297447769</c:v>
                </c:pt>
                <c:pt idx="39">
                  <c:v>0.97628058460472156</c:v>
                </c:pt>
                <c:pt idx="40">
                  <c:v>0.97531860975092755</c:v>
                </c:pt>
                <c:pt idx="41">
                  <c:v>0.97436571515070713</c:v>
                </c:pt>
                <c:pt idx="42">
                  <c:v>0.97342251707452487</c:v>
                </c:pt>
                <c:pt idx="43">
                  <c:v>0.97248954728290637</c:v>
                </c:pt>
                <c:pt idx="44">
                  <c:v>0.9715672613937939</c:v>
                </c:pt>
                <c:pt idx="45">
                  <c:v>0.97065604649004611</c:v>
                </c:pt>
                <c:pt idx="46">
                  <c:v>0.96975622802611894</c:v>
                </c:pt>
                <c:pt idx="47">
                  <c:v>0.96886807609107373</c:v>
                </c:pt>
                <c:pt idx="48">
                  <c:v>0.9679918110823913</c:v>
                </c:pt>
                <c:pt idx="49">
                  <c:v>0.96712760884191817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04-4454-ACBF-E1A9341C697B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578214528"/>
        <c:axId val="1578219328"/>
        <c:axId val="1041849648"/>
      </c:surface3DChart>
      <c:catAx>
        <c:axId val="157821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78219328"/>
        <c:crosses val="autoZero"/>
        <c:auto val="1"/>
        <c:lblAlgn val="ctr"/>
        <c:lblOffset val="100"/>
        <c:noMultiLvlLbl val="0"/>
      </c:catAx>
      <c:valAx>
        <c:axId val="157821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78214528"/>
        <c:crosses val="autoZero"/>
        <c:crossBetween val="midCat"/>
      </c:valAx>
      <c:serAx>
        <c:axId val="10418496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782193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</a:t>
            </a:r>
            <a:r>
              <a:rPr lang="it-IT" baseline="0"/>
              <a:t> Call volatility 10%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Foglio1!$DZ$28:$FW$28</c:f>
              <c:numCache>
                <c:formatCode>General</c:formatCode>
                <c:ptCount val="50"/>
                <c:pt idx="0">
                  <c:v>9.8181668070309793E-58</c:v>
                </c:pt>
                <c:pt idx="1">
                  <c:v>1.4877614568192042E-29</c:v>
                </c:pt>
                <c:pt idx="2">
                  <c:v>3.3715886606540406E-20</c:v>
                </c:pt>
                <c:pt idx="3">
                  <c:v>1.5374265651823462E-15</c:v>
                </c:pt>
                <c:pt idx="4">
                  <c:v>9.3540877738932821E-13</c:v>
                </c:pt>
                <c:pt idx="5">
                  <c:v>6.6022100125859387E-11</c:v>
                </c:pt>
                <c:pt idx="6">
                  <c:v>1.3641015888556874E-9</c:v>
                </c:pt>
                <c:pt idx="7">
                  <c:v>1.309790020055326E-8</c:v>
                </c:pt>
                <c:pt idx="8">
                  <c:v>7.5530633187758507E-8</c:v>
                </c:pt>
                <c:pt idx="9">
                  <c:v>3.0503159925846777E-7</c:v>
                </c:pt>
                <c:pt idx="10">
                  <c:v>9.5121394259865447E-7</c:v>
                </c:pt>
                <c:pt idx="11">
                  <c:v>2.4443342622052874E-6</c:v>
                </c:pt>
                <c:pt idx="12">
                  <c:v>5.413964489629683E-6</c:v>
                </c:pt>
                <c:pt idx="13">
                  <c:v>1.0672587299213477E-5</c:v>
                </c:pt>
                <c:pt idx="14">
                  <c:v>1.917005655551546E-5</c:v>
                </c:pt>
                <c:pt idx="15">
                  <c:v>3.1931280756622672E-5</c:v>
                </c:pt>
                <c:pt idx="16">
                  <c:v>4.9990005927787348E-5</c:v>
                </c:pt>
                <c:pt idx="17">
                  <c:v>7.4328618349887634E-5</c:v>
                </c:pt>
                <c:pt idx="18">
                  <c:v>1.0582986819621748E-4</c:v>
                </c:pt>
                <c:pt idx="19">
                  <c:v>1.4524281869372614E-4</c:v>
                </c:pt>
                <c:pt idx="20">
                  <c:v>1.9316274717843507E-4</c:v>
                </c:pt>
                <c:pt idx="21">
                  <c:v>2.5002320222478573E-4</c:v>
                </c:pt>
                <c:pt idx="22">
                  <c:v>3.1609774186313336E-4</c:v>
                </c:pt>
                <c:pt idx="23">
                  <c:v>3.9150877005365658E-4</c:v>
                </c:pt>
                <c:pt idx="24">
                  <c:v>4.762411136790419E-4</c:v>
                </c:pt>
                <c:pt idx="25">
                  <c:v>5.7015836483492082E-4</c:v>
                </c:pt>
                <c:pt idx="26">
                  <c:v>6.7302043901803859E-4</c:v>
                </c:pt>
                <c:pt idx="27">
                  <c:v>7.8450120319180914E-4</c:v>
                </c:pt>
                <c:pt idx="28">
                  <c:v>9.0420537654301871E-4</c:v>
                </c:pt>
                <c:pt idx="29">
                  <c:v>1.0316841901525141E-3</c:v>
                </c:pt>
                <c:pt idx="30">
                  <c:v>1.1664495110299679E-3</c:v>
                </c:pt>
                <c:pt idx="31">
                  <c:v>1.3079862982968292E-3</c:v>
                </c:pt>
                <c:pt idx="32">
                  <c:v>1.4557633743250606E-3</c:v>
                </c:pt>
                <c:pt idx="33">
                  <c:v>1.6092425710987691E-3</c:v>
                </c:pt>
                <c:pt idx="34">
                  <c:v>1.7678863607937067E-3</c:v>
                </c:pt>
                <c:pt idx="35">
                  <c:v>1.931164107043256E-3</c:v>
                </c:pt>
                <c:pt idx="36">
                  <c:v>2.0985570856236584E-3</c:v>
                </c:pt>
                <c:pt idx="37">
                  <c:v>2.2695624250638545E-3</c:v>
                </c:pt>
                <c:pt idx="38">
                  <c:v>2.443696112543452E-3</c:v>
                </c:pt>
                <c:pt idx="39">
                  <c:v>2.6204952010288863E-3</c:v>
                </c:pt>
                <c:pt idx="40">
                  <c:v>2.7995193418148987E-3</c:v>
                </c:pt>
                <c:pt idx="41">
                  <c:v>2.9803517538177851E-3</c:v>
                </c:pt>
                <c:pt idx="42">
                  <c:v>3.1625997280112813E-3</c:v>
                </c:pt>
                <c:pt idx="43">
                  <c:v>3.3458947528903914E-3</c:v>
                </c:pt>
                <c:pt idx="44">
                  <c:v>3.5298923351491729E-3</c:v>
                </c:pt>
                <c:pt idx="45">
                  <c:v>3.7142715790605256E-3</c:v>
                </c:pt>
                <c:pt idx="46">
                  <c:v>3.8987345784309226E-3</c:v>
                </c:pt>
                <c:pt idx="47">
                  <c:v>4.0830056664795311E-3</c:v>
                </c:pt>
                <c:pt idx="48">
                  <c:v>4.2668305615188255E-3</c:v>
                </c:pt>
                <c:pt idx="49">
                  <c:v>4.4499754398238511E-3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8-4960-8A2C-F953D2ED1D65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Foglio1!$DZ$29:$FW$29</c:f>
              <c:numCache>
                <c:formatCode>General</c:formatCode>
                <c:ptCount val="50"/>
                <c:pt idx="0">
                  <c:v>1.867554133449226E-41</c:v>
                </c:pt>
                <c:pt idx="1">
                  <c:v>1.8565304082520428E-21</c:v>
                </c:pt>
                <c:pt idx="2">
                  <c:v>7.8761142092032735E-15</c:v>
                </c:pt>
                <c:pt idx="3">
                  <c:v>1.5539109604002787E-11</c:v>
                </c:pt>
                <c:pt idx="4">
                  <c:v>1.4365666725428593E-9</c:v>
                </c:pt>
                <c:pt idx="5">
                  <c:v>2.8871903156587544E-8</c:v>
                </c:pt>
                <c:pt idx="6">
                  <c:v>2.4319945667214557E-7</c:v>
                </c:pt>
                <c:pt idx="7">
                  <c:v>1.191420089105155E-6</c:v>
                </c:pt>
                <c:pt idx="8">
                  <c:v>4.070790527191798E-6</c:v>
                </c:pt>
                <c:pt idx="9">
                  <c:v>1.0815693509621757E-5</c:v>
                </c:pt>
                <c:pt idx="10">
                  <c:v>2.3944434431744491E-5</c:v>
                </c:pt>
                <c:pt idx="11">
                  <c:v>4.6248856703093538E-5</c:v>
                </c:pt>
                <c:pt idx="12">
                  <c:v>8.045343722949848E-5</c:v>
                </c:pt>
                <c:pt idx="13">
                  <c:v>1.2893624729911796E-4</c:v>
                </c:pt>
                <c:pt idx="14">
                  <c:v>1.9355066407409304E-4</c:v>
                </c:pt>
                <c:pt idx="15">
                  <c:v>2.7554677116111461E-4</c:v>
                </c:pt>
                <c:pt idx="16">
                  <c:v>3.7557140106388089E-4</c:v>
                </c:pt>
                <c:pt idx="17">
                  <c:v>4.9372059316376692E-4</c:v>
                </c:pt>
                <c:pt idx="18">
                  <c:v>6.2962099770165264E-4</c:v>
                </c:pt>
                <c:pt idx="19">
                  <c:v>7.8252244975754123E-4</c:v>
                </c:pt>
                <c:pt idx="20">
                  <c:v>9.5138980103538805E-4</c:v>
                </c:pt>
                <c:pt idx="21">
                  <c:v>1.13498695083659E-3</c:v>
                </c:pt>
                <c:pt idx="22">
                  <c:v>1.3319495713363611E-3</c:v>
                </c:pt>
                <c:pt idx="23">
                  <c:v>1.5408453962359118E-3</c:v>
                </c:pt>
                <c:pt idx="24">
                  <c:v>1.7602223937193432E-3</c:v>
                </c:pt>
                <c:pt idx="25">
                  <c:v>1.9886459388581911E-3</c:v>
                </c:pt>
                <c:pt idx="26">
                  <c:v>2.224726457639973E-3</c:v>
                </c:pt>
                <c:pt idx="27">
                  <c:v>2.4671390999004166E-3</c:v>
                </c:pt>
                <c:pt idx="28">
                  <c:v>2.7146369271330503E-3</c:v>
                </c:pt>
                <c:pt idx="29">
                  <c:v>2.966058949873731E-3</c:v>
                </c:pt>
                <c:pt idx="30">
                  <c:v>3.2203341661422601E-3</c:v>
                </c:pt>
                <c:pt idx="31">
                  <c:v>3.4764825657431792E-3</c:v>
                </c:pt>
                <c:pt idx="32">
                  <c:v>3.7336138906653091E-3</c:v>
                </c:pt>
                <c:pt idx="33">
                  <c:v>3.9909247868034573E-3</c:v>
                </c:pt>
                <c:pt idx="34">
                  <c:v>4.2476948492530036E-3</c:v>
                </c:pt>
                <c:pt idx="35">
                  <c:v>4.5032819521822545E-3</c:v>
                </c:pt>
                <c:pt idx="36">
                  <c:v>4.7571171629837835E-3</c:v>
                </c:pt>
                <c:pt idx="37">
                  <c:v>5.0086994666185851E-3</c:v>
                </c:pt>
                <c:pt idx="38">
                  <c:v>5.2575904672104148E-3</c:v>
                </c:pt>
                <c:pt idx="39">
                  <c:v>5.5034091875470386E-3</c:v>
                </c:pt>
                <c:pt idx="40">
                  <c:v>5.7458270509649989E-3</c:v>
                </c:pt>
                <c:pt idx="41">
                  <c:v>5.9845631021919346E-3</c:v>
                </c:pt>
                <c:pt idx="42">
                  <c:v>6.219379502449246E-3</c:v>
                </c:pt>
                <c:pt idx="43">
                  <c:v>6.4500773181101756E-3</c:v>
                </c:pt>
                <c:pt idx="44">
                  <c:v>6.6764926103418526E-3</c:v>
                </c:pt>
                <c:pt idx="45">
                  <c:v>6.8984928245275174E-3</c:v>
                </c:pt>
                <c:pt idx="46">
                  <c:v>7.1159734721358836E-3</c:v>
                </c:pt>
                <c:pt idx="47">
                  <c:v>7.3288550934994361E-3</c:v>
                </c:pt>
                <c:pt idx="48">
                  <c:v>7.5370804872209787E-3</c:v>
                </c:pt>
                <c:pt idx="49">
                  <c:v>7.7406121902881767E-3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8-4960-8A2C-F953D2ED1D65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Foglio1!$DZ$30:$FW$30</c:f>
              <c:numCache>
                <c:formatCode>General</c:formatCode>
                <c:ptCount val="50"/>
                <c:pt idx="0">
                  <c:v>7.2920970083606921E-29</c:v>
                </c:pt>
                <c:pt idx="1">
                  <c:v>3.3439581371571196E-15</c:v>
                </c:pt>
                <c:pt idx="2">
                  <c:v>1.0961347486332762E-10</c:v>
                </c:pt>
                <c:pt idx="3">
                  <c:v>1.9009673521623235E-8</c:v>
                </c:pt>
                <c:pt idx="4">
                  <c:v>4.0857545005606393E-7</c:v>
                </c:pt>
                <c:pt idx="5">
                  <c:v>3.1047063387496907E-6</c:v>
                </c:pt>
                <c:pt idx="6">
                  <c:v>1.3055468334454289E-5</c:v>
                </c:pt>
                <c:pt idx="7">
                  <c:v>3.7984667450688666E-5</c:v>
                </c:pt>
                <c:pt idx="8">
                  <c:v>8.6540937665519212E-5</c:v>
                </c:pt>
                <c:pt idx="9">
                  <c:v>1.6626343859570762E-4</c:v>
                </c:pt>
                <c:pt idx="10">
                  <c:v>2.82323219208762E-4</c:v>
                </c:pt>
                <c:pt idx="11">
                  <c:v>4.3716230282047432E-4</c:v>
                </c:pt>
                <c:pt idx="12">
                  <c:v>6.3074711880356884E-4</c:v>
                </c:pt>
                <c:pt idx="13">
                  <c:v>8.6111092530915894E-4</c:v>
                </c:pt>
                <c:pt idx="14">
                  <c:v>1.1249563903663509E-3</c:v>
                </c:pt>
                <c:pt idx="15">
                  <c:v>1.4181957419552931E-3</c:v>
                </c:pt>
                <c:pt idx="16">
                  <c:v>1.7363808167980472E-3</c:v>
                </c:pt>
                <c:pt idx="17">
                  <c:v>2.0750177136691509E-3</c:v>
                </c:pt>
                <c:pt idx="18">
                  <c:v>2.4297803653970771E-3</c:v>
                </c:pt>
                <c:pt idx="19">
                  <c:v>2.7966437332461501E-3</c:v>
                </c:pt>
                <c:pt idx="20">
                  <c:v>3.1719570951389401E-3</c:v>
                </c:pt>
                <c:pt idx="21">
                  <c:v>3.5524749251304019E-3</c:v>
                </c:pt>
                <c:pt idx="22">
                  <c:v>3.935359175286552E-3</c:v>
                </c:pt>
                <c:pt idx="23">
                  <c:v>4.3181633076544513E-3</c:v>
                </c:pt>
                <c:pt idx="24">
                  <c:v>4.6988055307334046E-3</c:v>
                </c:pt>
                <c:pt idx="25">
                  <c:v>5.0755364320462931E-3</c:v>
                </c:pt>
                <c:pt idx="26">
                  <c:v>5.4469045031631186E-3</c:v>
                </c:pt>
                <c:pt idx="27">
                  <c:v>5.8117218228405845E-3</c:v>
                </c:pt>
                <c:pt idx="28">
                  <c:v>6.1690312931701134E-3</c:v>
                </c:pt>
                <c:pt idx="29">
                  <c:v>6.5180762218454997E-3</c:v>
                </c:pt>
                <c:pt idx="30">
                  <c:v>6.8582726377569908E-3</c:v>
                </c:pt>
                <c:pt idx="31">
                  <c:v>7.1891844609573811E-3</c:v>
                </c:pt>
                <c:pt idx="32">
                  <c:v>7.5105014798205949E-3</c:v>
                </c:pt>
                <c:pt idx="33">
                  <c:v>7.8220199874603439E-3</c:v>
                </c:pt>
                <c:pt idx="34">
                  <c:v>8.1236258743692148E-3</c:v>
                </c:pt>
                <c:pt idx="35">
                  <c:v>8.4152799493561262E-3</c:v>
                </c:pt>
                <c:pt idx="36">
                  <c:v>8.6970052554481894E-3</c:v>
                </c:pt>
                <c:pt idx="37">
                  <c:v>8.9688761540762003E-3</c:v>
                </c:pt>
                <c:pt idx="38">
                  <c:v>9.2310089645536667E-3</c:v>
                </c:pt>
                <c:pt idx="39">
                  <c:v>9.4835539632301003E-3</c:v>
                </c:pt>
                <c:pt idx="40">
                  <c:v>9.7266885655561287E-3</c:v>
                </c:pt>
                <c:pt idx="41">
                  <c:v>9.9606115332469009E-3</c:v>
                </c:pt>
                <c:pt idx="42">
                  <c:v>1.0185538066924583E-2</c:v>
                </c:pt>
                <c:pt idx="43">
                  <c:v>1.0401695661580291E-2</c:v>
                </c:pt>
                <c:pt idx="44">
                  <c:v>1.060932061768317E-2</c:v>
                </c:pt>
                <c:pt idx="45">
                  <c:v>1.0808655114700531E-2</c:v>
                </c:pt>
                <c:pt idx="46">
                  <c:v>1.0999944766195133E-2</c:v>
                </c:pt>
                <c:pt idx="47">
                  <c:v>1.1183436586612196E-2</c:v>
                </c:pt>
                <c:pt idx="48">
                  <c:v>1.1359377309467468E-2</c:v>
                </c:pt>
                <c:pt idx="49">
                  <c:v>1.1528012005023357E-2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8-4960-8A2C-F953D2ED1D65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Foglio1!$DZ$31:$FW$31</c:f>
              <c:numCache>
                <c:formatCode>General</c:formatCode>
                <c:ptCount val="50"/>
                <c:pt idx="0">
                  <c:v>2.7634460319906583E-19</c:v>
                </c:pt>
                <c:pt idx="1">
                  <c:v>1.8884525527510619E-10</c:v>
                </c:pt>
                <c:pt idx="2">
                  <c:v>1.5233209793360453E-7</c:v>
                </c:pt>
                <c:pt idx="3">
                  <c:v>4.1442242901485517E-6</c:v>
                </c:pt>
                <c:pt idx="4">
                  <c:v>2.9313355232607553E-5</c:v>
                </c:pt>
                <c:pt idx="5">
                  <c:v>1.0617694808839046E-4</c:v>
                </c:pt>
                <c:pt idx="6">
                  <c:v>2.630006185665992E-4</c:v>
                </c:pt>
                <c:pt idx="7">
                  <c:v>5.1450381124671068E-4</c:v>
                </c:pt>
                <c:pt idx="8">
                  <c:v>8.6084583659867776E-4</c:v>
                </c:pt>
                <c:pt idx="9">
                  <c:v>1.2919311227899846E-3</c:v>
                </c:pt>
                <c:pt idx="10">
                  <c:v>1.7923798333018394E-3</c:v>
                </c:pt>
                <c:pt idx="11">
                  <c:v>2.3452736849611314E-3</c:v>
                </c:pt>
                <c:pt idx="12">
                  <c:v>2.9344360429402502E-3</c:v>
                </c:pt>
                <c:pt idx="13">
                  <c:v>3.5455794962407088E-3</c:v>
                </c:pt>
                <c:pt idx="14">
                  <c:v>4.1667240165623991E-3</c:v>
                </c:pt>
                <c:pt idx="15">
                  <c:v>4.7881999930811537E-3</c:v>
                </c:pt>
                <c:pt idx="16">
                  <c:v>5.4024437118469423E-3</c:v>
                </c:pt>
                <c:pt idx="17">
                  <c:v>6.0037095379608186E-3</c:v>
                </c:pt>
                <c:pt idx="18">
                  <c:v>6.5877673737268789E-3</c:v>
                </c:pt>
                <c:pt idx="19">
                  <c:v>7.1516197776597054E-3</c:v>
                </c:pt>
                <c:pt idx="20">
                  <c:v>7.6932533872035727E-3</c:v>
                </c:pt>
                <c:pt idx="21">
                  <c:v>8.2114285376792655E-3</c:v>
                </c:pt>
                <c:pt idx="22">
                  <c:v>8.7055055394259489E-3</c:v>
                </c:pt>
                <c:pt idx="23">
                  <c:v>9.1753036615937842E-3</c:v>
                </c:pt>
                <c:pt idx="24">
                  <c:v>9.6209880929964998E-3</c:v>
                </c:pt>
                <c:pt idx="25">
                  <c:v>1.0042980206275007E-2</c:v>
                </c:pt>
                <c:pt idx="26">
                  <c:v>1.0441886890643738E-2</c:v>
                </c:pt>
                <c:pt idx="27">
                  <c:v>1.0818445296346148E-2</c:v>
                </c:pt>
                <c:pt idx="28">
                  <c:v>1.1173479924798791E-2</c:v>
                </c:pt>
                <c:pt idx="29">
                  <c:v>1.150786954283289E-2</c:v>
                </c:pt>
                <c:pt idx="30">
                  <c:v>1.1822521874123531E-2</c:v>
                </c:pt>
                <c:pt idx="31">
                  <c:v>1.2118354421281497E-2</c:v>
                </c:pt>
                <c:pt idx="32">
                  <c:v>1.2396280102696821E-2</c:v>
                </c:pt>
                <c:pt idx="33">
                  <c:v>1.2657196657370326E-2</c:v>
                </c:pt>
                <c:pt idx="34">
                  <c:v>1.2901978987950383E-2</c:v>
                </c:pt>
                <c:pt idx="35">
                  <c:v>1.3131473785934397E-2</c:v>
                </c:pt>
                <c:pt idx="36">
                  <c:v>1.3346495921454258E-2</c:v>
                </c:pt>
                <c:pt idx="37">
                  <c:v>1.3547826190039764E-2</c:v>
                </c:pt>
                <c:pt idx="38">
                  <c:v>1.3736210095899858E-2</c:v>
                </c:pt>
                <c:pt idx="39">
                  <c:v>1.3912357420204602E-2</c:v>
                </c:pt>
                <c:pt idx="40">
                  <c:v>1.4076942377330435E-2</c:v>
                </c:pt>
                <c:pt idx="41">
                  <c:v>1.4230604205045712E-2</c:v>
                </c:pt>
                <c:pt idx="42">
                  <c:v>1.4373948068553079E-2</c:v>
                </c:pt>
                <c:pt idx="43">
                  <c:v>1.4507546185069763E-2</c:v>
                </c:pt>
                <c:pt idx="44">
                  <c:v>1.4631939096719671E-2</c:v>
                </c:pt>
                <c:pt idx="45">
                  <c:v>1.4747637036123728E-2</c:v>
                </c:pt>
                <c:pt idx="46">
                  <c:v>1.4855121342146468E-2</c:v>
                </c:pt>
                <c:pt idx="47">
                  <c:v>1.4954845893531294E-2</c:v>
                </c:pt>
                <c:pt idx="48">
                  <c:v>1.504723853622033E-2</c:v>
                </c:pt>
                <c:pt idx="49">
                  <c:v>1.5132702486471092E-2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8-4960-8A2C-F953D2ED1D65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Foglio1!$DZ$32:$FW$32</c:f>
              <c:numCache>
                <c:formatCode>General</c:formatCode>
                <c:ptCount val="50"/>
                <c:pt idx="0">
                  <c:v>3.3905822708430664E-12</c:v>
                </c:pt>
                <c:pt idx="1">
                  <c:v>6.1021351588952594E-7</c:v>
                </c:pt>
                <c:pt idx="2">
                  <c:v>3.155135271549592E-5</c:v>
                </c:pt>
                <c:pt idx="3">
                  <c:v>2.1731776002153873E-4</c:v>
                </c:pt>
                <c:pt idx="4">
                  <c:v>6.7417515498728662E-4</c:v>
                </c:pt>
                <c:pt idx="5">
                  <c:v>1.4096380488958426E-3</c:v>
                </c:pt>
                <c:pt idx="6">
                  <c:v>2.3582196949555514E-3</c:v>
                </c:pt>
                <c:pt idx="7">
                  <c:v>3.4369932223750686E-3</c:v>
                </c:pt>
                <c:pt idx="8">
                  <c:v>4.5738968285542487E-3</c:v>
                </c:pt>
                <c:pt idx="9">
                  <c:v>5.7155372876400061E-3</c:v>
                </c:pt>
                <c:pt idx="10">
                  <c:v>6.8260094639119384E-3</c:v>
                </c:pt>
                <c:pt idx="11">
                  <c:v>7.8830868977911601E-3</c:v>
                </c:pt>
                <c:pt idx="12">
                  <c:v>8.8743607353374034E-3</c:v>
                </c:pt>
                <c:pt idx="13">
                  <c:v>9.7941120622852956E-3</c:v>
                </c:pt>
                <c:pt idx="14">
                  <c:v>1.0641003860392568E-2</c:v>
                </c:pt>
                <c:pt idx="15">
                  <c:v>1.1416458885178872E-2</c:v>
                </c:pt>
                <c:pt idx="16">
                  <c:v>1.2123553089968974E-2</c:v>
                </c:pt>
                <c:pt idx="17">
                  <c:v>1.2766276858927545E-2</c:v>
                </c:pt>
                <c:pt idx="18">
                  <c:v>1.3349051209191401E-2</c:v>
                </c:pt>
                <c:pt idx="19">
                  <c:v>1.3876417664915321E-2</c:v>
                </c:pt>
                <c:pt idx="20">
                  <c:v>1.4352844998591064E-2</c:v>
                </c:pt>
                <c:pt idx="21">
                  <c:v>1.478261382654055E-2</c:v>
                </c:pt>
                <c:pt idx="22">
                  <c:v>1.5169752537754698E-2</c:v>
                </c:pt>
                <c:pt idx="23">
                  <c:v>1.5518006646572246E-2</c:v>
                </c:pt>
                <c:pt idx="24">
                  <c:v>1.5830829535525757E-2</c:v>
                </c:pt>
                <c:pt idx="25">
                  <c:v>1.611138654138923E-2</c:v>
                </c:pt>
                <c:pt idx="26">
                  <c:v>1.6362567033840338E-2</c:v>
                </c:pt>
                <c:pt idx="27">
                  <c:v>1.6587000956220534E-2</c:v>
                </c:pt>
                <c:pt idx="28">
                  <c:v>1.6787077524387201E-2</c:v>
                </c:pt>
                <c:pt idx="29">
                  <c:v>1.6964964604488354E-2</c:v>
                </c:pt>
                <c:pt idx="30">
                  <c:v>1.7122627843512966E-2</c:v>
                </c:pt>
                <c:pt idx="31">
                  <c:v>1.7261848995509897E-2</c:v>
                </c:pt>
                <c:pt idx="32">
                  <c:v>1.7384243130865847E-2</c:v>
                </c:pt>
                <c:pt idx="33">
                  <c:v>1.7491274576265117E-2</c:v>
                </c:pt>
                <c:pt idx="34">
                  <c:v>1.7584271536254789E-2</c:v>
                </c:pt>
                <c:pt idx="35">
                  <c:v>1.7664439412282244E-2</c:v>
                </c:pt>
                <c:pt idx="36">
                  <c:v>1.7732872874295067E-2</c:v>
                </c:pt>
                <c:pt idx="37">
                  <c:v>1.7790566762095301E-2</c:v>
                </c:pt>
                <c:pt idx="38">
                  <c:v>1.7838425904472294E-2</c:v>
                </c:pt>
                <c:pt idx="39">
                  <c:v>1.7877273947675215E-2</c:v>
                </c:pt>
                <c:pt idx="40">
                  <c:v>1.7907861283719208E-2</c:v>
                </c:pt>
                <c:pt idx="41">
                  <c:v>1.7930872165161663E-2</c:v>
                </c:pt>
                <c:pt idx="42">
                  <c:v>1.7946931087550258E-2</c:v>
                </c:pt>
                <c:pt idx="43">
                  <c:v>1.7956608514533092E-2</c:v>
                </c:pt>
                <c:pt idx="44">
                  <c:v>1.7960426014155234E-2</c:v>
                </c:pt>
                <c:pt idx="45">
                  <c:v>1.7958860868473807E-2</c:v>
                </c:pt>
                <c:pt idx="46">
                  <c:v>1.7952350212507066E-2</c:v>
                </c:pt>
                <c:pt idx="47">
                  <c:v>1.7941294752804222E-2</c:v>
                </c:pt>
                <c:pt idx="48">
                  <c:v>1.7926062110639199E-2</c:v>
                </c:pt>
                <c:pt idx="49">
                  <c:v>1.7906989830010489E-2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78-4960-8A2C-F953D2ED1D65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Foglio1!$DZ$33:$FW$33</c:f>
              <c:numCache>
                <c:formatCode>General</c:formatCode>
                <c:ptCount val="50"/>
                <c:pt idx="0">
                  <c:v>3.4793158250122268E-7</c:v>
                </c:pt>
                <c:pt idx="1">
                  <c:v>1.8120927891742718E-4</c:v>
                </c:pt>
                <c:pt idx="2">
                  <c:v>1.3351896003566922E-3</c:v>
                </c:pt>
                <c:pt idx="3">
                  <c:v>3.4716293491663338E-3</c:v>
                </c:pt>
                <c:pt idx="4">
                  <c:v>6.0028678035568004E-3</c:v>
                </c:pt>
                <c:pt idx="5">
                  <c:v>8.5007827825346483E-3</c:v>
                </c:pt>
                <c:pt idx="6">
                  <c:v>1.0765981199439559E-2</c:v>
                </c:pt>
                <c:pt idx="7">
                  <c:v>1.2734636942227625E-2</c:v>
                </c:pt>
                <c:pt idx="8">
                  <c:v>1.4407206646598534E-2</c:v>
                </c:pt>
                <c:pt idx="9">
                  <c:v>1.5810256172317044E-2</c:v>
                </c:pt>
                <c:pt idx="10">
                  <c:v>1.6978284397553434E-2</c:v>
                </c:pt>
                <c:pt idx="11">
                  <c:v>1.7945716109250359E-2</c:v>
                </c:pt>
                <c:pt idx="12">
                  <c:v>1.8743747156104312E-2</c:v>
                </c:pt>
                <c:pt idx="13">
                  <c:v>1.9399412282466211E-2</c:v>
                </c:pt>
                <c:pt idx="14">
                  <c:v>1.9935618528927147E-2</c:v>
                </c:pt>
                <c:pt idx="15">
                  <c:v>2.0371555415962618E-2</c:v>
                </c:pt>
                <c:pt idx="16">
                  <c:v>2.0723213249242645E-2</c:v>
                </c:pt>
                <c:pt idx="17">
                  <c:v>2.1003892934564887E-2</c:v>
                </c:pt>
                <c:pt idx="18">
                  <c:v>2.1224662079564818E-2</c:v>
                </c:pt>
                <c:pt idx="19">
                  <c:v>2.1394744871527756E-2</c:v>
                </c:pt>
                <c:pt idx="20">
                  <c:v>2.1521847441877455E-2</c:v>
                </c:pt>
                <c:pt idx="21">
                  <c:v>2.1612425903485718E-2</c:v>
                </c:pt>
                <c:pt idx="22">
                  <c:v>2.1671905692924903E-2</c:v>
                </c:pt>
                <c:pt idx="23">
                  <c:v>2.1704860542054494E-2</c:v>
                </c:pt>
                <c:pt idx="24">
                  <c:v>2.1715158426745512E-2</c:v>
                </c:pt>
                <c:pt idx="25">
                  <c:v>2.1706080697378387E-2</c:v>
                </c:pt>
                <c:pt idx="26">
                  <c:v>2.1680419504537175E-2</c:v>
                </c:pt>
                <c:pt idx="27">
                  <c:v>2.1640557676400829E-2</c:v>
                </c:pt>
                <c:pt idx="28">
                  <c:v>2.1588534400753447E-2</c:v>
                </c:pt>
                <c:pt idx="29">
                  <c:v>2.152609940586208E-2</c:v>
                </c:pt>
                <c:pt idx="30">
                  <c:v>2.1454757802067691E-2</c:v>
                </c:pt>
                <c:pt idx="31">
                  <c:v>2.1375807319016296E-2</c:v>
                </c:pt>
                <c:pt idx="32">
                  <c:v>2.1290369332571966E-2</c:v>
                </c:pt>
                <c:pt idx="33">
                  <c:v>2.1199414803756336E-2</c:v>
                </c:pt>
                <c:pt idx="34">
                  <c:v>2.1103786035546329E-2</c:v>
                </c:pt>
                <c:pt idx="35">
                  <c:v>2.1004214980664671E-2</c:v>
                </c:pt>
                <c:pt idx="36">
                  <c:v>2.0901338695515644E-2</c:v>
                </c:pt>
                <c:pt idx="37">
                  <c:v>2.0795712424927518E-2</c:v>
                </c:pt>
                <c:pt idx="38">
                  <c:v>2.0687820713656921E-2</c:v>
                </c:pt>
                <c:pt idx="39">
                  <c:v>2.0578086869191912E-2</c:v>
                </c:pt>
                <c:pt idx="40">
                  <c:v>2.0466881042717499E-2</c:v>
                </c:pt>
                <c:pt idx="41">
                  <c:v>2.0354527148391102E-2</c:v>
                </c:pt>
                <c:pt idx="42">
                  <c:v>2.0241308803114234E-2</c:v>
                </c:pt>
                <c:pt idx="43">
                  <c:v>2.0127474438042563E-2</c:v>
                </c:pt>
                <c:pt idx="44">
                  <c:v>2.0013241707772886E-2</c:v>
                </c:pt>
                <c:pt idx="45">
                  <c:v>1.9898801302388473E-2</c:v>
                </c:pt>
                <c:pt idx="46">
                  <c:v>1.9784320250465386E-2</c:v>
                </c:pt>
                <c:pt idx="47">
                  <c:v>1.9669944787046017E-2</c:v>
                </c:pt>
                <c:pt idx="48">
                  <c:v>1.9555802848917385E-2</c:v>
                </c:pt>
                <c:pt idx="49">
                  <c:v>1.9442006249843845E-2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78-4960-8A2C-F953D2ED1D65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Foglio1!$DZ$34:$FW$34</c:f>
              <c:numCache>
                <c:formatCode>General</c:formatCode>
                <c:ptCount val="50"/>
                <c:pt idx="0">
                  <c:v>6.3723381042931433E-4</c:v>
                </c:pt>
                <c:pt idx="1">
                  <c:v>7.2202698909513228E-3</c:v>
                </c:pt>
                <c:pt idx="2">
                  <c:v>1.4851555899595277E-2</c:v>
                </c:pt>
                <c:pt idx="3">
                  <c:v>2.0402828136932075E-2</c:v>
                </c:pt>
                <c:pt idx="4">
                  <c:v>2.4058724750173604E-2</c:v>
                </c:pt>
                <c:pt idx="5">
                  <c:v>2.6396354113062123E-2</c:v>
                </c:pt>
                <c:pt idx="6">
                  <c:v>2.7859621858699932E-2</c:v>
                </c:pt>
                <c:pt idx="7">
                  <c:v>2.8743231871235127E-2</c:v>
                </c:pt>
                <c:pt idx="8">
                  <c:v>2.92381675347584E-2</c:v>
                </c:pt>
                <c:pt idx="9">
                  <c:v>2.9469063817634214E-2</c:v>
                </c:pt>
                <c:pt idx="10">
                  <c:v>2.9518562264452687E-2</c:v>
                </c:pt>
                <c:pt idx="11">
                  <c:v>2.9442441919151002E-2</c:v>
                </c:pt>
                <c:pt idx="12">
                  <c:v>2.92789987266476E-2</c:v>
                </c:pt>
                <c:pt idx="13">
                  <c:v>2.9054934010821321E-2</c:v>
                </c:pt>
                <c:pt idx="14">
                  <c:v>2.8789117348416979E-2</c:v>
                </c:pt>
                <c:pt idx="15">
                  <c:v>2.8495036998019162E-2</c:v>
                </c:pt>
                <c:pt idx="16">
                  <c:v>2.8182425472280358E-2</c:v>
                </c:pt>
                <c:pt idx="17">
                  <c:v>2.7858356943680409E-2</c:v>
                </c:pt>
                <c:pt idx="18">
                  <c:v>2.7528000212608917E-2</c:v>
                </c:pt>
                <c:pt idx="19">
                  <c:v>2.7195143108108635E-2</c:v>
                </c:pt>
                <c:pt idx="20">
                  <c:v>2.6862562717162662E-2</c:v>
                </c:pt>
                <c:pt idx="21">
                  <c:v>2.6532290034906311E-2</c:v>
                </c:pt>
                <c:pt idx="22">
                  <c:v>2.6205801291540386E-2</c:v>
                </c:pt>
                <c:pt idx="23">
                  <c:v>2.5884157693900157E-2</c:v>
                </c:pt>
                <c:pt idx="24">
                  <c:v>2.5568108439573696E-2</c:v>
                </c:pt>
                <c:pt idx="25">
                  <c:v>2.5258167293134102E-2</c:v>
                </c:pt>
                <c:pt idx="26">
                  <c:v>2.4954669937826208E-2</c:v>
                </c:pt>
                <c:pt idx="27">
                  <c:v>2.4657817217182815E-2</c:v>
                </c:pt>
                <c:pt idx="28">
                  <c:v>2.4367707931312481E-2</c:v>
                </c:pt>
                <c:pt idx="29">
                  <c:v>2.4084363839664259E-2</c:v>
                </c:pt>
                <c:pt idx="30">
                  <c:v>2.3807748806682828E-2</c:v>
                </c:pt>
                <c:pt idx="31">
                  <c:v>2.3537783516410442E-2</c:v>
                </c:pt>
                <c:pt idx="32">
                  <c:v>2.3274356814561987E-2</c:v>
                </c:pt>
                <c:pt idx="33">
                  <c:v>2.301733446957957E-2</c:v>
                </c:pt>
                <c:pt idx="34">
                  <c:v>2.2766565948565555E-2</c:v>
                </c:pt>
                <c:pt idx="35">
                  <c:v>2.2521889659583717E-2</c:v>
                </c:pt>
                <c:pt idx="36">
                  <c:v>2.2283137004427533E-2</c:v>
                </c:pt>
                <c:pt idx="37">
                  <c:v>2.2050135505545715E-2</c:v>
                </c:pt>
                <c:pt idx="38">
                  <c:v>2.1822711210221692E-2</c:v>
                </c:pt>
                <c:pt idx="39">
                  <c:v>2.1600690529166151E-2</c:v>
                </c:pt>
                <c:pt idx="40">
                  <c:v>2.1383901631658712E-2</c:v>
                </c:pt>
                <c:pt idx="41">
                  <c:v>2.1172175492530171E-2</c:v>
                </c:pt>
                <c:pt idx="42">
                  <c:v>2.0965346665598798E-2</c:v>
                </c:pt>
                <c:pt idx="43">
                  <c:v>2.0763253842171592E-2</c:v>
                </c:pt>
                <c:pt idx="44">
                  <c:v>2.0565740240783312E-2</c:v>
                </c:pt>
                <c:pt idx="45">
                  <c:v>2.0372653864638705E-2</c:v>
                </c:pt>
                <c:pt idx="46">
                  <c:v>2.0183847655619067E-2</c:v>
                </c:pt>
                <c:pt idx="47">
                  <c:v>1.9999179567735632E-2</c:v>
                </c:pt>
                <c:pt idx="48">
                  <c:v>1.9818512578197525E-2</c:v>
                </c:pt>
                <c:pt idx="49">
                  <c:v>1.9641714650531644E-2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78-4960-8A2C-F953D2ED1D65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Foglio1!$DZ$35:$FW$35</c:f>
              <c:numCache>
                <c:formatCode>General</c:formatCode>
                <c:ptCount val="50"/>
                <c:pt idx="0">
                  <c:v>3.8441261874572009E-2</c:v>
                </c:pt>
                <c:pt idx="1">
                  <c:v>5.2414503254015789E-2</c:v>
                </c:pt>
                <c:pt idx="2">
                  <c:v>5.3227540948401569E-2</c:v>
                </c:pt>
                <c:pt idx="3">
                  <c:v>5.1379281037838447E-2</c:v>
                </c:pt>
                <c:pt idx="4">
                  <c:v>4.9024161779533067E-2</c:v>
                </c:pt>
                <c:pt idx="5">
                  <c:v>4.6706228570157653E-2</c:v>
                </c:pt>
                <c:pt idx="6">
                  <c:v>4.4567221413124178E-2</c:v>
                </c:pt>
                <c:pt idx="7">
                  <c:v>4.2631739576590874E-2</c:v>
                </c:pt>
                <c:pt idx="8">
                  <c:v>4.0888684659269078E-2</c:v>
                </c:pt>
                <c:pt idx="9">
                  <c:v>3.9317306319057527E-2</c:v>
                </c:pt>
                <c:pt idx="10">
                  <c:v>3.7895932961868335E-2</c:v>
                </c:pt>
                <c:pt idx="11">
                  <c:v>3.6604787028204494E-2</c:v>
                </c:pt>
                <c:pt idx="12">
                  <c:v>3.5426685718783324E-2</c:v>
                </c:pt>
                <c:pt idx="13">
                  <c:v>3.4346990827101728E-2</c:v>
                </c:pt>
                <c:pt idx="14">
                  <c:v>3.335331829105008E-2</c:v>
                </c:pt>
                <c:pt idx="15">
                  <c:v>3.2435200235792896E-2</c:v>
                </c:pt>
                <c:pt idx="16">
                  <c:v>3.1583769019488041E-2</c:v>
                </c:pt>
                <c:pt idx="17">
                  <c:v>3.0791484240359053E-2</c:v>
                </c:pt>
                <c:pt idx="18">
                  <c:v>3.0051904889462275E-2</c:v>
                </c:pt>
                <c:pt idx="19">
                  <c:v>2.9359502161316497E-2</c:v>
                </c:pt>
                <c:pt idx="20">
                  <c:v>2.8709506660872502E-2</c:v>
                </c:pt>
                <c:pt idx="21">
                  <c:v>2.8097783871693975E-2</c:v>
                </c:pt>
                <c:pt idx="22">
                  <c:v>2.7520732523333181E-2</c:v>
                </c:pt>
                <c:pt idx="23">
                  <c:v>2.6975201402602338E-2</c:v>
                </c:pt>
                <c:pt idx="24">
                  <c:v>2.6458420997554587E-2</c:v>
                </c:pt>
                <c:pt idx="25">
                  <c:v>2.5967947082823985E-2</c:v>
                </c:pt>
                <c:pt idx="26">
                  <c:v>2.5501613943872944E-2</c:v>
                </c:pt>
                <c:pt idx="27">
                  <c:v>2.5057495409369163E-2</c:v>
                </c:pt>
                <c:pt idx="28">
                  <c:v>2.4633872234648732E-2</c:v>
                </c:pt>
                <c:pt idx="29">
                  <c:v>2.4229204673908024E-2</c:v>
                </c:pt>
                <c:pt idx="30">
                  <c:v>2.3842109310802238E-2</c:v>
                </c:pt>
                <c:pt idx="31">
                  <c:v>2.3471339399977434E-2</c:v>
                </c:pt>
                <c:pt idx="32">
                  <c:v>2.3115768116465291E-2</c:v>
                </c:pt>
                <c:pt idx="33">
                  <c:v>2.277437422425839E-2</c:v>
                </c:pt>
                <c:pt idx="34">
                  <c:v>2.2446229766323468E-2</c:v>
                </c:pt>
                <c:pt idx="35">
                  <c:v>2.2130489450894242E-2</c:v>
                </c:pt>
                <c:pt idx="36">
                  <c:v>2.1826381467059428E-2</c:v>
                </c:pt>
                <c:pt idx="37">
                  <c:v>2.1533199509483875E-2</c:v>
                </c:pt>
                <c:pt idx="38">
                  <c:v>2.1250295829948276E-2</c:v>
                </c:pt>
                <c:pt idx="39">
                  <c:v>2.0977075164115507E-2</c:v>
                </c:pt>
                <c:pt idx="40">
                  <c:v>2.0712989406975878E-2</c:v>
                </c:pt>
                <c:pt idx="41">
                  <c:v>2.045753293092302E-2</c:v>
                </c:pt>
                <c:pt idx="42">
                  <c:v>2.0210238457259114E-2</c:v>
                </c:pt>
                <c:pt idx="43">
                  <c:v>1.9970673405828365E-2</c:v>
                </c:pt>
                <c:pt idx="44">
                  <c:v>1.973843665899002E-2</c:v>
                </c:pt>
                <c:pt idx="45">
                  <c:v>1.9513155685712526E-2</c:v>
                </c:pt>
                <c:pt idx="46">
                  <c:v>1.9294483979555334E-2</c:v>
                </c:pt>
                <c:pt idx="47">
                  <c:v>1.9082098770989594E-2</c:v>
                </c:pt>
                <c:pt idx="48">
                  <c:v>1.8875698980125089E-2</c:v>
                </c:pt>
                <c:pt idx="49">
                  <c:v>1.8675003380643759E-2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78-4960-8A2C-F953D2ED1D65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Foglio1!$DZ$36:$FW$36</c:f>
              <c:numCache>
                <c:formatCode>General</c:formatCode>
                <c:ptCount val="50"/>
                <c:pt idx="0">
                  <c:v>0.12601477970020517</c:v>
                </c:pt>
                <c:pt idx="1">
                  <c:v>8.900571747852265E-2</c:v>
                </c:pt>
                <c:pt idx="2">
                  <c:v>7.2591153003284115E-2</c:v>
                </c:pt>
                <c:pt idx="3">
                  <c:v>6.2795098352771264E-2</c:v>
                </c:pt>
                <c:pt idx="4">
                  <c:v>5.6102492608372502E-2</c:v>
                </c:pt>
                <c:pt idx="5">
                  <c:v>5.1156750826999192E-2</c:v>
                </c:pt>
                <c:pt idx="6">
                  <c:v>4.7308695923014683E-2</c:v>
                </c:pt>
                <c:pt idx="7">
                  <c:v>4.4203475996246966E-2</c:v>
                </c:pt>
                <c:pt idx="8">
                  <c:v>4.1628578335024279E-2</c:v>
                </c:pt>
                <c:pt idx="9">
                  <c:v>3.9447933090788895E-2</c:v>
                </c:pt>
                <c:pt idx="10">
                  <c:v>3.7569838573154178E-2</c:v>
                </c:pt>
                <c:pt idx="11">
                  <c:v>3.5929937958321799E-2</c:v>
                </c:pt>
                <c:pt idx="12">
                  <c:v>3.4481554212551765E-2</c:v>
                </c:pt>
                <c:pt idx="13">
                  <c:v>3.3189897401270013E-2</c:v>
                </c:pt>
                <c:pt idx="14">
                  <c:v>3.2028434895757518E-2</c:v>
                </c:pt>
                <c:pt idx="15">
                  <c:v>3.0976530532551543E-2</c:v>
                </c:pt>
                <c:pt idx="16">
                  <c:v>3.0017859681733601E-2</c:v>
                </c:pt>
                <c:pt idx="17">
                  <c:v>2.9139315788165678E-2</c:v>
                </c:pt>
                <c:pt idx="18">
                  <c:v>2.8330237855564874E-2</c:v>
                </c:pt>
                <c:pt idx="19">
                  <c:v>2.7581853166270594E-2</c:v>
                </c:pt>
                <c:pt idx="20">
                  <c:v>2.688686777004971E-2</c:v>
                </c:pt>
                <c:pt idx="21">
                  <c:v>2.6239160557133951E-2</c:v>
                </c:pt>
                <c:pt idx="22">
                  <c:v>2.5633551306602054E-2</c:v>
                </c:pt>
                <c:pt idx="23">
                  <c:v>2.5065622456674284E-2</c:v>
                </c:pt>
                <c:pt idx="24">
                  <c:v>2.4531580483881498E-2</c:v>
                </c:pt>
                <c:pt idx="25">
                  <c:v>2.4028146890383732E-2</c:v>
                </c:pt>
                <c:pt idx="26">
                  <c:v>2.355247160365323E-2</c:v>
                </c:pt>
                <c:pt idx="27">
                  <c:v>2.3102063538126733E-2</c:v>
                </c:pt>
                <c:pt idx="28">
                  <c:v>2.2674734438440237E-2</c:v>
                </c:pt>
                <c:pt idx="29">
                  <c:v>2.226855310230557E-2</c:v>
                </c:pt>
                <c:pt idx="30">
                  <c:v>2.1881807788990112E-2</c:v>
                </c:pt>
                <c:pt idx="31">
                  <c:v>2.1512975137699085E-2</c:v>
                </c:pt>
                <c:pt idx="32">
                  <c:v>2.1160694303938833E-2</c:v>
                </c:pt>
                <c:pt idx="33">
                  <c:v>2.0823745309046258E-2</c:v>
                </c:pt>
                <c:pt idx="34">
                  <c:v>2.0501030814938835E-2</c:v>
                </c:pt>
                <c:pt idx="35">
                  <c:v>2.0191560701439619E-2</c:v>
                </c:pt>
                <c:pt idx="36">
                  <c:v>1.9894438950596498E-2</c:v>
                </c:pt>
                <c:pt idx="37">
                  <c:v>1.9608852440866732E-2</c:v>
                </c:pt>
                <c:pt idx="38">
                  <c:v>1.9334061330894017E-2</c:v>
                </c:pt>
                <c:pt idx="39">
                  <c:v>1.9069390773026208E-2</c:v>
                </c:pt>
                <c:pt idx="40">
                  <c:v>1.8814223744540053E-2</c:v>
                </c:pt>
                <c:pt idx="41">
                  <c:v>1.8567994822622547E-2</c:v>
                </c:pt>
                <c:pt idx="42">
                  <c:v>1.8330184759670066E-2</c:v>
                </c:pt>
                <c:pt idx="43">
                  <c:v>1.8100315740050391E-2</c:v>
                </c:pt>
                <c:pt idx="44">
                  <c:v>1.7877947219388072E-2</c:v>
                </c:pt>
                <c:pt idx="45">
                  <c:v>1.7662672263648489E-2</c:v>
                </c:pt>
                <c:pt idx="46">
                  <c:v>1.7454114318564019E-2</c:v>
                </c:pt>
                <c:pt idx="47">
                  <c:v>1.7251924350851457E-2</c:v>
                </c:pt>
                <c:pt idx="48">
                  <c:v>1.7055778311675068E-2</c:v>
                </c:pt>
                <c:pt idx="49">
                  <c:v>1.6865374880276125E-2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78-4960-8A2C-F953D2ED1D65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Foglio1!$DZ$37:$FW$37</c:f>
              <c:numCache>
                <c:formatCode>General</c:formatCode>
                <c:ptCount val="50"/>
                <c:pt idx="0">
                  <c:v>3.3926069444668298E-2</c:v>
                </c:pt>
                <c:pt idx="1">
                  <c:v>4.3449753071981678E-2</c:v>
                </c:pt>
                <c:pt idx="2">
                  <c:v>4.3212117686085329E-2</c:v>
                </c:pt>
                <c:pt idx="3">
                  <c:v>4.1278492158452369E-2</c:v>
                </c:pt>
                <c:pt idx="4">
                  <c:v>3.9140464152421513E-2</c:v>
                </c:pt>
                <c:pt idx="5">
                  <c:v>3.7134472308525492E-2</c:v>
                </c:pt>
                <c:pt idx="6">
                  <c:v>3.5328302741473985E-2</c:v>
                </c:pt>
                <c:pt idx="7">
                  <c:v>3.3718545937390321E-2</c:v>
                </c:pt>
                <c:pt idx="8">
                  <c:v>3.2283704705699037E-2</c:v>
                </c:pt>
                <c:pt idx="9">
                  <c:v>3.0999845988993836E-2</c:v>
                </c:pt>
                <c:pt idx="10">
                  <c:v>2.9845154867104245E-2</c:v>
                </c:pt>
                <c:pt idx="11">
                  <c:v>2.8800962084896738E-2</c:v>
                </c:pt>
                <c:pt idx="12">
                  <c:v>2.7851649216456921E-2</c:v>
                </c:pt>
                <c:pt idx="13">
                  <c:v>2.6984239596275317E-2</c:v>
                </c:pt>
                <c:pt idx="14">
                  <c:v>2.6187949205915512E-2</c:v>
                </c:pt>
                <c:pt idx="15">
                  <c:v>2.5453784212774371E-2</c:v>
                </c:pt>
                <c:pt idx="16">
                  <c:v>2.4774205117917496E-2</c:v>
                </c:pt>
                <c:pt idx="17">
                  <c:v>2.4142854638570039E-2</c:v>
                </c:pt>
                <c:pt idx="18">
                  <c:v>2.3554339843767848E-2</c:v>
                </c:pt>
                <c:pt idx="19">
                  <c:v>2.3004058320651034E-2</c:v>
                </c:pt>
                <c:pt idx="20">
                  <c:v>2.2488059330242807E-2</c:v>
                </c:pt>
                <c:pt idx="21">
                  <c:v>2.2002932529617505E-2</c:v>
                </c:pt>
                <c:pt idx="22">
                  <c:v>2.1545718365481116E-2</c:v>
                </c:pt>
                <c:pt idx="23">
                  <c:v>2.1113835528676541E-2</c:v>
                </c:pt>
                <c:pt idx="24">
                  <c:v>2.0705021885851421E-2</c:v>
                </c:pt>
                <c:pt idx="25">
                  <c:v>2.0317286105818386E-2</c:v>
                </c:pt>
                <c:pt idx="26">
                  <c:v>1.9948867816551787E-2</c:v>
                </c:pt>
                <c:pt idx="27">
                  <c:v>1.9598204603990404E-2</c:v>
                </c:pt>
                <c:pt idx="28">
                  <c:v>1.9263904528874987E-2</c:v>
                </c:pt>
                <c:pt idx="29">
                  <c:v>1.8944723118837964E-2</c:v>
                </c:pt>
                <c:pt idx="30">
                  <c:v>1.8639544009979449E-2</c:v>
                </c:pt>
                <c:pt idx="31">
                  <c:v>1.8347362580490197E-2</c:v>
                </c:pt>
                <c:pt idx="32">
                  <c:v>1.8067272050067282E-2</c:v>
                </c:pt>
                <c:pt idx="33">
                  <c:v>1.7798451621625064E-2</c:v>
                </c:pt>
                <c:pt idx="34">
                  <c:v>1.7540156322711248E-2</c:v>
                </c:pt>
                <c:pt idx="35">
                  <c:v>1.7291708268073674E-2</c:v>
                </c:pt>
                <c:pt idx="36">
                  <c:v>1.7052489115768971E-2</c:v>
                </c:pt>
                <c:pt idx="37">
                  <c:v>1.6821933529941713E-2</c:v>
                </c:pt>
                <c:pt idx="38">
                  <c:v>1.6599523496140182E-2</c:v>
                </c:pt>
                <c:pt idx="39">
                  <c:v>1.6384783361470954E-2</c:v>
                </c:pt>
                <c:pt idx="40">
                  <c:v>1.6177275493342708E-2</c:v>
                </c:pt>
                <c:pt idx="41">
                  <c:v>1.597659646803061E-2</c:v>
                </c:pt>
                <c:pt idx="42">
                  <c:v>1.5782373714603122E-2</c:v>
                </c:pt>
                <c:pt idx="43">
                  <c:v>1.5594262551517697E-2</c:v>
                </c:pt>
                <c:pt idx="44">
                  <c:v>1.541194356290413E-2</c:v>
                </c:pt>
                <c:pt idx="45">
                  <c:v>1.5235120269603135E-2</c:v>
                </c:pt>
                <c:pt idx="46">
                  <c:v>1.5063517056724691E-2</c:v>
                </c:pt>
                <c:pt idx="47">
                  <c:v>1.4896877325082502E-2</c:v>
                </c:pt>
                <c:pt idx="48">
                  <c:v>1.4734961838547283E-2</c:v>
                </c:pt>
                <c:pt idx="49">
                  <c:v>1.4577547243302307E-2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78-4960-8A2C-F953D2ED1D65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Foglio1!$DZ$38:$FW$38</c:f>
              <c:numCache>
                <c:formatCode>General</c:formatCode>
                <c:ptCount val="50"/>
                <c:pt idx="0">
                  <c:v>1.0577125055269182E-3</c:v>
                </c:pt>
                <c:pt idx="1">
                  <c:v>7.2385257929532482E-3</c:v>
                </c:pt>
                <c:pt idx="2">
                  <c:v>1.2585716288856257E-2</c:v>
                </c:pt>
                <c:pt idx="3">
                  <c:v>1.5896481134192911E-2</c:v>
                </c:pt>
                <c:pt idx="4">
                  <c:v>1.7823213843019738E-2</c:v>
                </c:pt>
                <c:pt idx="5">
                  <c:v>1.8908593172743498E-2</c:v>
                </c:pt>
                <c:pt idx="6">
                  <c:v>1.9483332622964505E-2</c:v>
                </c:pt>
                <c:pt idx="7">
                  <c:v>1.9742547542846399E-2</c:v>
                </c:pt>
                <c:pt idx="8">
                  <c:v>1.9803191408745976E-2</c:v>
                </c:pt>
                <c:pt idx="9">
                  <c:v>1.9737190221859435E-2</c:v>
                </c:pt>
                <c:pt idx="10">
                  <c:v>1.9589929669154654E-2</c:v>
                </c:pt>
                <c:pt idx="11">
                  <c:v>1.9390711432614016E-2</c:v>
                </c:pt>
                <c:pt idx="12">
                  <c:v>1.9158821981085882E-2</c:v>
                </c:pt>
                <c:pt idx="13">
                  <c:v>1.890715513011423E-2</c:v>
                </c:pt>
                <c:pt idx="14">
                  <c:v>1.8644433631487909E-2</c:v>
                </c:pt>
                <c:pt idx="15">
                  <c:v>1.837660594140935E-2</c:v>
                </c:pt>
                <c:pt idx="16">
                  <c:v>1.8107744393202695E-2</c:v>
                </c:pt>
                <c:pt idx="17">
                  <c:v>1.7840634519514932E-2</c:v>
                </c:pt>
                <c:pt idx="18">
                  <c:v>1.7577168740926678E-2</c:v>
                </c:pt>
                <c:pt idx="19">
                  <c:v>1.7318613598151577E-2</c:v>
                </c:pt>
                <c:pt idx="20">
                  <c:v>1.7065793729784982E-2</c:v>
                </c:pt>
                <c:pt idx="21">
                  <c:v>1.6819220121194238E-2</c:v>
                </c:pt>
                <c:pt idx="22">
                  <c:v>1.6579180486053939E-2</c:v>
                </c:pt>
                <c:pt idx="23">
                  <c:v>1.6345803566445497E-2</c:v>
                </c:pt>
                <c:pt idx="24">
                  <c:v>1.6119105248291535E-2</c:v>
                </c:pt>
                <c:pt idx="25">
                  <c:v>1.5899021857614021E-2</c:v>
                </c:pt>
                <c:pt idx="26">
                  <c:v>1.5685434330171971E-2</c:v>
                </c:pt>
                <c:pt idx="27">
                  <c:v>1.5478185825660091E-2</c:v>
                </c:pt>
                <c:pt idx="28">
                  <c:v>1.52770945961222E-2</c:v>
                </c:pt>
                <c:pt idx="29">
                  <c:v>1.5081963394812057E-2</c:v>
                </c:pt>
                <c:pt idx="30">
                  <c:v>1.4892586347940781E-2</c:v>
                </c:pt>
                <c:pt idx="31">
                  <c:v>1.4708753956283845E-2</c:v>
                </c:pt>
                <c:pt idx="32">
                  <c:v>1.453025671250549E-2</c:v>
                </c:pt>
                <c:pt idx="33">
                  <c:v>1.4356887690516984E-2</c:v>
                </c:pt>
                <c:pt idx="34">
                  <c:v>1.4188444369770958E-2</c:v>
                </c:pt>
                <c:pt idx="35">
                  <c:v>1.4024729889521912E-2</c:v>
                </c:pt>
                <c:pt idx="36">
                  <c:v>1.3865553878423269E-2</c:v>
                </c:pt>
                <c:pt idx="37">
                  <c:v>1.3710732968263587E-2</c:v>
                </c:pt>
                <c:pt idx="38">
                  <c:v>1.3560091073557521E-2</c:v>
                </c:pt>
                <c:pt idx="39">
                  <c:v>1.3413459498534529E-2</c:v>
                </c:pt>
                <c:pt idx="40">
                  <c:v>1.3270676917971298E-2</c:v>
                </c:pt>
                <c:pt idx="41">
                  <c:v>1.3131589266965029E-2</c:v>
                </c:pt>
                <c:pt idx="42">
                  <c:v>1.2996049566180072E-2</c:v>
                </c:pt>
                <c:pt idx="43">
                  <c:v>1.2863917702614122E-2</c:v>
                </c:pt>
                <c:pt idx="44">
                  <c:v>1.2735060181003692E-2</c:v>
                </c:pt>
                <c:pt idx="45">
                  <c:v>1.2609349857236862E-2</c:v>
                </c:pt>
                <c:pt idx="46">
                  <c:v>1.2486665662279538E-2</c:v>
                </c:pt>
                <c:pt idx="47">
                  <c:v>1.2366892322934758E-2</c:v>
                </c:pt>
                <c:pt idx="48">
                  <c:v>1.2249920084082938E-2</c:v>
                </c:pt>
                <c:pt idx="49">
                  <c:v>1.2135644435772964E-2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78-4960-8A2C-F953D2ED1D65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Foglio1!$DZ$39:$FW$39</c:f>
              <c:numCache>
                <c:formatCode>General</c:formatCode>
                <c:ptCount val="50"/>
                <c:pt idx="0">
                  <c:v>5.0939285700327113E-6</c:v>
                </c:pt>
                <c:pt idx="1">
                  <c:v>4.751834300064429E-4</c:v>
                </c:pt>
                <c:pt idx="2">
                  <c:v>1.9736239926009679E-3</c:v>
                </c:pt>
                <c:pt idx="3">
                  <c:v>3.8527882067153165E-3</c:v>
                </c:pt>
                <c:pt idx="4">
                  <c:v>5.6093527215653792E-3</c:v>
                </c:pt>
                <c:pt idx="5">
                  <c:v>7.0830615084530833E-3</c:v>
                </c:pt>
                <c:pt idx="6">
                  <c:v>8.2651375479295131E-3</c:v>
                </c:pt>
                <c:pt idx="7">
                  <c:v>9.19409140342148E-3</c:v>
                </c:pt>
                <c:pt idx="8">
                  <c:v>9.9164315716425769E-3</c:v>
                </c:pt>
                <c:pt idx="9">
                  <c:v>1.0474112849205517E-2</c:v>
                </c:pt>
                <c:pt idx="10">
                  <c:v>1.0901657745085901E-2</c:v>
                </c:pt>
                <c:pt idx="11">
                  <c:v>1.1226469401526022E-2</c:v>
                </c:pt>
                <c:pt idx="12">
                  <c:v>1.1470001117776163E-2</c:v>
                </c:pt>
                <c:pt idx="13">
                  <c:v>1.1648987085762076E-2</c:v>
                </c:pt>
                <c:pt idx="14">
                  <c:v>1.1776498483790466E-2</c:v>
                </c:pt>
                <c:pt idx="15">
                  <c:v>1.1862785314607244E-2</c:v>
                </c:pt>
                <c:pt idx="16">
                  <c:v>1.1915926788068036E-2</c:v>
                </c:pt>
                <c:pt idx="17">
                  <c:v>1.1942327297960445E-2</c:v>
                </c:pt>
                <c:pt idx="18">
                  <c:v>1.1947093147551817E-2</c:v>
                </c:pt>
                <c:pt idx="19">
                  <c:v>1.193431892911874E-2</c:v>
                </c:pt>
                <c:pt idx="20">
                  <c:v>1.1907305976414474E-2</c:v>
                </c:pt>
                <c:pt idx="21">
                  <c:v>1.1868729820784499E-2</c:v>
                </c:pt>
                <c:pt idx="22">
                  <c:v>1.1820769286030574E-2</c:v>
                </c:pt>
                <c:pt idx="23">
                  <c:v>1.1765206612618236E-2</c:v>
                </c:pt>
                <c:pt idx="24">
                  <c:v>1.1703505592063302E-2</c:v>
                </c:pt>
                <c:pt idx="25">
                  <c:v>1.1636872915305796E-2</c:v>
                </c:pt>
                <c:pt idx="26">
                  <c:v>1.1566306630752735E-2</c:v>
                </c:pt>
                <c:pt idx="27">
                  <c:v>1.1492634643367921E-2</c:v>
                </c:pt>
                <c:pt idx="28">
                  <c:v>1.1416545472987236E-2</c:v>
                </c:pt>
                <c:pt idx="29">
                  <c:v>1.1338612960202372E-2</c:v>
                </c:pt>
                <c:pt idx="30">
                  <c:v>1.1259316212514617E-2</c:v>
                </c:pt>
                <c:pt idx="31">
                  <c:v>1.11790557863903E-2</c:v>
                </c:pt>
                <c:pt idx="32">
                  <c:v>1.1098166876515261E-2</c:v>
                </c:pt>
                <c:pt idx="33">
                  <c:v>1.1016930113157526E-2</c:v>
                </c:pt>
                <c:pt idx="34">
                  <c:v>1.0935580438387377E-2</c:v>
                </c:pt>
                <c:pt idx="35">
                  <c:v>1.0854314431909347E-2</c:v>
                </c:pt>
                <c:pt idx="36">
                  <c:v>1.0773296380013269E-2</c:v>
                </c:pt>
                <c:pt idx="37">
                  <c:v>1.0692663321153493E-2</c:v>
                </c:pt>
                <c:pt idx="38">
                  <c:v>1.0612529254820117E-2</c:v>
                </c:pt>
                <c:pt idx="39">
                  <c:v>1.053298866360371E-2</c:v>
                </c:pt>
                <c:pt idx="40">
                  <c:v>1.045411946936373E-2</c:v>
                </c:pt>
                <c:pt idx="41">
                  <c:v>1.0375985521439403E-2</c:v>
                </c:pt>
                <c:pt idx="42">
                  <c:v>1.0298638696556606E-2</c:v>
                </c:pt>
                <c:pt idx="43">
                  <c:v>1.0222120675465523E-2</c:v>
                </c:pt>
                <c:pt idx="44">
                  <c:v>1.01464644496065E-2</c:v>
                </c:pt>
                <c:pt idx="45">
                  <c:v>1.0071695601638883E-2</c:v>
                </c:pt>
                <c:pt idx="46">
                  <c:v>9.9978333960094642E-3</c:v>
                </c:pt>
                <c:pt idx="47">
                  <c:v>9.924891709514997E-3</c:v>
                </c:pt>
                <c:pt idx="48">
                  <c:v>9.8528798267401019E-3</c:v>
                </c:pt>
                <c:pt idx="49">
                  <c:v>9.7818031211006871E-3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478-4960-8A2C-F953D2ED1D65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Foglio1!$DZ$40:$FW$40</c:f>
              <c:numCache>
                <c:formatCode>General</c:formatCode>
                <c:ptCount val="50"/>
                <c:pt idx="0">
                  <c:v>4.8333065983836828E-9</c:v>
                </c:pt>
                <c:pt idx="1">
                  <c:v>1.3878827508435486E-5</c:v>
                </c:pt>
                <c:pt idx="2">
                  <c:v>1.8065746203269184E-4</c:v>
                </c:pt>
                <c:pt idx="3">
                  <c:v>6.2433347878451597E-4</c:v>
                </c:pt>
                <c:pt idx="4">
                  <c:v>1.2805137235044073E-3</c:v>
                </c:pt>
                <c:pt idx="5">
                  <c:v>2.0319475824949751E-3</c:v>
                </c:pt>
                <c:pt idx="6">
                  <c:v>2.7913416838140047E-3</c:v>
                </c:pt>
                <c:pt idx="7">
                  <c:v>3.5093388466936421E-3</c:v>
                </c:pt>
                <c:pt idx="8">
                  <c:v>4.1630686520652081E-3</c:v>
                </c:pt>
                <c:pt idx="9">
                  <c:v>4.7451367772989453E-3</c:v>
                </c:pt>
                <c:pt idx="10">
                  <c:v>5.2563470273733169E-3</c:v>
                </c:pt>
                <c:pt idx="11">
                  <c:v>5.7014416433317228E-3</c:v>
                </c:pt>
                <c:pt idx="12">
                  <c:v>6.0867535244754651E-3</c:v>
                </c:pt>
                <c:pt idx="13">
                  <c:v>6.4189702738313096E-3</c:v>
                </c:pt>
                <c:pt idx="14">
                  <c:v>6.7045196326899403E-3</c:v>
                </c:pt>
                <c:pt idx="15">
                  <c:v>6.9492935465572062E-3</c:v>
                </c:pt>
                <c:pt idx="16">
                  <c:v>7.1585521783917427E-3</c:v>
                </c:pt>
                <c:pt idx="17">
                  <c:v>7.3369200920249938E-3</c:v>
                </c:pt>
                <c:pt idx="18">
                  <c:v>7.4884266138844288E-3</c:v>
                </c:pt>
                <c:pt idx="19">
                  <c:v>7.6165645282489083E-3</c:v>
                </c:pt>
                <c:pt idx="20">
                  <c:v>7.7243535338541317E-3</c:v>
                </c:pt>
                <c:pt idx="21">
                  <c:v>7.8144016540965568E-3</c:v>
                </c:pt>
                <c:pt idx="22">
                  <c:v>7.8889614860402704E-3</c:v>
                </c:pt>
                <c:pt idx="23">
                  <c:v>7.9499801538576338E-3</c:v>
                </c:pt>
                <c:pt idx="24">
                  <c:v>7.9991428598909092E-3</c:v>
                </c:pt>
                <c:pt idx="25">
                  <c:v>8.0379104271346893E-3</c:v>
                </c:pt>
                <c:pt idx="26">
                  <c:v>8.0675514399030628E-3</c:v>
                </c:pt>
                <c:pt idx="27">
                  <c:v>8.0891696491791707E-3</c:v>
                </c:pt>
                <c:pt idx="28">
                  <c:v>8.1037272908587206E-3</c:v>
                </c:pt>
                <c:pt idx="29">
                  <c:v>8.1120649104783824E-3</c:v>
                </c:pt>
                <c:pt idx="30">
                  <c:v>8.114918219744029E-3</c:v>
                </c:pt>
                <c:pt idx="31">
                  <c:v>8.112932440177089E-3</c:v>
                </c:pt>
                <c:pt idx="32">
                  <c:v>8.1066745233780262E-3</c:v>
                </c:pt>
                <c:pt idx="33">
                  <c:v>8.0966435783224305E-3</c:v>
                </c:pt>
                <c:pt idx="34">
                  <c:v>8.0832797845118987E-3</c:v>
                </c:pt>
                <c:pt idx="35">
                  <c:v>8.0669720255233217E-3</c:v>
                </c:pt>
                <c:pt idx="36">
                  <c:v>8.0480644399215581E-3</c:v>
                </c:pt>
                <c:pt idx="37">
                  <c:v>8.0268620548382894E-3</c:v>
                </c:pt>
                <c:pt idx="38">
                  <c:v>8.0036356409649238E-3</c:v>
                </c:pt>
                <c:pt idx="39">
                  <c:v>7.978625905498065E-3</c:v>
                </c:pt>
                <c:pt idx="40">
                  <c:v>7.9520471210283994E-3</c:v>
                </c:pt>
                <c:pt idx="41">
                  <c:v>7.9240902728828482E-3</c:v>
                </c:pt>
                <c:pt idx="42">
                  <c:v>7.8949257945064924E-3</c:v>
                </c:pt>
                <c:pt idx="43">
                  <c:v>7.8647059496753744E-3</c:v>
                </c:pt>
                <c:pt idx="44">
                  <c:v>7.8335669113043429E-3</c:v>
                </c:pt>
                <c:pt idx="45">
                  <c:v>7.8016305790555521E-3</c:v>
                </c:pt>
                <c:pt idx="46">
                  <c:v>7.7690061716150192E-3</c:v>
                </c:pt>
                <c:pt idx="47">
                  <c:v>7.7357916241801517E-3</c:v>
                </c:pt>
                <c:pt idx="48">
                  <c:v>7.7020748172209165E-3</c:v>
                </c:pt>
                <c:pt idx="49">
                  <c:v>7.6679346587994893E-3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478-4960-8A2C-F953D2ED1D65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Foglio1!$DZ$41:$FW$41</c:f>
              <c:numCache>
                <c:formatCode>General</c:formatCode>
                <c:ptCount val="50"/>
                <c:pt idx="0">
                  <c:v>1.1110259985098475E-12</c:v>
                </c:pt>
                <c:pt idx="1">
                  <c:v>1.9995476488667826E-7</c:v>
                </c:pt>
                <c:pt idx="2">
                  <c:v>1.0338747257813658E-5</c:v>
                </c:pt>
                <c:pt idx="3">
                  <c:v>7.1210683603857566E-5</c:v>
                </c:pt>
                <c:pt idx="4">
                  <c:v>2.2091371478623331E-4</c:v>
                </c:pt>
                <c:pt idx="5">
                  <c:v>4.6191019586218834E-4</c:v>
                </c:pt>
                <c:pt idx="6">
                  <c:v>7.7274142964303314E-4</c:v>
                </c:pt>
                <c:pt idx="7">
                  <c:v>1.1262339391078598E-3</c:v>
                </c:pt>
                <c:pt idx="8">
                  <c:v>1.4987745127806541E-3</c:v>
                </c:pt>
                <c:pt idx="9">
                  <c:v>1.8728672584138741E-3</c:v>
                </c:pt>
                <c:pt idx="10">
                  <c:v>2.2367467811346613E-3</c:v>
                </c:pt>
                <c:pt idx="11">
                  <c:v>2.5831299146682031E-3</c:v>
                </c:pt>
                <c:pt idx="12">
                  <c:v>2.907950525755354E-3</c:v>
                </c:pt>
                <c:pt idx="13">
                  <c:v>3.2093346405696428E-3</c:v>
                </c:pt>
                <c:pt idx="14">
                  <c:v>3.4868441449734345E-3</c:v>
                </c:pt>
                <c:pt idx="15">
                  <c:v>3.740945247495412E-3</c:v>
                </c:pt>
                <c:pt idx="16">
                  <c:v>3.9726458765210323E-3</c:v>
                </c:pt>
                <c:pt idx="17">
                  <c:v>4.1832536011333736E-3</c:v>
                </c:pt>
                <c:pt idx="18">
                  <c:v>4.3742171002278353E-3</c:v>
                </c:pt>
                <c:pt idx="19">
                  <c:v>4.5470245404394486E-3</c:v>
                </c:pt>
                <c:pt idx="20">
                  <c:v>4.7031402491383165E-3</c:v>
                </c:pt>
                <c:pt idx="21">
                  <c:v>4.8439668986808024E-3</c:v>
                </c:pt>
                <c:pt idx="22">
                  <c:v>4.9708245115714566E-3</c:v>
                </c:pt>
                <c:pt idx="23">
                  <c:v>5.0849404179487932E-3</c:v>
                </c:pt>
                <c:pt idx="24">
                  <c:v>5.1874462222010771E-3</c:v>
                </c:pt>
                <c:pt idx="25">
                  <c:v>5.2793791418824232E-3</c:v>
                </c:pt>
                <c:pt idx="26">
                  <c:v>5.3616859656487994E-3</c:v>
                </c:pt>
                <c:pt idx="27">
                  <c:v>5.4352284733343442E-3</c:v>
                </c:pt>
                <c:pt idx="28">
                  <c:v>5.5007895631911984E-3</c:v>
                </c:pt>
                <c:pt idx="29">
                  <c:v>5.5590796015987437E-3</c:v>
                </c:pt>
                <c:pt idx="30">
                  <c:v>5.610742691762329E-3</c:v>
                </c:pt>
                <c:pt idx="31">
                  <c:v>5.6563626788486811E-3</c:v>
                </c:pt>
                <c:pt idx="32">
                  <c:v>5.6964687891221189E-3</c:v>
                </c:pt>
                <c:pt idx="33">
                  <c:v>5.7315408531505531E-3</c:v>
                </c:pt>
                <c:pt idx="34">
                  <c:v>5.7620140969999699E-3</c:v>
                </c:pt>
                <c:pt idx="35">
                  <c:v>5.7882835066166453E-3</c:v>
                </c:pt>
                <c:pt idx="36">
                  <c:v>5.8107077834490053E-3</c:v>
                </c:pt>
                <c:pt idx="37">
                  <c:v>5.8296129166033866E-3</c:v>
                </c:pt>
                <c:pt idx="38">
                  <c:v>5.8452954003774807E-3</c:v>
                </c:pt>
                <c:pt idx="39">
                  <c:v>5.8580251271742132E-3</c:v>
                </c:pt>
                <c:pt idx="40">
                  <c:v>5.8680479854491064E-3</c:v>
                </c:pt>
                <c:pt idx="41">
                  <c:v>5.8755881910801727E-3</c:v>
                </c:pt>
                <c:pt idx="42">
                  <c:v>5.8808503787684662E-3</c:v>
                </c:pt>
                <c:pt idx="43">
                  <c:v>5.8840214780422027E-3</c:v>
                </c:pt>
                <c:pt idx="44">
                  <c:v>5.885272396318383E-3</c:v>
                </c:pt>
                <c:pt idx="45">
                  <c:v>5.8847595293814959E-3</c:v>
                </c:pt>
                <c:pt idx="46">
                  <c:v>5.8826261176343122E-3</c:v>
                </c:pt>
                <c:pt idx="47">
                  <c:v>5.8790034645988835E-3</c:v>
                </c:pt>
                <c:pt idx="48">
                  <c:v>5.8740120324142523E-3</c:v>
                </c:pt>
                <c:pt idx="49">
                  <c:v>5.8677624274978343E-3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478-4960-8A2C-F953D2ED1D65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Foglio1!$DZ$42:$FW$42</c:f>
              <c:numCache>
                <c:formatCode>General</c:formatCode>
                <c:ptCount val="50"/>
                <c:pt idx="0">
                  <c:v>7.382971539826821E-17</c:v>
                </c:pt>
                <c:pt idx="1">
                  <c:v>1.5520066218442012E-9</c:v>
                </c:pt>
                <c:pt idx="2">
                  <c:v>3.9226661156427296E-7</c:v>
                </c:pt>
                <c:pt idx="3">
                  <c:v>5.9735759091088035E-6</c:v>
                </c:pt>
                <c:pt idx="4">
                  <c:v>2.9830284442140869E-5</c:v>
                </c:pt>
                <c:pt idx="5">
                  <c:v>8.5668780985105099E-5</c:v>
                </c:pt>
                <c:pt idx="6">
                  <c:v>1.7978334895153025E-4</c:v>
                </c:pt>
                <c:pt idx="7">
                  <c:v>3.1058576900406615E-4</c:v>
                </c:pt>
                <c:pt idx="8">
                  <c:v>4.7175720539731353E-4</c:v>
                </c:pt>
                <c:pt idx="9">
                  <c:v>6.5528870342850616E-4</c:v>
                </c:pt>
                <c:pt idx="10">
                  <c:v>8.53360610646639E-4</c:v>
                </c:pt>
                <c:pt idx="11">
                  <c:v>1.0592222477959167E-3</c:v>
                </c:pt>
                <c:pt idx="12">
                  <c:v>1.2674583294664688E-3</c:v>
                </c:pt>
                <c:pt idx="13">
                  <c:v>1.4739439341843702E-3</c:v>
                </c:pt>
                <c:pt idx="14">
                  <c:v>1.6756701842287538E-3</c:v>
                </c:pt>
                <c:pt idx="15">
                  <c:v>1.8705363348374211E-3</c:v>
                </c:pt>
                <c:pt idx="16">
                  <c:v>2.0571526722407106E-3</c:v>
                </c:pt>
                <c:pt idx="17">
                  <c:v>2.234671246366371E-3</c:v>
                </c:pt>
                <c:pt idx="18">
                  <c:v>2.4026480632873774E-3</c:v>
                </c:pt>
                <c:pt idx="19">
                  <c:v>2.5609344709387875E-3</c:v>
                </c:pt>
                <c:pt idx="20">
                  <c:v>2.7095933674900542E-3</c:v>
                </c:pt>
                <c:pt idx="21">
                  <c:v>2.8488355391494196E-3</c:v>
                </c:pt>
                <c:pt idx="22">
                  <c:v>2.9789718631908668E-3</c:v>
                </c:pt>
                <c:pt idx="23">
                  <c:v>3.1003777890098953E-3</c:v>
                </c:pt>
                <c:pt idx="24">
                  <c:v>3.2134672046551056E-3</c:v>
                </c:pt>
                <c:pt idx="25">
                  <c:v>3.318673415063918E-3</c:v>
                </c:pt>
                <c:pt idx="26">
                  <c:v>3.4164354732661383E-3</c:v>
                </c:pt>
                <c:pt idx="27">
                  <c:v>3.5071885185243598E-3</c:v>
                </c:pt>
                <c:pt idx="28">
                  <c:v>3.5913570985693141E-3</c:v>
                </c:pt>
                <c:pt idx="29">
                  <c:v>3.669350702524464E-3</c:v>
                </c:pt>
                <c:pt idx="30">
                  <c:v>3.7415609218285559E-3</c:v>
                </c:pt>
                <c:pt idx="31">
                  <c:v>3.8083598013903363E-3</c:v>
                </c:pt>
                <c:pt idx="32">
                  <c:v>3.8700990529008639E-3</c:v>
                </c:pt>
                <c:pt idx="33">
                  <c:v>3.9271098850357181E-3</c:v>
                </c:pt>
                <c:pt idx="34">
                  <c:v>3.9797032676850749E-3</c:v>
                </c:pt>
                <c:pt idx="35">
                  <c:v>4.0281704943250654E-3</c:v>
                </c:pt>
                <c:pt idx="36">
                  <c:v>4.0727839419730247E-3</c:v>
                </c:pt>
                <c:pt idx="37">
                  <c:v>4.1137979547173197E-3</c:v>
                </c:pt>
                <c:pt idx="38">
                  <c:v>4.1514497967427783E-3</c:v>
                </c:pt>
                <c:pt idx="39">
                  <c:v>4.1859606357164706E-3</c:v>
                </c:pt>
                <c:pt idx="40">
                  <c:v>4.2175365285841062E-3</c:v>
                </c:pt>
                <c:pt idx="41">
                  <c:v>4.2463693901801857E-3</c:v>
                </c:pt>
                <c:pt idx="42">
                  <c:v>4.2726379312724768E-3</c:v>
                </c:pt>
                <c:pt idx="43">
                  <c:v>4.2965085572694234E-3</c:v>
                </c:pt>
                <c:pt idx="44">
                  <c:v>4.3181362222140061E-3</c:v>
                </c:pt>
                <c:pt idx="45">
                  <c:v>4.3376652351696104E-3</c:v>
                </c:pt>
                <c:pt idx="46">
                  <c:v>4.3552300178982817E-3</c:v>
                </c:pt>
                <c:pt idx="47">
                  <c:v>4.3709558140113168E-3</c:v>
                </c:pt>
                <c:pt idx="48">
                  <c:v>4.3849593506653786E-3</c:v>
                </c:pt>
                <c:pt idx="49">
                  <c:v>4.3973494544828021E-3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478-4960-8A2C-F953D2ED1D65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Foglio1!$DZ$43:$FW$43</c:f>
              <c:numCache>
                <c:formatCode>General</c:formatCode>
                <c:ptCount val="50"/>
                <c:pt idx="0">
                  <c:v>1.6508431991277696E-21</c:v>
                </c:pt>
                <c:pt idx="1">
                  <c:v>7.0007225305255789E-12</c:v>
                </c:pt>
                <c:pt idx="2">
                  <c:v>1.037740725194923E-8</c:v>
                </c:pt>
                <c:pt idx="3">
                  <c:v>3.8271106091862608E-7</c:v>
                </c:pt>
                <c:pt idx="4">
                  <c:v>3.2491629195180632E-6</c:v>
                </c:pt>
                <c:pt idx="5">
                  <c:v>1.3291938562945936E-5</c:v>
                </c:pt>
                <c:pt idx="6">
                  <c:v>3.591421503332701E-5</c:v>
                </c:pt>
                <c:pt idx="7">
                  <c:v>7.4991466396696723E-5</c:v>
                </c:pt>
                <c:pt idx="8">
                  <c:v>1.3199891273585568E-4</c:v>
                </c:pt>
                <c:pt idx="9">
                  <c:v>2.0630117799149032E-4</c:v>
                </c:pt>
                <c:pt idx="10">
                  <c:v>2.9587387075609786E-4</c:v>
                </c:pt>
                <c:pt idx="11">
                  <c:v>3.979989651551697E-4</c:v>
                </c:pt>
                <c:pt idx="12">
                  <c:v>5.0977312009738444E-4</c:v>
                </c:pt>
                <c:pt idx="13">
                  <c:v>6.2842202842630169E-4</c:v>
                </c:pt>
                <c:pt idx="14">
                  <c:v>7.5146578778924225E-4</c:v>
                </c:pt>
                <c:pt idx="15">
                  <c:v>8.7678533083552937E-4</c:v>
                </c:pt>
                <c:pt idx="16">
                  <c:v>1.0026296030781218E-3</c:v>
                </c:pt>
                <c:pt idx="17">
                  <c:v>1.1275908073526862E-3</c:v>
                </c:pt>
                <c:pt idx="18">
                  <c:v>1.2505649738893685E-3</c:v>
                </c:pt>
                <c:pt idx="19">
                  <c:v>1.3707080362701774E-3</c:v>
                </c:pt>
                <c:pt idx="20">
                  <c:v>1.4873929926081167E-3</c:v>
                </c:pt>
                <c:pt idx="21">
                  <c:v>1.6001709010656244E-3</c:v>
                </c:pt>
                <c:pt idx="22">
                  <c:v>1.7087367996741942E-3</c:v>
                </c:pt>
                <c:pt idx="23">
                  <c:v>1.8129007186155372E-3</c:v>
                </c:pt>
                <c:pt idx="24">
                  <c:v>1.9125634784704388E-3</c:v>
                </c:pt>
                <c:pt idx="25">
                  <c:v>2.0076967550680127E-3</c:v>
                </c:pt>
                <c:pt idx="26">
                  <c:v>2.0983268258570578E-3</c:v>
                </c:pt>
                <c:pt idx="27">
                  <c:v>2.1845214251756825E-3</c:v>
                </c:pt>
                <c:pt idx="28">
                  <c:v>2.2663791859700755E-3</c:v>
                </c:pt>
                <c:pt idx="29">
                  <c:v>2.3440212104340022E-3</c:v>
                </c:pt>
                <c:pt idx="30">
                  <c:v>2.4175843792158332E-3</c:v>
                </c:pt>
                <c:pt idx="31">
                  <c:v>2.4872160719390272E-3</c:v>
                </c:pt>
                <c:pt idx="32">
                  <c:v>2.5530700280062073E-3</c:v>
                </c:pt>
                <c:pt idx="33">
                  <c:v>2.6153031251643735E-3</c:v>
                </c:pt>
                <c:pt idx="34">
                  <c:v>2.6740728942842022E-3</c:v>
                </c:pt>
                <c:pt idx="35">
                  <c:v>2.7295356229244771E-3</c:v>
                </c:pt>
                <c:pt idx="36">
                  <c:v>2.7818449283760942E-3</c:v>
                </c:pt>
                <c:pt idx="37">
                  <c:v>2.8311507038962696E-3</c:v>
                </c:pt>
                <c:pt idx="38">
                  <c:v>2.8775983605828699E-3</c:v>
                </c:pt>
                <c:pt idx="39">
                  <c:v>2.9213283025393976E-3</c:v>
                </c:pt>
                <c:pt idx="40">
                  <c:v>2.9624755852780496E-3</c:v>
                </c:pt>
                <c:pt idx="41">
                  <c:v>3.0011697172369015E-3</c:v>
                </c:pt>
                <c:pt idx="42">
                  <c:v>3.0375345722925768E-3</c:v>
                </c:pt>
                <c:pt idx="43">
                  <c:v>3.0716883875977681E-3</c:v>
                </c:pt>
                <c:pt idx="44">
                  <c:v>3.103743826262668E-3</c:v>
                </c:pt>
                <c:pt idx="45">
                  <c:v>3.1338080885740497E-3</c:v>
                </c:pt>
                <c:pt idx="46">
                  <c:v>3.1619830588019184E-3</c:v>
                </c:pt>
                <c:pt idx="47">
                  <c:v>3.1883654773409292E-3</c:v>
                </c:pt>
                <c:pt idx="48">
                  <c:v>3.2130471300998212E-3</c:v>
                </c:pt>
                <c:pt idx="49">
                  <c:v>3.2361150487909911E-3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478-4960-8A2C-F953D2ED1D65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Foglio1!$DZ$44:$FW$44</c:f>
              <c:numCache>
                <c:formatCode>General</c:formatCode>
                <c:ptCount val="50"/>
                <c:pt idx="0">
                  <c:v>1.4160803501951785E-26</c:v>
                </c:pt>
                <c:pt idx="1">
                  <c:v>1.9592554647687471E-14</c:v>
                </c:pt>
                <c:pt idx="2">
                  <c:v>1.9993666289338756E-10</c:v>
                </c:pt>
                <c:pt idx="3">
                  <c:v>1.9346494359707462E-8</c:v>
                </c:pt>
                <c:pt idx="4">
                  <c:v>2.9299443269233372E-7</c:v>
                </c:pt>
                <c:pt idx="5">
                  <c:v>1.7629795738939588E-6</c:v>
                </c:pt>
                <c:pt idx="6">
                  <c:v>6.2750755529855403E-6</c:v>
                </c:pt>
                <c:pt idx="7">
                  <c:v>1.6111450652008537E-5</c:v>
                </c:pt>
                <c:pt idx="8">
                  <c:v>3.3305383198972798E-5</c:v>
                </c:pt>
                <c:pt idx="9">
                  <c:v>5.9197424706742854E-5</c:v>
                </c:pt>
                <c:pt idx="10">
                  <c:v>9.4321114066856106E-5</c:v>
                </c:pt>
                <c:pt idx="11">
                  <c:v>1.3850599978625653E-4</c:v>
                </c:pt>
                <c:pt idx="12">
                  <c:v>1.9106836276662457E-4</c:v>
                </c:pt>
                <c:pt idx="13">
                  <c:v>2.5100643554933143E-4</c:v>
                </c:pt>
                <c:pt idx="14">
                  <c:v>3.1716218012035733E-4</c:v>
                </c:pt>
                <c:pt idx="15">
                  <c:v>3.8833974485907386E-4</c:v>
                </c:pt>
                <c:pt idx="16">
                  <c:v>4.6338416935899629E-4</c:v>
                </c:pt>
                <c:pt idx="17">
                  <c:v>5.4122859409300064E-4</c:v>
                </c:pt>
                <c:pt idx="18">
                  <c:v>6.2091862100203021E-4</c:v>
                </c:pt>
                <c:pt idx="19">
                  <c:v>7.016211594893701E-4</c:v>
                </c:pt>
                <c:pt idx="20">
                  <c:v>7.8262337068783338E-4</c:v>
                </c:pt>
                <c:pt idx="21">
                  <c:v>8.6332573837490079E-4</c:v>
                </c:pt>
                <c:pt idx="22">
                  <c:v>9.4323202302677733E-4</c:v>
                </c:pt>
                <c:pt idx="23">
                  <c:v>1.021937907299137E-3</c:v>
                </c:pt>
                <c:pt idx="24">
                  <c:v>1.0991194672809823E-3</c:v>
                </c:pt>
                <c:pt idx="25">
                  <c:v>1.1745221415734959E-3</c:v>
                </c:pt>
                <c:pt idx="26">
                  <c:v>1.2479505626409085E-3</c:v>
                </c:pt>
                <c:pt idx="27">
                  <c:v>1.3192594163205069E-3</c:v>
                </c:pt>
                <c:pt idx="28">
                  <c:v>1.3883453716372666E-3</c:v>
                </c:pt>
                <c:pt idx="29">
                  <c:v>1.4551400495073856E-3</c:v>
                </c:pt>
                <c:pt idx="30">
                  <c:v>1.5196039582846205E-3</c:v>
                </c:pt>
                <c:pt idx="31">
                  <c:v>1.5817213045771527E-3</c:v>
                </c:pt>
                <c:pt idx="32">
                  <c:v>1.6414955813716296E-3</c:v>
                </c:pt>
                <c:pt idx="33">
                  <c:v>1.6989458369614024E-3</c:v>
                </c:pt>
                <c:pt idx="34">
                  <c:v>1.7541035340433548E-3</c:v>
                </c:pt>
                <c:pt idx="35">
                  <c:v>1.8070099164202071E-3</c:v>
                </c:pt>
                <c:pt idx="36">
                  <c:v>1.8577138096504829E-3</c:v>
                </c:pt>
                <c:pt idx="37">
                  <c:v>1.9062697909007591E-3</c:v>
                </c:pt>
                <c:pt idx="38">
                  <c:v>1.9527366717044586E-3</c:v>
                </c:pt>
                <c:pt idx="39">
                  <c:v>1.9971762450752021E-3</c:v>
                </c:pt>
                <c:pt idx="40">
                  <c:v>2.0396522553602489E-3</c:v>
                </c:pt>
                <c:pt idx="41">
                  <c:v>2.0802295553354537E-3</c:v>
                </c:pt>
                <c:pt idx="42">
                  <c:v>2.1189734203729818E-3</c:v>
                </c:pt>
                <c:pt idx="43">
                  <c:v>2.1559489941173683E-3</c:v>
                </c:pt>
                <c:pt idx="44">
                  <c:v>2.1912208440575012E-3</c:v>
                </c:pt>
                <c:pt idx="45">
                  <c:v>2.2248526087574262E-3</c:v>
                </c:pt>
                <c:pt idx="46">
                  <c:v>2.2569067213804241E-3</c:v>
                </c:pt>
                <c:pt idx="47">
                  <c:v>2.28744419657697E-3</c:v>
                </c:pt>
                <c:pt idx="48">
                  <c:v>2.3165244698689432E-3</c:v>
                </c:pt>
                <c:pt idx="49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478-4960-8A2C-F953D2ED1D65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01771840"/>
        <c:axId val="1101788640"/>
        <c:axId val="910006416"/>
      </c:surface3DChart>
      <c:catAx>
        <c:axId val="11017718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1788640"/>
        <c:crosses val="autoZero"/>
        <c:auto val="1"/>
        <c:lblAlgn val="ctr"/>
        <c:lblOffset val="100"/>
        <c:noMultiLvlLbl val="0"/>
      </c:catAx>
      <c:valAx>
        <c:axId val="110178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1771840"/>
        <c:crosses val="autoZero"/>
        <c:crossBetween val="midCat"/>
      </c:valAx>
      <c:serAx>
        <c:axId val="9100064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178864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 Call volatility 10%</a:t>
            </a:r>
          </a:p>
        </c:rich>
      </c:tx>
      <c:layout>
        <c:manualLayout>
          <c:xMode val="edge"/>
          <c:yMode val="edge"/>
          <c:x val="0.3563818897637796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Foglio1!$DY$49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Foglio1!$DZ$49:$FW$49</c:f>
              <c:numCache>
                <c:formatCode>General</c:formatCode>
                <c:ptCount val="50"/>
                <c:pt idx="0">
                  <c:v>1.824025691521059E-43</c:v>
                </c:pt>
                <c:pt idx="1">
                  <c:v>7.2236755311601088E-23</c:v>
                </c:pt>
                <c:pt idx="2">
                  <c:v>6.8680684372739567E-16</c:v>
                </c:pt>
                <c:pt idx="3">
                  <c:v>2.3996762916801391E-12</c:v>
                </c:pt>
                <c:pt idx="4">
                  <c:v>3.4533346751725232E-10</c:v>
                </c:pt>
                <c:pt idx="5">
                  <c:v>9.9575989539410699E-9</c:v>
                </c:pt>
                <c:pt idx="6">
                  <c:v>1.1375608625566583E-7</c:v>
                </c:pt>
                <c:pt idx="7">
                  <c:v>7.2532656593866114E-7</c:v>
                </c:pt>
                <c:pt idx="8">
                  <c:v>3.1257694746679378E-6</c:v>
                </c:pt>
                <c:pt idx="9">
                  <c:v>1.0218383303882987E-5</c:v>
                </c:pt>
                <c:pt idx="10">
                  <c:v>2.7282309653643212E-5</c:v>
                </c:pt>
                <c:pt idx="11">
                  <c:v>6.250941291057038E-5</c:v>
                </c:pt>
                <c:pt idx="12">
                  <c:v>1.2721260244091619E-4</c:v>
                </c:pt>
                <c:pt idx="13">
                  <c:v>2.3570665760331175E-4</c:v>
                </c:pt>
                <c:pt idx="14">
                  <c:v>4.0493361068119426E-4</c:v>
                </c:pt>
                <c:pt idx="15">
                  <c:v>6.539293221485364E-4</c:v>
                </c:pt>
                <c:pt idx="16">
                  <c:v>1.0032214974830687E-3</c:v>
                </c:pt>
                <c:pt idx="17">
                  <c:v>1.4742288329289792E-3</c:v>
                </c:pt>
                <c:pt idx="18">
                  <c:v>2.0887076360581558E-3</c:v>
                </c:pt>
                <c:pt idx="19">
                  <c:v>2.8682719393543542E-3</c:v>
                </c:pt>
                <c:pt idx="20">
                  <c:v>3.8339978013615661E-3</c:v>
                </c:pt>
                <c:pt idx="21">
                  <c:v>5.0061121263842668E-3</c:v>
                </c:pt>
                <c:pt idx="22">
                  <c:v>6.4037600440876715E-3</c:v>
                </c:pt>
                <c:pt idx="23">
                  <c:v>8.0448416004465888E-3</c:v>
                </c:pt>
                <c:pt idx="24">
                  <c:v>9.9459072565761669E-3</c:v>
                </c:pt>
                <c:pt idx="25">
                  <c:v>1.2122101715018893E-2</c:v>
                </c:pt>
                <c:pt idx="26">
                  <c:v>1.4587146347623127E-2</c:v>
                </c:pt>
                <c:pt idx="27">
                  <c:v>1.7353351615032795E-2</c:v>
                </c:pt>
                <c:pt idx="28">
                  <c:v>2.0431652108359635E-2</c:v>
                </c:pt>
                <c:pt idx="29">
                  <c:v>2.3831658067032861E-2</c:v>
                </c:pt>
                <c:pt idx="30">
                  <c:v>2.7561718355401756E-2</c:v>
                </c:pt>
                <c:pt idx="31">
                  <c:v>3.162899087808943E-2</c:v>
                </c:pt>
                <c:pt idx="32">
                  <c:v>3.6039517269515819E-2</c:v>
                </c:pt>
                <c:pt idx="33">
                  <c:v>4.0798299410338815E-2</c:v>
                </c:pt>
                <c:pt idx="34">
                  <c:v>4.5909375914506272E-2</c:v>
                </c:pt>
                <c:pt idx="35">
                  <c:v>5.1375897210290379E-2</c:v>
                </c:pt>
                <c:pt idx="36">
                  <c:v>5.7200198223017411E-2</c:v>
                </c:pt>
                <c:pt idx="37">
                  <c:v>6.3383867971485E-2</c:v>
                </c:pt>
                <c:pt idx="38">
                  <c:v>6.9927815628121712E-2</c:v>
                </c:pt>
                <c:pt idx="39">
                  <c:v>7.6832332776932757E-2</c:v>
                </c:pt>
                <c:pt idx="40">
                  <c:v>8.4097151743568258E-2</c:v>
                </c:pt>
                <c:pt idx="41">
                  <c:v>9.1721499977145876E-2</c:v>
                </c:pt>
                <c:pt idx="42">
                  <c:v>9.9704150540982986E-2</c:v>
                </c:pt>
                <c:pt idx="43">
                  <c:v>0.10804346882504111</c:v>
                </c:pt>
                <c:pt idx="44">
                  <c:v>0.1167374556314528</c:v>
                </c:pt>
                <c:pt idx="45">
                  <c:v>0.12578378680985566</c:v>
                </c:pt>
                <c:pt idx="46">
                  <c:v>0.13517984963447399</c:v>
                </c:pt>
                <c:pt idx="47">
                  <c:v>0.14492277612244672</c:v>
                </c:pt>
                <c:pt idx="48">
                  <c:v>0.15500947349470753</c:v>
                </c:pt>
                <c:pt idx="49">
                  <c:v>0.16543665197834301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BA-47BB-A5D8-EDD02362DE0A}"/>
            </c:ext>
          </c:extLst>
        </c:ser>
        <c:ser>
          <c:idx val="1"/>
          <c:order val="1"/>
          <c:tx>
            <c:strRef>
              <c:f>Foglio1!$DY$50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Foglio1!$DZ$50:$FW$50</c:f>
              <c:numCache>
                <c:formatCode>General</c:formatCode>
                <c:ptCount val="50"/>
                <c:pt idx="0">
                  <c:v>9.954666886739304E-31</c:v>
                </c:pt>
                <c:pt idx="1">
                  <c:v>1.8148881916339142E-16</c:v>
                </c:pt>
                <c:pt idx="2">
                  <c:v>1.3307124507183836E-11</c:v>
                </c:pt>
                <c:pt idx="3">
                  <c:v>4.0794980511215184E-9</c:v>
                </c:pt>
                <c:pt idx="4">
                  <c:v>1.3625021969122364E-7</c:v>
                </c:pt>
                <c:pt idx="5">
                  <c:v>1.4829729609667339E-6</c:v>
                </c:pt>
                <c:pt idx="6">
                  <c:v>8.4440564273303502E-6</c:v>
                </c:pt>
                <c:pt idx="7">
                  <c:v>3.1927561083099139E-5</c:v>
                </c:pt>
                <c:pt idx="8">
                  <c:v>9.1613031212593103E-5</c:v>
                </c:pt>
                <c:pt idx="9">
                  <c:v>2.1625953663559442E-4</c:v>
                </c:pt>
                <c:pt idx="10">
                  <c:v>4.4227229959378615E-4</c:v>
                </c:pt>
                <c:pt idx="11">
                  <c:v>8.1131715388640729E-4</c:v>
                </c:pt>
                <c:pt idx="12">
                  <c:v>1.3677315903379483E-3</c:v>
                </c:pt>
                <c:pt idx="13">
                  <c:v>2.1562088009440075E-3</c:v>
                </c:pt>
                <c:pt idx="14">
                  <c:v>3.2199689115388875E-3</c:v>
                </c:pt>
                <c:pt idx="15">
                  <c:v>4.5994562402177468E-3</c:v>
                </c:pt>
                <c:pt idx="16">
                  <c:v>6.3315088489656899E-3</c:v>
                </c:pt>
                <c:pt idx="17">
                  <c:v>8.4489104460675948E-3</c:v>
                </c:pt>
                <c:pt idx="18">
                  <c:v>1.0980230267122654E-2</c:v>
                </c:pt>
                <c:pt idx="19">
                  <c:v>1.3949867109230144E-2</c:v>
                </c:pt>
                <c:pt idx="20">
                  <c:v>1.7378229425893104E-2</c:v>
                </c:pt>
                <c:pt idx="21">
                  <c:v>2.1281999300616389E-2</c:v>
                </c:pt>
                <c:pt idx="22">
                  <c:v>2.5674442030976352E-2</c:v>
                </c:pt>
                <c:pt idx="23">
                  <c:v>3.0565734313926989E-2</c:v>
                </c:pt>
                <c:pt idx="24">
                  <c:v>3.5963292695873353E-2</c:v>
                </c:pt>
                <c:pt idx="25">
                  <c:v>4.18720903997147E-2</c:v>
                </c:pt>
                <c:pt idx="26">
                  <c:v>4.8294955301928989E-2</c:v>
                </c:pt>
                <c:pt idx="27">
                  <c:v>5.5232845116413486E-2</c:v>
                </c:pt>
                <c:pt idx="28">
                  <c:v>6.2685098095512287E-2</c:v>
                </c:pt>
                <c:pt idx="29">
                  <c:v>7.0649659059548314E-2</c:v>
                </c:pt>
                <c:pt idx="30">
                  <c:v>7.9123281527143138E-2</c:v>
                </c:pt>
                <c:pt idx="31">
                  <c:v>8.8101707299215279E-2</c:v>
                </c:pt>
                <c:pt idx="32">
                  <c:v>9.7579825167030815E-2</c:v>
                </c:pt>
                <c:pt idx="33">
                  <c:v>0.10755181055393188</c:v>
                </c:pt>
                <c:pt idx="34">
                  <c:v>0.11801124792201539</c:v>
                </c:pt>
                <c:pt idx="35">
                  <c:v>0.12895123772182807</c:v>
                </c:pt>
                <c:pt idx="36">
                  <c:v>0.14036448956486058</c:v>
                </c:pt>
                <c:pt idx="37">
                  <c:v>0.15224340317565105</c:v>
                </c:pt>
                <c:pt idx="38">
                  <c:v>0.16458013854639397</c:v>
                </c:pt>
                <c:pt idx="39">
                  <c:v>0.17736667658110342</c:v>
                </c:pt>
                <c:pt idx="40">
                  <c:v>0.19059487138432632</c:v>
                </c:pt>
                <c:pt idx="41">
                  <c:v>0.20425649522458564</c:v>
                </c:pt>
                <c:pt idx="42">
                  <c:v>0.21834327708702836</c:v>
                </c:pt>
                <c:pt idx="43">
                  <c:v>0.23284693562401393</c:v>
                </c:pt>
                <c:pt idx="44">
                  <c:v>0.24775920721674327</c:v>
                </c:pt>
                <c:pt idx="45">
                  <c:v>0.26307186977523789</c:v>
                </c:pt>
                <c:pt idx="46">
                  <c:v>0.27877676282746111</c:v>
                </c:pt>
                <c:pt idx="47">
                  <c:v>0.29486580438050247</c:v>
                </c:pt>
                <c:pt idx="48">
                  <c:v>0.31133100497670624</c:v>
                </c:pt>
                <c:pt idx="49">
                  <c:v>0.3281644793147272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BA-47BB-A5D8-EDD02362DE0A}"/>
            </c:ext>
          </c:extLst>
        </c:ser>
        <c:ser>
          <c:idx val="2"/>
          <c:order val="2"/>
          <c:tx>
            <c:strRef>
              <c:f>Foglio1!$DY$51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Foglio1!$DZ$51:$FW$51</c:f>
              <c:numCache>
                <c:formatCode>General</c:formatCode>
                <c:ptCount val="50"/>
                <c:pt idx="0">
                  <c:v>5.3493516241294045E-21</c:v>
                </c:pt>
                <c:pt idx="1">
                  <c:v>1.4484262281308254E-11</c:v>
                </c:pt>
                <c:pt idx="2">
                  <c:v>2.6052631871411217E-8</c:v>
                </c:pt>
                <c:pt idx="3">
                  <c:v>1.2492523960331803E-6</c:v>
                </c:pt>
                <c:pt idx="4">
                  <c:v>1.3693783854780401E-5</c:v>
                </c:pt>
                <c:pt idx="5">
                  <c:v>7.0864177060534547E-5</c:v>
                </c:pt>
                <c:pt idx="6">
                  <c:v>2.3711237792182926E-4</c:v>
                </c:pt>
                <c:pt idx="7">
                  <c:v>6.0144636736595401E-4</c:v>
                </c:pt>
                <c:pt idx="8">
                  <c:v>1.2646643565367435E-3</c:v>
                </c:pt>
                <c:pt idx="9">
                  <c:v>2.3272427909089093E-3</c:v>
                </c:pt>
                <c:pt idx="10">
                  <c:v>3.8810439629546334E-3</c:v>
                </c:pt>
                <c:pt idx="11">
                  <c:v>6.0049123759214167E-3</c:v>
                </c:pt>
                <c:pt idx="12">
                  <c:v>8.7631514431364653E-3</c:v>
                </c:pt>
                <c:pt idx="13">
                  <c:v>1.2205796483744511E-2</c:v>
                </c:pt>
                <c:pt idx="14">
                  <c:v>1.636985307730186E-2</c:v>
                </c:pt>
                <c:pt idx="15">
                  <c:v>2.1280953139942431E-2</c:v>
                </c:pt>
                <c:pt idx="16">
                  <c:v>2.6955102326255555E-2</c:v>
                </c:pt>
                <c:pt idx="17">
                  <c:v>3.3400342025449635E-2</c:v>
                </c:pt>
                <c:pt idx="18">
                  <c:v>4.0618242362992253E-2</c:v>
                </c:pt>
                <c:pt idx="19">
                  <c:v>4.8605196983075763E-2</c:v>
                </c:pt>
                <c:pt idx="20">
                  <c:v>5.7353520079670123E-2</c:v>
                </c:pt>
                <c:pt idx="21">
                  <c:v>6.6852360921627996E-2</c:v>
                </c:pt>
                <c:pt idx="22">
                  <c:v>7.7088457265179572E-2</c:v>
                </c:pt>
                <c:pt idx="23">
                  <c:v>8.8046750437203988E-2</c:v>
                </c:pt>
                <c:pt idx="24">
                  <c:v>9.9710883811358453E-2</c:v>
                </c:pt>
                <c:pt idx="25">
                  <c:v>0.11206360421788075</c:v>
                </c:pt>
                <c:pt idx="26">
                  <c:v>0.12508708326759282</c:v>
                </c:pt>
                <c:pt idx="27">
                  <c:v>0.13876317302312283</c:v>
                </c:pt>
                <c:pt idx="28">
                  <c:v>0.15307360810556969</c:v>
                </c:pt>
                <c:pt idx="29">
                  <c:v>0.16800016425945097</c:v>
                </c:pt>
                <c:pt idx="30">
                  <c:v>0.18352478162832103</c:v>
                </c:pt>
                <c:pt idx="31">
                  <c:v>0.19962965950250239</c:v>
                </c:pt>
                <c:pt idx="32">
                  <c:v>0.21629732805976418</c:v>
                </c:pt>
                <c:pt idx="33">
                  <c:v>0.23351070159589218</c:v>
                </c:pt>
                <c:pt idx="34">
                  <c:v>0.25125311690182439</c:v>
                </c:pt>
                <c:pt idx="35">
                  <c:v>0.26950835975711407</c:v>
                </c:pt>
                <c:pt idx="36">
                  <c:v>0.28826068194938059</c:v>
                </c:pt>
                <c:pt idx="37">
                  <c:v>0.30749481077349122</c:v>
                </c:pt>
                <c:pt idx="38">
                  <c:v>0.32719595259348694</c:v>
                </c:pt>
                <c:pt idx="39">
                  <c:v>0.34734979174896125</c:v>
                </c:pt>
                <c:pt idx="40">
                  <c:v>0.36794248584280015</c:v>
                </c:pt>
                <c:pt idx="41">
                  <c:v>0.38896065824827952</c:v>
                </c:pt>
                <c:pt idx="42">
                  <c:v>0.41039138851187879</c:v>
                </c:pt>
                <c:pt idx="43">
                  <c:v>0.43222220119680771</c:v>
                </c:pt>
                <c:pt idx="44">
                  <c:v>0.45444105360542703</c:v>
                </c:pt>
                <c:pt idx="45">
                  <c:v>0.47703632273193325</c:v>
                </c:pt>
                <c:pt idx="46">
                  <c:v>0.49999679172603811</c:v>
                </c:pt>
                <c:pt idx="47">
                  <c:v>0.5233116360909883</c:v>
                </c:pt>
                <c:pt idx="48">
                  <c:v>0.54697040979257072</c:v>
                </c:pt>
                <c:pt idx="49">
                  <c:v>0.57096303141784466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BA-47BB-A5D8-EDD02362DE0A}"/>
            </c:ext>
          </c:extLst>
        </c:ser>
        <c:ser>
          <c:idx val="3"/>
          <c:order val="3"/>
          <c:tx>
            <c:strRef>
              <c:f>Foglio1!$DY$52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Foglio1!$DZ$52:$FW$52</c:f>
              <c:numCache>
                <c:formatCode>General</c:formatCode>
                <c:ptCount val="50"/>
                <c:pt idx="0">
                  <c:v>9.5606229748062584E-14</c:v>
                </c:pt>
                <c:pt idx="1">
                  <c:v>6.7762571900260923E-8</c:v>
                </c:pt>
                <c:pt idx="2">
                  <c:v>7.77039222747902E-6</c:v>
                </c:pt>
                <c:pt idx="3">
                  <c:v>9.387406712177922E-5</c:v>
                </c:pt>
                <c:pt idx="4">
                  <c:v>4.4930628022144242E-4</c:v>
                </c:pt>
                <c:pt idx="5">
                  <c:v>1.3367272087027218E-3</c:v>
                </c:pt>
                <c:pt idx="6">
                  <c:v>3.0094142404680354E-3</c:v>
                </c:pt>
                <c:pt idx="7">
                  <c:v>5.6671524536186417E-3</c:v>
                </c:pt>
                <c:pt idx="8">
                  <c:v>9.4469788357844919E-3</c:v>
                </c:pt>
                <c:pt idx="9">
                  <c:v>1.4430579922614033E-2</c:v>
                </c:pt>
                <c:pt idx="10">
                  <c:v>2.0656481781473324E-2</c:v>
                </c:pt>
                <c:pt idx="11">
                  <c:v>2.8131792536209715E-2</c:v>
                </c:pt>
                <c:pt idx="12">
                  <c:v>3.6841811838966058E-2</c:v>
                </c:pt>
                <c:pt idx="13">
                  <c:v>4.6757327394043993E-2</c:v>
                </c:pt>
                <c:pt idx="14">
                  <c:v>5.7839933416711162E-2</c:v>
                </c:pt>
                <c:pt idx="15">
                  <c:v>7.0045809586170446E-2</c:v>
                </c:pt>
                <c:pt idx="16">
                  <c:v>8.3328356303707218E-2</c:v>
                </c:pt>
                <c:pt idx="17">
                  <c:v>9.7640001695819101E-2</c:v>
                </c:pt>
                <c:pt idx="18">
                  <c:v>0.11293341777081549</c:v>
                </c:pt>
                <c:pt idx="19">
                  <c:v>0.12916231918414769</c:v>
                </c:pt>
                <c:pt idx="20">
                  <c:v>0.14628196930560364</c:v>
                </c:pt>
                <c:pt idx="21">
                  <c:v>0.16424948242294643</c:v>
                </c:pt>
                <c:pt idx="22">
                  <c:v>0.1830239850492569</c:v>
                </c:pt>
                <c:pt idx="23">
                  <c:v>0.20256668083167687</c:v>
                </c:pt>
                <c:pt idx="24">
                  <c:v>0.22284085043999277</c:v>
                </c:pt>
                <c:pt idx="25">
                  <c:v>0.24381180851577514</c:v>
                </c:pt>
                <c:pt idx="26">
                  <c:v>0.26544683317745277</c:v>
                </c:pt>
                <c:pt idx="27">
                  <c:v>0.2877150789115217</c:v>
                </c:pt>
                <c:pt idx="28">
                  <c:v>0.31058748037356021</c:v>
                </c:pt>
                <c:pt idx="29">
                  <c:v>0.33403665227840929</c:v>
                </c:pt>
                <c:pt idx="30">
                  <c:v>0.35803678889703644</c:v>
                </c:pt>
                <c:pt idx="31">
                  <c:v>0.38256356550077469</c:v>
                </c:pt>
                <c:pt idx="32">
                  <c:v>0.40759404326207049</c:v>
                </c:pt>
                <c:pt idx="33">
                  <c:v>0.43310657853558254</c:v>
                </c:pt>
                <c:pt idx="34">
                  <c:v>0.45908073703398983</c:v>
                </c:pt>
                <c:pt idx="35">
                  <c:v>0.48549721312902755</c:v>
                </c:pt>
                <c:pt idx="36">
                  <c:v>0.51233775431414774</c:v>
                </c:pt>
                <c:pt idx="37">
                  <c:v>0.53958509073514627</c:v>
                </c:pt>
                <c:pt idx="38">
                  <c:v>0.56722286961059398</c:v>
                </c:pt>
                <c:pt idx="39">
                  <c:v>0.5952355943117198</c:v>
                </c:pt>
                <c:pt idx="40">
                  <c:v>0.62360856784196328</c:v>
                </c:pt>
                <c:pt idx="41">
                  <c:v>0.65232784044283332</c:v>
                </c:pt>
                <c:pt idx="42">
                  <c:v>0.68138016105005916</c:v>
                </c:pt>
                <c:pt idx="43">
                  <c:v>0.7107529323287316</c:v>
                </c:pt>
                <c:pt idx="44">
                  <c:v>0.74043416902564607</c:v>
                </c:pt>
                <c:pt idx="45">
                  <c:v>0.77041245938957248</c:v>
                </c:pt>
                <c:pt idx="46">
                  <c:v>0.80067692942439694</c:v>
                </c:pt>
                <c:pt idx="47">
                  <c:v>0.83121720975509505</c:v>
                </c:pt>
                <c:pt idx="48">
                  <c:v>0.86202340490170448</c:v>
                </c:pt>
                <c:pt idx="49">
                  <c:v>0.89308606477141772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BA-47BB-A5D8-EDD02362DE0A}"/>
            </c:ext>
          </c:extLst>
        </c:ser>
        <c:ser>
          <c:idx val="4"/>
          <c:order val="4"/>
          <c:tx>
            <c:strRef>
              <c:f>Foglio1!$DY$53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Foglio1!$DZ$53:$FW$53</c:f>
              <c:numCache>
                <c:formatCode>General</c:formatCode>
                <c:ptCount val="50"/>
                <c:pt idx="0">
                  <c:v>1.498171510428129E-8</c:v>
                </c:pt>
                <c:pt idx="1">
                  <c:v>3.0362011070892119E-5</c:v>
                </c:pt>
                <c:pt idx="2">
                  <c:v>4.9117640802576266E-4</c:v>
                </c:pt>
                <c:pt idx="3">
                  <c:v>2.2206863454671427E-3</c:v>
                </c:pt>
                <c:pt idx="4">
                  <c:v>5.8793072579454864E-3</c:v>
                </c:pt>
                <c:pt idx="5">
                  <c:v>1.1766528591399655E-2</c:v>
                </c:pt>
                <c:pt idx="6">
                  <c:v>1.9932210842367931E-2</c:v>
                </c:pt>
                <c:pt idx="7">
                  <c:v>3.0294875417979789E-2</c:v>
                </c:pt>
                <c:pt idx="8">
                  <c:v>4.2714832976975065E-2</c:v>
                </c:pt>
                <c:pt idx="9">
                  <c:v>5.7033185664748597E-2</c:v>
                </c:pt>
                <c:pt idx="10">
                  <c:v>7.3091144177247158E-2</c:v>
                </c:pt>
                <c:pt idx="11">
                  <c:v>9.0738882817964953E-2</c:v>
                </c:pt>
                <c:pt idx="12">
                  <c:v>0.10983903071993206</c:v>
                </c:pt>
                <c:pt idx="13">
                  <c:v>0.13026749202016585</c:v>
                </c:pt>
                <c:pt idx="14">
                  <c:v>0.15191299405983849</c:v>
                </c:pt>
                <c:pt idx="15">
                  <c:v>0.17467608343775026</c:v>
                </c:pt>
                <c:pt idx="16">
                  <c:v>0.19846793498137261</c:v>
                </c:pt>
                <c:pt idx="17">
                  <c:v>0.22320915341633452</c:v>
                </c:pt>
                <c:pt idx="18">
                  <c:v>0.24882865089804054</c:v>
                </c:pt>
                <c:pt idx="19">
                  <c:v>0.27526263359416991</c:v>
                </c:pt>
                <c:pt idx="20">
                  <c:v>0.30245370518893289</c:v>
                </c:pt>
                <c:pt idx="21">
                  <c:v>0.33035008291587481</c:v>
                </c:pt>
                <c:pt idx="22">
                  <c:v>0.35890491633902338</c:v>
                </c:pt>
                <c:pt idx="23">
                  <c:v>0.38807569728316449</c:v>
                </c:pt>
                <c:pt idx="24">
                  <c:v>0.41782374928542504</c:v>
                </c:pt>
                <c:pt idx="25">
                  <c:v>0.44811378575018024</c:v>
                </c:pt>
                <c:pt idx="26">
                  <c:v>0.47891352713359603</c:v>
                </c:pt>
                <c:pt idx="27">
                  <c:v>0.51019336870281184</c:v>
                </c:pt>
                <c:pt idx="28">
                  <c:v>0.54192609158031047</c:v>
                </c:pt>
                <c:pt idx="29">
                  <c:v>0.57408661084024171</c:v>
                </c:pt>
                <c:pt idx="30">
                  <c:v>0.60665175535188842</c:v>
                </c:pt>
                <c:pt idx="31">
                  <c:v>0.63960007486673953</c:v>
                </c:pt>
                <c:pt idx="32">
                  <c:v>0.67291167052944612</c:v>
                </c:pt>
                <c:pt idx="33">
                  <c:v>0.70656804557247743</c:v>
                </c:pt>
                <c:pt idx="34">
                  <c:v>0.740551973443486</c:v>
                </c:pt>
                <c:pt idx="35">
                  <c:v>0.77484738102645612</c:v>
                </c:pt>
                <c:pt idx="36">
                  <c:v>0.80943924496451947</c:v>
                </c:pt>
                <c:pt idx="37">
                  <c:v>0.84431349938425426</c:v>
                </c:pt>
                <c:pt idx="38">
                  <c:v>0.87945695356724352</c:v>
                </c:pt>
                <c:pt idx="39">
                  <c:v>0.91485721832214872</c:v>
                </c:pt>
                <c:pt idx="40">
                  <c:v>0.95050263998586093</c:v>
                </c:pt>
                <c:pt idx="41">
                  <c:v>0.98638224113072026</c:v>
                </c:pt>
                <c:pt idx="42">
                  <c:v>1.022485667180697</c:v>
                </c:pt>
                <c:pt idx="43">
                  <c:v>1.058803138246484</c:v>
                </c:pt>
                <c:pt idx="44">
                  <c:v>1.0953254055806554</c:v>
                </c:pt>
                <c:pt idx="45">
                  <c:v>1.1320437121319866</c:v>
                </c:pt>
                <c:pt idx="46">
                  <c:v>1.1689497567447067</c:v>
                </c:pt>
                <c:pt idx="47">
                  <c:v>1.2060356616057148</c:v>
                </c:pt>
                <c:pt idx="48">
                  <c:v>1.2432939425920282</c:v>
                </c:pt>
                <c:pt idx="49">
                  <c:v>1.2807174822131724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BA-47BB-A5D8-EDD02362DE0A}"/>
            </c:ext>
          </c:extLst>
        </c:ser>
        <c:ser>
          <c:idx val="5"/>
          <c:order val="5"/>
          <c:tx>
            <c:strRef>
              <c:f>Foglio1!$DY$54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Foglio1!$DZ$54:$FW$54</c:f>
              <c:numCache>
                <c:formatCode>General</c:formatCode>
                <c:ptCount val="50"/>
                <c:pt idx="0">
                  <c:v>4.5615435801455798E-5</c:v>
                </c:pt>
                <c:pt idx="1">
                  <c:v>1.957894332731875E-3</c:v>
                </c:pt>
                <c:pt idx="2">
                  <c:v>8.6635170446754065E-3</c:v>
                </c:pt>
                <c:pt idx="3">
                  <c:v>2.0358699772475959E-2</c:v>
                </c:pt>
                <c:pt idx="4">
                  <c:v>3.6258596069978881E-2</c:v>
                </c:pt>
                <c:pt idx="5">
                  <c:v>5.5569135148285986E-2</c:v>
                </c:pt>
                <c:pt idx="6">
                  <c:v>7.7653949825830557E-2</c:v>
                </c:pt>
                <c:pt idx="7">
                  <c:v>0.10202507574836325</c:v>
                </c:pt>
                <c:pt idx="8">
                  <c:v>0.12830859013377557</c:v>
                </c:pt>
                <c:pt idx="9">
                  <c:v>0.15621450219614411</c:v>
                </c:pt>
                <c:pt idx="10">
                  <c:v>0.18551441602648566</c:v>
                </c:pt>
                <c:pt idx="11">
                  <c:v>0.21602560119747688</c:v>
                </c:pt>
                <c:pt idx="12">
                  <c:v>0.24759967609706324</c:v>
                </c:pt>
                <c:pt idx="13">
                  <c:v>0.28011449733850052</c:v>
                </c:pt>
                <c:pt idx="14">
                  <c:v>0.31346826860026794</c:v>
                </c:pt>
                <c:pt idx="15">
                  <c:v>0.34757519780574186</c:v>
                </c:pt>
                <c:pt idx="16">
                  <c:v>0.38236224793998036</c:v>
                </c:pt>
                <c:pt idx="17">
                  <c:v>0.41776667126608197</c:v>
                </c:pt>
                <c:pt idx="18">
                  <c:v>0.45373411281805576</c:v>
                </c:pt>
                <c:pt idx="19">
                  <c:v>0.49021713340295131</c:v>
                </c:pt>
                <c:pt idx="20">
                  <c:v>0.52717404590242745</c:v>
                </c:pt>
                <c:pt idx="21">
                  <c:v>0.56456798851917223</c:v>
                </c:pt>
                <c:pt idx="22">
                  <c:v>0.60236617934984793</c:v>
                </c:pt>
                <c:pt idx="23">
                  <c:v>0.64053931126047747</c:v>
                </c:pt>
                <c:pt idx="24">
                  <c:v>0.67906105644466785</c:v>
                </c:pt>
                <c:pt idx="25">
                  <c:v>0.71790765755474562</c:v>
                </c:pt>
                <c:pt idx="26">
                  <c:v>0.75705758778023391</c:v>
                </c:pt>
                <c:pt idx="27">
                  <c:v>0.79649126629821188</c:v>
                </c:pt>
                <c:pt idx="28">
                  <c:v>0.83619081854267374</c:v>
                </c:pt>
                <c:pt idx="29">
                  <c:v>0.87613987301824248</c:v>
                </c:pt>
                <c:pt idx="30">
                  <c:v>0.91632338811697434</c:v>
                </c:pt>
                <c:pt idx="31">
                  <c:v>0.95672750372750448</c:v>
                </c:pt>
                <c:pt idx="32">
                  <c:v>0.99733941345562349</c:v>
                </c:pt>
                <c:pt idx="33">
                  <c:v>1.0381472540788224</c:v>
                </c:pt>
                <c:pt idx="34">
                  <c:v>1.0791400094887775</c:v>
                </c:pt>
                <c:pt idx="35">
                  <c:v>1.1203074268755957</c:v>
                </c:pt>
                <c:pt idx="36">
                  <c:v>1.1616399433058959</c:v>
                </c:pt>
                <c:pt idx="37">
                  <c:v>1.203128621166164</c:v>
                </c:pt>
                <c:pt idx="38">
                  <c:v>1.2447650912004555</c:v>
                </c:pt>
                <c:pt idx="39">
                  <c:v>1.2865415020805311</c:v>
                </c:pt>
                <c:pt idx="40">
                  <c:v>1.3284504756170208</c:v>
                </c:pt>
                <c:pt idx="41">
                  <c:v>1.3704850668600039</c:v>
                </c:pt>
                <c:pt idx="42">
                  <c:v>1.4126387284525972</c:v>
                </c:pt>
                <c:pt idx="43">
                  <c:v>1.4549052786965027</c:v>
                </c:pt>
                <c:pt idx="44">
                  <c:v>1.4972788728677628</c:v>
                </c:pt>
                <c:pt idx="45">
                  <c:v>1.53975397738722</c:v>
                </c:pt>
                <c:pt idx="46">
                  <c:v>1.5823253465056941</c:v>
                </c:pt>
                <c:pt idx="47">
                  <c:v>1.6249880012106444</c:v>
                </c:pt>
                <c:pt idx="48">
                  <c:v>1.6677372101006214</c:v>
                </c:pt>
                <c:pt idx="49">
                  <c:v>1.7105684720072716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BA-47BB-A5D8-EDD02362DE0A}"/>
            </c:ext>
          </c:extLst>
        </c:ser>
        <c:ser>
          <c:idx val="6"/>
          <c:order val="6"/>
          <c:tx>
            <c:strRef>
              <c:f>Foglio1!$DY$55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Foglio1!$DZ$55:$FW$55</c:f>
              <c:numCache>
                <c:formatCode>General</c:formatCode>
                <c:ptCount val="50"/>
                <c:pt idx="0">
                  <c:v>5.4058155808872667E-3</c:v>
                </c:pt>
                <c:pt idx="1">
                  <c:v>2.6024085650062811E-2</c:v>
                </c:pt>
                <c:pt idx="2">
                  <c:v>5.4331597927515303E-2</c:v>
                </c:pt>
                <c:pt idx="3">
                  <c:v>8.6801463209930207E-2</c:v>
                </c:pt>
                <c:pt idx="4">
                  <c:v>0.12193085930105975</c:v>
                </c:pt>
                <c:pt idx="5">
                  <c:v>0.15893745368596146</c:v>
                </c:pt>
                <c:pt idx="6">
                  <c:v>0.19735680124144059</c:v>
                </c:pt>
                <c:pt idx="7">
                  <c:v>0.23688743774384435</c:v>
                </c:pt>
                <c:pt idx="8">
                  <c:v>0.2773207335829711</c:v>
                </c:pt>
                <c:pt idx="9">
                  <c:v>0.31850518608360617</c:v>
                </c:pt>
                <c:pt idx="10">
                  <c:v>0.36032658322021638</c:v>
                </c:pt>
                <c:pt idx="11">
                  <c:v>0.40269621368417574</c:v>
                </c:pt>
                <c:pt idx="12">
                  <c:v>0.44554347196701938</c:v>
                </c:pt>
                <c:pt idx="13">
                  <c:v>0.48881101216853545</c:v>
                </c:pt>
                <c:pt idx="14">
                  <c:v>0.5324514542880906</c:v>
                </c:pt>
                <c:pt idx="15">
                  <c:v>0.57642507580719982</c:v>
                </c:pt>
                <c:pt idx="16">
                  <c:v>0.62069815075607215</c:v>
                </c:pt>
                <c:pt idx="17">
                  <c:v>0.66524172719658392</c:v>
                </c:pt>
                <c:pt idx="18">
                  <c:v>0.71003070937315216</c:v>
                </c:pt>
                <c:pt idx="19">
                  <c:v>0.7550431564617397</c:v>
                </c:pt>
                <c:pt idx="20">
                  <c:v>0.80025973843476605</c:v>
                </c:pt>
                <c:pt idx="21">
                  <c:v>0.84566330795385214</c:v>
                </c:pt>
                <c:pt idx="22">
                  <c:v>0.89123855933283536</c:v>
                </c:pt>
                <c:pt idx="23">
                  <c:v>0.93697175379154463</c:v>
                </c:pt>
                <c:pt idx="24">
                  <c:v>0.9828504958446187</c:v>
                </c:pt>
                <c:pt idx="25">
                  <c:v>1.0288635496069831</c:v>
                </c:pt>
                <c:pt idx="26">
                  <c:v>1.0750006865995194</c:v>
                </c:pt>
                <c:pt idx="27">
                  <c:v>1.1212525586622979</c:v>
                </c:pt>
                <c:pt idx="28">
                  <c:v>1.1676105910646657</c:v>
                </c:pt>
                <c:pt idx="29">
                  <c:v>1.2140668920003028</c:v>
                </c:pt>
                <c:pt idx="30">
                  <c:v>1.260614175479625</c:v>
                </c:pt>
                <c:pt idx="31">
                  <c:v>1.3072456952568789</c:v>
                </c:pt>
                <c:pt idx="32">
                  <c:v>1.3539551879079148</c:v>
                </c:pt>
                <c:pt idx="33">
                  <c:v>1.400736823544567</c:v>
                </c:pt>
                <c:pt idx="34">
                  <c:v>1.447585162940036</c:v>
                </c:pt>
                <c:pt idx="35">
                  <c:v>1.494495120066399</c:v>
                </c:pt>
                <c:pt idx="36">
                  <c:v>1.5414619292249652</c:v>
                </c:pt>
                <c:pt idx="37">
                  <c:v>1.588481116093436</c:v>
                </c:pt>
                <c:pt idx="38">
                  <c:v>1.6355484721288884</c:v>
                </c:pt>
                <c:pt idx="39">
                  <c:v>1.6826600318585683</c:v>
                </c:pt>
                <c:pt idx="40">
                  <c:v>1.7298120526660874</c:v>
                </c:pt>
                <c:pt idx="41">
                  <c:v>1.7770009967424218</c:v>
                </c:pt>
                <c:pt idx="42">
                  <c:v>1.8242235149219221</c:v>
                </c:pt>
                <c:pt idx="43">
                  <c:v>1.8714764321655364</c:v>
                </c:pt>
                <c:pt idx="44">
                  <c:v>1.9187567344882919</c:v>
                </c:pt>
                <c:pt idx="45">
                  <c:v>1.9660615571571707</c:v>
                </c:pt>
                <c:pt idx="46">
                  <c:v>2.0133881740098554</c:v>
                </c:pt>
                <c:pt idx="47">
                  <c:v>2.0607339877653139</c:v>
                </c:pt>
                <c:pt idx="48">
                  <c:v>2.1080965212145082</c:v>
                </c:pt>
                <c:pt idx="49">
                  <c:v>2.1554734091941636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BA-47BB-A5D8-EDD02362DE0A}"/>
            </c:ext>
          </c:extLst>
        </c:ser>
        <c:ser>
          <c:idx val="7"/>
          <c:order val="7"/>
          <c:tx>
            <c:strRef>
              <c:f>Foglio1!$DY$56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Foglio1!$DZ$56:$FW$56</c:f>
              <c:numCache>
                <c:formatCode>General</c:formatCode>
                <c:ptCount val="50"/>
                <c:pt idx="0">
                  <c:v>5.0580151398953388E-2</c:v>
                </c:pt>
                <c:pt idx="1">
                  <c:v>0.10158061093169939</c:v>
                </c:pt>
                <c:pt idx="2">
                  <c:v>0.15281809298363572</c:v>
                </c:pt>
                <c:pt idx="3">
                  <c:v>0.20422688060793115</c:v>
                </c:pt>
                <c:pt idx="4">
                  <c:v>0.25576885410967215</c:v>
                </c:pt>
                <c:pt idx="5">
                  <c:v>0.30741820985414314</c:v>
                </c:pt>
                <c:pt idx="6">
                  <c:v>0.35915594909590859</c:v>
                </c:pt>
                <c:pt idx="7">
                  <c:v>0.41096731210161047</c:v>
                </c:pt>
                <c:pt idx="8">
                  <c:v>0.46284039504608737</c:v>
                </c:pt>
                <c:pt idx="9">
                  <c:v>0.51476532828002164</c:v>
                </c:pt>
                <c:pt idx="10">
                  <c:v>0.5667337527336066</c:v>
                </c:pt>
                <c:pt idx="11">
                  <c:v>0.61873846813086752</c:v>
                </c:pt>
                <c:pt idx="12">
                  <c:v>0.67077318658898433</c:v>
                </c:pt>
                <c:pt idx="13">
                  <c:v>0.72283235412954461</c:v>
                </c:pt>
                <c:pt idx="14">
                  <c:v>0.77491101774469007</c:v>
                </c:pt>
                <c:pt idx="15">
                  <c:v>0.8270047240554711</c:v>
                </c:pt>
                <c:pt idx="16">
                  <c:v>0.87910944050346329</c:v>
                </c:pt>
                <c:pt idx="17">
                  <c:v>0.9312214930053363</c:v>
                </c:pt>
                <c:pt idx="18">
                  <c:v>0.98333751588830576</c:v>
                </c:pt>
                <c:pt idx="19">
                  <c:v>1.0354544111550688</c:v>
                </c:pt>
                <c:pt idx="20">
                  <c:v>1.0875693149508365</c:v>
                </c:pt>
                <c:pt idx="21">
                  <c:v>1.1396795696701272</c:v>
                </c:pt>
                <c:pt idx="22">
                  <c:v>1.1917827005366832</c:v>
                </c:pt>
                <c:pt idx="23">
                  <c:v>1.2438763957722478</c:v>
                </c:pt>
                <c:pt idx="24">
                  <c:v>1.2959584896748728</c:v>
                </c:pt>
                <c:pt idx="25">
                  <c:v>1.348026948078469</c:v>
                </c:pt>
                <c:pt idx="26">
                  <c:v>1.4000798557781566</c:v>
                </c:pt>
                <c:pt idx="27">
                  <c:v>1.4521154055913819</c:v>
                </c:pt>
                <c:pt idx="28">
                  <c:v>1.5041318887901511</c:v>
                </c:pt>
                <c:pt idx="29">
                  <c:v>1.5561276866903309</c:v>
                </c:pt>
                <c:pt idx="30">
                  <c:v>1.6081012632234921</c:v>
                </c:pt>
                <c:pt idx="31">
                  <c:v>1.660051158347968</c:v>
                </c:pt>
                <c:pt idx="32">
                  <c:v>1.7119759821805796</c:v>
                </c:pt>
                <c:pt idx="33">
                  <c:v>1.7638744097503725</c:v>
                </c:pt>
                <c:pt idx="34">
                  <c:v>1.8157451762917427</c:v>
                </c:pt>
                <c:pt idx="35">
                  <c:v>1.8675870730074</c:v>
                </c:pt>
                <c:pt idx="36">
                  <c:v>1.9193989432422811</c:v>
                </c:pt>
                <c:pt idx="37">
                  <c:v>1.9711796790183191</c:v>
                </c:pt>
                <c:pt idx="38">
                  <c:v>2.0229282178872698</c:v>
                </c:pt>
                <c:pt idx="39">
                  <c:v>2.0746435400648329</c:v>
                </c:pt>
                <c:pt idx="40">
                  <c:v>2.1263246658143968</c:v>
                </c:pt>
                <c:pt idx="41">
                  <c:v>2.1779706530529928</c:v>
                </c:pt>
                <c:pt idx="42">
                  <c:v>2.2295805951556362</c:v>
                </c:pt>
                <c:pt idx="43">
                  <c:v>2.2811536189373047</c:v>
                </c:pt>
                <c:pt idx="44">
                  <c:v>2.3326888827943821</c:v>
                </c:pt>
                <c:pt idx="45">
                  <c:v>2.3841855749896408</c:v>
                </c:pt>
                <c:pt idx="46">
                  <c:v>2.435642912066736</c:v>
                </c:pt>
                <c:pt idx="47">
                  <c:v>2.4870601373818193</c:v>
                </c:pt>
                <c:pt idx="48">
                  <c:v>2.5384365197413232</c:v>
                </c:pt>
                <c:pt idx="49">
                  <c:v>2.5897713521361756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BA-47BB-A5D8-EDD02362DE0A}"/>
            </c:ext>
          </c:extLst>
        </c:ser>
        <c:ser>
          <c:idx val="8"/>
          <c:order val="8"/>
          <c:tx>
            <c:strRef>
              <c:f>Foglio1!$DY$57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Foglio1!$DZ$57:$FW$57</c:f>
              <c:numCache>
                <c:formatCode>General</c:formatCode>
                <c:ptCount val="50"/>
                <c:pt idx="0">
                  <c:v>9.3952533892679782E-2</c:v>
                </c:pt>
                <c:pt idx="1">
                  <c:v>0.17309729794666578</c:v>
                </c:pt>
                <c:pt idx="2">
                  <c:v>0.24548285319545801</c:v>
                </c:pt>
                <c:pt idx="3">
                  <c:v>0.31435240865969416</c:v>
                </c:pt>
                <c:pt idx="4">
                  <c:v>0.38103111573428783</c:v>
                </c:pt>
                <c:pt idx="5">
                  <c:v>0.4461911627338217</c:v>
                </c:pt>
                <c:pt idx="6">
                  <c:v>0.51022305279995162</c:v>
                </c:pt>
                <c:pt idx="7">
                  <c:v>0.57337518442883206</c:v>
                </c:pt>
                <c:pt idx="8">
                  <c:v>0.63581611101087554</c:v>
                </c:pt>
                <c:pt idx="9">
                  <c:v>0.69766586400827935</c:v>
                </c:pt>
                <c:pt idx="10">
                  <c:v>0.75901317872612939</c:v>
                </c:pt>
                <c:pt idx="11">
                  <c:v>0.81992563863199852</c:v>
                </c:pt>
                <c:pt idx="12">
                  <c:v>0.88045598275260217</c:v>
                </c:pt>
                <c:pt idx="13">
                  <c:v>0.94064620434835167</c:v>
                </c:pt>
                <c:pt idx="14">
                  <c:v>1.0005303135383157</c:v>
                </c:pt>
                <c:pt idx="15">
                  <c:v>1.0601362576536957</c:v>
                </c:pt>
                <c:pt idx="16">
                  <c:v>1.1194872916953844</c:v>
                </c:pt>
                <c:pt idx="17">
                  <c:v>1.1786029788377679</c:v>
                </c:pt>
                <c:pt idx="18">
                  <c:v>1.2374999354720053</c:v>
                </c:pt>
                <c:pt idx="19">
                  <c:v>1.296192395779916</c:v>
                </c:pt>
                <c:pt idx="20">
                  <c:v>1.3546926462226521</c:v>
                </c:pt>
                <c:pt idx="21">
                  <c:v>1.4130113645674269</c:v>
                </c:pt>
                <c:pt idx="22">
                  <c:v>1.4711578877280285</c:v>
                </c:pt>
                <c:pt idx="23">
                  <c:v>1.529140425749641</c:v>
                </c:pt>
                <c:pt idx="24">
                  <c:v>1.5869662345133693</c:v>
                </c:pt>
                <c:pt idx="25">
                  <c:v>1.6446417564211977</c:v>
                </c:pt>
                <c:pt idx="26">
                  <c:v>1.702172735973529</c:v>
                </c:pt>
                <c:pt idx="27">
                  <c:v>1.759564315462371</c:v>
                </c:pt>
                <c:pt idx="28">
                  <c:v>1.8168211147718196</c:v>
                </c:pt>
                <c:pt idx="29">
                  <c:v>1.8739472983683121</c:v>
                </c:pt>
                <c:pt idx="30">
                  <c:v>1.930946631884114</c:v>
                </c:pt>
                <c:pt idx="31">
                  <c:v>1.987822530184852</c:v>
                </c:pt>
                <c:pt idx="32">
                  <c:v>2.0445780984210278</c:v>
                </c:pt>
                <c:pt idx="33">
                  <c:v>2.1012161672626291</c:v>
                </c:pt>
                <c:pt idx="34">
                  <c:v>2.157739323282398</c:v>
                </c:pt>
                <c:pt idx="35">
                  <c:v>2.2141499352705809</c:v>
                </c:pt>
                <c:pt idx="36">
                  <c:v>2.2704501771198489</c:v>
                </c:pt>
                <c:pt idx="37">
                  <c:v>2.3266420478046195</c:v>
                </c:pt>
                <c:pt idx="38">
                  <c:v>2.3827273888874836</c:v>
                </c:pt>
                <c:pt idx="39">
                  <c:v>2.4387078999118197</c:v>
                </c:pt>
                <c:pt idx="40">
                  <c:v>2.4945851519800559</c:v>
                </c:pt>
                <c:pt idx="41">
                  <c:v>2.5503605997685312</c:v>
                </c:pt>
                <c:pt idx="42">
                  <c:v>2.6060355921901865</c:v>
                </c:pt>
                <c:pt idx="43">
                  <c:v>2.6616113818836622</c:v>
                </c:pt>
                <c:pt idx="44">
                  <c:v>2.7170891336803837</c:v>
                </c:pt>
                <c:pt idx="45">
                  <c:v>2.7724699321787738</c:v>
                </c:pt>
                <c:pt idx="46">
                  <c:v>2.8277547885360881</c:v>
                </c:pt>
                <c:pt idx="47">
                  <c:v>2.8829446465726467</c:v>
                </c:pt>
                <c:pt idx="48">
                  <c:v>2.9380403882701303</c:v>
                </c:pt>
                <c:pt idx="49">
                  <c:v>2.9930428387344614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BA-47BB-A5D8-EDD02362DE0A}"/>
            </c:ext>
          </c:extLst>
        </c:ser>
        <c:ser>
          <c:idx val="9"/>
          <c:order val="9"/>
          <c:tx>
            <c:strRef>
              <c:f>Foglio1!$DY$58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Foglio1!$DZ$58:$FW$58</c:f>
              <c:numCache>
                <c:formatCode>General</c:formatCode>
                <c:ptCount val="50"/>
                <c:pt idx="0">
                  <c:v>9.9777807903598914E-2</c:v>
                </c:pt>
                <c:pt idx="1">
                  <c:v>0.19647918755775001</c:v>
                </c:pt>
                <c:pt idx="2">
                  <c:v>0.28756443180563218</c:v>
                </c:pt>
                <c:pt idx="3">
                  <c:v>0.37372216345157355</c:v>
                </c:pt>
                <c:pt idx="4">
                  <c:v>0.45606650497595846</c:v>
                </c:pt>
                <c:pt idx="5">
                  <c:v>0.53546438342331992</c:v>
                </c:pt>
                <c:pt idx="6">
                  <c:v>0.61253729163278892</c:v>
                </c:pt>
                <c:pt idx="7">
                  <c:v>0.68773188516542405</c:v>
                </c:pt>
                <c:pt idx="8">
                  <c:v>0.76137581768653784</c:v>
                </c:pt>
                <c:pt idx="9">
                  <c:v>0.83371514981554562</c:v>
                </c:pt>
                <c:pt idx="10">
                  <c:v>0.90493883622702376</c:v>
                </c:pt>
                <c:pt idx="11">
                  <c:v>0.97519492763107352</c:v>
                </c:pt>
                <c:pt idx="12">
                  <c:v>1.0446015116314873</c:v>
                </c:pt>
                <c:pt idx="13">
                  <c:v>1.1132542688992471</c:v>
                </c:pt>
                <c:pt idx="14">
                  <c:v>1.1812318076708144</c:v>
                </c:pt>
                <c:pt idx="15">
                  <c:v>1.2485995079285037</c:v>
                </c:pt>
                <c:pt idx="16">
                  <c:v>1.315412344329294</c:v>
                </c:pt>
                <c:pt idx="17">
                  <c:v>1.3817169950956234</c:v>
                </c:pt>
                <c:pt idx="18">
                  <c:v>1.4475534422625544</c:v>
                </c:pt>
                <c:pt idx="19">
                  <c:v>1.5129562033151718</c:v>
                </c:pt>
                <c:pt idx="20">
                  <c:v>1.577955291451475</c:v>
                </c:pt>
                <c:pt idx="21">
                  <c:v>1.6425769731446573</c:v>
                </c:pt>
                <c:pt idx="22">
                  <c:v>1.7068443722750231</c:v>
                </c:pt>
                <c:pt idx="23">
                  <c:v>1.7707779566979387</c:v>
                </c:pt>
                <c:pt idx="24">
                  <c:v>1.8343959337099158</c:v>
                </c:pt>
                <c:pt idx="25">
                  <c:v>1.8977145741807802</c:v>
                </c:pt>
                <c:pt idx="26">
                  <c:v>1.960748480290345</c:v>
                </c:pt>
                <c:pt idx="27">
                  <c:v>2.0235108082798745</c:v>
                </c:pt>
                <c:pt idx="28">
                  <c:v>2.0860134550210074</c:v>
                </c:pt>
                <c:pt idx="29">
                  <c:v>2.1482672152563937</c:v>
                </c:pt>
                <c:pt idx="30">
                  <c:v>2.2102819148956905</c:v>
                </c:pt>
                <c:pt idx="31">
                  <c:v>2.2720665246298175</c:v>
                </c:pt>
                <c:pt idx="32">
                  <c:v>2.3336292572647772</c:v>
                </c:pt>
                <c:pt idx="33">
                  <c:v>2.3949776515082859</c:v>
                </c:pt>
                <c:pt idx="34">
                  <c:v>2.4561186444203842</c:v>
                </c:pt>
                <c:pt idx="35">
                  <c:v>2.5170586343282499</c:v>
                </c:pt>
                <c:pt idx="36">
                  <c:v>2.5778035356795841</c:v>
                </c:pt>
                <c:pt idx="37">
                  <c:v>2.6383588270488905</c:v>
                </c:pt>
                <c:pt idx="38">
                  <c:v>2.6987295933021773</c:v>
                </c:pt>
                <c:pt idx="39">
                  <c:v>2.7589205627569036</c:v>
                </c:pt>
                <c:pt idx="40">
                  <c:v>2.8189361400369228</c:v>
                </c:pt>
                <c:pt idx="41">
                  <c:v>2.8787804352102913</c:v>
                </c:pt>
                <c:pt idx="42">
                  <c:v>2.9384572897058843</c:v>
                </c:pt>
                <c:pt idx="43">
                  <c:v>2.9979702994289923</c:v>
                </c:pt>
                <c:pt idx="44">
                  <c:v>3.0573228354332542</c:v>
                </c:pt>
                <c:pt idx="45">
                  <c:v>3.1165180624540056</c:v>
                </c:pt>
                <c:pt idx="46">
                  <c:v>3.1755589555644561</c:v>
                </c:pt>
                <c:pt idx="47">
                  <c:v>3.2344483151793653</c:v>
                </c:pt>
                <c:pt idx="48">
                  <c:v>3.2931887806001128</c:v>
                </c:pt>
                <c:pt idx="49">
                  <c:v>3.3517828422688227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0BA-47BB-A5D8-EDD02362DE0A}"/>
            </c:ext>
          </c:extLst>
        </c:ser>
        <c:ser>
          <c:idx val="10"/>
          <c:order val="10"/>
          <c:tx>
            <c:strRef>
              <c:f>Foglio1!$DY$59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Foglio1!$DZ$59:$FW$59</c:f>
              <c:numCache>
                <c:formatCode>General</c:formatCode>
                <c:ptCount val="50"/>
                <c:pt idx="0">
                  <c:v>9.9899591088745576E-2</c:v>
                </c:pt>
                <c:pt idx="1">
                  <c:v>0.19943607403579602</c:v>
                </c:pt>
                <c:pt idx="2">
                  <c:v>0.29761983540617443</c:v>
                </c:pt>
                <c:pt idx="3">
                  <c:v>0.39342380536091404</c:v>
                </c:pt>
                <c:pt idx="4">
                  <c:v>0.48650344681152441</c:v>
                </c:pt>
                <c:pt idx="5">
                  <c:v>0.5769314379272884</c:v>
                </c:pt>
                <c:pt idx="6">
                  <c:v>0.66493513401483262</c:v>
                </c:pt>
                <c:pt idx="7">
                  <c:v>0.75077492898362264</c:v>
                </c:pt>
                <c:pt idx="8">
                  <c:v>0.83469784716418216</c:v>
                </c:pt>
                <c:pt idx="9">
                  <c:v>0.91692301259484654</c:v>
                </c:pt>
                <c:pt idx="10">
                  <c:v>0.99763960192975087</c:v>
                </c:pt>
                <c:pt idx="11">
                  <c:v>1.0770092695410678</c:v>
                </c:pt>
                <c:pt idx="12">
                  <c:v>1.155169832924926</c:v>
                </c:pt>
                <c:pt idx="13">
                  <c:v>1.2322389832733194</c:v>
                </c:pt>
                <c:pt idx="14">
                  <c:v>1.3083175948672308</c:v>
                </c:pt>
                <c:pt idx="15">
                  <c:v>1.3834925321145455</c:v>
                </c:pt>
                <c:pt idx="16">
                  <c:v>1.4578389768728939</c:v>
                </c:pt>
                <c:pt idx="17">
                  <c:v>1.5314223390260431</c:v>
                </c:pt>
                <c:pt idx="18">
                  <c:v>1.6042998199308609</c:v>
                </c:pt>
                <c:pt idx="19">
                  <c:v>1.6765216924491808</c:v>
                </c:pt>
                <c:pt idx="20">
                  <c:v>1.7481323516779705</c:v>
                </c:pt>
                <c:pt idx="21">
                  <c:v>1.819171180745029</c:v>
                </c:pt>
                <c:pt idx="22">
                  <c:v>1.8896732674177534</c:v>
                </c:pt>
                <c:pt idx="23">
                  <c:v>1.9596700000924587</c:v>
                </c:pt>
                <c:pt idx="24">
                  <c:v>2.0291895659256247</c:v>
                </c:pt>
                <c:pt idx="25">
                  <c:v>2.0982573692441</c:v>
                </c:pt>
                <c:pt idx="26">
                  <c:v>2.1668963847149723</c:v>
                </c:pt>
                <c:pt idx="27">
                  <c:v>2.235127456872779</c:v>
                </c:pt>
                <c:pt idx="28">
                  <c:v>2.3029695553284597</c:v>
                </c:pt>
                <c:pt idx="29">
                  <c:v>2.3704399931886559</c:v>
                </c:pt>
                <c:pt idx="30">
                  <c:v>2.4375546147914227</c:v>
                </c:pt>
                <c:pt idx="31">
                  <c:v>2.5043279577333566</c:v>
                </c:pt>
                <c:pt idx="32">
                  <c:v>2.5707733932603913</c:v>
                </c:pt>
                <c:pt idx="33">
                  <c:v>2.6369032483707824</c:v>
                </c:pt>
                <c:pt idx="34">
                  <c:v>2.7027289123961107</c:v>
                </c:pt>
                <c:pt idx="35">
                  <c:v>2.7682609303549075</c:v>
                </c:pt>
                <c:pt idx="36">
                  <c:v>2.833509084990697</c:v>
                </c:pt>
                <c:pt idx="37">
                  <c:v>2.8984824690939597</c:v>
                </c:pt>
                <c:pt idx="38">
                  <c:v>2.9631895494515876</c:v>
                </c:pt>
                <c:pt idx="39">
                  <c:v>3.0276382235568668</c:v>
                </c:pt>
                <c:pt idx="40">
                  <c:v>3.0918358700390152</c:v>
                </c:pt>
                <c:pt idx="41">
                  <c:v>3.1557893936270198</c:v>
                </c:pt>
                <c:pt idx="42">
                  <c:v>3.2195052653423017</c:v>
                </c:pt>
                <c:pt idx="43">
                  <c:v>3.2829895585143163</c:v>
                </c:pt>
                <c:pt idx="44">
                  <c:v>3.3462479811289061</c:v>
                </c:pt>
                <c:pt idx="45">
                  <c:v>3.4092859049482898</c:v>
                </c:pt>
                <c:pt idx="46">
                  <c:v>3.4721083917816324</c:v>
                </c:pt>
                <c:pt idx="47">
                  <c:v>3.5347202172343444</c:v>
                </c:pt>
                <c:pt idx="48">
                  <c:v>3.5971258922211047</c:v>
                </c:pt>
                <c:pt idx="49">
                  <c:v>3.6593296824907293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BA-47BB-A5D8-EDD02362DE0A}"/>
            </c:ext>
          </c:extLst>
        </c:ser>
        <c:ser>
          <c:idx val="11"/>
          <c:order val="11"/>
          <c:tx>
            <c:strRef>
              <c:f>Foglio1!$DY$60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Foglio1!$DZ$60:$FW$60</c:f>
              <c:numCache>
                <c:formatCode>General</c:formatCode>
                <c:ptCount val="50"/>
                <c:pt idx="0">
                  <c:v>9.9900049613135686E-2</c:v>
                </c:pt>
                <c:pt idx="1">
                  <c:v>0.19959626211406123</c:v>
                </c:pt>
                <c:pt idx="2">
                  <c:v>0.29898313191089132</c:v>
                </c:pt>
                <c:pt idx="3">
                  <c:v>0.39769324894937874</c:v>
                </c:pt>
                <c:pt idx="4">
                  <c:v>0.49527868282183346</c:v>
                </c:pt>
                <c:pt idx="5">
                  <c:v>0.59142047882605842</c:v>
                </c:pt>
                <c:pt idx="6">
                  <c:v>0.68595842929360373</c:v>
                </c:pt>
                <c:pt idx="7">
                  <c:v>0.77884877360331073</c:v>
                </c:pt>
                <c:pt idx="8">
                  <c:v>0.87011875244291348</c:v>
                </c:pt>
                <c:pt idx="9">
                  <c:v>0.95983419426964212</c:v>
                </c:pt>
                <c:pt idx="10">
                  <c:v>1.0480792498379909</c:v>
                </c:pt>
                <c:pt idx="11">
                  <c:v>1.1349445000422926</c:v>
                </c:pt>
                <c:pt idx="12">
                  <c:v>1.2205202916045714</c:v>
                </c:pt>
                <c:pt idx="13">
                  <c:v>1.304893199919902</c:v>
                </c:pt>
                <c:pt idx="14">
                  <c:v>1.3881443186796323</c:v>
                </c:pt>
                <c:pt idx="15">
                  <c:v>1.470348595918918</c:v>
                </c:pt>
                <c:pt idx="16">
                  <c:v>1.5515747546725431</c:v>
                </c:pt>
                <c:pt idx="17">
                  <c:v>1.6318855270687238</c:v>
                </c:pt>
                <c:pt idx="18">
                  <c:v>1.7113380438333463</c:v>
                </c:pt>
                <c:pt idx="19">
                  <c:v>1.7899842881670318</c:v>
                </c:pt>
                <c:pt idx="20">
                  <c:v>1.8678715625985622</c:v>
                </c:pt>
                <c:pt idx="21">
                  <c:v>1.9450429408419612</c:v>
                </c:pt>
                <c:pt idx="22">
                  <c:v>2.0215376904636804</c:v>
                </c:pt>
                <c:pt idx="23">
                  <c:v>2.0973916601922715</c:v>
                </c:pt>
                <c:pt idx="24">
                  <c:v>2.1726376302903927</c:v>
                </c:pt>
                <c:pt idx="25">
                  <c:v>2.24730562694248</c:v>
                </c:pt>
                <c:pt idx="26">
                  <c:v>2.3214232029231572</c:v>
                </c:pt>
                <c:pt idx="27">
                  <c:v>2.3950156874034145</c:v>
                </c:pt>
                <c:pt idx="28">
                  <c:v>2.4681064079274053</c:v>
                </c:pt>
                <c:pt idx="29">
                  <c:v>2.5407168875355404</c:v>
                </c:pt>
                <c:pt idx="30">
                  <c:v>2.6128670198297237</c:v>
                </c:pt>
                <c:pt idx="31">
                  <c:v>2.6845752245395103</c:v>
                </c:pt>
                <c:pt idx="32">
                  <c:v>2.7558585858921401</c:v>
                </c:pt>
                <c:pt idx="33">
                  <c:v>2.8267329758364541</c:v>
                </c:pt>
                <c:pt idx="34">
                  <c:v>2.8972131639321876</c:v>
                </c:pt>
                <c:pt idx="35">
                  <c:v>2.9673129154977684</c:v>
                </c:pt>
                <c:pt idx="36">
                  <c:v>3.0370450794133439</c:v>
                </c:pt>
                <c:pt idx="37">
                  <c:v>3.106421666801332</c:v>
                </c:pt>
                <c:pt idx="38">
                  <c:v>3.1754539216531739</c:v>
                </c:pt>
                <c:pt idx="39">
                  <c:v>3.2441523843363722</c:v>
                </c:pt>
                <c:pt idx="40">
                  <c:v>3.3125269487984776</c:v>
                </c:pt>
                <c:pt idx="41">
                  <c:v>3.3805869141824219</c:v>
                </c:pt>
                <c:pt idx="42">
                  <c:v>3.4483410314787299</c:v>
                </c:pt>
                <c:pt idx="43">
                  <c:v>3.5157975457628883</c:v>
                </c:pt>
                <c:pt idx="44">
                  <c:v>3.5829642344990709</c:v>
                </c:pt>
                <c:pt idx="45">
                  <c:v>3.6498484423331274</c:v>
                </c:pt>
                <c:pt idx="46">
                  <c:v>3.7164571127470247</c:v>
                </c:pt>
                <c:pt idx="47">
                  <c:v>3.782796816902819</c:v>
                </c:pt>
                <c:pt idx="48">
                  <c:v>3.8488737799658064</c:v>
                </c:pt>
                <c:pt idx="49">
                  <c:v>3.914693905162963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BA-47BB-A5D8-EDD02362DE0A}"/>
            </c:ext>
          </c:extLst>
        </c:ser>
        <c:ser>
          <c:idx val="12"/>
          <c:order val="12"/>
          <c:tx>
            <c:strRef>
              <c:f>Foglio1!$DY$61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Foglio1!$DZ$61:$FW$61</c:f>
              <c:numCache>
                <c:formatCode>General</c:formatCode>
                <c:ptCount val="50"/>
                <c:pt idx="0">
                  <c:v>9.9900049983261366E-2</c:v>
                </c:pt>
                <c:pt idx="1">
                  <c:v>0.19960034597449697</c:v>
                </c:pt>
                <c:pt idx="2">
                  <c:v>0.29909520753459068</c:v>
                </c:pt>
                <c:pt idx="3">
                  <c:v>0.39832927362661075</c:v>
                </c:pt>
                <c:pt idx="4">
                  <c:v>0.49715365396356187</c:v>
                </c:pt>
                <c:pt idx="5">
                  <c:v>0.59536529236320235</c:v>
                </c:pt>
                <c:pt idx="6">
                  <c:v>0.69277091810376734</c:v>
                </c:pt>
                <c:pt idx="7">
                  <c:v>0.78922100210084167</c:v>
                </c:pt>
                <c:pt idx="8">
                  <c:v>0.88461614166740554</c:v>
                </c:pt>
                <c:pt idx="9">
                  <c:v>0.97890054170176688</c:v>
                </c:pt>
                <c:pt idx="10">
                  <c:v>1.0720519793282695</c:v>
                </c:pt>
                <c:pt idx="11">
                  <c:v>1.1640723237865194</c:v>
                </c:pt>
                <c:pt idx="12">
                  <c:v>1.2549798718037577</c:v>
                </c:pt>
                <c:pt idx="13">
                  <c:v>1.3448035869252299</c:v>
                </c:pt>
                <c:pt idx="14">
                  <c:v>1.433578942802717</c:v>
                </c:pt>
                <c:pt idx="15">
                  <c:v>1.5213450021331079</c:v>
                </c:pt>
                <c:pt idx="16">
                  <c:v>1.6081424057510436</c:v>
                </c:pt>
                <c:pt idx="17">
                  <c:v>1.6940120155448972</c:v>
                </c:pt>
                <c:pt idx="18">
                  <c:v>1.7789940199420133</c:v>
                </c:pt>
                <c:pt idx="19">
                  <c:v>1.8631273632495482</c:v>
                </c:pt>
                <c:pt idx="20">
                  <c:v>1.9464493998089616</c:v>
                </c:pt>
                <c:pt idx="21">
                  <c:v>2.0289957028784826</c:v>
                </c:pt>
                <c:pt idx="22">
                  <c:v>2.1107999789126612</c:v>
                </c:pt>
                <c:pt idx="23">
                  <c:v>2.1918940526400115</c:v>
                </c:pt>
                <c:pt idx="24">
                  <c:v>2.2723078987440406</c:v>
                </c:pt>
                <c:pt idx="25">
                  <c:v>2.3520697032837696</c:v>
                </c:pt>
                <c:pt idx="26">
                  <c:v>2.4312059431505553</c:v>
                </c:pt>
                <c:pt idx="27">
                  <c:v>2.5097414754901828</c:v>
                </c:pt>
                <c:pt idx="28">
                  <c:v>2.5876996315752958</c:v>
                </c:pt>
                <c:pt idx="29">
                  <c:v>2.6651023114110521</c:v>
                </c:pt>
                <c:pt idx="30">
                  <c:v>2.7419700766198782</c:v>
                </c:pt>
                <c:pt idx="31">
                  <c:v>2.8183222400361849</c:v>
                </c:pt>
                <c:pt idx="32">
                  <c:v>2.8941769510595345</c:v>
                </c:pt>
                <c:pt idx="33">
                  <c:v>2.9695512762429637</c:v>
                </c:pt>
                <c:pt idx="34">
                  <c:v>3.044461274887158</c:v>
                </c:pt>
                <c:pt idx="35">
                  <c:v>3.1189220696101336</c:v>
                </c:pt>
                <c:pt idx="36">
                  <c:v>3.1929479119937856</c:v>
                </c:pt>
                <c:pt idx="37">
                  <c:v>3.2665522434929479</c:v>
                </c:pt>
                <c:pt idx="38">
                  <c:v>3.3397477518436172</c:v>
                </c:pt>
                <c:pt idx="39">
                  <c:v>3.4125464232347826</c:v>
                </c:pt>
                <c:pt idx="40">
                  <c:v>3.4849595905201443</c:v>
                </c:pt>
                <c:pt idx="41">
                  <c:v>3.5569979777469269</c:v>
                </c:pt>
                <c:pt idx="42">
                  <c:v>3.628671741272774</c:v>
                </c:pt>
                <c:pt idx="43">
                  <c:v>3.6999905077308468</c:v>
                </c:pt>
                <c:pt idx="44">
                  <c:v>3.7709634090896373</c:v>
                </c:pt>
                <c:pt idx="45">
                  <c:v>3.8415991150388837</c:v>
                </c:pt>
                <c:pt idx="46">
                  <c:v>3.9119058629172678</c:v>
                </c:pt>
                <c:pt idx="47">
                  <c:v>3.9818914853817944</c:v>
                </c:pt>
                <c:pt idx="48">
                  <c:v>4.0515634360035024</c:v>
                </c:pt>
                <c:pt idx="49">
                  <c:v>4.1209288129593835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0BA-47BB-A5D8-EDD02362DE0A}"/>
            </c:ext>
          </c:extLst>
        </c:ser>
        <c:ser>
          <c:idx val="13"/>
          <c:order val="13"/>
          <c:tx>
            <c:strRef>
              <c:f>Foglio1!$DY$62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Foglio1!$DZ$62:$FW$62</c:f>
              <c:numCache>
                <c:formatCode>General</c:formatCode>
                <c:ptCount val="50"/>
                <c:pt idx="0">
                  <c:v>9.9900049983337513E-2</c:v>
                </c:pt>
                <c:pt idx="1">
                  <c:v>0.19960039934571283</c:v>
                </c:pt>
                <c:pt idx="2">
                  <c:v>0.29910113123062104</c:v>
                </c:pt>
                <c:pt idx="3">
                  <c:v>0.39839738796252955</c:v>
                </c:pt>
                <c:pt idx="4">
                  <c:v>0.49746149929550426</c:v>
                </c:pt>
                <c:pt idx="5">
                  <c:v>0.59622800656168429</c:v>
                </c:pt>
                <c:pt idx="6">
                  <c:v>0.69460114005190687</c:v>
                </c:pt>
                <c:pt idx="7">
                  <c:v>0.7924743967938036</c:v>
                </c:pt>
                <c:pt idx="8">
                  <c:v>0.88974743056024763</c:v>
                </c:pt>
                <c:pt idx="9">
                  <c:v>0.98633554504316656</c:v>
                </c:pt>
                <c:pt idx="10">
                  <c:v>1.0821730125118323</c:v>
                </c:pt>
                <c:pt idx="11">
                  <c:v>1.1772126744711964</c:v>
                </c:pt>
                <c:pt idx="12">
                  <c:v>1.2714237633409795</c:v>
                </c:pt>
                <c:pt idx="13">
                  <c:v>1.3647891281773552</c:v>
                </c:pt>
                <c:pt idx="14">
                  <c:v>1.4573024832862447</c:v>
                </c:pt>
                <c:pt idx="15">
                  <c:v>1.5489659554219624</c:v>
                </c:pt>
                <c:pt idx="16">
                  <c:v>1.6397880190741543</c:v>
                </c:pt>
                <c:pt idx="17">
                  <c:v>1.7297818178160509</c:v>
                </c:pt>
                <c:pt idx="18">
                  <c:v>1.8189638303856757</c:v>
                </c:pt>
                <c:pt idx="19">
                  <c:v>1.9073528277688421</c:v>
                </c:pt>
                <c:pt idx="20">
                  <c:v>1.9949690679660883</c:v>
                </c:pt>
                <c:pt idx="21">
                  <c:v>2.0818336809180935</c:v>
                </c:pt>
                <c:pt idx="22">
                  <c:v>2.1679682035035284</c:v>
                </c:pt>
                <c:pt idx="23">
                  <c:v>2.2533942318630285</c:v>
                </c:pt>
                <c:pt idx="24">
                  <c:v>2.3381331648222825</c:v>
                </c:pt>
                <c:pt idx="25">
                  <c:v>2.4222060176730142</c:v>
                </c:pt>
                <c:pt idx="26">
                  <c:v>2.5056332900445377</c:v>
                </c:pt>
                <c:pt idx="27">
                  <c:v>2.5884348751777102</c:v>
                </c:pt>
                <c:pt idx="28">
                  <c:v>2.6706300007417783</c:v>
                </c:pt>
                <c:pt idx="29">
                  <c:v>2.7522371935526651</c:v>
                </c:pt>
                <c:pt idx="30">
                  <c:v>2.8332742622819151</c:v>
                </c:pt>
                <c:pt idx="31">
                  <c:v>2.9137582935916138</c:v>
                </c:pt>
                <c:pt idx="32">
                  <c:v>2.9937056581757044</c:v>
                </c:pt>
                <c:pt idx="33">
                  <c:v>3.0731320239986788</c:v>
                </c:pt>
                <c:pt idx="34">
                  <c:v>3.1520523746509097</c:v>
                </c:pt>
                <c:pt idx="35">
                  <c:v>3.2304810312268835</c:v>
                </c:pt>
                <c:pt idx="36">
                  <c:v>3.3084316765099357</c:v>
                </c:pt>
                <c:pt idx="37">
                  <c:v>3.3859173805395226</c:v>
                </c:pt>
                <c:pt idx="38">
                  <c:v>3.4629506268636114</c:v>
                </c:pt>
                <c:pt idx="39">
                  <c:v>3.5395433389541919</c:v>
                </c:pt>
                <c:pt idx="40">
                  <c:v>3.6157069063996219</c:v>
                </c:pt>
                <c:pt idx="41">
                  <c:v>3.6914522105924372</c:v>
                </c:pt>
                <c:pt idx="42">
                  <c:v>3.7667896497120945</c:v>
                </c:pt>
                <c:pt idx="43">
                  <c:v>3.8417291628643588</c:v>
                </c:pt>
                <c:pt idx="44">
                  <c:v>3.9162802532867094</c:v>
                </c:pt>
                <c:pt idx="45">
                  <c:v>3.9904520105654915</c:v>
                </c:pt>
                <c:pt idx="46">
                  <c:v>4.0642531318380897</c:v>
                </c:pt>
                <c:pt idx="47">
                  <c:v>4.1376919419740537</c:v>
                </c:pt>
                <c:pt idx="48">
                  <c:v>4.2107764127444884</c:v>
                </c:pt>
                <c:pt idx="49">
                  <c:v>4.2835141810001804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0BA-47BB-A5D8-EDD02362DE0A}"/>
            </c:ext>
          </c:extLst>
        </c:ser>
        <c:ser>
          <c:idx val="14"/>
          <c:order val="14"/>
          <c:tx>
            <c:strRef>
              <c:f>Foglio1!$DY$63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Foglio1!$DZ$63:$FW$63</c:f>
              <c:numCache>
                <c:formatCode>General</c:formatCode>
                <c:ptCount val="50"/>
                <c:pt idx="0">
                  <c:v>9.9900049983337513E-2</c:v>
                </c:pt>
                <c:pt idx="1">
                  <c:v>0.19960039973180685</c:v>
                </c:pt>
                <c:pt idx="2">
                  <c:v>0.29910134317755116</c:v>
                </c:pt>
                <c:pt idx="3">
                  <c:v>0.3984028407573641</c:v>
                </c:pt>
                <c:pt idx="4">
                  <c:v>0.49750157959169578</c:v>
                </c:pt>
                <c:pt idx="5">
                  <c:v>0.59638360220830644</c:v>
                </c:pt>
                <c:pt idx="6">
                  <c:v>0.69501813372831622</c:v>
                </c:pt>
                <c:pt idx="7">
                  <c:v>0.79335812906789949</c:v>
                </c:pt>
                <c:pt idx="8">
                  <c:v>0.89134605998743832</c:v>
                </c:pt>
                <c:pt idx="9">
                  <c:v>0.9889209507546447</c:v>
                </c:pt>
                <c:pt idx="10">
                  <c:v>1.0860241265305521</c:v>
                </c:pt>
                <c:pt idx="11">
                  <c:v>1.1826029281472681</c:v>
                </c:pt>
                <c:pt idx="12">
                  <c:v>1.2786126040227073</c:v>
                </c:pt>
                <c:pt idx="13">
                  <c:v>1.3740168860108677</c:v>
                </c:pt>
                <c:pt idx="14">
                  <c:v>1.4687877380429488</c:v>
                </c:pt>
                <c:pt idx="15">
                  <c:v>1.5629046494839491</c:v>
                </c:pt>
                <c:pt idx="16">
                  <c:v>1.6563537237118748</c:v>
                </c:pt>
                <c:pt idx="17">
                  <c:v>1.7491267166721964</c:v>
                </c:pt>
                <c:pt idx="18">
                  <c:v>1.8412201133274453</c:v>
                </c:pt>
                <c:pt idx="19">
                  <c:v>1.9326342865983208</c:v>
                </c:pt>
                <c:pt idx="20">
                  <c:v>2.0233727568624582</c:v>
                </c:pt>
                <c:pt idx="21">
                  <c:v>2.1134415547224781</c:v>
                </c:pt>
                <c:pt idx="22">
                  <c:v>2.2028486814913881</c:v>
                </c:pt>
                <c:pt idx="23">
                  <c:v>2.291603657906625</c:v>
                </c:pt>
                <c:pt idx="24">
                  <c:v>2.379717150184316</c:v>
                </c:pt>
                <c:pt idx="25">
                  <c:v>2.4672006625407823</c:v>
                </c:pt>
                <c:pt idx="26">
                  <c:v>2.5540662860547241</c:v>
                </c:pt>
                <c:pt idx="27">
                  <c:v>2.6403264948156617</c:v>
                </c:pt>
                <c:pt idx="28">
                  <c:v>2.725993981470443</c:v>
                </c:pt>
                <c:pt idx="29">
                  <c:v>2.8110815254143624</c:v>
                </c:pt>
                <c:pt idx="30">
                  <c:v>2.8956018879144008</c:v>
                </c:pt>
                <c:pt idx="31">
                  <c:v>2.9795677293738341</c:v>
                </c:pt>
                <c:pt idx="32">
                  <c:v>3.0629915447451932</c:v>
                </c:pt>
                <c:pt idx="33">
                  <c:v>3.1458856137783844</c:v>
                </c:pt>
                <c:pt idx="34">
                  <c:v>3.2282619633638912</c:v>
                </c:pt>
                <c:pt idx="35">
                  <c:v>3.3101323397105387</c:v>
                </c:pt>
                <c:pt idx="36">
                  <c:v>3.3915081884963492</c:v>
                </c:pt>
                <c:pt idx="37">
                  <c:v>3.4724006414618191</c:v>
                </c:pt>
                <c:pt idx="38">
                  <c:v>3.5528205081884572</c:v>
                </c:pt>
                <c:pt idx="39">
                  <c:v>3.6327782720310542</c:v>
                </c:pt>
                <c:pt idx="40">
                  <c:v>3.7122840893581426</c:v>
                </c:pt>
                <c:pt idx="41">
                  <c:v>3.7913477914081972</c:v>
                </c:pt>
                <c:pt idx="42">
                  <c:v>3.8699788881951287</c:v>
                </c:pt>
                <c:pt idx="43">
                  <c:v>3.9481865740002831</c:v>
                </c:pt>
                <c:pt idx="44">
                  <c:v>4.0259797340733909</c:v>
                </c:pt>
                <c:pt idx="45">
                  <c:v>4.103366952235052</c:v>
                </c:pt>
                <c:pt idx="46">
                  <c:v>4.1803565191309806</c:v>
                </c:pt>
                <c:pt idx="47">
                  <c:v>4.2569564409356557</c:v>
                </c:pt>
                <c:pt idx="48">
                  <c:v>4.3331744483420289</c:v>
                </c:pt>
                <c:pt idx="49">
                  <c:v>4.4090180057059323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0BA-47BB-A5D8-EDD02362DE0A}"/>
            </c:ext>
          </c:extLst>
        </c:ser>
        <c:ser>
          <c:idx val="15"/>
          <c:order val="15"/>
          <c:tx>
            <c:strRef>
              <c:f>Foglio1!$DY$64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Foglio1!$DZ$48:$FW$48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Foglio1!$DZ$64:$FW$64</c:f>
              <c:numCache>
                <c:formatCode>General</c:formatCode>
                <c:ptCount val="50"/>
                <c:pt idx="0">
                  <c:v>9.9900049983337513E-2</c:v>
                </c:pt>
                <c:pt idx="1">
                  <c:v>0.19960039973346216</c:v>
                </c:pt>
                <c:pt idx="2">
                  <c:v>0.29910134854920661</c:v>
                </c:pt>
                <c:pt idx="3">
                  <c:v>0.39840317838234113</c:v>
                </c:pt>
                <c:pt idx="4">
                  <c:v>0.49750583249072633</c:v>
                </c:pt>
                <c:pt idx="5">
                  <c:v>0.59640728082054484</c:v>
                </c:pt>
                <c:pt idx="6">
                  <c:v>0.69510030433566872</c:v>
                </c:pt>
                <c:pt idx="7">
                  <c:v>0.79356962372848683</c:v>
                </c:pt>
                <c:pt idx="8">
                  <c:v>0.89179120674511403</c:v>
                </c:pt>
                <c:pt idx="9">
                  <c:v>0.98973377492216597</c:v>
                </c:pt>
                <c:pt idx="10">
                  <c:v>1.0873614755043159</c:v>
                </c:pt>
                <c:pt idx="11">
                  <c:v>1.184636704804737</c:v>
                </c:pt>
                <c:pt idx="12">
                  <c:v>1.281522491191708</c:v>
                </c:pt>
                <c:pt idx="13">
                  <c:v>1.3779842271530338</c:v>
                </c:pt>
                <c:pt idx="14">
                  <c:v>1.4739907659768199</c:v>
                </c:pt>
                <c:pt idx="15">
                  <c:v>1.5695149965222537</c:v>
                </c:pt>
                <c:pt idx="16">
                  <c:v>1.6645340320104804</c:v>
                </c:pt>
                <c:pt idx="17">
                  <c:v>1.7590291358445975</c:v>
                </c:pt>
                <c:pt idx="18">
                  <c:v>1.8529854824722782</c:v>
                </c:pt>
                <c:pt idx="19">
                  <c:v>1.9463918255910062</c:v>
                </c:pt>
                <c:pt idx="20">
                  <c:v>2.0392401240801639</c:v>
                </c:pt>
                <c:pt idx="21">
                  <c:v>2.1315251590366566</c:v>
                </c:pt>
                <c:pt idx="22">
                  <c:v>2.2232441628354249</c:v>
                </c:pt>
                <c:pt idx="23">
                  <c:v>2.3143964723887422</c:v>
                </c:pt>
                <c:pt idx="24">
                  <c:v>2.4049832128467141</c:v>
                </c:pt>
                <c:pt idx="25">
                  <c:v>2.4950070140959322</c:v>
                </c:pt>
                <c:pt idx="26">
                  <c:v>2.5844717599676343</c:v>
                </c:pt>
                <c:pt idx="27">
                  <c:v>2.6733823686086109</c:v>
                </c:pt>
                <c:pt idx="28">
                  <c:v>2.7617446016713516</c:v>
                </c:pt>
                <c:pt idx="29">
                  <c:v>2.8495648996149048</c:v>
                </c:pt>
                <c:pt idx="30">
                  <c:v>2.9368502403165073</c:v>
                </c:pt>
                <c:pt idx="31">
                  <c:v>3.0236080182686922</c:v>
                </c:pt>
                <c:pt idx="32">
                  <c:v>3.1098459418060131</c:v>
                </c:pt>
                <c:pt idx="33">
                  <c:v>3.19557194602285</c:v>
                </c:pt>
                <c:pt idx="34">
                  <c:v>3.2807941192792596</c:v>
                </c:pt>
                <c:pt idx="35">
                  <c:v>3.3655206414270915</c:v>
                </c:pt>
                <c:pt idx="36">
                  <c:v>3.4497597321128177</c:v>
                </c:pt>
                <c:pt idx="37">
                  <c:v>3.5335196077208515</c:v>
                </c:pt>
                <c:pt idx="38">
                  <c:v>3.6168084457090015</c:v>
                </c:pt>
                <c:pt idx="39">
                  <c:v>3.6996343552554141</c:v>
                </c:pt>
                <c:pt idx="40">
                  <c:v>3.7820053532845179</c:v>
                </c:pt>
                <c:pt idx="41">
                  <c:v>3.8639293450693351</c:v>
                </c:pt>
                <c:pt idx="42">
                  <c:v>3.9454141087206156</c:v>
                </c:pt>
                <c:pt idx="43">
                  <c:v>4.0264672829713666</c:v>
                </c:pt>
                <c:pt idx="44">
                  <c:v>4.1070963577500796</c:v>
                </c:pt>
                <c:pt idx="45">
                  <c:v>4.1873086671090478</c:v>
                </c:pt>
                <c:pt idx="46">
                  <c:v>4.2671113841369763</c:v>
                </c:pt>
                <c:pt idx="47">
                  <c:v>4.3465115175390476</c:v>
                </c:pt>
                <c:pt idx="48">
                  <c:v>4.4255159096139227</c:v>
                </c:pt>
                <c:pt idx="49">
                  <c:v>4.5041312353967964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0BA-47BB-A5D8-EDD02362DE0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66462512"/>
        <c:axId val="1166467792"/>
        <c:axId val="910008656"/>
      </c:surface3DChart>
      <c:catAx>
        <c:axId val="1166462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66467792"/>
        <c:crosses val="autoZero"/>
        <c:auto val="1"/>
        <c:lblAlgn val="ctr"/>
        <c:lblOffset val="100"/>
        <c:noMultiLvlLbl val="0"/>
      </c:catAx>
      <c:valAx>
        <c:axId val="116646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66462512"/>
        <c:crosses val="autoZero"/>
        <c:crossBetween val="midCat"/>
      </c:valAx>
      <c:serAx>
        <c:axId val="9100086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6646779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 Call volatility 10%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Foglio1!$DY$72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Foglio1!$DZ$72:$FW$72</c:f>
              <c:numCache>
                <c:formatCode>General</c:formatCode>
                <c:ptCount val="50"/>
                <c:pt idx="0">
                  <c:v>-4.8229322480073432E-59</c:v>
                </c:pt>
                <c:pt idx="1">
                  <c:v>-7.2797748550212078E-31</c:v>
                </c:pt>
                <c:pt idx="2">
                  <c:v>-1.6433332448894664E-21</c:v>
                </c:pt>
                <c:pt idx="3">
                  <c:v>-7.4643867791599165E-17</c:v>
                </c:pt>
                <c:pt idx="4">
                  <c:v>-4.5238891558426521E-14</c:v>
                </c:pt>
                <c:pt idx="5">
                  <c:v>-3.1806249692828647E-12</c:v>
                </c:pt>
                <c:pt idx="6">
                  <c:v>-6.5461223070391869E-11</c:v>
                </c:pt>
                <c:pt idx="7">
                  <c:v>-6.2611602466551874E-10</c:v>
                </c:pt>
                <c:pt idx="8">
                  <c:v>-3.5966096256031937E-9</c:v>
                </c:pt>
                <c:pt idx="9">
                  <c:v>-1.446882179480382E-8</c:v>
                </c:pt>
                <c:pt idx="10">
                  <c:v>-4.4945443137794819E-8</c:v>
                </c:pt>
                <c:pt idx="11">
                  <c:v>-1.1505036179960412E-7</c:v>
                </c:pt>
                <c:pt idx="12">
                  <c:v>-2.5384194959593784E-7</c:v>
                </c:pt>
                <c:pt idx="13">
                  <c:v>-4.9846977484825057E-7</c:v>
                </c:pt>
                <c:pt idx="14">
                  <c:v>-8.9189559396490435E-7</c:v>
                </c:pt>
                <c:pt idx="15">
                  <c:v>-1.4798876034464637E-6</c:v>
                </c:pt>
                <c:pt idx="16">
                  <c:v>-2.3079026490854154E-6</c:v>
                </c:pt>
                <c:pt idx="17">
                  <c:v>-3.4183165237416712E-6</c:v>
                </c:pt>
                <c:pt idx="18">
                  <c:v>-4.8482642592338928E-6</c:v>
                </c:pt>
                <c:pt idx="19">
                  <c:v>-6.6281800168779741E-6</c:v>
                </c:pt>
                <c:pt idx="20">
                  <c:v>-8.7810059916121453E-6</c:v>
                </c:pt>
                <c:pt idx="21">
                  <c:v>-1.1321971483267934E-5</c:v>
                </c:pt>
                <c:pt idx="22">
                  <c:v>-1.4258815425784198E-5</c:v>
                </c:pt>
                <c:pt idx="23">
                  <c:v>-1.7592324483924488E-5</c:v>
                </c:pt>
                <c:pt idx="24">
                  <c:v>-2.1317072651185028E-5</c:v>
                </c:pt>
                <c:pt idx="25">
                  <c:v>-2.5422268711736335E-5</c:v>
                </c:pt>
                <c:pt idx="26">
                  <c:v>-2.9892639633370261E-5</c:v>
                </c:pt>
                <c:pt idx="27">
                  <c:v>-3.4709297967476928E-5</c:v>
                </c:pt>
                <c:pt idx="28">
                  <c:v>-3.9850558282902593E-5</c:v>
                </c:pt>
                <c:pt idx="29">
                  <c:v>-4.529268118048049E-5</c:v>
                </c:pt>
                <c:pt idx="30">
                  <c:v>-5.1010533699523067E-5</c:v>
                </c:pt>
                <c:pt idx="31">
                  <c:v>-5.697816237054274E-5</c:v>
                </c:pt>
                <c:pt idx="32">
                  <c:v>-6.3169280307530447E-5</c:v>
                </c:pt>
                <c:pt idx="33">
                  <c:v>-6.9557673073230775E-5</c:v>
                </c:pt>
                <c:pt idx="34">
                  <c:v>-7.611753003804403E-5</c:v>
                </c:pt>
                <c:pt idx="35">
                  <c:v>-8.2823708957925016E-5</c:v>
                </c:pt>
                <c:pt idx="36">
                  <c:v>-8.9651941813589546E-5</c:v>
                </c:pt>
                <c:pt idx="37">
                  <c:v>-9.6578989808991859E-5</c:v>
                </c:pt>
                <c:pt idx="38">
                  <c:v>-1.0358275499050859E-4</c:v>
                </c:pt>
                <c:pt idx="39">
                  <c:v>-1.1064235534244021E-4</c:v>
                </c:pt>
                <c:pt idx="40">
                  <c:v>-1.1773816952608432E-4</c:v>
                </c:pt>
                <c:pt idx="41">
                  <c:v>-1.2485185671807641E-4</c:v>
                </c:pt>
                <c:pt idx="42">
                  <c:v>-1.3196635630793771E-4</c:v>
                </c:pt>
                <c:pt idx="43">
                  <c:v>-1.39065871558961E-4</c:v>
                </c:pt>
                <c:pt idx="44">
                  <c:v>-1.4613584073436229E-4</c:v>
                </c:pt>
                <c:pt idx="45">
                  <c:v>-1.5316289864842719E-4</c:v>
                </c:pt>
                <c:pt idx="46">
                  <c:v>-1.6013483112160674E-4</c:v>
                </c:pt>
                <c:pt idx="47">
                  <c:v>-1.6704052439751548E-4</c:v>
                </c:pt>
                <c:pt idx="48">
                  <c:v>-1.7386991121490407E-4</c:v>
                </c:pt>
                <c:pt idx="49">
                  <c:v>-1.8061391491424629E-4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3-4221-B153-D59112655525}"/>
            </c:ext>
          </c:extLst>
        </c:ser>
        <c:ser>
          <c:idx val="1"/>
          <c:order val="1"/>
          <c:tx>
            <c:strRef>
              <c:f>Foglio1!$DY$73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Foglio1!$DZ$73:$FW$73</c:f>
              <c:numCache>
                <c:formatCode>General</c:formatCode>
                <c:ptCount val="50"/>
                <c:pt idx="0">
                  <c:v>-1.0758816027387067E-42</c:v>
                </c:pt>
                <c:pt idx="1">
                  <c:v>-1.0646033177470248E-22</c:v>
                </c:pt>
                <c:pt idx="2">
                  <c:v>-4.4957138773605802E-16</c:v>
                </c:pt>
                <c:pt idx="3">
                  <c:v>-8.8291643741194131E-13</c:v>
                </c:pt>
                <c:pt idx="4">
                  <c:v>-8.1251517869680539E-11</c:v>
                </c:pt>
                <c:pt idx="5">
                  <c:v>-1.6255423450036807E-9</c:v>
                </c:pt>
                <c:pt idx="6">
                  <c:v>-1.363035569191267E-8</c:v>
                </c:pt>
                <c:pt idx="7">
                  <c:v>-6.6471482671022123E-8</c:v>
                </c:pt>
                <c:pt idx="8">
                  <c:v>-2.2608869230918151E-7</c:v>
                </c:pt>
                <c:pt idx="9">
                  <c:v>-5.979812111969222E-7</c:v>
                </c:pt>
                <c:pt idx="10">
                  <c:v>-1.3178741854396499E-6</c:v>
                </c:pt>
                <c:pt idx="11">
                  <c:v>-2.5340162203489744E-6</c:v>
                </c:pt>
                <c:pt idx="12">
                  <c:v>-4.3882822286073467E-6</c:v>
                </c:pt>
                <c:pt idx="13">
                  <c:v>-7.0011406189199662E-6</c:v>
                </c:pt>
                <c:pt idx="14">
                  <c:v>-1.0462471337290645E-5</c:v>
                </c:pt>
                <c:pt idx="15">
                  <c:v>-1.482799921763209E-5</c:v>
                </c:pt>
                <c:pt idx="16">
                  <c:v>-2.0120042615992841E-5</c:v>
                </c:pt>
                <c:pt idx="17">
                  <c:v>-2.6331045239152603E-5</c:v>
                </c:pt>
                <c:pt idx="18">
                  <c:v>-3.3428558268481511E-5</c:v>
                </c:pt>
                <c:pt idx="19">
                  <c:v>-4.1360687072468178E-5</c:v>
                </c:pt>
                <c:pt idx="20">
                  <c:v>-5.0061359748298548E-5</c:v>
                </c:pt>
                <c:pt idx="21">
                  <c:v>-5.945505157378114E-5</c:v>
                </c:pt>
                <c:pt idx="22">
                  <c:v>-6.9460797800140311E-5</c:v>
                </c:pt>
                <c:pt idx="23">
                  <c:v>-7.9995456608121182E-5</c:v>
                </c:pt>
                <c:pt idx="24">
                  <c:v>-9.0976260725179894E-5</c:v>
                </c:pt>
                <c:pt idx="25">
                  <c:v>-1.023227360134534E-4</c:v>
                </c:pt>
                <c:pt idx="26">
                  <c:v>-1.1395808115679031E-4</c:v>
                </c:pt>
                <c:pt idx="27">
                  <c:v>-1.2581010385917502E-4</c:v>
                </c:pt>
                <c:pt idx="28">
                  <c:v>-1.3781180221079722E-4</c:v>
                </c:pt>
                <c:pt idx="29">
                  <c:v>-1.4990166929791313E-4</c:v>
                </c:pt>
                <c:pt idx="30">
                  <c:v>-1.6202378731757801E-4</c:v>
                </c:pt>
                <c:pt idx="31">
                  <c:v>-1.7412776589567595E-4</c:v>
                </c:pt>
                <c:pt idx="32">
                  <c:v>-1.8616856877002038E-4</c:v>
                </c:pt>
                <c:pt idx="33">
                  <c:v>-1.9810626382096662E-4</c:v>
                </c:pt>
                <c:pt idx="34">
                  <c:v>-2.0990572368073405E-4</c:v>
                </c:pt>
                <c:pt idx="35">
                  <c:v>-2.2153629775735928E-4</c:v>
                </c:pt>
                <c:pt idx="36">
                  <c:v>-2.3297147132817666E-4</c:v>
                </c:pt>
                <c:pt idx="37">
                  <c:v>-2.4418852322373604E-4</c:v>
                </c:pt>
                <c:pt idx="38">
                  <c:v>-2.5516819036823063E-4</c:v>
                </c:pt>
                <c:pt idx="39">
                  <c:v>-2.658943449115014E-4</c:v>
                </c:pt>
                <c:pt idx="40">
                  <c:v>-2.7635368774349336E-4</c:v>
                </c:pt>
                <c:pt idx="41">
                  <c:v>-2.8653546070765403E-4</c:v>
                </c:pt>
                <c:pt idx="42">
                  <c:v>-2.9643117872746121E-4</c:v>
                </c:pt>
                <c:pt idx="43">
                  <c:v>-3.0603438224987531E-4</c:v>
                </c:pt>
                <c:pt idx="44">
                  <c:v>-3.1534040982597849E-4</c:v>
                </c:pt>
                <c:pt idx="45">
                  <c:v>-3.2434619024038474E-4</c:v>
                </c:pt>
                <c:pt idx="46">
                  <c:v>-3.3305005332568782E-4</c:v>
                </c:pt>
                <c:pt idx="47">
                  <c:v>-3.4145155842374203E-4</c:v>
                </c:pt>
                <c:pt idx="48">
                  <c:v>-3.4955133935630638E-4</c:v>
                </c:pt>
                <c:pt idx="49">
                  <c:v>-3.5735096472375107E-4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3-4221-B153-D59112655525}"/>
            </c:ext>
          </c:extLst>
        </c:ser>
        <c:ser>
          <c:idx val="2"/>
          <c:order val="2"/>
          <c:tx>
            <c:strRef>
              <c:f>Foglio1!$DY$74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Foglio1!$DZ$74:$FW$74</c:f>
              <c:numCache>
                <c:formatCode>General</c:formatCode>
                <c:ptCount val="50"/>
                <c:pt idx="0">
                  <c:v>-4.8674221922236454E-30</c:v>
                </c:pt>
                <c:pt idx="1">
                  <c:v>-2.2197131579323962E-16</c:v>
                </c:pt>
                <c:pt idx="2">
                  <c:v>-7.2360905546874347E-12</c:v>
                </c:pt>
                <c:pt idx="3">
                  <c:v>-1.2480500168547002E-9</c:v>
                </c:pt>
                <c:pt idx="4">
                  <c:v>-2.6678350923263346E-8</c:v>
                </c:pt>
                <c:pt idx="5">
                  <c:v>-2.0162653067878417E-7</c:v>
                </c:pt>
                <c:pt idx="6">
                  <c:v>-8.4327681216657823E-7</c:v>
                </c:pt>
                <c:pt idx="7">
                  <c:v>-2.4403147977753383E-6</c:v>
                </c:pt>
                <c:pt idx="8">
                  <c:v>-5.5300293586365474E-6</c:v>
                </c:pt>
                <c:pt idx="9">
                  <c:v>-1.0567656736874637E-5</c:v>
                </c:pt>
                <c:pt idx="10">
                  <c:v>-1.7848912722496513E-5</c:v>
                </c:pt>
                <c:pt idx="11">
                  <c:v>-2.7491448742090275E-5</c:v>
                </c:pt>
                <c:pt idx="12">
                  <c:v>-3.9455351198220693E-5</c:v>
                </c:pt>
                <c:pt idx="13">
                  <c:v>-5.3581009661761531E-5</c:v>
                </c:pt>
                <c:pt idx="14">
                  <c:v>-6.9629549651916897E-5</c:v>
                </c:pt>
                <c:pt idx="15">
                  <c:v>-8.731817952813313E-5</c:v>
                </c:pt>
                <c:pt idx="16">
                  <c:v>-1.0634770696321188E-4</c:v>
                </c:pt>
                <c:pt idx="17">
                  <c:v>-1.2642217766627395E-4</c:v>
                </c:pt>
                <c:pt idx="18">
                  <c:v>-1.4726178189201341E-4</c:v>
                </c:pt>
                <c:pt idx="19">
                  <c:v>-1.6861051482168664E-4</c:v>
                </c:pt>
                <c:pt idx="20">
                  <c:v>-1.9024000406915251E-4</c:v>
                </c:pt>
                <c:pt idx="21">
                  <c:v>-2.1195068389030176E-4</c:v>
                </c:pt>
                <c:pt idx="22">
                  <c:v>-2.3357122989448587E-4</c:v>
                </c:pt>
                <c:pt idx="23">
                  <c:v>-2.5495692714172925E-4</c:v>
                </c:pt>
                <c:pt idx="24">
                  <c:v>-2.759874477386825E-4</c:v>
                </c:pt>
                <c:pt idx="25">
                  <c:v>-2.9656436282574739E-4</c:v>
                </c:pt>
                <c:pt idx="26">
                  <c:v>-3.1660860231589178E-4</c:v>
                </c:pt>
                <c:pt idx="27">
                  <c:v>-3.3605799601805353E-4</c:v>
                </c:pt>
                <c:pt idx="28">
                  <c:v>-3.5486497428835554E-4</c:v>
                </c:pt>
                <c:pt idx="29">
                  <c:v>-3.7299446871789585E-4</c:v>
                </c:pt>
                <c:pt idx="30">
                  <c:v>-3.9042202855545772E-4</c:v>
                </c:pt>
                <c:pt idx="31">
                  <c:v>-4.0713215277383855E-4</c:v>
                </c:pt>
                <c:pt idx="32">
                  <c:v>-4.2311682812491859E-4</c:v>
                </c:pt>
                <c:pt idx="33">
                  <c:v>-4.3837425818010864E-4</c:v>
                </c:pt>
                <c:pt idx="34">
                  <c:v>-4.5290776579659091E-4</c:v>
                </c:pt>
                <c:pt idx="35">
                  <c:v>-4.6672485069359381E-4</c:v>
                </c:pt>
                <c:pt idx="36">
                  <c:v>-4.798363841847595E-4</c:v>
                </c:pt>
                <c:pt idx="37">
                  <c:v>-4.9225592413038456E-4</c:v>
                </c:pt>
                <c:pt idx="38">
                  <c:v>-5.0399913453931077E-4</c:v>
                </c:pt>
                <c:pt idx="39">
                  <c:v>-5.1508329576400438E-4</c:v>
                </c:pt>
                <c:pt idx="40">
                  <c:v>-5.255268927669809E-4</c:v>
                </c:pt>
                <c:pt idx="41">
                  <c:v>-5.3534927041521232E-4</c:v>
                </c:pt>
                <c:pt idx="42">
                  <c:v>-5.4457034613792689E-4</c:v>
                </c:pt>
                <c:pt idx="43">
                  <c:v>-5.5321037154068596E-4</c:v>
                </c:pt>
                <c:pt idx="44">
                  <c:v>-5.6128973569730676E-4</c:v>
                </c:pt>
                <c:pt idx="45">
                  <c:v>-5.688288038424729E-4</c:v>
                </c:pt>
                <c:pt idx="46">
                  <c:v>-5.7584778606814839E-4</c:v>
                </c:pt>
                <c:pt idx="47">
                  <c:v>-5.8236663139560026E-4</c:v>
                </c:pt>
                <c:pt idx="48">
                  <c:v>-5.8840494326243414E-4</c:v>
                </c:pt>
                <c:pt idx="49">
                  <c:v>-5.9398191304144328E-4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73-4221-B153-D59112655525}"/>
            </c:ext>
          </c:extLst>
        </c:ser>
        <c:ser>
          <c:idx val="3"/>
          <c:order val="3"/>
          <c:tx>
            <c:strRef>
              <c:f>Foglio1!$DY$75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Foglio1!$DZ$75:$FW$75</c:f>
              <c:numCache>
                <c:formatCode>General</c:formatCode>
                <c:ptCount val="50"/>
                <c:pt idx="0">
                  <c:v>-2.1147119037623106E-20</c:v>
                </c:pt>
                <c:pt idx="1">
                  <c:v>-1.4353017789604989E-11</c:v>
                </c:pt>
                <c:pt idx="2">
                  <c:v>-1.1499994926423536E-8</c:v>
                </c:pt>
                <c:pt idx="3">
                  <c:v>-3.1077582786395914E-7</c:v>
                </c:pt>
                <c:pt idx="4">
                  <c:v>-2.183700132075416E-6</c:v>
                </c:pt>
                <c:pt idx="5">
                  <c:v>-7.8578622005984244E-6</c:v>
                </c:pt>
                <c:pt idx="6">
                  <c:v>-1.9337425832125605E-5</c:v>
                </c:pt>
                <c:pt idx="7">
                  <c:v>-3.7585237622209033E-5</c:v>
                </c:pt>
                <c:pt idx="8">
                  <c:v>-6.24824836601744E-5</c:v>
                </c:pt>
                <c:pt idx="9">
                  <c:v>-9.3173479554957279E-5</c:v>
                </c:pt>
                <c:pt idx="10">
                  <c:v>-1.2844509870441105E-4</c:v>
                </c:pt>
                <c:pt idx="11">
                  <c:v>-1.6700473628200176E-4</c:v>
                </c:pt>
                <c:pt idx="12">
                  <c:v>-2.0764418625261632E-4</c:v>
                </c:pt>
                <c:pt idx="13">
                  <c:v>-2.4931780074507516E-4</c:v>
                </c:pt>
                <c:pt idx="14">
                  <c:v>-2.9116678789301248E-4</c:v>
                </c:pt>
                <c:pt idx="15">
                  <c:v>-3.3251377833683145E-4</c:v>
                </c:pt>
                <c:pt idx="16">
                  <c:v>-3.7284325164613447E-4</c:v>
                </c:pt>
                <c:pt idx="17">
                  <c:v>-4.11776945713572E-4</c:v>
                </c:pt>
                <c:pt idx="18">
                  <c:v>-4.4904913723221027E-4</c:v>
                </c:pt>
                <c:pt idx="19">
                  <c:v>-4.8448413083600368E-4</c:v>
                </c:pt>
                <c:pt idx="20">
                  <c:v>-5.1797685336208853E-4</c:v>
                </c:pt>
                <c:pt idx="21">
                  <c:v>-5.4947668723197588E-4</c:v>
                </c:pt>
                <c:pt idx="22">
                  <c:v>-5.7897430889390894E-4</c:v>
                </c:pt>
                <c:pt idx="23">
                  <c:v>-6.0649114922417405E-4</c:v>
                </c:pt>
                <c:pt idx="24">
                  <c:v>-6.320710591533787E-4</c:v>
                </c:pt>
                <c:pt idx="25">
                  <c:v>-6.55773786476269E-4</c:v>
                </c:pt>
                <c:pt idx="26">
                  <c:v>-6.776699162766779E-4</c:v>
                </c:pt>
                <c:pt idx="27">
                  <c:v>-6.9783698049328408E-4</c:v>
                </c:pt>
                <c:pt idx="28">
                  <c:v>-7.1635649339710141E-4</c:v>
                </c:pt>
                <c:pt idx="29">
                  <c:v>-7.3331171544938284E-4</c:v>
                </c:pt>
                <c:pt idx="30">
                  <c:v>-7.4878598698349501E-4</c:v>
                </c:pt>
                <c:pt idx="31">
                  <c:v>-7.6286150549043877E-4</c:v>
                </c:pt>
                <c:pt idx="32">
                  <c:v>-7.7561844663493937E-4</c:v>
                </c:pt>
                <c:pt idx="33">
                  <c:v>-7.8713435033452483E-4</c:v>
                </c:pt>
                <c:pt idx="34">
                  <c:v>-7.9748371015619696E-4</c:v>
                </c:pt>
                <c:pt idx="35">
                  <c:v>-8.067377177083285E-4</c:v>
                </c:pt>
                <c:pt idx="36">
                  <c:v>-8.1496412430725877E-4</c:v>
                </c:pt>
                <c:pt idx="37">
                  <c:v>-8.2222719054578848E-4</c:v>
                </c:pt>
                <c:pt idx="38">
                  <c:v>-8.2858770094873828E-4</c:v>
                </c:pt>
                <c:pt idx="39">
                  <c:v>-8.341030260438743E-4</c:v>
                </c:pt>
                <c:pt idx="40">
                  <c:v>-8.3882721820455425E-4</c:v>
                </c:pt>
                <c:pt idx="41">
                  <c:v>-8.4281113077152355E-4</c:v>
                </c:pt>
                <c:pt idx="42">
                  <c:v>-8.4610255242354836E-4</c:v>
                </c:pt>
                <c:pt idx="43">
                  <c:v>-8.4874635068840339E-4</c:v>
                </c:pt>
                <c:pt idx="44">
                  <c:v>-8.5078461998365701E-4</c:v>
                </c:pt>
                <c:pt idx="45">
                  <c:v>-8.5225683074245055E-4</c:v>
                </c:pt>
                <c:pt idx="46">
                  <c:v>-8.5319997708478473E-4</c:v>
                </c:pt>
                <c:pt idx="47">
                  <c:v>-8.5364872119619633E-4</c:v>
                </c:pt>
                <c:pt idx="48">
                  <c:v>-8.5363553311730122E-4</c:v>
                </c:pt>
                <c:pt idx="49">
                  <c:v>-8.5319082506419338E-4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73-4221-B153-D59112655525}"/>
            </c:ext>
          </c:extLst>
        </c:ser>
        <c:ser>
          <c:idx val="4"/>
          <c:order val="4"/>
          <c:tx>
            <c:strRef>
              <c:f>Foglio1!$DY$76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Foglio1!$DZ$76:$FW$76</c:f>
              <c:numCache>
                <c:formatCode>General</c:formatCode>
                <c:ptCount val="50"/>
                <c:pt idx="0">
                  <c:v>-2.9463717909451377E-13</c:v>
                </c:pt>
                <c:pt idx="1">
                  <c:v>-5.2569916846475414E-8</c:v>
                </c:pt>
                <c:pt idx="2">
                  <c:v>-2.6951835053998341E-6</c:v>
                </c:pt>
                <c:pt idx="3">
                  <c:v>-1.8409542884615869E-5</c:v>
                </c:pt>
                <c:pt idx="4">
                  <c:v>-5.6643814792192585E-5</c:v>
                </c:pt>
                <c:pt idx="5">
                  <c:v>-1.174809284479336E-4</c:v>
                </c:pt>
                <c:pt idx="6">
                  <c:v>-1.9496949873399735E-4</c:v>
                </c:pt>
                <c:pt idx="7">
                  <c:v>-2.819173768465175E-4</c:v>
                </c:pt>
                <c:pt idx="8">
                  <c:v>-3.7224124756949132E-4</c:v>
                </c:pt>
                <c:pt idx="9">
                  <c:v>-4.6155236515579769E-4</c:v>
                </c:pt>
                <c:pt idx="10">
                  <c:v>-5.4699639190093879E-4</c:v>
                </c:pt>
                <c:pt idx="11">
                  <c:v>-6.2689211036294707E-4</c:v>
                </c:pt>
                <c:pt idx="12">
                  <c:v>-7.0038270758918846E-4</c:v>
                </c:pt>
                <c:pt idx="13">
                  <c:v>-7.6716026026680487E-4</c:v>
                </c:pt>
                <c:pt idx="14">
                  <c:v>-8.2726621348334624E-4</c:v>
                </c:pt>
                <c:pt idx="15">
                  <c:v>-8.8095357077908878E-4</c:v>
                </c:pt>
                <c:pt idx="16">
                  <c:v>-9.2859457178179718E-4</c:v>
                </c:pt>
                <c:pt idx="17">
                  <c:v>-9.7062031260031591E-4</c:v>
                </c:pt>
                <c:pt idx="18">
                  <c:v>-1.0074821856496349E-3</c:v>
                </c:pt>
                <c:pt idx="19">
                  <c:v>-1.0396279607814151E-3</c:v>
                </c:pt>
                <c:pt idx="20">
                  <c:v>-1.067487559816981E-3</c:v>
                </c:pt>
                <c:pt idx="21">
                  <c:v>-1.0914651693219282E-3</c:v>
                </c:pt>
                <c:pt idx="22">
                  <c:v>-1.1119354398207134E-3</c:v>
                </c:pt>
                <c:pt idx="23">
                  <c:v>-1.1292422712614973E-3</c:v>
                </c:pt>
                <c:pt idx="24">
                  <c:v>-1.1436991916734993E-3</c:v>
                </c:pt>
                <c:pt idx="25">
                  <c:v>-1.1555906762147621E-3</c:v>
                </c:pt>
                <c:pt idx="26">
                  <c:v>-1.1651739812748379E-3</c:v>
                </c:pt>
                <c:pt idx="27">
                  <c:v>-1.1726812199274348E-3</c:v>
                </c:pt>
                <c:pt idx="28">
                  <c:v>-1.1783215058002571E-3</c:v>
                </c:pt>
                <c:pt idx="29">
                  <c:v>-1.1822830591346784E-3</c:v>
                </c:pt>
                <c:pt idx="30">
                  <c:v>-1.1847352127083073E-3</c:v>
                </c:pt>
                <c:pt idx="31">
                  <c:v>-1.1858302839378755E-3</c:v>
                </c:pt>
                <c:pt idx="32">
                  <c:v>-1.1857052979305628E-3</c:v>
                </c:pt>
                <c:pt idx="33">
                  <c:v>-1.1844835579065773E-3</c:v>
                </c:pt>
                <c:pt idx="34">
                  <c:v>-1.1822760665569838E-3</c:v>
                </c:pt>
                <c:pt idx="35">
                  <c:v>-1.1791828060623189E-3</c:v>
                </c:pt>
                <c:pt idx="36">
                  <c:v>-1.1752938867103948E-3</c:v>
                </c:pt>
                <c:pt idx="37">
                  <c:v>-1.170690575007673E-3</c:v>
                </c:pt>
                <c:pt idx="38">
                  <c:v>-1.1654462123410947E-3</c:v>
                </c:pt>
                <c:pt idx="39">
                  <c:v>-1.1596270349251423E-3</c:v>
                </c:pt>
                <c:pt idx="40">
                  <c:v>-1.1532929051667202E-3</c:v>
                </c:pt>
                <c:pt idx="41">
                  <c:v>-1.1464979638322861E-3</c:v>
                </c:pt>
                <c:pt idx="42">
                  <c:v>-1.1392912115940467E-3</c:v>
                </c:pt>
                <c:pt idx="43">
                  <c:v>-1.1317170277195068E-3</c:v>
                </c:pt>
                <c:pt idx="44">
                  <c:v>-1.1238156328844493E-3</c:v>
                </c:pt>
                <c:pt idx="45">
                  <c:v>-1.1156235023524548E-3</c:v>
                </c:pt>
                <c:pt idx="46">
                  <c:v>-1.1071737350840372E-3</c:v>
                </c:pt>
                <c:pt idx="47">
                  <c:v>-1.0984963837189689E-3</c:v>
                </c:pt>
                <c:pt idx="48">
                  <c:v>-1.0896187498163389E-3</c:v>
                </c:pt>
                <c:pt idx="49">
                  <c:v>-1.080565648235759E-3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73-4221-B153-D59112655525}"/>
            </c:ext>
          </c:extLst>
        </c:ser>
        <c:ser>
          <c:idx val="5"/>
          <c:order val="5"/>
          <c:tx>
            <c:strRef>
              <c:f>Foglio1!$DY$77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Foglio1!$DZ$77:$FW$77</c:f>
              <c:numCache>
                <c:formatCode>General</c:formatCode>
                <c:ptCount val="50"/>
                <c:pt idx="0">
                  <c:v>-3.4025236347435231E-8</c:v>
                </c:pt>
                <c:pt idx="1">
                  <c:v>-1.7518836015171496E-5</c:v>
                </c:pt>
                <c:pt idx="2">
                  <c:v>-1.2766156060127755E-4</c:v>
                </c:pt>
                <c:pt idx="3">
                  <c:v>-3.2838601198620815E-4</c:v>
                </c:pt>
                <c:pt idx="4">
                  <c:v>-5.6190406818520131E-4</c:v>
                </c:pt>
                <c:pt idx="5">
                  <c:v>-7.8761615625588517E-4</c:v>
                </c:pt>
                <c:pt idx="6">
                  <c:v>-9.87524613457769E-4</c:v>
                </c:pt>
                <c:pt idx="7">
                  <c:v>-1.1566305897684882E-3</c:v>
                </c:pt>
                <c:pt idx="8">
                  <c:v>-1.2958888070641089E-3</c:v>
                </c:pt>
                <c:pt idx="9">
                  <c:v>-1.4085269001649443E-3</c:v>
                </c:pt>
                <c:pt idx="10">
                  <c:v>-1.4983398059041906E-3</c:v>
                </c:pt>
                <c:pt idx="11">
                  <c:v>-1.5689678322329643E-3</c:v>
                </c:pt>
                <c:pt idx="12">
                  <c:v>-1.6236337093753776E-3</c:v>
                </c:pt>
                <c:pt idx="13">
                  <c:v>-1.665083726351395E-3</c:v>
                </c:pt>
                <c:pt idx="14">
                  <c:v>-1.6956133972171712E-3</c:v>
                </c:pt>
                <c:pt idx="15">
                  <c:v>-1.7171229787754953E-3</c:v>
                </c:pt>
                <c:pt idx="16">
                  <c:v>-1.7311787247183583E-3</c:v>
                </c:pt>
                <c:pt idx="17">
                  <c:v>-1.7390699918626287E-3</c:v>
                </c:pt>
                <c:pt idx="18">
                  <c:v>-1.7418588213238499E-3</c:v>
                </c:pt>
                <c:pt idx="19">
                  <c:v>-1.7404214840735762E-3</c:v>
                </c:pt>
                <c:pt idx="20">
                  <c:v>-1.7354826436666612E-3</c:v>
                </c:pt>
                <c:pt idx="21">
                  <c:v>-1.7276431703158819E-3</c:v>
                </c:pt>
                <c:pt idx="22">
                  <c:v>-1.7174026776913334E-3</c:v>
                </c:pt>
                <c:pt idx="23">
                  <c:v>-1.7051777530969871E-3</c:v>
                </c:pt>
                <c:pt idx="24">
                  <c:v>-1.6913167080877033E-3</c:v>
                </c:pt>
                <c:pt idx="25">
                  <c:v>-1.6761115318768018E-3</c:v>
                </c:pt>
                <c:pt idx="26">
                  <c:v>-1.6598076004974115E-3</c:v>
                </c:pt>
                <c:pt idx="27">
                  <c:v>-1.6426115853866263E-3</c:v>
                </c:pt>
                <c:pt idx="28">
                  <c:v>-1.6246979155206643E-3</c:v>
                </c:pt>
                <c:pt idx="29">
                  <c:v>-1.6062140751324759E-3</c:v>
                </c:pt>
                <c:pt idx="30">
                  <c:v>-1.5872849615617916E-3</c:v>
                </c:pt>
                <c:pt idx="31">
                  <c:v>-1.5680164822016644E-3</c:v>
                </c:pt>
                <c:pt idx="32">
                  <c:v>-1.5484985334410872E-3</c:v>
                </c:pt>
                <c:pt idx="33">
                  <c:v>-1.5288074759862169E-3</c:v>
                </c:pt>
                <c:pt idx="34">
                  <c:v>-1.509008198376441E-3</c:v>
                </c:pt>
                <c:pt idx="35">
                  <c:v>-1.4891558426247977E-3</c:v>
                </c:pt>
                <c:pt idx="36">
                  <c:v>-1.4692972517029548E-3</c:v>
                </c:pt>
                <c:pt idx="37">
                  <c:v>-1.4494721872730144E-3</c:v>
                </c:pt>
                <c:pt idx="38">
                  <c:v>-1.4297143570271137E-3</c:v>
                </c:pt>
                <c:pt idx="39">
                  <c:v>-1.4100522837507414E-3</c:v>
                </c:pt>
                <c:pt idx="40">
                  <c:v>-1.3905100424013597E-3</c:v>
                </c:pt>
                <c:pt idx="41">
                  <c:v>-1.3711078867964255E-3</c:v>
                </c:pt>
                <c:pt idx="42">
                  <c:v>-1.3518627837037656E-3</c:v>
                </c:pt>
                <c:pt idx="43">
                  <c:v>-1.3327888690413336E-3</c:v>
                </c:pt>
                <c:pt idx="44">
                  <c:v>-1.3138978383800152E-3</c:v>
                </c:pt>
                <c:pt idx="45">
                  <c:v>-1.2951992818894687E-3</c:v>
                </c:pt>
                <c:pt idx="46">
                  <c:v>-1.2767009721837276E-3</c:v>
                </c:pt>
                <c:pt idx="47">
                  <c:v>-1.2584091121393066E-3</c:v>
                </c:pt>
                <c:pt idx="48">
                  <c:v>-1.2403285486172553E-3</c:v>
                </c:pt>
                <c:pt idx="49">
                  <c:v>-1.2224629570766424E-3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73-4221-B153-D59112655525}"/>
            </c:ext>
          </c:extLst>
        </c:ser>
        <c:ser>
          <c:idx val="6"/>
          <c:order val="6"/>
          <c:tx>
            <c:strRef>
              <c:f>Foglio1!$DY$78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Foglio1!$DZ$78:$FW$78</c:f>
              <c:numCache>
                <c:formatCode>General</c:formatCode>
                <c:ptCount val="50"/>
                <c:pt idx="0">
                  <c:v>-6.9457027299651156E-5</c:v>
                </c:pt>
                <c:pt idx="1">
                  <c:v>-7.7433276416402511E-4</c:v>
                </c:pt>
                <c:pt idx="2">
                  <c:v>-1.5687934898210708E-3</c:v>
                </c:pt>
                <c:pt idx="3">
                  <c:v>-2.1244323016837239E-3</c:v>
                </c:pt>
                <c:pt idx="4">
                  <c:v>-2.4708524938138994E-3</c:v>
                </c:pt>
                <c:pt idx="5">
                  <c:v>-2.6751701817311585E-3</c:v>
                </c:pt>
                <c:pt idx="6">
                  <c:v>-2.7873437568231413E-3</c:v>
                </c:pt>
                <c:pt idx="7">
                  <c:v>-2.8399165646563525E-3</c:v>
                </c:pt>
                <c:pt idx="8">
                  <c:v>-2.8536457123536324E-3</c:v>
                </c:pt>
                <c:pt idx="9">
                  <c:v>-2.8418700888165524E-3</c:v>
                </c:pt>
                <c:pt idx="10">
                  <c:v>-2.8132939797132798E-3</c:v>
                </c:pt>
                <c:pt idx="11">
                  <c:v>-2.7736919545051646E-3</c:v>
                </c:pt>
                <c:pt idx="12">
                  <c:v>-2.7269538606131353E-3</c:v>
                </c:pt>
                <c:pt idx="13">
                  <c:v>-2.6757343660960241E-3</c:v>
                </c:pt>
                <c:pt idx="14">
                  <c:v>-2.6218641284311657E-3</c:v>
                </c:pt>
                <c:pt idx="15">
                  <c:v>-2.566615067921062E-3</c:v>
                </c:pt>
                <c:pt idx="16">
                  <c:v>-2.5108746910983441E-3</c:v>
                </c:pt>
                <c:pt idx="17">
                  <c:v>-2.4552626330718724E-3</c:v>
                </c:pt>
                <c:pt idx="18">
                  <c:v>-2.4002098104429713E-3</c:v>
                </c:pt>
                <c:pt idx="19">
                  <c:v>-2.3460129566491069E-3</c:v>
                </c:pt>
                <c:pt idx="20">
                  <c:v>-2.2928726851823315E-3</c:v>
                </c:pt>
                <c:pt idx="21">
                  <c:v>-2.2409203656176594E-3</c:v>
                </c:pt>
                <c:pt idx="22">
                  <c:v>-2.1902372971496597E-3</c:v>
                </c:pt>
                <c:pt idx="23">
                  <c:v>-2.1408685120851804E-3</c:v>
                </c:pt>
                <c:pt idx="24">
                  <c:v>-2.0928327923968979E-3</c:v>
                </c:pt>
                <c:pt idx="25">
                  <c:v>-2.0461299877895423E-3</c:v>
                </c:pt>
                <c:pt idx="26">
                  <c:v>-2.0007463926139651E-3</c:v>
                </c:pt>
                <c:pt idx="27">
                  <c:v>-1.9566587144132287E-3</c:v>
                </c:pt>
                <c:pt idx="28">
                  <c:v>-1.9138370127444284E-3</c:v>
                </c:pt>
                <c:pt idx="29">
                  <c:v>-1.872246879909557E-3</c:v>
                </c:pt>
                <c:pt idx="30">
                  <c:v>-1.8318510601520589E-3</c:v>
                </c:pt>
                <c:pt idx="31">
                  <c:v>-1.7926106506843229E-3</c:v>
                </c:pt>
                <c:pt idx="32">
                  <c:v>-1.7544859898801048E-3</c:v>
                </c:pt>
                <c:pt idx="33">
                  <c:v>-1.7174373105417282E-3</c:v>
                </c:pt>
                <c:pt idx="34">
                  <c:v>-1.6814252162194834E-3</c:v>
                </c:pt>
                <c:pt idx="35">
                  <c:v>-1.6464110239662942E-3</c:v>
                </c:pt>
                <c:pt idx="36">
                  <c:v>-1.6123570061514769E-3</c:v>
                </c:pt>
                <c:pt idx="37">
                  <c:v>-1.5792265559749978E-3</c:v>
                </c:pt>
                <c:pt idx="38">
                  <c:v>-1.5469842953663934E-3</c:v>
                </c:pt>
                <c:pt idx="39">
                  <c:v>-1.5155961394824559E-3</c:v>
                </c:pt>
                <c:pt idx="40">
                  <c:v>-1.485029328646782E-3</c:v>
                </c:pt>
                <c:pt idx="41">
                  <c:v>-1.4552524360204688E-3</c:v>
                </c:pt>
                <c:pt idx="42">
                  <c:v>-1.4262353573503879E-3</c:v>
                </c:pt>
                <c:pt idx="43">
                  <c:v>-1.3979492876578304E-3</c:v>
                </c:pt>
                <c:pt idx="44">
                  <c:v>-1.3703666885936053E-3</c:v>
                </c:pt>
                <c:pt idx="45">
                  <c:v>-1.3434612493120736E-3</c:v>
                </c:pt>
                <c:pt idx="46">
                  <c:v>-1.3172078430436582E-3</c:v>
                </c:pt>
                <c:pt idx="47">
                  <c:v>-1.2915824810257779E-3</c:v>
                </c:pt>
                <c:pt idx="48">
                  <c:v>-1.2665622650504208E-3</c:v>
                </c:pt>
                <c:pt idx="49">
                  <c:v>-1.2421253395755543E-3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673-4221-B153-D59112655525}"/>
            </c:ext>
          </c:extLst>
        </c:ser>
        <c:ser>
          <c:idx val="7"/>
          <c:order val="7"/>
          <c:tx>
            <c:strRef>
              <c:f>Foglio1!$DY$79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Foglio1!$DZ$79:$FW$79</c:f>
              <c:numCache>
                <c:formatCode>General</c:formatCode>
                <c:ptCount val="50"/>
                <c:pt idx="0">
                  <c:v>-4.604393935016958E-3</c:v>
                </c:pt>
                <c:pt idx="1">
                  <c:v>-6.1235178933894477E-3</c:v>
                </c:pt>
                <c:pt idx="2">
                  <c:v>-6.0843492023878619E-3</c:v>
                </c:pt>
                <c:pt idx="3">
                  <c:v>-5.7574969830346164E-3</c:v>
                </c:pt>
                <c:pt idx="4">
                  <c:v>-5.3927495389022194E-3</c:v>
                </c:pt>
                <c:pt idx="5">
                  <c:v>-5.0485556385893027E-3</c:v>
                </c:pt>
                <c:pt idx="6">
                  <c:v>-4.7374180240533055E-3</c:v>
                </c:pt>
                <c:pt idx="7">
                  <c:v>-4.459309455380432E-3</c:v>
                </c:pt>
                <c:pt idx="8">
                  <c:v>-4.21087053924382E-3</c:v>
                </c:pt>
                <c:pt idx="9">
                  <c:v>-3.9881870179831911E-3</c:v>
                </c:pt>
                <c:pt idx="10">
                  <c:v>-3.7876283665617015E-3</c:v>
                </c:pt>
                <c:pt idx="11">
                  <c:v>-3.6060570865139212E-3</c:v>
                </c:pt>
                <c:pt idx="12">
                  <c:v>-3.4408313572415333E-3</c:v>
                </c:pt>
                <c:pt idx="13">
                  <c:v>-3.2897458577957261E-3</c:v>
                </c:pt>
                <c:pt idx="14">
                  <c:v>-3.1509612375111629E-3</c:v>
                </c:pt>
                <c:pt idx="15">
                  <c:v>-3.0229390089333017E-3</c:v>
                </c:pt>
                <c:pt idx="16">
                  <c:v>-2.904386349961974E-3</c:v>
                </c:pt>
                <c:pt idx="17">
                  <c:v>-2.7942109288075809E-3</c:v>
                </c:pt>
                <c:pt idx="18">
                  <c:v>-2.6914844788566974E-3</c:v>
                </c:pt>
                <c:pt idx="19">
                  <c:v>-2.5954135802699644E-3</c:v>
                </c:pt>
                <c:pt idx="20">
                  <c:v>-2.5053162250700122E-3</c:v>
                </c:pt>
                <c:pt idx="21">
                  <c:v>-2.4206029712435461E-3</c:v>
                </c:pt>
                <c:pt idx="22">
                  <c:v>-2.3407617241603426E-3</c:v>
                </c:pt>
                <c:pt idx="23">
                  <c:v>-2.2653453859706493E-3</c:v>
                </c:pt>
                <c:pt idx="24">
                  <c:v>-2.1939617785665844E-3</c:v>
                </c:pt>
                <c:pt idx="25">
                  <c:v>-2.1262653760646382E-3</c:v>
                </c:pt>
                <c:pt idx="26">
                  <c:v>-2.0619504843095902E-3</c:v>
                </c:pt>
                <c:pt idx="27">
                  <c:v>-2.0007455834750451E-3</c:v>
                </c:pt>
                <c:pt idx="28">
                  <c:v>-1.9424086105262681E-3</c:v>
                </c:pt>
                <c:pt idx="29">
                  <c:v>-1.886723005232873E-3</c:v>
                </c:pt>
                <c:pt idx="30">
                  <c:v>-1.8334943797925084E-3</c:v>
                </c:pt>
                <c:pt idx="31">
                  <c:v>-1.7825477004279648E-3</c:v>
                </c:pt>
                <c:pt idx="32">
                  <c:v>-1.7337248914364659E-3</c:v>
                </c:pt>
                <c:pt idx="33">
                  <c:v>-1.6868827895344701E-3</c:v>
                </c:pt>
                <c:pt idx="34">
                  <c:v>-1.6418913900420179E-3</c:v>
                </c:pt>
                <c:pt idx="35">
                  <c:v>-1.5986323373145903E-3</c:v>
                </c:pt>
                <c:pt idx="36">
                  <c:v>-1.5569976204879263E-3</c:v>
                </c:pt>
                <c:pt idx="37">
                  <c:v>-1.5168884425344712E-3</c:v>
                </c:pt>
                <c:pt idx="38">
                  <c:v>-1.4782142362094377E-3</c:v>
                </c:pt>
                <c:pt idx="39">
                  <c:v>-1.4408918049755347E-3</c:v>
                </c:pt>
                <c:pt idx="40">
                  <c:v>-1.4048445706595647E-3</c:v>
                </c:pt>
                <c:pt idx="41">
                  <c:v>-1.3700019125836684E-3</c:v>
                </c:pt>
                <c:pt idx="42">
                  <c:v>-1.3362985853638059E-3</c:v>
                </c:pt>
                <c:pt idx="43">
                  <c:v>-1.3036742045838641E-3</c:v>
                </c:pt>
                <c:pt idx="44">
                  <c:v>-1.2720727912194029E-3</c:v>
                </c:pt>
                <c:pt idx="45">
                  <c:v>-1.2414423670664722E-3</c:v>
                </c:pt>
                <c:pt idx="46">
                  <c:v>-1.2117345945812225E-3</c:v>
                </c:pt>
                <c:pt idx="47">
                  <c:v>-1.1829044554971645E-3</c:v>
                </c:pt>
                <c:pt idx="48">
                  <c:v>-1.154909963393011E-3</c:v>
                </c:pt>
                <c:pt idx="49">
                  <c:v>-1.1277119060622385E-3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673-4221-B153-D59112655525}"/>
            </c:ext>
          </c:extLst>
        </c:ser>
        <c:ser>
          <c:idx val="8"/>
          <c:order val="8"/>
          <c:tx>
            <c:strRef>
              <c:f>Foglio1!$DY$80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Foglio1!$DZ$80:$FW$80</c:f>
              <c:numCache>
                <c:formatCode>General</c:formatCode>
                <c:ptCount val="50"/>
                <c:pt idx="0">
                  <c:v>-1.587654101649514E-2</c:v>
                </c:pt>
                <c:pt idx="1">
                  <c:v>-1.080104881991133E-2</c:v>
                </c:pt>
                <c:pt idx="2">
                  <c:v>-8.5483945394121096E-3</c:v>
                </c:pt>
                <c:pt idx="3">
                  <c:v>-7.2032540167636609E-3</c:v>
                </c:pt>
                <c:pt idx="4">
                  <c:v>-6.2837997868473456E-3</c:v>
                </c:pt>
                <c:pt idx="5">
                  <c:v>-5.6040379678348531E-3</c:v>
                </c:pt>
                <c:pt idx="6">
                  <c:v>-5.0749448462215482E-3</c:v>
                </c:pt>
                <c:pt idx="7">
                  <c:v>-4.6478483826995496E-3</c:v>
                </c:pt>
                <c:pt idx="8">
                  <c:v>-4.2935940031354793E-3</c:v>
                </c:pt>
                <c:pt idx="9">
                  <c:v>-3.9935104829025292E-3</c:v>
                </c:pt>
                <c:pt idx="10">
                  <c:v>-3.7350121265003074E-3</c:v>
                </c:pt>
                <c:pt idx="11">
                  <c:v>-3.5092644049507771E-3</c:v>
                </c:pt>
                <c:pt idx="12">
                  <c:v>-3.3098584556941622E-3</c:v>
                </c:pt>
                <c:pt idx="13">
                  <c:v>-3.1320165635212458E-3</c:v>
                </c:pt>
                <c:pt idx="14">
                  <c:v>-2.9720942455472577E-3</c:v>
                </c:pt>
                <c:pt idx="15">
                  <c:v>-2.8272563673778302E-3</c:v>
                </c:pt>
                <c:pt idx="16">
                  <c:v>-2.6952596816178778E-3</c:v>
                </c:pt>
                <c:pt idx="17">
                  <c:v>-2.5743027822367958E-3</c:v>
                </c:pt>
                <c:pt idx="18">
                  <c:v>-2.4629200870805437E-3</c:v>
                </c:pt>
                <c:pt idx="19">
                  <c:v>-2.3599053499616311E-3</c:v>
                </c:pt>
                <c:pt idx="20">
                  <c:v>-2.264255448016156E-3</c:v>
                </c:pt>
                <c:pt idx="21">
                  <c:v>-2.1751283830817028E-3</c:v>
                </c:pt>
                <c:pt idx="22">
                  <c:v>-2.0918114350477108E-3</c:v>
                </c:pt>
                <c:pt idx="23">
                  <c:v>-2.013696688388889E-3</c:v>
                </c:pt>
                <c:pt idx="24">
                  <c:v>-1.9402619954085644E-3</c:v>
                </c:pt>
                <c:pt idx="25">
                  <c:v>-1.8710560038687207E-3</c:v>
                </c:pt>
                <c:pt idx="26">
                  <c:v>-1.8056862615068792E-3</c:v>
                </c:pt>
                <c:pt idx="27">
                  <c:v>-1.7438096768555395E-3</c:v>
                </c:pt>
                <c:pt idx="28">
                  <c:v>-1.6851248037635178E-3</c:v>
                </c:pt>
                <c:pt idx="29">
                  <c:v>-1.6293655512835663E-3</c:v>
                </c:pt>
                <c:pt idx="30">
                  <c:v>-1.5762960177374951E-3</c:v>
                </c:pt>
                <c:pt idx="31">
                  <c:v>-1.5257062189074368E-3</c:v>
                </c:pt>
                <c:pt idx="32">
                  <c:v>-1.4774085329757806E-3</c:v>
                </c:pt>
                <c:pt idx="33">
                  <c:v>-1.4312347242445543E-3</c:v>
                </c:pt>
                <c:pt idx="34">
                  <c:v>-1.3870334374344842E-3</c:v>
                </c:pt>
                <c:pt idx="35">
                  <c:v>-1.3446680770561122E-3</c:v>
                </c:pt>
                <c:pt idx="36">
                  <c:v>-1.3040150037897601E-3</c:v>
                </c:pt>
                <c:pt idx="37">
                  <c:v>-1.2649619933283057E-3</c:v>
                </c:pt>
                <c:pt idx="38">
                  <c:v>-1.2274069136895425E-3</c:v>
                </c:pt>
                <c:pt idx="39">
                  <c:v>-1.1912565853016497E-3</c:v>
                </c:pt>
                <c:pt idx="40">
                  <c:v>-1.1564257947319168E-3</c:v>
                </c:pt>
                <c:pt idx="41">
                  <c:v>-1.122836438158997E-3</c:v>
                </c:pt>
                <c:pt idx="42">
                  <c:v>-1.0904167748795339E-3</c:v>
                </c:pt>
                <c:pt idx="43">
                  <c:v>-1.0591007745166759E-3</c:v>
                </c:pt>
                <c:pt idx="44">
                  <c:v>-1.0288275443335977E-3</c:v>
                </c:pt>
                <c:pt idx="45">
                  <c:v>-9.9954082528261583E-4</c:v>
                </c:pt>
                <c:pt idx="46">
                  <c:v>-9.7118854724325744E-4</c:v>
                </c:pt>
                <c:pt idx="47">
                  <c:v>-9.4372243540098786E-4</c:v>
                </c:pt>
                <c:pt idx="48">
                  <c:v>-9.1709766095558775E-4</c:v>
                </c:pt>
                <c:pt idx="49">
                  <c:v>-8.912725303741679E-4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673-4221-B153-D59112655525}"/>
            </c:ext>
          </c:extLst>
        </c:ser>
        <c:ser>
          <c:idx val="9"/>
          <c:order val="9"/>
          <c:tx>
            <c:strRef>
              <c:f>Foglio1!$DY$81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Foglio1!$DZ$81:$FW$81</c:f>
              <c:numCache>
                <c:formatCode>General</c:formatCode>
                <c:ptCount val="50"/>
                <c:pt idx="0">
                  <c:v>-2.5497239430425818E-3</c:v>
                </c:pt>
                <c:pt idx="1">
                  <c:v>-4.1909072557798945E-3</c:v>
                </c:pt>
                <c:pt idx="2">
                  <c:v>-4.2843611236363299E-3</c:v>
                </c:pt>
                <c:pt idx="3">
                  <c:v>-4.0810845440697324E-3</c:v>
                </c:pt>
                <c:pt idx="4">
                  <c:v>-3.8234406984483855E-3</c:v>
                </c:pt>
                <c:pt idx="5">
                  <c:v>-3.5709201318294931E-3</c:v>
                </c:pt>
                <c:pt idx="6">
                  <c:v>-3.3385825019047973E-3</c:v>
                </c:pt>
                <c:pt idx="7">
                  <c:v>-3.1288105870208261E-3</c:v>
                </c:pt>
                <c:pt idx="8">
                  <c:v>-2.9402106200932072E-3</c:v>
                </c:pt>
                <c:pt idx="9">
                  <c:v>-2.7704127291370024E-3</c:v>
                </c:pt>
                <c:pt idx="10">
                  <c:v>-2.6169922777780925E-3</c:v>
                </c:pt>
                <c:pt idx="11">
                  <c:v>-2.4777579983651155E-3</c:v>
                </c:pt>
                <c:pt idx="12">
                  <c:v>-2.3508173429330707E-3</c:v>
                </c:pt>
                <c:pt idx="13">
                  <c:v>-2.2345645528262154E-3</c:v>
                </c:pt>
                <c:pt idx="14">
                  <c:v>-2.1276451806864346E-3</c:v>
                </c:pt>
                <c:pt idx="15">
                  <c:v>-2.0289169690291169E-3</c:v>
                </c:pt>
                <c:pt idx="16">
                  <c:v>-1.9374140296816423E-3</c:v>
                </c:pt>
                <c:pt idx="17">
                  <c:v>-1.8523162445576017E-3</c:v>
                </c:pt>
                <c:pt idx="18">
                  <c:v>-1.7729239133592357E-3</c:v>
                </c:pt>
                <c:pt idx="19">
                  <c:v>-1.6986370329751519E-3</c:v>
                </c:pt>
                <c:pt idx="20">
                  <c:v>-1.6289384500907781E-3</c:v>
                </c:pt>
                <c:pt idx="21">
                  <c:v>-1.56338017180814E-3</c:v>
                </c:pt>
                <c:pt idx="22">
                  <c:v>-1.5015722210070387E-3</c:v>
                </c:pt>
                <c:pt idx="23">
                  <c:v>-1.4431735327560108E-3</c:v>
                </c:pt>
                <c:pt idx="24">
                  <c:v>-1.3878844867183889E-3</c:v>
                </c:pt>
                <c:pt idx="25">
                  <c:v>-1.335440753103501E-3</c:v>
                </c:pt>
                <c:pt idx="26">
                  <c:v>-1.2856081965220683E-3</c:v>
                </c:pt>
                <c:pt idx="27">
                  <c:v>-1.2381786351893815E-3</c:v>
                </c:pt>
                <c:pt idx="28">
                  <c:v>-1.1929662947335463E-3</c:v>
                </c:pt>
                <c:pt idx="29">
                  <c:v>-1.1498048286844897E-3</c:v>
                </c:pt>
                <c:pt idx="30">
                  <c:v>-1.1085448034655317E-3</c:v>
                </c:pt>
                <c:pt idx="31">
                  <c:v>-1.0690515659363179E-3</c:v>
                </c:pt>
                <c:pt idx="32">
                  <c:v>-1.0312034274693545E-3</c:v>
                </c:pt>
                <c:pt idx="33">
                  <c:v>-9.9489011113654204E-4</c:v>
                </c:pt>
                <c:pt idx="34">
                  <c:v>-9.6001141857589289E-4</c:v>
                </c:pt>
                <c:pt idx="35">
                  <c:v>-9.2647608107202406E-4</c:v>
                </c:pt>
                <c:pt idx="36">
                  <c:v>-8.9420076575726028E-4</c:v>
                </c:pt>
                <c:pt idx="37">
                  <c:v>-8.6310921296317328E-4</c:v>
                </c:pt>
                <c:pt idx="38">
                  <c:v>-8.3313148488862163E-4</c:v>
                </c:pt>
                <c:pt idx="39">
                  <c:v>-8.0420330910446975E-4</c:v>
                </c:pt>
                <c:pt idx="40">
                  <c:v>-7.7626550314671748E-4</c:v>
                </c:pt>
                <c:pt idx="41">
                  <c:v>-7.4926346868379404E-4</c:v>
                </c:pt>
                <c:pt idx="42">
                  <c:v>-7.2314674557824197E-4</c:v>
                </c:pt>
                <c:pt idx="43">
                  <c:v>-6.9786861767556394E-4</c:v>
                </c:pt>
                <c:pt idx="44">
                  <c:v>-6.7338576340488464E-4</c:v>
                </c:pt>
                <c:pt idx="45">
                  <c:v>-6.496579453161654E-4</c:v>
                </c:pt>
                <c:pt idx="46">
                  <c:v>-6.2664773354594613E-4</c:v>
                </c:pt>
                <c:pt idx="47">
                  <c:v>-6.0432025892932859E-4</c:v>
                </c:pt>
                <c:pt idx="48">
                  <c:v>-5.8264299208525213E-4</c:v>
                </c:pt>
                <c:pt idx="49">
                  <c:v>-5.6158554531547254E-4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73-4221-B153-D59112655525}"/>
            </c:ext>
          </c:extLst>
        </c:ser>
        <c:ser>
          <c:idx val="10"/>
          <c:order val="10"/>
          <c:tx>
            <c:strRef>
              <c:f>Foglio1!$DY$82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Foglio1!$DZ$82:$FW$82</c:f>
              <c:numCache>
                <c:formatCode>General</c:formatCode>
                <c:ptCount val="50"/>
                <c:pt idx="0">
                  <c:v>2.5583191026071522E-3</c:v>
                </c:pt>
                <c:pt idx="1">
                  <c:v>1.4916852803152835E-3</c:v>
                </c:pt>
                <c:pt idx="2">
                  <c:v>5.400336179259464E-4</c:v>
                </c:pt>
                <c:pt idx="3">
                  <c:v>-7.5155342437636659E-5</c:v>
                </c:pt>
                <c:pt idx="4">
                  <c:v>-4.5526418507062271E-4</c:v>
                </c:pt>
                <c:pt idx="5">
                  <c:v>-6.8912122715647994E-4</c:v>
                </c:pt>
                <c:pt idx="6">
                  <c:v>-8.3202287651568617E-4</c:v>
                </c:pt>
                <c:pt idx="7">
                  <c:v>-9.1714868461760827E-4</c:v>
                </c:pt>
                <c:pt idx="8">
                  <c:v>-9.6471219031866269E-4</c:v>
                </c:pt>
                <c:pt idx="9">
                  <c:v>-9.8735577700534275E-4</c:v>
                </c:pt>
                <c:pt idx="10">
                  <c:v>-9.9320294708647229E-4</c:v>
                </c:pt>
                <c:pt idx="11">
                  <c:v>-9.8760438898790872E-4</c:v>
                </c:pt>
                <c:pt idx="12">
                  <c:v>-9.7416193294186956E-4</c:v>
                </c:pt>
                <c:pt idx="13">
                  <c:v>-9.5534593076600411E-4</c:v>
                </c:pt>
                <c:pt idx="14">
                  <c:v>-9.3287770664239958E-4</c:v>
                </c:pt>
                <c:pt idx="15">
                  <c:v>-9.0797251232863335E-4</c:v>
                </c:pt>
                <c:pt idx="16">
                  <c:v>-8.8149744804448538E-4</c:v>
                </c:pt>
                <c:pt idx="17">
                  <c:v>-8.540762619171278E-4</c:v>
                </c:pt>
                <c:pt idx="18">
                  <c:v>-8.2616020837342089E-4</c:v>
                </c:pt>
                <c:pt idx="19">
                  <c:v>-7.9807676994680726E-4</c:v>
                </c:pt>
                <c:pt idx="20">
                  <c:v>-7.7006366851625166E-4</c:v>
                </c:pt>
                <c:pt idx="21">
                  <c:v>-7.4229293273511286E-4</c:v>
                </c:pt>
                <c:pt idx="22">
                  <c:v>-7.1488813860557797E-4</c:v>
                </c:pt>
                <c:pt idx="23">
                  <c:v>-6.8793689628989462E-4</c:v>
                </c:pt>
                <c:pt idx="24">
                  <c:v>-6.6149998366485407E-4</c:v>
                </c:pt>
                <c:pt idx="25">
                  <c:v>-6.3561808642982663E-4</c:v>
                </c:pt>
                <c:pt idx="26">
                  <c:v>-6.103168113072014E-4</c:v>
                </c:pt>
                <c:pt idx="27">
                  <c:v>-5.856104408874217E-4</c:v>
                </c:pt>
                <c:pt idx="28">
                  <c:v>-5.6150476322024882E-4</c:v>
                </c:pt>
                <c:pt idx="29">
                  <c:v>-5.3799921543561168E-4</c:v>
                </c:pt>
                <c:pt idx="30">
                  <c:v>-5.1508851494529639E-4</c:v>
                </c:pt>
                <c:pt idx="31">
                  <c:v>-4.9276390522836916E-4</c:v>
                </c:pt>
                <c:pt idx="32">
                  <c:v>-4.7101410991028987E-4</c:v>
                </c:pt>
                <c:pt idx="33">
                  <c:v>-4.4982606481148909E-4</c:v>
                </c:pt>
                <c:pt idx="34">
                  <c:v>-4.2918548013981723E-4</c:v>
                </c:pt>
                <c:pt idx="35">
                  <c:v>-4.0907727215344208E-4</c:v>
                </c:pt>
                <c:pt idx="36">
                  <c:v>-3.8948589411733775E-4</c:v>
                </c:pt>
                <c:pt idx="37">
                  <c:v>-3.7039558929697795E-4</c:v>
                </c:pt>
                <c:pt idx="38">
                  <c:v>-3.5179058342375841E-4</c:v>
                </c:pt>
                <c:pt idx="39">
                  <c:v>-3.3365523006058362E-4</c:v>
                </c:pt>
                <c:pt idx="40">
                  <c:v>-3.1597411925550153E-4</c:v>
                </c:pt>
                <c:pt idx="41">
                  <c:v>-2.9873215755089552E-4</c:v>
                </c:pt>
                <c:pt idx="42">
                  <c:v>-2.8191462563610122E-4</c:v>
                </c:pt>
                <c:pt idx="43">
                  <c:v>-2.6550721855970533E-4</c:v>
                </c:pt>
                <c:pt idx="44">
                  <c:v>-2.4949607235616569E-4</c:v>
                </c:pt>
                <c:pt idx="45">
                  <c:v>-2.3386778011614802E-4</c:v>
                </c:pt>
                <c:pt idx="46">
                  <c:v>-2.1860939988617385E-4</c:v>
                </c:pt>
                <c:pt idx="47">
                  <c:v>-2.0370845627904621E-4</c:v>
                </c:pt>
                <c:pt idx="48">
                  <c:v>-1.8915293728055625E-4</c:v>
                </c:pt>
                <c:pt idx="49">
                  <c:v>-1.749312874260272E-4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73-4221-B153-D59112655525}"/>
            </c:ext>
          </c:extLst>
        </c:ser>
        <c:ser>
          <c:idx val="11"/>
          <c:order val="11"/>
          <c:tx>
            <c:strRef>
              <c:f>Foglio1!$DY$83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Foglio1!$DZ$83:$FW$83</c:f>
              <c:numCache>
                <c:formatCode>General</c:formatCode>
                <c:ptCount val="50"/>
                <c:pt idx="0">
                  <c:v>2.7360522598924991E-3</c:v>
                </c:pt>
                <c:pt idx="1">
                  <c:v>2.6459147010131617E-3</c:v>
                </c:pt>
                <c:pt idx="2">
                  <c:v>2.3604389904379242E-3</c:v>
                </c:pt>
                <c:pt idx="3">
                  <c:v>1.9966955978992732E-3</c:v>
                </c:pt>
                <c:pt idx="4">
                  <c:v>1.6495573833138029E-3</c:v>
                </c:pt>
                <c:pt idx="5">
                  <c:v>1.3511916556137554E-3</c:v>
                </c:pt>
                <c:pt idx="6">
                  <c:v>1.1051372984933281E-3</c:v>
                </c:pt>
                <c:pt idx="7">
                  <c:v>9.0550511555693926E-4</c:v>
                </c:pt>
                <c:pt idx="8">
                  <c:v>7.4443291706789423E-4</c:v>
                </c:pt>
                <c:pt idx="9">
                  <c:v>6.1458164504419666E-4</c:v>
                </c:pt>
                <c:pt idx="10">
                  <c:v>5.0978897060165629E-4</c:v>
                </c:pt>
                <c:pt idx="11">
                  <c:v>4.2508886422369392E-4</c:v>
                </c:pt>
                <c:pt idx="12">
                  <c:v>3.565434390686886E-4</c:v>
                </c:pt>
                <c:pt idx="13">
                  <c:v>3.0104501723854295E-4</c:v>
                </c:pt>
                <c:pt idx="14">
                  <c:v>2.561390895091585E-4</c:v>
                </c:pt>
                <c:pt idx="15">
                  <c:v>2.1987987299503211E-4</c:v>
                </c:pt>
                <c:pt idx="16">
                  <c:v>1.9071693281095213E-4</c:v>
                </c:pt>
                <c:pt idx="17">
                  <c:v>1.6740765964429376E-4</c:v>
                </c:pt>
                <c:pt idx="18">
                  <c:v>1.4895011478777172E-4</c:v>
                </c:pt>
                <c:pt idx="19">
                  <c:v>1.3453152612770866E-4</c:v>
                </c:pt>
                <c:pt idx="20">
                  <c:v>1.2348868301123987E-4</c:v>
                </c:pt>
                <c:pt idx="21">
                  <c:v>1.1527734752976761E-4</c:v>
                </c:pt>
                <c:pt idx="22">
                  <c:v>1.0944850342891998E-4</c:v>
                </c:pt>
                <c:pt idx="23">
                  <c:v>1.0562980670085004E-4</c:v>
                </c:pt>
                <c:pt idx="24">
                  <c:v>1.0351101121935312E-4</c:v>
                </c:pt>
                <c:pt idx="25">
                  <c:v>1.0283244813503779E-4</c:v>
                </c:pt>
                <c:pt idx="26">
                  <c:v>1.0337586466459221E-4</c:v>
                </c:pt>
                <c:pt idx="27">
                  <c:v>1.0495709652955806E-4</c:v>
                </c:pt>
                <c:pt idx="28">
                  <c:v>1.0742017389205898E-4</c:v>
                </c:pt>
                <c:pt idx="29">
                  <c:v>1.1063255452831992E-4</c:v>
                </c:pt>
                <c:pt idx="30">
                  <c:v>1.1448124850073558E-4</c:v>
                </c:pt>
                <c:pt idx="31">
                  <c:v>1.1886965182634312E-4</c:v>
                </c:pt>
                <c:pt idx="32">
                  <c:v>1.2371494704757586E-4</c:v>
                </c:pt>
                <c:pt idx="33">
                  <c:v>1.2894595945216897E-4</c:v>
                </c:pt>
                <c:pt idx="34">
                  <c:v>1.3450138135955546E-4</c:v>
                </c:pt>
                <c:pt idx="35">
                  <c:v>1.4032829515896994E-4</c:v>
                </c:pt>
                <c:pt idx="36">
                  <c:v>1.4638093995979339E-4</c:v>
                </c:pt>
                <c:pt idx="37">
                  <c:v>1.5261967777297468E-4</c:v>
                </c:pt>
                <c:pt idx="38">
                  <c:v>1.5901012381395473E-4</c:v>
                </c:pt>
                <c:pt idx="39">
                  <c:v>1.6552241235183912E-4</c:v>
                </c:pt>
                <c:pt idx="40">
                  <c:v>1.7213057494229258E-4</c:v>
                </c:pt>
                <c:pt idx="41">
                  <c:v>1.7881201218868952E-4</c:v>
                </c:pt>
                <c:pt idx="42">
                  <c:v>1.8554704361907522E-4</c:v>
                </c:pt>
                <c:pt idx="43">
                  <c:v>1.9231852303089789E-4</c:v>
                </c:pt>
                <c:pt idx="44">
                  <c:v>1.9911150888454886E-4</c:v>
                </c:pt>
                <c:pt idx="45">
                  <c:v>2.0591298113149632E-4</c:v>
                </c:pt>
                <c:pt idx="46">
                  <c:v>2.1271159732984035E-4</c:v>
                </c:pt>
                <c:pt idx="47">
                  <c:v>2.1949748209719398E-4</c:v>
                </c:pt>
                <c:pt idx="48">
                  <c:v>2.2626204493121421E-4</c:v>
                </c:pt>
                <c:pt idx="49">
                  <c:v>2.3299782223387103E-4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73-4221-B153-D59112655525}"/>
            </c:ext>
          </c:extLst>
        </c:ser>
        <c:ser>
          <c:idx val="12"/>
          <c:order val="12"/>
          <c:tx>
            <c:strRef>
              <c:f>Foglio1!$DY$84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Foglio1!$DZ$84:$FW$84</c:f>
              <c:numCache>
                <c:formatCode>General</c:formatCode>
                <c:ptCount val="50"/>
                <c:pt idx="0">
                  <c:v>2.73698670721447E-3</c:v>
                </c:pt>
                <c:pt idx="1">
                  <c:v>2.7314576301087638E-3</c:v>
                </c:pt>
                <c:pt idx="2">
                  <c:v>2.6948030203742938E-3</c:v>
                </c:pt>
                <c:pt idx="3">
                  <c:v>2.6007701695916754E-3</c:v>
                </c:pt>
                <c:pt idx="4">
                  <c:v>2.4612613083598617E-3</c:v>
                </c:pt>
                <c:pt idx="5">
                  <c:v>2.2997275948049112E-3</c:v>
                </c:pt>
                <c:pt idx="6">
                  <c:v>2.1341479781971742E-3</c:v>
                </c:pt>
                <c:pt idx="7">
                  <c:v>1.9750371781977975E-3</c:v>
                </c:pt>
                <c:pt idx="8">
                  <c:v>1.8275552626760667E-3</c:v>
                </c:pt>
                <c:pt idx="9">
                  <c:v>1.6936557432989537E-3</c:v>
                </c:pt>
                <c:pt idx="10">
                  <c:v>1.5735406357908449E-3</c:v>
                </c:pt>
                <c:pt idx="11">
                  <c:v>1.4665295480786116E-3</c:v>
                </c:pt>
                <c:pt idx="12">
                  <c:v>1.3715493397548322E-3</c:v>
                </c:pt>
                <c:pt idx="13">
                  <c:v>1.2873992100150807E-3</c:v>
                </c:pt>
                <c:pt idx="14">
                  <c:v>1.2128880335143721E-3</c:v>
                </c:pt>
                <c:pt idx="15">
                  <c:v>1.1469006495813826E-3</c:v>
                </c:pt>
                <c:pt idx="16">
                  <c:v>1.08842541182497E-3</c:v>
                </c:pt>
                <c:pt idx="17">
                  <c:v>1.0365611615559887E-3</c:v>
                </c:pt>
                <c:pt idx="18">
                  <c:v>9.9051374629265565E-4</c:v>
                </c:pt>
                <c:pt idx="19">
                  <c:v>9.4958766588929986E-4</c:v>
                </c:pt>
                <c:pt idx="20">
                  <c:v>9.1317587512044021E-4</c:v>
                </c:pt>
                <c:pt idx="21">
                  <c:v>8.8074933852187601E-4</c:v>
                </c:pt>
                <c:pt idx="22">
                  <c:v>8.5184713326433726E-4</c:v>
                </c:pt>
                <c:pt idx="23">
                  <c:v>8.2606745388775409E-4</c:v>
                </c:pt>
                <c:pt idx="24">
                  <c:v>8.0305963343564797E-4</c:v>
                </c:pt>
                <c:pt idx="25">
                  <c:v>7.8251717068795166E-4</c:v>
                </c:pt>
                <c:pt idx="26">
                  <c:v>7.6417169254794663E-4</c:v>
                </c:pt>
                <c:pt idx="27">
                  <c:v>7.4778775550772406E-4</c:v>
                </c:pt>
                <c:pt idx="28">
                  <c:v>7.3315838412480296E-4</c:v>
                </c:pt>
                <c:pt idx="29">
                  <c:v>7.2010124828512316E-4</c:v>
                </c:pt>
                <c:pt idx="30">
                  <c:v>7.0845538946783567E-4</c:v>
                </c:pt>
                <c:pt idx="31">
                  <c:v>6.9807841637218183E-4</c:v>
                </c:pt>
                <c:pt idx="32">
                  <c:v>6.8884410057079332E-4</c:v>
                </c:pt>
                <c:pt idx="33">
                  <c:v>6.8064031254079244E-4</c:v>
                </c:pt>
                <c:pt idx="34">
                  <c:v>6.7336724715083259E-4</c:v>
                </c:pt>
                <c:pt idx="35">
                  <c:v>6.6693589534408155E-4</c:v>
                </c:pt>
                <c:pt idx="36">
                  <c:v>6.6126672537448398E-4</c:v>
                </c:pt>
                <c:pt idx="37">
                  <c:v>6.5628854260820141E-4</c:v>
                </c:pt>
                <c:pt idx="38">
                  <c:v>6.519375017001917E-4</c:v>
                </c:pt>
                <c:pt idx="39">
                  <c:v>6.4815624900885574E-4</c:v>
                </c:pt>
                <c:pt idx="40">
                  <c:v>6.4489317652582315E-4</c:v>
                </c:pt>
                <c:pt idx="41">
                  <c:v>6.4210177146943755E-4</c:v>
                </c:pt>
                <c:pt idx="42">
                  <c:v>6.397400481041864E-4</c:v>
                </c:pt>
                <c:pt idx="43">
                  <c:v>6.3777005037716659E-4</c:v>
                </c:pt>
                <c:pt idx="44">
                  <c:v>6.3615741566907939E-4</c:v>
                </c:pt>
                <c:pt idx="45">
                  <c:v>6.3487099139364453E-4</c:v>
                </c:pt>
                <c:pt idx="46">
                  <c:v>6.338824973899748E-4</c:v>
                </c:pt>
                <c:pt idx="47">
                  <c:v>6.3316622807429123E-4</c:v>
                </c:pt>
                <c:pt idx="48">
                  <c:v>6.3269878918102696E-4</c:v>
                </c:pt>
                <c:pt idx="49">
                  <c:v>6.3245886465487517E-4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673-4221-B153-D59112655525}"/>
            </c:ext>
          </c:extLst>
        </c:ser>
        <c:ser>
          <c:idx val="13"/>
          <c:order val="13"/>
          <c:tx>
            <c:strRef>
              <c:f>Foglio1!$DY$85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Foglio1!$DZ$85:$FW$85</c:f>
              <c:numCache>
                <c:formatCode>General</c:formatCode>
                <c:ptCount val="50"/>
                <c:pt idx="0">
                  <c:v>2.7369876705364785E-3</c:v>
                </c:pt>
                <c:pt idx="1">
                  <c:v>2.7342085161821315E-3</c:v>
                </c:pt>
                <c:pt idx="2">
                  <c:v>2.7292501657144811E-3</c:v>
                </c:pt>
                <c:pt idx="3">
                  <c:v>2.7130406833150013E-3</c:v>
                </c:pt>
                <c:pt idx="4">
                  <c:v>2.676844997149176E-3</c:v>
                </c:pt>
                <c:pt idx="5">
                  <c:v>2.6196952143021112E-3</c:v>
                </c:pt>
                <c:pt idx="6">
                  <c:v>2.5460337423489784E-3</c:v>
                </c:pt>
                <c:pt idx="7">
                  <c:v>2.4617513044746589E-3</c:v>
                </c:pt>
                <c:pt idx="8">
                  <c:v>2.372096069216182E-3</c:v>
                </c:pt>
                <c:pt idx="9">
                  <c:v>2.2810487318854328E-3</c:v>
                </c:pt>
                <c:pt idx="10">
                  <c:v>2.1913612772715054E-3</c:v>
                </c:pt>
                <c:pt idx="11">
                  <c:v>2.1048034116127293E-3</c:v>
                </c:pt>
                <c:pt idx="12">
                  <c:v>2.0224260200879442E-3</c:v>
                </c:pt>
                <c:pt idx="13">
                  <c:v>1.9447800599078774E-3</c:v>
                </c:pt>
                <c:pt idx="14">
                  <c:v>1.8720810859609914E-3</c:v>
                </c:pt>
                <c:pt idx="15">
                  <c:v>1.8043267914318165E-3</c:v>
                </c:pt>
                <c:pt idx="16">
                  <c:v>1.7413785258269044E-3</c:v>
                </c:pt>
                <c:pt idx="17">
                  <c:v>1.6830167091103749E-3</c:v>
                </c:pt>
                <c:pt idx="18">
                  <c:v>1.6289778934779296E-3</c:v>
                </c:pt>
                <c:pt idx="19">
                  <c:v>1.5789791490491566E-3</c:v>
                </c:pt>
                <c:pt idx="20">
                  <c:v>1.5327337934568904E-3</c:v>
                </c:pt>
                <c:pt idx="21">
                  <c:v>1.4899612604828386E-3</c:v>
                </c:pt>
                <c:pt idx="22">
                  <c:v>1.4503930309585054E-3</c:v>
                </c:pt>
                <c:pt idx="23">
                  <c:v>1.4137759409527547E-3</c:v>
                </c:pt>
                <c:pt idx="24">
                  <c:v>1.3798737627072793E-3</c:v>
                </c:pt>
                <c:pt idx="25">
                  <c:v>1.3484676660578524E-3</c:v>
                </c:pt>
                <c:pt idx="26">
                  <c:v>1.3193559713561758E-3</c:v>
                </c:pt>
                <c:pt idx="27">
                  <c:v>1.2923534705952004E-3</c:v>
                </c:pt>
                <c:pt idx="28">
                  <c:v>1.2672905018089654E-3</c:v>
                </c:pt>
                <c:pt idx="29">
                  <c:v>1.2440118993482618E-3</c:v>
                </c:pt>
                <c:pt idx="30">
                  <c:v>1.222375900096058E-3</c:v>
                </c:pt>
                <c:pt idx="31">
                  <c:v>1.2022530567842589E-3</c:v>
                </c:pt>
                <c:pt idx="32">
                  <c:v>1.1835251900074622E-3</c:v>
                </c:pt>
                <c:pt idx="33">
                  <c:v>1.1660843973608764E-3</c:v>
                </c:pt>
                <c:pt idx="34">
                  <c:v>1.1498321293453844E-3</c:v>
                </c:pt>
                <c:pt idx="35">
                  <c:v>1.1346783359012195E-3</c:v>
                </c:pt>
                <c:pt idx="36">
                  <c:v>1.120540683702745E-3</c:v>
                </c:pt>
                <c:pt idx="37">
                  <c:v>1.1073438420160903E-3</c:v>
                </c:pt>
                <c:pt idx="38">
                  <c:v>1.0950188335378318E-3</c:v>
                </c:pt>
                <c:pt idx="39">
                  <c:v>1.0835024458855074E-3</c:v>
                </c:pt>
                <c:pt idx="40">
                  <c:v>1.0727366990851838E-3</c:v>
                </c:pt>
                <c:pt idx="41">
                  <c:v>1.0626683643501272E-3</c:v>
                </c:pt>
                <c:pt idx="42">
                  <c:v>1.0532485295668959E-3</c:v>
                </c:pt>
                <c:pt idx="43">
                  <c:v>1.044432207131905E-3</c:v>
                </c:pt>
                <c:pt idx="44">
                  <c:v>1.0361779800663351E-3</c:v>
                </c:pt>
                <c:pt idx="45">
                  <c:v>1.028447682648844E-3</c:v>
                </c:pt>
                <c:pt idx="46">
                  <c:v>1.0212061121238234E-3</c:v>
                </c:pt>
                <c:pt idx="47">
                  <c:v>1.0144207683545734E-3</c:v>
                </c:pt>
                <c:pt idx="48">
                  <c:v>1.0080616185881581E-3</c:v>
                </c:pt>
                <c:pt idx="49">
                  <c:v>1.0021008847770089E-3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673-4221-B153-D59112655525}"/>
            </c:ext>
          </c:extLst>
        </c:ser>
        <c:ser>
          <c:idx val="14"/>
          <c:order val="14"/>
          <c:tx>
            <c:strRef>
              <c:f>Foglio1!$DY$86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Foglio1!$DZ$86:$FW$86</c:f>
              <c:numCache>
                <c:formatCode>General</c:formatCode>
                <c:ptCount val="50"/>
                <c:pt idx="0">
                  <c:v>2.7369876707763531E-3</c:v>
                </c:pt>
                <c:pt idx="1">
                  <c:v>2.7342516865315192E-3</c:v>
                </c:pt>
                <c:pt idx="2">
                  <c:v>2.7314263677809853E-3</c:v>
                </c:pt>
                <c:pt idx="3">
                  <c:v>2.727366308882203E-3</c:v>
                </c:pt>
                <c:pt idx="4">
                  <c:v>2.7189105193305414E-3</c:v>
                </c:pt>
                <c:pt idx="5">
                  <c:v>2.7026694034965274E-3</c:v>
                </c:pt>
                <c:pt idx="6">
                  <c:v>2.6769743834106612E-3</c:v>
                </c:pt>
                <c:pt idx="7">
                  <c:v>2.6420506808531806E-3</c:v>
                </c:pt>
                <c:pt idx="8">
                  <c:v>2.5993007460876163E-3</c:v>
                </c:pt>
                <c:pt idx="9">
                  <c:v>2.5505853413793364E-3</c:v>
                </c:pt>
                <c:pt idx="10">
                  <c:v>2.497766235995584E-3</c:v>
                </c:pt>
                <c:pt idx="11">
                  <c:v>2.4424829647139053E-3</c:v>
                </c:pt>
                <c:pt idx="12">
                  <c:v>2.3860768511045054E-3</c:v>
                </c:pt>
                <c:pt idx="13">
                  <c:v>2.3295920954272886E-3</c:v>
                </c:pt>
                <c:pt idx="14">
                  <c:v>2.2738105706579912E-3</c:v>
                </c:pt>
                <c:pt idx="15">
                  <c:v>2.2192969913560666E-3</c:v>
                </c:pt>
                <c:pt idx="16">
                  <c:v>2.1664432517433949E-3</c:v>
                </c:pt>
                <c:pt idx="17">
                  <c:v>2.115507338270511E-3</c:v>
                </c:pt>
                <c:pt idx="18">
                  <c:v>2.0666455426458365E-3</c:v>
                </c:pt>
                <c:pt idx="19">
                  <c:v>2.0199382221646398E-3</c:v>
                </c:pt>
                <c:pt idx="20">
                  <c:v>1.975409947690774E-3</c:v>
                </c:pt>
                <c:pt idx="21">
                  <c:v>1.9330450238981519E-3</c:v>
                </c:pt>
                <c:pt idx="22">
                  <c:v>1.8927993113667459E-3</c:v>
                </c:pt>
                <c:pt idx="23">
                  <c:v>1.8546091509723996E-3</c:v>
                </c:pt>
                <c:pt idx="24">
                  <c:v>1.8183980469467301E-3</c:v>
                </c:pt>
                <c:pt idx="25">
                  <c:v>1.7840816315948063E-3</c:v>
                </c:pt>
                <c:pt idx="26">
                  <c:v>1.751571320972976E-3</c:v>
                </c:pt>
                <c:pt idx="27">
                  <c:v>1.7207769781749968E-3</c:v>
                </c:pt>
                <c:pt idx="28">
                  <c:v>1.6916088273380891E-3</c:v>
                </c:pt>
                <c:pt idx="29">
                  <c:v>1.6639788040755373E-3</c:v>
                </c:pt>
                <c:pt idx="30">
                  <c:v>1.6378014837020991E-3</c:v>
                </c:pt>
                <c:pt idx="31">
                  <c:v>1.6129946946024543E-3</c:v>
                </c:pt>
                <c:pt idx="32">
                  <c:v>1.5894798981106674E-3</c:v>
                </c:pt>
                <c:pt idx="33">
                  <c:v>1.5671823964769674E-3</c:v>
                </c:pt>
                <c:pt idx="34">
                  <c:v>1.5460314154466133E-3</c:v>
                </c:pt>
                <c:pt idx="35">
                  <c:v>1.5259600965397248E-3</c:v>
                </c:pt>
                <c:pt idx="36">
                  <c:v>1.5069054254365562E-3</c:v>
                </c:pt>
                <c:pt idx="37">
                  <c:v>1.48880811627959E-3</c:v>
                </c:pt>
                <c:pt idx="38">
                  <c:v>1.4716124666997042E-3</c:v>
                </c:pt>
                <c:pt idx="39">
                  <c:v>1.4552661945767295E-3</c:v>
                </c:pt>
                <c:pt idx="40">
                  <c:v>1.439720264665325E-3</c:v>
                </c:pt>
                <c:pt idx="41">
                  <c:v>1.424928711035544E-3</c:v>
                </c:pt>
                <c:pt idx="42">
                  <c:v>1.4108484596267856E-3</c:v>
                </c:pt>
                <c:pt idx="43">
                  <c:v>1.3974391539673639E-3</c:v>
                </c:pt>
                <c:pt idx="44">
                  <c:v>1.3846629861734142E-3</c:v>
                </c:pt>
                <c:pt idx="45">
                  <c:v>1.3724845346367268E-3</c:v>
                </c:pt>
                <c:pt idx="46">
                  <c:v>1.3608706092857984E-3</c:v>
                </c:pt>
                <c:pt idx="47">
                  <c:v>1.3497901049149906E-3</c:v>
                </c:pt>
                <c:pt idx="48">
                  <c:v>1.3392138627908794E-3</c:v>
                </c:pt>
                <c:pt idx="49">
                  <c:v>1.3291145405376417E-3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673-4221-B153-D59112655525}"/>
            </c:ext>
          </c:extLst>
        </c:ser>
        <c:ser>
          <c:idx val="15"/>
          <c:order val="15"/>
          <c:tx>
            <c:strRef>
              <c:f>Foglio1!$DY$87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Foglio1!$DZ$87:$FW$87</c:f>
              <c:numCache>
                <c:formatCode>General</c:formatCode>
                <c:ptCount val="50"/>
                <c:pt idx="0">
                  <c:v>2.73698767077637E-3</c:v>
                </c:pt>
                <c:pt idx="1">
                  <c:v>2.7342520493728586E-3</c:v>
                </c:pt>
                <c:pt idx="2">
                  <c:v>2.7315165249788167E-3</c:v>
                </c:pt>
                <c:pt idx="3">
                  <c:v>2.7286910338300929E-3</c:v>
                </c:pt>
                <c:pt idx="4">
                  <c:v>2.7252248745543847E-3</c:v>
                </c:pt>
                <c:pt idx="5">
                  <c:v>2.719894362864737E-3</c:v>
                </c:pt>
                <c:pt idx="6">
                  <c:v>2.711261274899718E-3</c:v>
                </c:pt>
                <c:pt idx="7">
                  <c:v>2.6982577094780144E-3</c:v>
                </c:pt>
                <c:pt idx="8">
                  <c:v>2.6804276991071198E-3</c:v>
                </c:pt>
                <c:pt idx="9">
                  <c:v>2.6578678244114249E-3</c:v>
                </c:pt>
                <c:pt idx="10">
                  <c:v>2.6310497370127962E-3</c:v>
                </c:pt>
                <c:pt idx="11">
                  <c:v>2.6006432449944073E-3</c:v>
                </c:pt>
                <c:pt idx="12">
                  <c:v>2.5673837845799174E-3</c:v>
                </c:pt>
                <c:pt idx="13">
                  <c:v>2.531988152122079E-3</c:v>
                </c:pt>
                <c:pt idx="14">
                  <c:v>2.4951082341086884E-3</c:v>
                </c:pt>
                <c:pt idx="15">
                  <c:v>2.4573105278221383E-3</c:v>
                </c:pt>
                <c:pt idx="16">
                  <c:v>2.4190714993151253E-3</c:v>
                </c:pt>
                <c:pt idx="17">
                  <c:v>2.3807817876654062E-3</c:v>
                </c:pt>
                <c:pt idx="18">
                  <c:v>2.3427547514934029E-3</c:v>
                </c:pt>
                <c:pt idx="19">
                  <c:v>2.3052366397097001E-3</c:v>
                </c:pt>
                <c:pt idx="20">
                  <c:v>2.2684168497253587E-3</c:v>
                </c:pt>
                <c:pt idx="21">
                  <c:v>2.232437476128701E-3</c:v>
                </c:pt>
                <c:pt idx="22">
                  <c:v>2.1974017956994324E-3</c:v>
                </c:pt>
                <c:pt idx="23">
                  <c:v>2.1633815876089119E-3</c:v>
                </c:pt>
                <c:pt idx="24">
                  <c:v>2.1304233235564587E-3</c:v>
                </c:pt>
                <c:pt idx="25">
                  <c:v>2.0985533286051561E-3</c:v>
                </c:pt>
                <c:pt idx="26">
                  <c:v>2.0677820392064109E-3</c:v>
                </c:pt>
                <c:pt idx="27">
                  <c:v>2.0381074884364839E-3</c:v>
                </c:pt>
                <c:pt idx="28">
                  <c:v>2.0095181406122112E-3</c:v>
                </c:pt>
                <c:pt idx="29">
                  <c:v>1.9819951844858145E-3</c:v>
                </c:pt>
                <c:pt idx="30">
                  <c:v>1.955514379664753E-3</c:v>
                </c:pt>
                <c:pt idx="31">
                  <c:v>1.9300475366407651E-3</c:v>
                </c:pt>
                <c:pt idx="32">
                  <c:v>1.9055636977570584E-3</c:v>
                </c:pt>
                <c:pt idx="33">
                  <c:v>1.8820300749591721E-3</c:v>
                </c:pt>
                <c:pt idx="34">
                  <c:v>1.8594127903272979E-3</c:v>
                </c:pt>
                <c:pt idx="35">
                  <c:v>1.8376774570853609E-3</c:v>
                </c:pt>
                <c:pt idx="36">
                  <c:v>1.8167896318643053E-3</c:v>
                </c:pt>
                <c:pt idx="37">
                  <c:v>1.7967151632805611E-3</c:v>
                </c:pt>
                <c:pt idx="38">
                  <c:v>1.7774204571948105E-3</c:v>
                </c:pt>
                <c:pt idx="39">
                  <c:v>1.7588726751749616E-3</c:v>
                </c:pt>
                <c:pt idx="40">
                  <c:v>1.7410398795545924E-3</c:v>
                </c:pt>
                <c:pt idx="41">
                  <c:v>1.7238911359287042E-3</c:v>
                </c:pt>
                <c:pt idx="42">
                  <c:v>1.7073965818569204E-3</c:v>
                </c:pt>
                <c:pt idx="43">
                  <c:v>1.6915274688623647E-3</c:v>
                </c:pt>
                <c:pt idx="44">
                  <c:v>1.6762561834499576E-3</c:v>
                </c:pt>
                <c:pt idx="45">
                  <c:v>1.6615562517611822E-3</c:v>
                </c:pt>
                <c:pt idx="46">
                  <c:v>1.6474023315851669E-3</c:v>
                </c:pt>
                <c:pt idx="47">
                  <c:v>1.6337701947184552E-3</c:v>
                </c:pt>
                <c:pt idx="48">
                  <c:v>1.6206367020762272E-3</c:v>
                </c:pt>
                <c:pt idx="49">
                  <c:v>1.6079797734797462E-3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673-4221-B153-D59112655525}"/>
            </c:ext>
          </c:extLst>
        </c:ser>
        <c:ser>
          <c:idx val="16"/>
          <c:order val="16"/>
          <c:tx>
            <c:strRef>
              <c:f>Foglio1!$DY$88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Foglio1!$DZ$71:$FW$71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Foglio1!$DZ$88:$FW$88</c:f>
              <c:numCache>
                <c:formatCode>General</c:formatCode>
                <c:ptCount val="50"/>
                <c:pt idx="0">
                  <c:v>2.73698767077637E-3</c:v>
                </c:pt>
                <c:pt idx="1">
                  <c:v>2.7342520511380564E-3</c:v>
                </c:pt>
                <c:pt idx="2">
                  <c:v>2.7315191111513125E-3</c:v>
                </c:pt>
                <c:pt idx="3">
                  <c:v>2.7287836986285082E-3</c:v>
                </c:pt>
                <c:pt idx="4">
                  <c:v>2.7259806891152022E-3</c:v>
                </c:pt>
                <c:pt idx="5">
                  <c:v>2.7228475690484017E-3</c:v>
                </c:pt>
                <c:pt idx="6">
                  <c:v>2.7188643215371191E-3</c:v>
                </c:pt>
                <c:pt idx="7">
                  <c:v>2.7133783767033194E-3</c:v>
                </c:pt>
                <c:pt idx="8">
                  <c:v>2.7057950439785834E-3</c:v>
                </c:pt>
                <c:pt idx="9">
                  <c:v>2.6957052802764523E-3</c:v>
                </c:pt>
                <c:pt idx="10">
                  <c:v>2.6829231865701337E-3</c:v>
                </c:pt>
                <c:pt idx="11">
                  <c:v>2.6674620986983414E-3</c:v>
                </c:pt>
                <c:pt idx="12">
                  <c:v>2.6494844716021919E-3</c:v>
                </c:pt>
                <c:pt idx="13">
                  <c:v>2.6292488144729269E-3</c:v>
                </c:pt>
                <c:pt idx="14">
                  <c:v>2.6070647041079951E-3</c:v>
                </c:pt>
                <c:pt idx="15">
                  <c:v>2.5832591173430663E-3</c:v>
                </c:pt>
                <c:pt idx="16">
                  <c:v>2.5581534720310584E-3</c:v>
                </c:pt>
                <c:pt idx="17">
                  <c:v>2.5320493330998361E-3</c:v>
                </c:pt>
                <c:pt idx="18">
                  <c:v>2.5052205266643123E-3</c:v>
                </c:pt>
                <c:pt idx="19">
                  <c:v>2.4779096963439586E-3</c:v>
                </c:pt>
                <c:pt idx="20">
                  <c:v>2.4503277682878118E-3</c:v>
                </c:pt>
                <c:pt idx="21">
                  <c:v>2.4226552052839696E-3</c:v>
                </c:pt>
                <c:pt idx="22">
                  <c:v>2.3950442702146387E-3</c:v>
                </c:pt>
                <c:pt idx="23">
                  <c:v>2.3676217769314899E-3</c:v>
                </c:pt>
                <c:pt idx="24">
                  <c:v>2.3404919927264359E-3</c:v>
                </c:pt>
                <c:pt idx="25">
                  <c:v>2.3137394862202377E-3</c:v>
                </c:pt>
                <c:pt idx="26">
                  <c:v>2.2874318022251135E-3</c:v>
                </c:pt>
                <c:pt idx="27">
                  <c:v>2.2616219029063249E-3</c:v>
                </c:pt>
                <c:pt idx="28">
                  <c:v>2.2363503514898821E-3</c:v>
                </c:pt>
                <c:pt idx="29">
                  <c:v>2.2116472374974733E-3</c:v>
                </c:pt>
                <c:pt idx="30">
                  <c:v>2.1875338557575249E-3</c:v>
                </c:pt>
                <c:pt idx="31">
                  <c:v>2.1640241585216585E-3</c:v>
                </c:pt>
                <c:pt idx="32">
                  <c:v>2.1411260031468891E-3</c:v>
                </c:pt>
                <c:pt idx="33">
                  <c:v>2.1188422184909837E-3</c:v>
                </c:pt>
                <c:pt idx="34">
                  <c:v>2.0971715124089149E-3</c:v>
                </c:pt>
                <c:pt idx="35">
                  <c:v>2.0761092411826806E-3</c:v>
                </c:pt>
                <c:pt idx="36">
                  <c:v>2.0556480597804907E-3</c:v>
                </c:pt>
                <c:pt idx="37">
                  <c:v>2.0357784697832794E-3</c:v>
                </c:pt>
                <c:pt idx="38">
                  <c:v>2.0164892797917512E-3</c:v>
                </c:pt>
                <c:pt idx="39">
                  <c:v>1.9977679912232429E-3</c:v>
                </c:pt>
                <c:pt idx="40">
                  <c:v>1.9796011206687407E-3</c:v>
                </c:pt>
                <c:pt idx="41">
                  <c:v>1.9619744684235239E-3</c:v>
                </c:pt>
                <c:pt idx="42">
                  <c:v>1.9448733414306734E-3</c:v>
                </c:pt>
                <c:pt idx="43">
                  <c:v>1.9282827376761872E-3</c:v>
                </c:pt>
                <c:pt idx="44">
                  <c:v>1.9121874980339247E-3</c:v>
                </c:pt>
                <c:pt idx="45">
                  <c:v>1.8965724306618224E-3</c:v>
                </c:pt>
                <c:pt idx="46">
                  <c:v>1.8814224122816398E-3</c:v>
                </c:pt>
                <c:pt idx="47">
                  <c:v>1.8667224700166898E-3</c:v>
                </c:pt>
                <c:pt idx="48">
                  <c:v>1.8524578469012334E-3</c:v>
                </c:pt>
                <c:pt idx="49">
                  <c:v>1.8386140536978475E-3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673-4221-B153-D59112655525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043018112"/>
        <c:axId val="1043018592"/>
        <c:axId val="1356130992"/>
      </c:surface3DChart>
      <c:catAx>
        <c:axId val="104301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3018592"/>
        <c:crosses val="autoZero"/>
        <c:auto val="1"/>
        <c:lblAlgn val="ctr"/>
        <c:lblOffset val="100"/>
        <c:noMultiLvlLbl val="0"/>
      </c:catAx>
      <c:valAx>
        <c:axId val="1043018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3018112"/>
        <c:crosses val="autoZero"/>
        <c:crossBetween val="midCat"/>
      </c:valAx>
      <c:serAx>
        <c:axId val="13561309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301859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Call volatility 10%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Foglio1!$DY$97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Foglio1!$DZ$97:$FW$97</c:f>
              <c:numCache>
                <c:formatCode>General</c:formatCode>
                <c:ptCount val="50"/>
                <c:pt idx="0">
                  <c:v>3.5345400505311531E-58</c:v>
                </c:pt>
                <c:pt idx="1">
                  <c:v>1.0711882489098268E-29</c:v>
                </c:pt>
                <c:pt idx="2">
                  <c:v>3.6413157535063633E-20</c:v>
                </c:pt>
                <c:pt idx="3">
                  <c:v>2.2138942538625791E-15</c:v>
                </c:pt>
                <c:pt idx="4">
                  <c:v>1.6837357993007909E-12</c:v>
                </c:pt>
                <c:pt idx="5">
                  <c:v>1.4260773627185629E-10</c:v>
                </c:pt>
                <c:pt idx="6">
                  <c:v>3.4375360039163326E-9</c:v>
                </c:pt>
                <c:pt idx="7">
                  <c:v>3.7721952577593385E-8</c:v>
                </c:pt>
                <c:pt idx="8">
                  <c:v>2.4471925152833756E-7</c:v>
                </c:pt>
                <c:pt idx="9">
                  <c:v>1.0981137573304838E-6</c:v>
                </c:pt>
                <c:pt idx="10">
                  <c:v>3.7668072126906732E-6</c:v>
                </c:pt>
                <c:pt idx="11">
                  <c:v>1.0559524012726841E-5</c:v>
                </c:pt>
                <c:pt idx="12">
                  <c:v>2.5337353811466919E-5</c:v>
                </c:pt>
                <c:pt idx="13">
                  <c:v>5.3789839988035918E-5</c:v>
                </c:pt>
                <c:pt idx="14">
                  <c:v>1.0351830539978346E-4</c:v>
                </c:pt>
                <c:pt idx="15">
                  <c:v>1.839241771581466E-4</c:v>
                </c:pt>
                <c:pt idx="16">
                  <c:v>3.0593883627805859E-4</c:v>
                </c:pt>
                <c:pt idx="17">
                  <c:v>4.8164944690727183E-4</c:v>
                </c:pt>
                <c:pt idx="18">
                  <c:v>7.2387629846212755E-4</c:v>
                </c:pt>
                <c:pt idx="19">
                  <c:v>1.0457482945948283E-3</c:v>
                </c:pt>
                <c:pt idx="20">
                  <c:v>1.4603103686689693E-3</c:v>
                </c:pt>
                <c:pt idx="21">
                  <c:v>1.9801837616203028E-3</c:v>
                </c:pt>
                <c:pt idx="22">
                  <c:v>2.6172893026267445E-3</c:v>
                </c:pt>
                <c:pt idx="23">
                  <c:v>3.3826357732635935E-3</c:v>
                </c:pt>
                <c:pt idx="24">
                  <c:v>4.286170023111378E-3</c:v>
                </c:pt>
                <c:pt idx="25">
                  <c:v>5.3366822948548607E-3</c:v>
                </c:pt>
                <c:pt idx="26">
                  <c:v>6.5417586672553369E-3</c:v>
                </c:pt>
                <c:pt idx="27">
                  <c:v>7.9077721281734376E-3</c:v>
                </c:pt>
                <c:pt idx="28">
                  <c:v>9.4399041311091138E-3</c:v>
                </c:pt>
                <c:pt idx="29">
                  <c:v>1.1142189253647152E-2</c:v>
                </c:pt>
                <c:pt idx="30">
                  <c:v>1.3017576543094444E-2</c:v>
                </c:pt>
                <c:pt idx="31">
                  <c:v>1.5068002156379469E-2</c:v>
                </c:pt>
                <c:pt idx="32">
                  <c:v>1.7294468886981725E-2</c:v>
                </c:pt>
                <c:pt idx="33">
                  <c:v>1.9697129070248936E-2</c:v>
                </c:pt>
                <c:pt idx="34">
                  <c:v>2.2275368146000705E-2</c:v>
                </c:pt>
                <c:pt idx="35">
                  <c:v>2.5027886827280594E-2</c:v>
                </c:pt>
                <c:pt idx="36">
                  <c:v>2.7952780380507136E-2</c:v>
                </c:pt>
                <c:pt idx="37">
                  <c:v>3.104761397487352E-2</c:v>
                </c:pt>
                <c:pt idx="38">
                  <c:v>3.4309493420110068E-2</c:v>
                </c:pt>
                <c:pt idx="39">
                  <c:v>3.7735130894815956E-2</c:v>
                </c:pt>
                <c:pt idx="40">
                  <c:v>4.1320905485187895E-2</c:v>
                </c:pt>
                <c:pt idx="41">
                  <c:v>4.5062918517724919E-2</c:v>
                </c:pt>
                <c:pt idx="42">
                  <c:v>4.8957043789614622E-2</c:v>
                </c:pt>
                <c:pt idx="43">
                  <c:v>5.299897288578382E-2</c:v>
                </c:pt>
                <c:pt idx="44">
                  <c:v>5.7184255829416594E-2</c:v>
                </c:pt>
                <c:pt idx="45">
                  <c:v>6.1508337349242319E-2</c:v>
                </c:pt>
                <c:pt idx="46">
                  <c:v>6.5966589067051204E-2</c:v>
                </c:pt>
                <c:pt idx="47">
                  <c:v>7.0554337916766297E-2</c:v>
                </c:pt>
                <c:pt idx="48">
                  <c:v>7.526689110519208E-2</c:v>
                </c:pt>
                <c:pt idx="49">
                  <c:v>8.0099557916829336E-2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3-4413-967B-3CF8A9982B3F}"/>
            </c:ext>
          </c:extLst>
        </c:ser>
        <c:ser>
          <c:idx val="1"/>
          <c:order val="1"/>
          <c:tx>
            <c:strRef>
              <c:f>Foglio1!$DY$98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Foglio1!$DZ$98:$FW$98</c:f>
              <c:numCache>
                <c:formatCode>General</c:formatCode>
                <c:ptCount val="50"/>
                <c:pt idx="0">
                  <c:v>7.8904162138229814E-42</c:v>
                </c:pt>
                <c:pt idx="1">
                  <c:v>1.5687681949729765E-21</c:v>
                </c:pt>
                <c:pt idx="2">
                  <c:v>9.9829747601651493E-15</c:v>
                </c:pt>
                <c:pt idx="3">
                  <c:v>2.6261095230764715E-11</c:v>
                </c:pt>
                <c:pt idx="4">
                  <c:v>3.0347470957467911E-9</c:v>
                </c:pt>
                <c:pt idx="5">
                  <c:v>7.3190274501949445E-8</c:v>
                </c:pt>
                <c:pt idx="6">
                  <c:v>7.1926239310787059E-7</c:v>
                </c:pt>
                <c:pt idx="7">
                  <c:v>4.026999901175424E-6</c:v>
                </c:pt>
                <c:pt idx="8">
                  <c:v>1.5479180979646812E-5</c:v>
                </c:pt>
                <c:pt idx="9">
                  <c:v>4.569630507815192E-5</c:v>
                </c:pt>
                <c:pt idx="10">
                  <c:v>1.1128175902153254E-4</c:v>
                </c:pt>
                <c:pt idx="11">
                  <c:v>2.3448170348468425E-4</c:v>
                </c:pt>
                <c:pt idx="12">
                  <c:v>4.4189050398302053E-4</c:v>
                </c:pt>
                <c:pt idx="13">
                  <c:v>7.6265790277428287E-4</c:v>
                </c:pt>
                <c:pt idx="14">
                  <c:v>1.2266273335695644E-3</c:v>
                </c:pt>
                <c:pt idx="15">
                  <c:v>1.8626961730491354E-3</c:v>
                </c:pt>
                <c:pt idx="16">
                  <c:v>2.6975415881413251E-3</c:v>
                </c:pt>
                <c:pt idx="17">
                  <c:v>3.7547451110104481E-3</c:v>
                </c:pt>
                <c:pt idx="18">
                  <c:v>5.0542825590500166E-3</c:v>
                </c:pt>
                <c:pt idx="19">
                  <c:v>6.612314700451225E-3</c:v>
                </c:pt>
                <c:pt idx="20">
                  <c:v>8.4412060096864822E-3</c:v>
                </c:pt>
                <c:pt idx="21">
                  <c:v>1.0549703708026105E-2</c:v>
                </c:pt>
                <c:pt idx="22">
                  <c:v>1.2943219959461089E-2</c:v>
                </c:pt>
                <c:pt idx="23">
                  <c:v>1.562417231783215E-2</c:v>
                </c:pt>
                <c:pt idx="24">
                  <c:v>1.8592349033660568E-2</c:v>
                </c:pt>
                <c:pt idx="25">
                  <c:v>2.1845275638357239E-2</c:v>
                </c:pt>
                <c:pt idx="26">
                  <c:v>2.5378567065528001E-2</c:v>
                </c:pt>
                <c:pt idx="27">
                  <c:v>2.9186255551821933E-2</c:v>
                </c:pt>
                <c:pt idx="28">
                  <c:v>3.3261088949697697E-2</c:v>
                </c:pt>
                <c:pt idx="29">
                  <c:v>3.7594797189649538E-2</c:v>
                </c:pt>
                <c:pt idx="30">
                  <c:v>4.2178326741048253E-2</c:v>
                </c:pt>
                <c:pt idx="31">
                  <c:v>4.7002044288847793E-2</c:v>
                </c:pt>
                <c:pt idx="32">
                  <c:v>5.2055911670601071E-2</c:v>
                </c:pt>
                <c:pt idx="33">
                  <c:v>5.7329634562431668E-2</c:v>
                </c:pt>
                <c:pt idx="34">
                  <c:v>6.2812787583328811E-2</c:v>
                </c:pt>
                <c:pt idx="35">
                  <c:v>6.8494918492692097E-2</c:v>
                </c:pt>
                <c:pt idx="36">
                  <c:v>7.4365634050344007E-2</c:v>
                </c:pt>
                <c:pt idx="37">
                  <c:v>8.0414669936561378E-2</c:v>
                </c:pt>
                <c:pt idx="38">
                  <c:v>8.6631946923459602E-2</c:v>
                </c:pt>
                <c:pt idx="39">
                  <c:v>9.3007615269544958E-2</c:v>
                </c:pt>
                <c:pt idx="40">
                  <c:v>9.9532089090341183E-2</c:v>
                </c:pt>
                <c:pt idx="41">
                  <c:v>0.10619607224839592</c:v>
                </c:pt>
                <c:pt idx="42">
                  <c:v>0.11299057711074666</c:v>
                </c:pt>
                <c:pt idx="43">
                  <c:v>0.1199069373436682</c:v>
                </c:pt>
                <c:pt idx="44">
                  <c:v>0.12693681575412447</c:v>
                </c:pt>
                <c:pt idx="45">
                  <c:v>0.13407220804469233</c:v>
                </c:pt>
                <c:pt idx="46">
                  <c:v>0.14130544322293831</c:v>
                </c:pt>
                <c:pt idx="47">
                  <c:v>0.14862918129616856</c:v>
                </c:pt>
                <c:pt idx="48">
                  <c:v>0.15603640878669231</c:v>
                </c:pt>
                <c:pt idx="49">
                  <c:v>0.16352043251983775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03-4413-967B-3CF8A9982B3F}"/>
            </c:ext>
          </c:extLst>
        </c:ser>
        <c:ser>
          <c:idx val="2"/>
          <c:order val="2"/>
          <c:tx>
            <c:strRef>
              <c:f>Foglio1!$DY$99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Foglio1!$DZ$99:$FW$99</c:f>
              <c:numCache>
                <c:formatCode>General</c:formatCode>
                <c:ptCount val="50"/>
                <c:pt idx="0">
                  <c:v>3.5731275340967404E-29</c:v>
                </c:pt>
                <c:pt idx="1">
                  <c:v>3.2770789744139775E-15</c:v>
                </c:pt>
                <c:pt idx="2">
                  <c:v>1.6113180804909157E-10</c:v>
                </c:pt>
                <c:pt idx="3">
                  <c:v>3.7258960102381551E-8</c:v>
                </c:pt>
                <c:pt idx="4">
                  <c:v>1.0010098526373569E-6</c:v>
                </c:pt>
                <c:pt idx="5">
                  <c:v>9.1278366359240927E-6</c:v>
                </c:pt>
                <c:pt idx="6">
                  <c:v>4.478025638717822E-5</c:v>
                </c:pt>
                <c:pt idx="7">
                  <c:v>1.4889989640669957E-4</c:v>
                </c:pt>
                <c:pt idx="8">
                  <c:v>3.8164553510493981E-4</c:v>
                </c:pt>
                <c:pt idx="9">
                  <c:v>8.1469084911896749E-4</c:v>
                </c:pt>
                <c:pt idx="10">
                  <c:v>1.5217221515352276E-3</c:v>
                </c:pt>
                <c:pt idx="11">
                  <c:v>2.5705143405843891E-3</c:v>
                </c:pt>
                <c:pt idx="12">
                  <c:v>4.0178591467787345E-3</c:v>
                </c:pt>
                <c:pt idx="13">
                  <c:v>5.9072209476208302E-3</c:v>
                </c:pt>
                <c:pt idx="14">
                  <c:v>8.2684294691926768E-3</c:v>
                </c:pt>
                <c:pt idx="15">
                  <c:v>1.1118654616929503E-2</c:v>
                </c:pt>
                <c:pt idx="16">
                  <c:v>1.4464052203927736E-2</c:v>
                </c:pt>
                <c:pt idx="17">
                  <c:v>1.8301656234561915E-2</c:v>
                </c:pt>
                <c:pt idx="18">
                  <c:v>2.2621255201846789E-2</c:v>
                </c:pt>
                <c:pt idx="19">
                  <c:v>2.740710858581228E-2</c:v>
                </c:pt>
                <c:pt idx="20">
                  <c:v>3.2639438508979705E-2</c:v>
                </c:pt>
                <c:pt idx="21">
                  <c:v>3.8295679692905746E-2</c:v>
                </c:pt>
                <c:pt idx="22">
                  <c:v>4.4351497905479452E-2</c:v>
                </c:pt>
                <c:pt idx="23">
                  <c:v>5.0781600498016367E-2</c:v>
                </c:pt>
                <c:pt idx="24">
                  <c:v>5.7560367751484237E-2</c:v>
                </c:pt>
                <c:pt idx="25">
                  <c:v>6.4662334144269806E-2</c:v>
                </c:pt>
                <c:pt idx="26">
                  <c:v>7.2062546576848074E-2</c:v>
                </c:pt>
                <c:pt idx="27">
                  <c:v>7.973682340937284E-2</c:v>
                </c:pt>
                <c:pt idx="28">
                  <c:v>8.7661934675947323E-2</c:v>
                </c:pt>
                <c:pt idx="29">
                  <c:v>9.581572046112885E-2</c:v>
                </c:pt>
                <c:pt idx="30">
                  <c:v>0.10417716136752871</c:v>
                </c:pt>
                <c:pt idx="31">
                  <c:v>0.11272641234781174</c:v>
                </c:pt>
                <c:pt idx="32">
                  <c:v>0.12144480892869904</c:v>
                </c:pt>
                <c:pt idx="33">
                  <c:v>0.13031485299108936</c:v>
                </c:pt>
                <c:pt idx="34">
                  <c:v>0.13932018374543209</c:v>
                </c:pt>
                <c:pt idx="35">
                  <c:v>0.14844553830664206</c:v>
                </c:pt>
                <c:pt idx="36">
                  <c:v>0.1576767052812757</c:v>
                </c:pt>
                <c:pt idx="37">
                  <c:v>0.16700047398889886</c:v>
                </c:pt>
                <c:pt idx="38">
                  <c:v>0.17640458131262057</c:v>
                </c:pt>
                <c:pt idx="39">
                  <c:v>0.18587765767931</c:v>
                </c:pt>
                <c:pt idx="40">
                  <c:v>0.19540917328202262</c:v>
                </c:pt>
                <c:pt idx="41">
                  <c:v>0.20498938535422129</c:v>
                </c:pt>
                <c:pt idx="42">
                  <c:v>0.21460928707010093</c:v>
                </c:pt>
                <c:pt idx="43">
                  <c:v>0.22426055846367116</c:v>
                </c:pt>
                <c:pt idx="44">
                  <c:v>0.23393551961991388</c:v>
                </c:pt>
                <c:pt idx="45">
                  <c:v>0.24362708628534999</c:v>
                </c:pt>
                <c:pt idx="46">
                  <c:v>0.25332872796547395</c:v>
                </c:pt>
                <c:pt idx="47">
                  <c:v>0.26303442851711883</c:v>
                </c:pt>
                <c:pt idx="48">
                  <c:v>0.27273864920031393</c:v>
                </c:pt>
                <c:pt idx="49">
                  <c:v>0.28243629412307231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03-4413-967B-3CF8A9982B3F}"/>
            </c:ext>
          </c:extLst>
        </c:ser>
        <c:ser>
          <c:idx val="3"/>
          <c:order val="3"/>
          <c:tx>
            <c:strRef>
              <c:f>Foglio1!$DY$100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Foglio1!$DZ$100:$FW$100</c:f>
              <c:numCache>
                <c:formatCode>General</c:formatCode>
                <c:ptCount val="50"/>
                <c:pt idx="0">
                  <c:v>1.5544383929947457E-19</c:v>
                </c:pt>
                <c:pt idx="1">
                  <c:v>2.1245091218449448E-10</c:v>
                </c:pt>
                <c:pt idx="2">
                  <c:v>2.5706041526295764E-7</c:v>
                </c:pt>
                <c:pt idx="3">
                  <c:v>9.3245046528342434E-6</c:v>
                </c:pt>
                <c:pt idx="4">
                  <c:v>8.2443811591708765E-5</c:v>
                </c:pt>
                <c:pt idx="5">
                  <c:v>3.5834719979831788E-4</c:v>
                </c:pt>
                <c:pt idx="6">
                  <c:v>1.0355649356059843E-3</c:v>
                </c:pt>
                <c:pt idx="7">
                  <c:v>2.3152671506101981E-3</c:v>
                </c:pt>
                <c:pt idx="8">
                  <c:v>4.3580320477808058E-3</c:v>
                </c:pt>
                <c:pt idx="9">
                  <c:v>7.267112565693663E-3</c:v>
                </c:pt>
                <c:pt idx="10">
                  <c:v>1.1090350218555135E-2</c:v>
                </c:pt>
                <c:pt idx="11">
                  <c:v>1.5830597373487635E-2</c:v>
                </c:pt>
                <c:pt idx="12">
                  <c:v>2.1458063564000582E-2</c:v>
                </c:pt>
                <c:pt idx="13">
                  <c:v>2.7921438532895582E-2</c:v>
                </c:pt>
                <c:pt idx="14">
                  <c:v>3.5156733889745231E-2</c:v>
                </c:pt>
                <c:pt idx="15">
                  <c:v>4.3093799937730388E-2</c:v>
                </c:pt>
                <c:pt idx="16">
                  <c:v>5.166086799453639E-2</c:v>
                </c:pt>
                <c:pt idx="17">
                  <c:v>6.0787559071853292E-2</c:v>
                </c:pt>
                <c:pt idx="18">
                  <c:v>7.0406763806706005E-2</c:v>
                </c:pt>
                <c:pt idx="19">
                  <c:v>8.0455722498671708E-2</c:v>
                </c:pt>
                <c:pt idx="20">
                  <c:v>9.0876555636342213E-2</c:v>
                </c:pt>
                <c:pt idx="21">
                  <c:v>0.10161642815378094</c:v>
                </c:pt>
                <c:pt idx="22">
                  <c:v>0.11262747791632322</c:v>
                </c:pt>
                <c:pt idx="23">
                  <c:v>0.12386659943151611</c:v>
                </c:pt>
                <c:pt idx="24">
                  <c:v>0.1352951450577633</c:v>
                </c:pt>
                <c:pt idx="25">
                  <c:v>0.14687858551677202</c:v>
                </c:pt>
                <c:pt idx="26">
                  <c:v>0.15858615715165181</c:v>
                </c:pt>
                <c:pt idx="27">
                  <c:v>0.17039051341745184</c:v>
                </c:pt>
                <c:pt idx="28">
                  <c:v>0.18226739127328029</c:v>
                </c:pt>
                <c:pt idx="29">
                  <c:v>0.19419529853530501</c:v>
                </c:pt>
                <c:pt idx="30">
                  <c:v>0.2061552251800291</c:v>
                </c:pt>
                <c:pt idx="31">
                  <c:v>0.21813037958306697</c:v>
                </c:pt>
                <c:pt idx="32">
                  <c:v>0.23010594940630974</c:v>
                </c:pt>
                <c:pt idx="33">
                  <c:v>0.2420688860722075</c:v>
                </c:pt>
                <c:pt idx="34">
                  <c:v>0.25400771132527317</c:v>
                </c:pt>
                <c:pt idx="35">
                  <c:v>0.26591234416517151</c:v>
                </c:pt>
                <c:pt idx="36">
                  <c:v>0.27777394636526676</c:v>
                </c:pt>
                <c:pt idx="37">
                  <c:v>0.28958478481209993</c:v>
                </c:pt>
                <c:pt idx="38">
                  <c:v>0.3013381089788032</c:v>
                </c:pt>
                <c:pt idx="39">
                  <c:v>0.31302804195460354</c:v>
                </c:pt>
                <c:pt idx="40">
                  <c:v>0.3246494835771831</c:v>
                </c:pt>
                <c:pt idx="41">
                  <c:v>0.33619802434420504</c:v>
                </c:pt>
                <c:pt idx="42">
                  <c:v>0.34766986890812751</c:v>
                </c:pt>
                <c:pt idx="43">
                  <c:v>0.35906176808047668</c:v>
                </c:pt>
                <c:pt idx="44">
                  <c:v>0.37037095838571671</c:v>
                </c:pt>
                <c:pt idx="45">
                  <c:v>0.38159510830970156</c:v>
                </c:pt>
                <c:pt idx="46">
                  <c:v>0.39273227048299725</c:v>
                </c:pt>
                <c:pt idx="47">
                  <c:v>0.40378083912534485</c:v>
                </c:pt>
                <c:pt idx="48">
                  <c:v>0.41473951215457283</c:v>
                </c:pt>
                <c:pt idx="49">
                  <c:v>0.42560725743199956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03-4413-967B-3CF8A9982B3F}"/>
            </c:ext>
          </c:extLst>
        </c:ser>
        <c:ser>
          <c:idx val="4"/>
          <c:order val="4"/>
          <c:tx>
            <c:strRef>
              <c:f>Foglio1!$DY$101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Foglio1!$DZ$101:$FW$101</c:f>
              <c:numCache>
                <c:formatCode>General</c:formatCode>
                <c:ptCount val="50"/>
                <c:pt idx="0">
                  <c:v>2.1699726533395634E-12</c:v>
                </c:pt>
                <c:pt idx="1">
                  <c:v>7.8107330033859321E-7</c:v>
                </c:pt>
                <c:pt idx="2">
                  <c:v>6.0578597213752167E-5</c:v>
                </c:pt>
                <c:pt idx="3">
                  <c:v>5.5633346565513934E-4</c:v>
                </c:pt>
                <c:pt idx="4">
                  <c:v>2.157360495959318E-3</c:v>
                </c:pt>
                <c:pt idx="5">
                  <c:v>5.4130101077600381E-3</c:v>
                </c:pt>
                <c:pt idx="6">
                  <c:v>1.0564824233400874E-2</c:v>
                </c:pt>
                <c:pt idx="7">
                  <c:v>1.759740529856035E-2</c:v>
                </c:pt>
                <c:pt idx="8">
                  <c:v>2.6345645732472476E-2</c:v>
                </c:pt>
                <c:pt idx="9">
                  <c:v>3.6579438640896043E-2</c:v>
                </c:pt>
                <c:pt idx="10">
                  <c:v>4.8055106625940057E-2</c:v>
                </c:pt>
                <c:pt idx="11">
                  <c:v>6.0542107375036111E-2</c:v>
                </c:pt>
                <c:pt idx="12">
                  <c:v>7.3834681318007203E-2</c:v>
                </c:pt>
                <c:pt idx="13">
                  <c:v>8.775524407807625E-2</c:v>
                </c:pt>
                <c:pt idx="14">
                  <c:v>0.10215363705976864</c:v>
                </c:pt>
                <c:pt idx="15">
                  <c:v>0.11690453898423168</c:v>
                </c:pt>
                <c:pt idx="16">
                  <c:v>0.13190425761886249</c:v>
                </c:pt>
                <c:pt idx="17">
                  <c:v>0.14706750941484534</c:v>
                </c:pt>
                <c:pt idx="18">
                  <c:v>0.16232446270376746</c:v>
                </c:pt>
                <c:pt idx="19">
                  <c:v>0.1776181461109162</c:v>
                </c:pt>
                <c:pt idx="20">
                  <c:v>0.19290223678106397</c:v>
                </c:pt>
                <c:pt idx="21">
                  <c:v>0.20813920267769101</c:v>
                </c:pt>
                <c:pt idx="22">
                  <c:v>0.22329875735574919</c:v>
                </c:pt>
                <c:pt idx="23">
                  <c:v>0.23835658209134977</c:v>
                </c:pt>
                <c:pt idx="24">
                  <c:v>0.25329327256841222</c:v>
                </c:pt>
                <c:pt idx="25">
                  <c:v>0.26809347204871692</c:v>
                </c:pt>
                <c:pt idx="26">
                  <c:v>0.28274515834476116</c:v>
                </c:pt>
                <c:pt idx="27">
                  <c:v>0.29723905713547211</c:v>
                </c:pt>
                <c:pt idx="28">
                  <c:v>0.31156815885262645</c:v>
                </c:pt>
                <c:pt idx="29">
                  <c:v>0.32572732040617636</c:v>
                </c:pt>
                <c:pt idx="30">
                  <c:v>0.33971293641529732</c:v>
                </c:pt>
                <c:pt idx="31">
                  <c:v>0.35352266742804267</c:v>
                </c:pt>
                <c:pt idx="32">
                  <c:v>0.3671552149238867</c:v>
                </c:pt>
                <c:pt idx="33">
                  <c:v>0.38061013477952904</c:v>
                </c:pt>
                <c:pt idx="34">
                  <c:v>0.39388768241210736</c:v>
                </c:pt>
                <c:pt idx="35">
                  <c:v>0.40698868405898297</c:v>
                </c:pt>
                <c:pt idx="36">
                  <c:v>0.41991442966330722</c:v>
                </c:pt>
                <c:pt idx="37">
                  <c:v>0.43266658365415767</c:v>
                </c:pt>
                <c:pt idx="38">
                  <c:v>0.44524711057562849</c:v>
                </c:pt>
                <c:pt idx="39">
                  <c:v>0.45765821306048554</c:v>
                </c:pt>
                <c:pt idx="40">
                  <c:v>0.4699022800847919</c:v>
                </c:pt>
                <c:pt idx="41">
                  <c:v>0.48198184379954567</c:v>
                </c:pt>
                <c:pt idx="42">
                  <c:v>0.49389954352938303</c:v>
                </c:pt>
                <c:pt idx="43">
                  <c:v>0.50565809576925203</c:v>
                </c:pt>
                <c:pt idx="44">
                  <c:v>0.51726026920767065</c:v>
                </c:pt>
                <c:pt idx="45">
                  <c:v>0.52870886396786898</c:v>
                </c:pt>
                <c:pt idx="46">
                  <c:v>0.54000669439221249</c:v>
                </c:pt>
                <c:pt idx="47">
                  <c:v>0.55115657480614566</c:v>
                </c:pt>
                <c:pt idx="48">
                  <c:v>0.56216130778964524</c:v>
                </c:pt>
                <c:pt idx="49">
                  <c:v>0.57302367456033576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03-4413-967B-3CF8A9982B3F}"/>
            </c:ext>
          </c:extLst>
        </c:ser>
        <c:ser>
          <c:idx val="5"/>
          <c:order val="5"/>
          <c:tx>
            <c:strRef>
              <c:f>Foglio1!$DY$102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Foglio1!$DZ$102:$FW$102</c:f>
              <c:numCache>
                <c:formatCode>General</c:formatCode>
                <c:ptCount val="50"/>
                <c:pt idx="0">
                  <c:v>2.513805683571334E-7</c:v>
                </c:pt>
                <c:pt idx="1">
                  <c:v>2.6184740803568228E-4</c:v>
                </c:pt>
                <c:pt idx="2">
                  <c:v>2.8940234587731301E-3</c:v>
                </c:pt>
                <c:pt idx="3">
                  <c:v>1.0033008819090706E-2</c:v>
                </c:pt>
                <c:pt idx="4">
                  <c:v>2.1685359940348946E-2</c:v>
                </c:pt>
                <c:pt idx="5">
                  <c:v>3.6850893362287709E-2</c:v>
                </c:pt>
                <c:pt idx="6">
                  <c:v>5.4448949916165584E-2</c:v>
                </c:pt>
                <c:pt idx="7">
                  <c:v>7.3606201526075665E-2</c:v>
                </c:pt>
                <c:pt idx="8">
                  <c:v>9.368286121950696E-2</c:v>
                </c:pt>
                <c:pt idx="9">
                  <c:v>0.11422910084499065</c:v>
                </c:pt>
                <c:pt idx="10">
                  <c:v>0.13493491524955598</c:v>
                </c:pt>
                <c:pt idx="11">
                  <c:v>0.15558935866720061</c:v>
                </c:pt>
                <c:pt idx="12">
                  <c:v>0.17605064516370977</c:v>
                </c:pt>
                <c:pt idx="13">
                  <c:v>0.19622505523714573</c:v>
                </c:pt>
                <c:pt idx="14">
                  <c:v>0.2160522658072479</c:v>
                </c:pt>
                <c:pt idx="15">
                  <c:v>0.23549518060852789</c:v>
                </c:pt>
                <c:pt idx="16">
                  <c:v>0.25453286673382275</c:v>
                </c:pt>
                <c:pt idx="17">
                  <c:v>0.27315562761401635</c:v>
                </c:pt>
                <c:pt idx="18">
                  <c:v>0.29136154869722602</c:v>
                </c:pt>
                <c:pt idx="19">
                  <c:v>0.30915406339357621</c:v>
                </c:pt>
                <c:pt idx="20">
                  <c:v>0.32654023031188573</c:v>
                </c:pt>
                <c:pt idx="21">
                  <c:v>0.34352950973590557</c:v>
                </c:pt>
                <c:pt idx="22">
                  <c:v>0.36013289285217953</c:v>
                </c:pt>
                <c:pt idx="23">
                  <c:v>0.37636228179922504</c:v>
                </c:pt>
                <c:pt idx="24">
                  <c:v>0.39223004908309089</c:v>
                </c:pt>
                <c:pt idx="25">
                  <c:v>0.40774872590025307</c:v>
                </c:pt>
                <c:pt idx="26">
                  <c:v>0.42293078348475904</c:v>
                </c:pt>
                <c:pt idx="27">
                  <c:v>0.43778848179358881</c:v>
                </c:pt>
                <c:pt idx="28">
                  <c:v>0.45233376703178663</c:v>
                </c:pt>
                <c:pt idx="29">
                  <c:v>0.46657820462206062</c:v>
                </c:pt>
                <c:pt idx="30">
                  <c:v>0.48053293787181112</c:v>
                </c:pt>
                <c:pt idx="31">
                  <c:v>0.49420866521565676</c:v>
                </c:pt>
                <c:pt idx="32">
                  <c:v>0.50761563081184713</c:v>
                </c:pt>
                <c:pt idx="33">
                  <c:v>0.5207636246542745</c:v>
                </c:pt>
                <c:pt idx="34">
                  <c:v>0.53366198937387777</c:v>
                </c:pt>
                <c:pt idx="35">
                  <c:v>0.54631963164708808</c:v>
                </c:pt>
                <c:pt idx="36">
                  <c:v>0.55874503667787201</c:v>
                </c:pt>
                <c:pt idx="37">
                  <c:v>0.57094628462638497</c:v>
                </c:pt>
                <c:pt idx="38">
                  <c:v>0.58293106815906792</c:v>
                </c:pt>
                <c:pt idx="39">
                  <c:v>0.5947067105196463</c:v>
                </c:pt>
                <c:pt idx="40">
                  <c:v>0.60628018368789893</c:v>
                </c:pt>
                <c:pt idx="41">
                  <c:v>0.61765812631792816</c:v>
                </c:pt>
                <c:pt idx="42">
                  <c:v>0.62884686124075129</c:v>
                </c:pt>
                <c:pt idx="43">
                  <c:v>0.63985241238537327</c:v>
                </c:pt>
                <c:pt idx="44">
                  <c:v>0.6506805210239659</c:v>
                </c:pt>
                <c:pt idx="45">
                  <c:v>0.661336661284881</c:v>
                </c:pt>
                <c:pt idx="46">
                  <c:v>0.67182605490517833</c:v>
                </c:pt>
                <c:pt idx="47">
                  <c:v>0.68215368521475583</c:v>
                </c:pt>
                <c:pt idx="48">
                  <c:v>0.69232431035879771</c:v>
                </c:pt>
                <c:pt idx="49">
                  <c:v>0.70234247577560904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03-4413-967B-3CF8A9982B3F}"/>
            </c:ext>
          </c:extLst>
        </c:ser>
        <c:ser>
          <c:idx val="6"/>
          <c:order val="6"/>
          <c:tx>
            <c:strRef>
              <c:f>Foglio1!$DY$103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Foglio1!$DZ$103:$FW$103</c:f>
              <c:numCache>
                <c:formatCode>General</c:formatCode>
                <c:ptCount val="50"/>
                <c:pt idx="0">
                  <c:v>5.1615938644774477E-4</c:v>
                </c:pt>
                <c:pt idx="1">
                  <c:v>1.1696837223341142E-2</c:v>
                </c:pt>
                <c:pt idx="2">
                  <c:v>3.6089280836016528E-2</c:v>
                </c:pt>
                <c:pt idx="3">
                  <c:v>6.6105163163659941E-2</c:v>
                </c:pt>
                <c:pt idx="4">
                  <c:v>9.7437835238203124E-2</c:v>
                </c:pt>
                <c:pt idx="5">
                  <c:v>0.12828628098948194</c:v>
                </c:pt>
                <c:pt idx="6">
                  <c:v>0.15796405593882865</c:v>
                </c:pt>
                <c:pt idx="7">
                  <c:v>0.18625614252560363</c:v>
                </c:pt>
                <c:pt idx="8">
                  <c:v>0.21314624132838875</c:v>
                </c:pt>
                <c:pt idx="9">
                  <c:v>0.23869941692283714</c:v>
                </c:pt>
                <c:pt idx="10">
                  <c:v>0.2630103897762735</c:v>
                </c:pt>
                <c:pt idx="11">
                  <c:v>0.28618053545414773</c:v>
                </c:pt>
                <c:pt idx="12">
                  <c:v>0.30830785659159926</c:v>
                </c:pt>
                <c:pt idx="13">
                  <c:v>0.3294829516827138</c:v>
                </c:pt>
                <c:pt idx="14">
                  <c:v>0.34978777578326625</c:v>
                </c:pt>
                <c:pt idx="15">
                  <c:v>0.3692956794943284</c:v>
                </c:pt>
                <c:pt idx="16">
                  <c:v>0.38807199875330056</c:v>
                </c:pt>
                <c:pt idx="17">
                  <c:v>0.40617484423886041</c:v>
                </c:pt>
                <c:pt idx="18">
                  <c:v>0.4236559232720512</c:v>
                </c:pt>
                <c:pt idx="19">
                  <c:v>0.44056131835135998</c:v>
                </c:pt>
                <c:pt idx="20">
                  <c:v>0.45693219181893702</c:v>
                </c:pt>
                <c:pt idx="21">
                  <c:v>0.47280540842203056</c:v>
                </c:pt>
                <c:pt idx="22">
                  <c:v>0.48821407806139733</c:v>
                </c:pt>
                <c:pt idx="23">
                  <c:v>0.50318802556941922</c:v>
                </c:pt>
                <c:pt idx="24">
                  <c:v>0.5177541959013674</c:v>
                </c:pt>
                <c:pt idx="25">
                  <c:v>0.53193700319340431</c:v>
                </c:pt>
                <c:pt idx="26">
                  <c:v>0.54575863154025939</c:v>
                </c:pt>
                <c:pt idx="27">
                  <c:v>0.55923929448570642</c:v>
                </c:pt>
                <c:pt idx="28">
                  <c:v>0.57239745930653019</c:v>
                </c:pt>
                <c:pt idx="29">
                  <c:v>0.58525004130384151</c:v>
                </c:pt>
                <c:pt idx="30">
                  <c:v>0.59781257253580589</c:v>
                </c:pt>
                <c:pt idx="31">
                  <c:v>0.61009934874535865</c:v>
                </c:pt>
                <c:pt idx="32">
                  <c:v>0.6221235576532419</c:v>
                </c:pt>
                <c:pt idx="33">
                  <c:v>0.63389739129222145</c:v>
                </c:pt>
                <c:pt idx="34">
                  <c:v>0.64543214464183341</c:v>
                </c:pt>
                <c:pt idx="35">
                  <c:v>0.65673830247346132</c:v>
                </c:pt>
                <c:pt idx="36">
                  <c:v>0.66782561602269319</c:v>
                </c:pt>
                <c:pt idx="37">
                  <c:v>0.67870317086069709</c:v>
                </c:pt>
                <c:pt idx="38">
                  <c:v>0.68937944713090338</c:v>
                </c:pt>
                <c:pt idx="39">
                  <c:v>0.69986237314498334</c:v>
                </c:pt>
                <c:pt idx="40">
                  <c:v>0.71015937318738576</c:v>
                </c:pt>
                <c:pt idx="41">
                  <c:v>0.72027741025587666</c:v>
                </c:pt>
                <c:pt idx="42">
                  <c:v>0.73022302436280617</c:v>
                </c:pt>
                <c:pt idx="43">
                  <c:v>0.74000236693499566</c:v>
                </c:pt>
                <c:pt idx="44">
                  <c:v>0.74962123177655171</c:v>
                </c:pt>
                <c:pt idx="45">
                  <c:v>0.7590850829964384</c:v>
                </c:pt>
                <c:pt idx="46">
                  <c:v>0.76839908024941794</c:v>
                </c:pt>
                <c:pt idx="47">
                  <c:v>0.77756810159356138</c:v>
                </c:pt>
                <c:pt idx="48">
                  <c:v>0.78659676422865976</c:v>
                </c:pt>
                <c:pt idx="49">
                  <c:v>0.79548944334653171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03-4413-967B-3CF8A9982B3F}"/>
            </c:ext>
          </c:extLst>
        </c:ser>
        <c:ser>
          <c:idx val="7"/>
          <c:order val="7"/>
          <c:tx>
            <c:strRef>
              <c:f>Foglio1!$DY$104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Foglio1!$DZ$104:$FW$104</c:f>
              <c:numCache>
                <c:formatCode>General</c:formatCode>
                <c:ptCount val="50"/>
                <c:pt idx="0">
                  <c:v>3.4693238841801248E-2</c:v>
                </c:pt>
                <c:pt idx="1">
                  <c:v>9.4608178373498497E-2</c:v>
                </c:pt>
                <c:pt idx="2">
                  <c:v>0.14411356711779724</c:v>
                </c:pt>
                <c:pt idx="3">
                  <c:v>0.18547920454659683</c:v>
                </c:pt>
                <c:pt idx="4">
                  <c:v>0.22122153003014303</c:v>
                </c:pt>
                <c:pt idx="5">
                  <c:v>0.25291422770740374</c:v>
                </c:pt>
                <c:pt idx="6">
                  <c:v>0.28155342127741206</c:v>
                </c:pt>
                <c:pt idx="7">
                  <c:v>0.30780115974298611</c:v>
                </c:pt>
                <c:pt idx="8">
                  <c:v>0.33211834114491318</c:v>
                </c:pt>
                <c:pt idx="9">
                  <c:v>0.35483868952949421</c:v>
                </c:pt>
                <c:pt idx="10">
                  <c:v>0.37621187447894799</c:v>
                </c:pt>
                <c:pt idx="11">
                  <c:v>0.39642984351545468</c:v>
                </c:pt>
                <c:pt idx="12">
                  <c:v>0.41564359019562547</c:v>
                </c:pt>
                <c:pt idx="13">
                  <c:v>0.43397422910043038</c:v>
                </c:pt>
                <c:pt idx="14">
                  <c:v>0.45152054636509042</c:v>
                </c:pt>
                <c:pt idx="15">
                  <c:v>0.46836429140484959</c:v>
                </c:pt>
                <c:pt idx="16">
                  <c:v>0.48457397618149539</c:v>
                </c:pt>
                <c:pt idx="17">
                  <c:v>0.50020766148463292</c:v>
                </c:pt>
                <c:pt idx="18">
                  <c:v>0.51531503909205445</c:v>
                </c:pt>
                <c:pt idx="19">
                  <c:v>0.52993901401176291</c:v>
                </c:pt>
                <c:pt idx="20">
                  <c:v>0.54411692499018616</c:v>
                </c:pt>
                <c:pt idx="21">
                  <c:v>0.55788149877248405</c:v>
                </c:pt>
                <c:pt idx="22">
                  <c:v>0.57126160535308856</c:v>
                </c:pt>
                <c:pt idx="23">
                  <c:v>0.58428286238036675</c:v>
                </c:pt>
                <c:pt idx="24">
                  <c:v>0.59696812375732566</c:v>
                </c:pt>
                <c:pt idx="25">
                  <c:v>0.60933787829846509</c:v>
                </c:pt>
                <c:pt idx="26">
                  <c:v>0.62141057777732411</c:v>
                </c:pt>
                <c:pt idx="27">
                  <c:v>0.63320290899475884</c:v>
                </c:pt>
                <c:pt idx="28">
                  <c:v>0.64473002106134403</c:v>
                </c:pt>
                <c:pt idx="29">
                  <c:v>0.65600571654605966</c:v>
                </c:pt>
                <c:pt idx="30">
                  <c:v>0.66704261324296976</c:v>
                </c:pt>
                <c:pt idx="31">
                  <c:v>0.67785228187134838</c:v>
                </c:pt>
                <c:pt idx="32">
                  <c:v>0.68844536392862754</c:v>
                </c:pt>
                <c:pt idx="33">
                  <c:v>0.69883167307136895</c:v>
                </c:pt>
                <c:pt idx="34">
                  <c:v>0.70902028274374274</c:v>
                </c:pt>
                <c:pt idx="35">
                  <c:v>0.71901960225955408</c:v>
                </c:pt>
                <c:pt idx="36">
                  <c:v>0.72883744313878196</c:v>
                </c:pt>
                <c:pt idx="37">
                  <c:v>0.73848107717774947</c:v>
                </c:pt>
                <c:pt idx="38">
                  <c:v>0.74795728747460455</c:v>
                </c:pt>
                <c:pt idx="39">
                  <c:v>0.75727241342456986</c:v>
                </c:pt>
                <c:pt idx="40">
                  <c:v>0.76643239053162493</c:v>
                </c:pt>
                <c:pt idx="41">
                  <c:v>0.77544278574663739</c:v>
                </c:pt>
                <c:pt idx="42">
                  <c:v>0.78430882893008302</c:v>
                </c:pt>
                <c:pt idx="43">
                  <c:v>0.79303544094544465</c:v>
                </c:pt>
                <c:pt idx="44">
                  <c:v>0.80162725881323216</c:v>
                </c:pt>
                <c:pt idx="45">
                  <c:v>0.81008865829235577</c:v>
                </c:pt>
                <c:pt idx="46">
                  <c:v>0.81842377420278856</c:v>
                </c:pt>
                <c:pt idx="47">
                  <c:v>0.82663651875926925</c:v>
                </c:pt>
                <c:pt idx="48">
                  <c:v>0.83473059814858175</c:v>
                </c:pt>
                <c:pt idx="49">
                  <c:v>0.84270952755154982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03-4413-967B-3CF8A9982B3F}"/>
            </c:ext>
          </c:extLst>
        </c:ser>
        <c:ser>
          <c:idx val="8"/>
          <c:order val="8"/>
          <c:tx>
            <c:strRef>
              <c:f>Foglio1!$DY$105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Foglio1!$DZ$105:$FW$105</c:f>
              <c:numCache>
                <c:formatCode>General</c:formatCode>
                <c:ptCount val="50"/>
                <c:pt idx="0">
                  <c:v>0.12601477970020519</c:v>
                </c:pt>
                <c:pt idx="1">
                  <c:v>0.1780114349570453</c:v>
                </c:pt>
                <c:pt idx="2">
                  <c:v>0.21777345900985232</c:v>
                </c:pt>
                <c:pt idx="3">
                  <c:v>0.25118039341108511</c:v>
                </c:pt>
                <c:pt idx="4">
                  <c:v>0.28051246304186261</c:v>
                </c:pt>
                <c:pt idx="5">
                  <c:v>0.30694050496199521</c:v>
                </c:pt>
                <c:pt idx="6">
                  <c:v>0.3311608714611029</c:v>
                </c:pt>
                <c:pt idx="7">
                  <c:v>0.35362780796997573</c:v>
                </c:pt>
                <c:pt idx="8">
                  <c:v>0.37465720501521849</c:v>
                </c:pt>
                <c:pt idx="9">
                  <c:v>0.39447933090788895</c:v>
                </c:pt>
                <c:pt idx="10">
                  <c:v>0.41326822430469606</c:v>
                </c:pt>
                <c:pt idx="11">
                  <c:v>0.43115925549986156</c:v>
                </c:pt>
                <c:pt idx="12">
                  <c:v>0.44826020476317302</c:v>
                </c:pt>
                <c:pt idx="13">
                  <c:v>0.46465856361778024</c:v>
                </c:pt>
                <c:pt idx="14">
                  <c:v>0.48042652343636272</c:v>
                </c:pt>
                <c:pt idx="15">
                  <c:v>0.4956244885208248</c:v>
                </c:pt>
                <c:pt idx="16">
                  <c:v>0.51030361458947127</c:v>
                </c:pt>
                <c:pt idx="17">
                  <c:v>0.52450768418698224</c:v>
                </c:pt>
                <c:pt idx="18">
                  <c:v>0.53827451925573255</c:v>
                </c:pt>
                <c:pt idx="19">
                  <c:v>0.55163706332541196</c:v>
                </c:pt>
                <c:pt idx="20">
                  <c:v>0.5646242231710441</c:v>
                </c:pt>
                <c:pt idx="21">
                  <c:v>0.57726153225694699</c:v>
                </c:pt>
                <c:pt idx="22">
                  <c:v>0.58957168005184724</c:v>
                </c:pt>
                <c:pt idx="23">
                  <c:v>0.60157493896018299</c:v>
                </c:pt>
                <c:pt idx="24">
                  <c:v>0.61328951209703764</c:v>
                </c:pt>
                <c:pt idx="25">
                  <c:v>0.62473181914997711</c:v>
                </c:pt>
                <c:pt idx="26">
                  <c:v>0.6359167332986374</c:v>
                </c:pt>
                <c:pt idx="27">
                  <c:v>0.64685777906754871</c:v>
                </c:pt>
                <c:pt idx="28">
                  <c:v>0.65756729871476693</c:v>
                </c:pt>
                <c:pt idx="29">
                  <c:v>0.66805659306916709</c:v>
                </c:pt>
                <c:pt idx="30">
                  <c:v>0.67833604145869353</c:v>
                </c:pt>
                <c:pt idx="31">
                  <c:v>0.68841520440637083</c:v>
                </c:pt>
                <c:pt idx="32">
                  <c:v>0.6983029120299814</c:v>
                </c:pt>
                <c:pt idx="33">
                  <c:v>0.70800734050757297</c:v>
                </c:pt>
                <c:pt idx="34">
                  <c:v>0.71753607852285928</c:v>
                </c:pt>
                <c:pt idx="35">
                  <c:v>0.72689618525182631</c:v>
                </c:pt>
                <c:pt idx="36">
                  <c:v>0.73609424117207045</c:v>
                </c:pt>
                <c:pt idx="37">
                  <c:v>0.74513639275293575</c:v>
                </c:pt>
                <c:pt idx="38">
                  <c:v>0.7540283919048667</c:v>
                </c:pt>
                <c:pt idx="39">
                  <c:v>0.76277563092104828</c:v>
                </c:pt>
                <c:pt idx="40">
                  <c:v>0.77138317352614194</c:v>
                </c:pt>
                <c:pt idx="41">
                  <c:v>0.77985578255014709</c:v>
                </c:pt>
                <c:pt idx="42">
                  <c:v>0.78819794466581283</c:v>
                </c:pt>
                <c:pt idx="43">
                  <c:v>0.7964138925622174</c:v>
                </c:pt>
                <c:pt idx="44">
                  <c:v>0.80450762487246319</c:v>
                </c:pt>
                <c:pt idx="45">
                  <c:v>0.81248292412783063</c:v>
                </c:pt>
                <c:pt idx="46">
                  <c:v>0.82034337297250892</c:v>
                </c:pt>
                <c:pt idx="47">
                  <c:v>0.8280923688408699</c:v>
                </c:pt>
                <c:pt idx="48">
                  <c:v>0.83573313727207832</c:v>
                </c:pt>
                <c:pt idx="49">
                  <c:v>0.84326874401380636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03-4413-967B-3CF8A9982B3F}"/>
            </c:ext>
          </c:extLst>
        </c:ser>
        <c:ser>
          <c:idx val="9"/>
          <c:order val="9"/>
          <c:tx>
            <c:strRef>
              <c:f>Foglio1!$DY$106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Foglio1!$DZ$106:$FW$106</c:f>
              <c:numCache>
                <c:formatCode>General</c:formatCode>
                <c:ptCount val="50"/>
                <c:pt idx="0">
                  <c:v>3.7403491562746805E-2</c:v>
                </c:pt>
                <c:pt idx="1">
                  <c:v>9.5806705523719615E-2</c:v>
                </c:pt>
                <c:pt idx="2">
                  <c:v>0.1429240792467272</c:v>
                </c:pt>
                <c:pt idx="3">
                  <c:v>0.182038150418775</c:v>
                </c:pt>
                <c:pt idx="4">
                  <c:v>0.21576180864022365</c:v>
                </c:pt>
                <c:pt idx="5">
                  <c:v>0.2456445343208962</c:v>
                </c:pt>
                <c:pt idx="6">
                  <c:v>0.27264617640732552</c:v>
                </c:pt>
                <c:pt idx="7">
                  <c:v>0.29739757516778265</c:v>
                </c:pt>
                <c:pt idx="8">
                  <c:v>0.32033505994229872</c:v>
                </c:pt>
                <c:pt idx="9">
                  <c:v>0.34177330202865708</c:v>
                </c:pt>
                <c:pt idx="10">
                  <c:v>0.36194711565080678</c:v>
                </c:pt>
                <c:pt idx="11">
                  <c:v>0.38103672838318381</c:v>
                </c:pt>
                <c:pt idx="12">
                  <c:v>0.39918376239486891</c:v>
                </c:pt>
                <c:pt idx="13">
                  <c:v>0.41650173816850961</c:v>
                </c:pt>
                <c:pt idx="14">
                  <c:v>0.43308320999282779</c:v>
                </c:pt>
                <c:pt idx="15">
                  <c:v>0.44900475351333996</c:v>
                </c:pt>
                <c:pt idx="16">
                  <c:v>0.46433053942256874</c:v>
                </c:pt>
                <c:pt idx="17">
                  <c:v>0.47911495030242246</c:v>
                </c:pt>
                <c:pt idx="18">
                  <c:v>0.49340453387732702</c:v>
                </c:pt>
                <c:pt idx="19">
                  <c:v>0.5072394859703554</c:v>
                </c:pt>
                <c:pt idx="20">
                  <c:v>0.52065479364344669</c:v>
                </c:pt>
                <c:pt idx="21">
                  <c:v>0.53368112850587268</c:v>
                </c:pt>
                <c:pt idx="22">
                  <c:v>0.54634555345268743</c:v>
                </c:pt>
                <c:pt idx="23">
                  <c:v>0.55867208808878155</c:v>
                </c:pt>
                <c:pt idx="24">
                  <c:v>0.57068216572877994</c:v>
                </c:pt>
                <c:pt idx="25">
                  <c:v>0.58239500622328422</c:v>
                </c:pt>
                <c:pt idx="26">
                  <c:v>0.59382792272920559</c:v>
                </c:pt>
                <c:pt idx="27">
                  <c:v>0.60499657612518387</c:v>
                </c:pt>
                <c:pt idx="28">
                  <c:v>0.61591518754945551</c:v>
                </c:pt>
                <c:pt idx="29">
                  <c:v>0.62659671715556564</c:v>
                </c:pt>
                <c:pt idx="30">
                  <c:v>0.63705301540107273</c:v>
                </c:pt>
                <c:pt idx="31">
                  <c:v>0.64729495183969421</c:v>
                </c:pt>
                <c:pt idx="32">
                  <c:v>0.65733252536157305</c:v>
                </c:pt>
                <c:pt idx="33">
                  <c:v>0.66717495903661561</c:v>
                </c:pt>
                <c:pt idx="34">
                  <c:v>0.67683078210262027</c:v>
                </c:pt>
                <c:pt idx="35">
                  <c:v>0.68630790115984408</c:v>
                </c:pt>
                <c:pt idx="36">
                  <c:v>0.69561366225500587</c:v>
                </c:pt>
                <c:pt idx="37">
                  <c:v>0.70475490523690798</c:v>
                </c:pt>
                <c:pt idx="38">
                  <c:v>0.71373801152528749</c:v>
                </c:pt>
                <c:pt idx="39">
                  <c:v>0.72256894624086909</c:v>
                </c:pt>
                <c:pt idx="40">
                  <c:v>0.7312532954878237</c:v>
                </c:pt>
                <c:pt idx="41">
                  <c:v>0.73979629945215775</c:v>
                </c:pt>
                <c:pt idx="42">
                  <c:v>0.74820288187504735</c:v>
                </c:pt>
                <c:pt idx="43">
                  <c:v>0.75647767637412366</c:v>
                </c:pt>
                <c:pt idx="44">
                  <c:v>0.76462505001458114</c:v>
                </c:pt>
                <c:pt idx="45">
                  <c:v>0.77264912447292311</c:v>
                </c:pt>
                <c:pt idx="46">
                  <c:v>0.78055379508683176</c:v>
                </c:pt>
                <c:pt idx="47">
                  <c:v>0.7883427480433659</c:v>
                </c:pt>
                <c:pt idx="48">
                  <c:v>0.79601947592292055</c:v>
                </c:pt>
                <c:pt idx="49">
                  <c:v>0.80358729178703991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03-4413-967B-3CF8A9982B3F}"/>
            </c:ext>
          </c:extLst>
        </c:ser>
        <c:ser>
          <c:idx val="10"/>
          <c:order val="10"/>
          <c:tx>
            <c:strRef>
              <c:f>Foglio1!$DY$107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Foglio1!$DZ$107:$FW$107</c:f>
              <c:numCache>
                <c:formatCode>General</c:formatCode>
                <c:ptCount val="50"/>
                <c:pt idx="0">
                  <c:v>1.2798321316875715E-3</c:v>
                </c:pt>
                <c:pt idx="1">
                  <c:v>1.751723241894686E-2</c:v>
                </c:pt>
                <c:pt idx="2">
                  <c:v>4.5686150128548215E-2</c:v>
                </c:pt>
                <c:pt idx="3">
                  <c:v>7.6938968689493709E-2</c:v>
                </c:pt>
                <c:pt idx="4">
                  <c:v>0.10783044375026946</c:v>
                </c:pt>
                <c:pt idx="5">
                  <c:v>0.13727638643411783</c:v>
                </c:pt>
                <c:pt idx="6">
                  <c:v>0.16502382731650939</c:v>
                </c:pt>
                <c:pt idx="7">
                  <c:v>0.19110786021475312</c:v>
                </c:pt>
                <c:pt idx="8">
                  <c:v>0.21565675444124369</c:v>
                </c:pt>
                <c:pt idx="9">
                  <c:v>0.23882000168449918</c:v>
                </c:pt>
                <c:pt idx="10">
                  <c:v>0.26074196389644855</c:v>
                </c:pt>
                <c:pt idx="11">
                  <c:v>0.28155313000155552</c:v>
                </c:pt>
                <c:pt idx="12">
                  <c:v>0.30136826976248099</c:v>
                </c:pt>
                <c:pt idx="13">
                  <c:v>0.32028720790413512</c:v>
                </c:pt>
                <c:pt idx="14">
                  <c:v>0.33839647041150556</c:v>
                </c:pt>
                <c:pt idx="15">
                  <c:v>0.35577109102568516</c:v>
                </c:pt>
                <c:pt idx="16">
                  <c:v>0.37247630216817951</c:v>
                </c:pt>
                <c:pt idx="17">
                  <c:v>0.38856901983503533</c:v>
                </c:pt>
                <c:pt idx="18">
                  <c:v>0.40409910935390436</c:v>
                </c:pt>
                <c:pt idx="19">
                  <c:v>0.41911044907526829</c:v>
                </c:pt>
                <c:pt idx="20">
                  <c:v>0.4336418186738365</c:v>
                </c:pt>
                <c:pt idx="21">
                  <c:v>0.44772763962619067</c:v>
                </c:pt>
                <c:pt idx="22">
                  <c:v>0.46139859292688118</c:v>
                </c:pt>
                <c:pt idx="23">
                  <c:v>0.47468213556957733</c:v>
                </c:pt>
                <c:pt idx="24">
                  <c:v>0.48760293376081915</c:v>
                </c:pt>
                <c:pt idx="25">
                  <c:v>0.50018322764053735</c:v>
                </c:pt>
                <c:pt idx="26">
                  <c:v>0.5124431395667185</c:v>
                </c:pt>
                <c:pt idx="27">
                  <c:v>0.524400935773364</c:v>
                </c:pt>
                <c:pt idx="28">
                  <c:v>0.53607324937792811</c:v>
                </c:pt>
                <c:pt idx="29">
                  <c:v>0.54747527123167761</c:v>
                </c:pt>
                <c:pt idx="30">
                  <c:v>0.5586209139112589</c:v>
                </c:pt>
                <c:pt idx="31">
                  <c:v>0.5695229531873105</c:v>
                </c:pt>
                <c:pt idx="32">
                  <c:v>0.58019315053034437</c:v>
                </c:pt>
                <c:pt idx="33">
                  <c:v>0.59064235958786893</c:v>
                </c:pt>
                <c:pt idx="34">
                  <c:v>0.60088061905980028</c:v>
                </c:pt>
                <c:pt idx="35">
                  <c:v>0.61091723398757458</c:v>
                </c:pt>
                <c:pt idx="36">
                  <c:v>0.62076084713700985</c:v>
                </c:pt>
                <c:pt idx="37">
                  <c:v>0.63041950188075979</c:v>
                </c:pt>
                <c:pt idx="38">
                  <c:v>0.63990069776117953</c:v>
                </c:pt>
                <c:pt idx="39">
                  <c:v>0.64921143972907125</c:v>
                </c:pt>
                <c:pt idx="40">
                  <c:v>0.65835828190055601</c:v>
                </c:pt>
                <c:pt idx="41">
                  <c:v>0.66734736654716309</c:v>
                </c:pt>
                <c:pt idx="42">
                  <c:v>0.67618445892834911</c:v>
                </c:pt>
                <c:pt idx="43">
                  <c:v>0.68487497848717616</c:v>
                </c:pt>
                <c:pt idx="44">
                  <c:v>0.69342402685565108</c:v>
                </c:pt>
                <c:pt idx="45">
                  <c:v>0.70183641305380384</c:v>
                </c:pt>
                <c:pt idx="46">
                  <c:v>0.71011667621383745</c:v>
                </c:pt>
                <c:pt idx="47">
                  <c:v>0.71826910611605077</c:v>
                </c:pt>
                <c:pt idx="48">
                  <c:v>0.7262977617852775</c:v>
                </c:pt>
                <c:pt idx="49">
                  <c:v>0.73420648836426439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03-4413-967B-3CF8A9982B3F}"/>
            </c:ext>
          </c:extLst>
        </c:ser>
        <c:ser>
          <c:idx val="11"/>
          <c:order val="11"/>
          <c:tx>
            <c:strRef>
              <c:f>Foglio1!$DY$108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Foglio1!$DZ$108:$FW$108</c:f>
              <c:numCache>
                <c:formatCode>General</c:formatCode>
                <c:ptCount val="50"/>
                <c:pt idx="0">
                  <c:v>6.7367205338682622E-6</c:v>
                </c:pt>
                <c:pt idx="1">
                  <c:v>1.2568601723670415E-3</c:v>
                </c:pt>
                <c:pt idx="2">
                  <c:v>7.8303531906443406E-3</c:v>
                </c:pt>
                <c:pt idx="3">
                  <c:v>2.0381249613524031E-2</c:v>
                </c:pt>
                <c:pt idx="4">
                  <c:v>3.709184487135108E-2</c:v>
                </c:pt>
                <c:pt idx="5">
                  <c:v>5.6204093069575231E-2</c:v>
                </c:pt>
                <c:pt idx="6">
                  <c:v>7.6514510849957487E-2</c:v>
                </c:pt>
                <c:pt idx="7">
                  <c:v>9.727348704819927E-2</c:v>
                </c:pt>
                <c:pt idx="8">
                  <c:v>0.11803032678147582</c:v>
                </c:pt>
                <c:pt idx="9">
                  <c:v>0.13852014243074298</c:v>
                </c:pt>
                <c:pt idx="10">
                  <c:v>0.15859186604663719</c:v>
                </c:pt>
                <c:pt idx="11">
                  <c:v>0.17816406940221799</c:v>
                </c:pt>
                <c:pt idx="12">
                  <c:v>0.19719799421736672</c:v>
                </c:pt>
                <c:pt idx="13">
                  <c:v>0.21568099589288484</c:v>
                </c:pt>
                <c:pt idx="14">
                  <c:v>0.23361628867219336</c:v>
                </c:pt>
                <c:pt idx="15">
                  <c:v>0.25101653725708933</c:v>
                </c:pt>
                <c:pt idx="16">
                  <c:v>0.26789982401273965</c:v>
                </c:pt>
                <c:pt idx="17">
                  <c:v>0.28428710132794843</c:v>
                </c:pt>
                <c:pt idx="18">
                  <c:v>0.30020058306510833</c:v>
                </c:pt>
                <c:pt idx="19">
                  <c:v>0.31566273567519076</c:v>
                </c:pt>
                <c:pt idx="20">
                  <c:v>0.33069565522997107</c:v>
                </c:pt>
                <c:pt idx="21">
                  <c:v>0.34532069413572514</c:v>
                </c:pt>
                <c:pt idx="22">
                  <c:v>0.35955824975783501</c:v>
                </c:pt>
                <c:pt idx="23">
                  <c:v>0.37342765788450294</c:v>
                </c:pt>
                <c:pt idx="24">
                  <c:v>0.38694715363759308</c:v>
                </c:pt>
                <c:pt idx="25">
                  <c:v>0.40013387519278992</c:v>
                </c:pt>
                <c:pt idx="26">
                  <c:v>0.41300389401760346</c:v>
                </c:pt>
                <c:pt idx="27">
                  <c:v>0.42557226084391425</c:v>
                </c:pt>
                <c:pt idx="28">
                  <c:v>0.43785306025274295</c:v>
                </c:pt>
                <c:pt idx="29">
                  <c:v>0.4498594691960292</c:v>
                </c:pt>
                <c:pt idx="30">
                  <c:v>0.46160381642256809</c:v>
                </c:pt>
                <c:pt idx="31">
                  <c:v>0.47309764088003753</c:v>
                </c:pt>
                <c:pt idx="32">
                  <c:v>0.48435174790831731</c:v>
                </c:pt>
                <c:pt idx="33">
                  <c:v>0.49537626253812828</c:v>
                </c:pt>
                <c:pt idx="34">
                  <c:v>0.50618067954185586</c:v>
                </c:pt>
                <c:pt idx="35">
                  <c:v>0.51677391010320417</c:v>
                </c:pt>
                <c:pt idx="36">
                  <c:v>0.52716432511499933</c:v>
                </c:pt>
                <c:pt idx="37">
                  <c:v>0.53735979520456878</c:v>
                </c:pt>
                <c:pt idx="38">
                  <c:v>0.54736772764048469</c:v>
                </c:pt>
                <c:pt idx="39">
                  <c:v>0.55719510030463637</c:v>
                </c:pt>
                <c:pt idx="40">
                  <c:v>0.56684849292757478</c:v>
                </c:pt>
                <c:pt idx="41">
                  <c:v>0.57633411578835192</c:v>
                </c:pt>
                <c:pt idx="42">
                  <c:v>0.58565783607643274</c:v>
                </c:pt>
                <c:pt idx="43">
                  <c:v>0.59482520210533907</c:v>
                </c:pt>
                <c:pt idx="44">
                  <c:v>0.60384146555720686</c:v>
                </c:pt>
                <c:pt idx="45">
                  <c:v>0.61271160192570162</c:v>
                </c:pt>
                <c:pt idx="46">
                  <c:v>0.62144032931245841</c:v>
                </c:pt>
                <c:pt idx="47">
                  <c:v>0.6300321257200121</c:v>
                </c:pt>
                <c:pt idx="48">
                  <c:v>0.63849124497232546</c:v>
                </c:pt>
                <c:pt idx="49">
                  <c:v>0.6468217313827832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303-4413-967B-3CF8A9982B3F}"/>
            </c:ext>
          </c:extLst>
        </c:ser>
        <c:ser>
          <c:idx val="12"/>
          <c:order val="12"/>
          <c:tx>
            <c:strRef>
              <c:f>Foglio1!$DY$109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Foglio1!$DZ$109:$FW$109</c:f>
              <c:numCache>
                <c:formatCode>General</c:formatCode>
                <c:ptCount val="50"/>
                <c:pt idx="0">
                  <c:v>6.9599615016725039E-9</c:v>
                </c:pt>
                <c:pt idx="1">
                  <c:v>3.9971023224294193E-5</c:v>
                </c:pt>
                <c:pt idx="2">
                  <c:v>7.8044023598122878E-4</c:v>
                </c:pt>
                <c:pt idx="3">
                  <c:v>3.5961608377988127E-3</c:v>
                </c:pt>
                <c:pt idx="4">
                  <c:v>9.2196988092317338E-3</c:v>
                </c:pt>
                <c:pt idx="5">
                  <c:v>1.7556027112756587E-2</c:v>
                </c:pt>
                <c:pt idx="6">
                  <c:v>2.8136724172845171E-2</c:v>
                </c:pt>
                <c:pt idx="7">
                  <c:v>4.042758351391075E-2</c:v>
                </c:pt>
                <c:pt idx="8">
                  <c:v>5.3953369730765095E-2</c:v>
                </c:pt>
                <c:pt idx="9">
                  <c:v>6.8329969593104806E-2</c:v>
                </c:pt>
                <c:pt idx="10">
                  <c:v>8.3260536913593378E-2</c:v>
                </c:pt>
                <c:pt idx="11">
                  <c:v>9.8520911596772162E-2</c:v>
                </c:pt>
                <c:pt idx="12">
                  <c:v>0.11394402597818072</c:v>
                </c:pt>
                <c:pt idx="13">
                  <c:v>0.12940644072043919</c:v>
                </c:pt>
                <c:pt idx="14">
                  <c:v>0.14481762406610268</c:v>
                </c:pt>
                <c:pt idx="15">
                  <c:v>0.16011172331267806</c:v>
                </c:pt>
                <c:pt idx="16">
                  <c:v>0.17524135732702986</c:v>
                </c:pt>
                <c:pt idx="17">
                  <c:v>0.19017296878528783</c:v>
                </c:pt>
                <c:pt idx="18">
                  <c:v>0.20488335215587797</c:v>
                </c:pt>
                <c:pt idx="19">
                  <c:v>0.21935705841356859</c:v>
                </c:pt>
                <c:pt idx="20">
                  <c:v>0.23358445086374899</c:v>
                </c:pt>
                <c:pt idx="21">
                  <c:v>0.24756024440177893</c:v>
                </c:pt>
                <c:pt idx="22">
                  <c:v>0.26128240441765377</c:v>
                </c:pt>
                <c:pt idx="23">
                  <c:v>0.27475131411731984</c:v>
                </c:pt>
                <c:pt idx="24">
                  <c:v>0.28796914295607279</c:v>
                </c:pt>
                <c:pt idx="25">
                  <c:v>0.30093936639192287</c:v>
                </c:pt>
                <c:pt idx="26">
                  <c:v>0.31366639998343115</c:v>
                </c:pt>
                <c:pt idx="27">
                  <c:v>0.32615532025490418</c:v>
                </c:pt>
                <c:pt idx="28">
                  <c:v>0.33841165166626014</c:v>
                </c:pt>
                <c:pt idx="29">
                  <c:v>0.35044120413266605</c:v>
                </c:pt>
                <c:pt idx="30">
                  <c:v>0.36224994932937354</c:v>
                </c:pt>
                <c:pt idx="31">
                  <c:v>0.37384392684336021</c:v>
                </c:pt>
                <c:pt idx="32">
                  <c:v>0.38522917335092388</c:v>
                </c:pt>
                <c:pt idx="33">
                  <c:v>0.39641166959466623</c:v>
                </c:pt>
                <c:pt idx="34">
                  <c:v>0.4073973011393997</c:v>
                </c:pt>
                <c:pt idx="35">
                  <c:v>0.41819182980312897</c:v>
                </c:pt>
                <c:pt idx="36">
                  <c:v>0.42880087335902067</c:v>
                </c:pt>
                <c:pt idx="37">
                  <c:v>0.43922989164075116</c:v>
                </c:pt>
                <c:pt idx="38">
                  <c:v>0.44948417759659015</c:v>
                </c:pt>
                <c:pt idx="39">
                  <c:v>0.45956885215668852</c:v>
                </c:pt>
                <c:pt idx="40">
                  <c:v>0.4694888620255166</c:v>
                </c:pt>
                <c:pt idx="41">
                  <c:v>0.4792489797039548</c:v>
                </c:pt>
                <c:pt idx="42">
                  <c:v>0.48885380519584187</c:v>
                </c:pt>
                <c:pt idx="43">
                  <c:v>0.49830776897143186</c:v>
                </c:pt>
                <c:pt idx="44">
                  <c:v>0.50761513585252138</c:v>
                </c:pt>
                <c:pt idx="45">
                  <c:v>0.51678000955663994</c:v>
                </c:pt>
                <c:pt idx="46">
                  <c:v>0.52580633769490448</c:v>
                </c:pt>
                <c:pt idx="47">
                  <c:v>0.53469791706333203</c:v>
                </c:pt>
                <c:pt idx="48">
                  <c:v>0.54345839910310789</c:v>
                </c:pt>
                <c:pt idx="49">
                  <c:v>0.55209129543356328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03-4413-967B-3CF8A9982B3F}"/>
            </c:ext>
          </c:extLst>
        </c:ser>
        <c:ser>
          <c:idx val="13"/>
          <c:order val="13"/>
          <c:tx>
            <c:strRef>
              <c:f>Foglio1!$DY$110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Foglio1!$DZ$110:$FW$110</c:f>
              <c:numCache>
                <c:formatCode>General</c:formatCode>
                <c:ptCount val="50"/>
                <c:pt idx="0">
                  <c:v>1.735978122671637E-12</c:v>
                </c:pt>
                <c:pt idx="1">
                  <c:v>6.2485864027086964E-7</c:v>
                </c:pt>
                <c:pt idx="2">
                  <c:v>4.8462877771001518E-5</c:v>
                </c:pt>
                <c:pt idx="3">
                  <c:v>4.4506677252410988E-4</c:v>
                </c:pt>
                <c:pt idx="4">
                  <c:v>1.7258883967674482E-3</c:v>
                </c:pt>
                <c:pt idx="5">
                  <c:v>4.3304080862080164E-3</c:v>
                </c:pt>
                <c:pt idx="6">
                  <c:v>8.4518593867206771E-3</c:v>
                </c:pt>
                <c:pt idx="7">
                  <c:v>1.4077924238848249E-2</c:v>
                </c:pt>
                <c:pt idx="8">
                  <c:v>2.107651658597795E-2</c:v>
                </c:pt>
                <c:pt idx="9">
                  <c:v>2.9263550912716783E-2</c:v>
                </c:pt>
                <c:pt idx="10">
                  <c:v>3.8444085300752003E-2</c:v>
                </c:pt>
                <c:pt idx="11">
                  <c:v>4.8433685900028799E-2</c:v>
                </c:pt>
                <c:pt idx="12">
                  <c:v>5.9067745054405638E-2</c:v>
                </c:pt>
                <c:pt idx="13">
                  <c:v>7.0204195262460939E-2</c:v>
                </c:pt>
                <c:pt idx="14">
                  <c:v>8.1722909647814868E-2</c:v>
                </c:pt>
                <c:pt idx="15">
                  <c:v>9.3523631187385325E-2</c:v>
                </c:pt>
                <c:pt idx="16">
                  <c:v>0.10552340609508994</c:v>
                </c:pt>
                <c:pt idx="17">
                  <c:v>0.11765400753187617</c:v>
                </c:pt>
                <c:pt idx="18">
                  <c:v>0.12985957016301386</c:v>
                </c:pt>
                <c:pt idx="19">
                  <c:v>0.14209451688873281</c:v>
                </c:pt>
                <c:pt idx="20">
                  <c:v>0.15432178942485109</c:v>
                </c:pt>
                <c:pt idx="21">
                  <c:v>0.16651136214215259</c:v>
                </c:pt>
                <c:pt idx="22">
                  <c:v>0.17863900588459922</c:v>
                </c:pt>
                <c:pt idx="23">
                  <c:v>0.19068526567307978</c:v>
                </c:pt>
                <c:pt idx="24">
                  <c:v>0.20263461805472965</c:v>
                </c:pt>
                <c:pt idx="25">
                  <c:v>0.21447477763897355</c:v>
                </c:pt>
                <c:pt idx="26">
                  <c:v>0.2261961266758088</c:v>
                </c:pt>
                <c:pt idx="27">
                  <c:v>0.23779124570837765</c:v>
                </c:pt>
                <c:pt idx="28">
                  <c:v>0.24925452708210113</c:v>
                </c:pt>
                <c:pt idx="29">
                  <c:v>0.26058185632494107</c:v>
                </c:pt>
                <c:pt idx="30">
                  <c:v>0.2717703491322378</c:v>
                </c:pt>
                <c:pt idx="31">
                  <c:v>0.2828181339424341</c:v>
                </c:pt>
                <c:pt idx="32">
                  <c:v>0.29372417193910927</c:v>
                </c:pt>
                <c:pt idx="33">
                  <c:v>0.30448810782362323</c:v>
                </c:pt>
                <c:pt idx="34">
                  <c:v>0.31511014592968589</c:v>
                </c:pt>
                <c:pt idx="35">
                  <c:v>0.32559094724718635</c:v>
                </c:pt>
                <c:pt idx="36">
                  <c:v>0.33593154373064571</c:v>
                </c:pt>
                <c:pt idx="37">
                  <c:v>0.34613326692332602</c:v>
                </c:pt>
                <c:pt idx="38">
                  <c:v>0.35619768846050276</c:v>
                </c:pt>
                <c:pt idx="39">
                  <c:v>0.36612657044838837</c:v>
                </c:pt>
                <c:pt idx="40">
                  <c:v>0.37592182406783325</c:v>
                </c:pt>
                <c:pt idx="41">
                  <c:v>0.38558547503963647</c:v>
                </c:pt>
                <c:pt idx="42">
                  <c:v>0.39511963482350632</c:v>
                </c:pt>
                <c:pt idx="43">
                  <c:v>0.40452647661540159</c:v>
                </c:pt>
                <c:pt idx="44">
                  <c:v>0.41380821536613627</c:v>
                </c:pt>
                <c:pt idx="45">
                  <c:v>0.42296709117429504</c:v>
                </c:pt>
                <c:pt idx="46">
                  <c:v>0.43200535551376984</c:v>
                </c:pt>
                <c:pt idx="47">
                  <c:v>0.44092525984491626</c:v>
                </c:pt>
                <c:pt idx="48">
                  <c:v>0.44972904623171611</c:v>
                </c:pt>
                <c:pt idx="49">
                  <c:v>0.45841893964826841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03-4413-967B-3CF8A9982B3F}"/>
            </c:ext>
          </c:extLst>
        </c:ser>
        <c:ser>
          <c:idx val="14"/>
          <c:order val="14"/>
          <c:tx>
            <c:strRef>
              <c:f>Foglio1!$DY$111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Foglio1!$DZ$111:$FW$111</c:f>
              <c:numCache>
                <c:formatCode>General</c:formatCode>
                <c:ptCount val="50"/>
                <c:pt idx="0">
                  <c:v>1.247722190230733E-16</c:v>
                </c:pt>
                <c:pt idx="1">
                  <c:v>5.2457823818334011E-9</c:v>
                </c:pt>
                <c:pt idx="2">
                  <c:v>1.9887917206308642E-6</c:v>
                </c:pt>
                <c:pt idx="3">
                  <c:v>4.038137314557552E-5</c:v>
                </c:pt>
                <c:pt idx="4">
                  <c:v>2.5206590353609039E-4</c:v>
                </c:pt>
                <c:pt idx="5">
                  <c:v>8.6868143918896585E-4</c:v>
                </c:pt>
                <c:pt idx="6">
                  <c:v>2.1268370180966031E-3</c:v>
                </c:pt>
                <c:pt idx="7">
                  <c:v>4.1991195969349748E-3</c:v>
                </c:pt>
                <c:pt idx="8">
                  <c:v>7.1754270940931394E-3</c:v>
                </c:pt>
                <c:pt idx="9">
                  <c:v>1.1074379087941755E-2</c:v>
                </c:pt>
                <c:pt idx="10">
                  <c:v>1.5863973751921022E-2</c:v>
                </c:pt>
                <c:pt idx="11">
                  <c:v>2.1481027185301191E-2</c:v>
                </c:pt>
                <c:pt idx="12">
                  <c:v>2.7846059498378328E-2</c:v>
                </c:pt>
                <c:pt idx="13">
                  <c:v>3.4873513482802203E-2</c:v>
                </c:pt>
                <c:pt idx="14">
                  <c:v>4.2478239170198905E-2</c:v>
                </c:pt>
                <c:pt idx="15">
                  <c:v>5.0579302494003879E-2</c:v>
                </c:pt>
                <c:pt idx="16">
                  <c:v>5.9101996273475635E-2</c:v>
                </c:pt>
                <c:pt idx="17">
                  <c:v>6.7978699314465027E-2</c:v>
                </c:pt>
                <c:pt idx="18">
                  <c:v>7.7149029312157683E-2</c:v>
                </c:pt>
                <c:pt idx="19">
                  <c:v>8.6559585117731042E-2</c:v>
                </c:pt>
                <c:pt idx="20">
                  <c:v>9.6163468612222039E-2</c:v>
                </c:pt>
                <c:pt idx="21">
                  <c:v>0.10591970534557545</c:v>
                </c:pt>
                <c:pt idx="22">
                  <c:v>0.11579263632222901</c:v>
                </c:pt>
                <c:pt idx="23">
                  <c:v>0.12575132312224138</c:v>
                </c:pt>
                <c:pt idx="24">
                  <c:v>0.13576898939667825</c:v>
                </c:pt>
                <c:pt idx="25">
                  <c:v>0.14582250985790862</c:v>
                </c:pt>
                <c:pt idx="26">
                  <c:v>0.15589195064513395</c:v>
                </c:pt>
                <c:pt idx="27">
                  <c:v>0.16596016069657274</c:v>
                </c:pt>
                <c:pt idx="28">
                  <c:v>0.17601241140088209</c:v>
                </c:pt>
                <c:pt idx="29">
                  <c:v>0.18603608061799032</c:v>
                </c:pt>
                <c:pt idx="30">
                  <c:v>0.19602037669459804</c:v>
                </c:pt>
                <c:pt idx="31">
                  <c:v>0.20595609805918941</c:v>
                </c:pt>
                <c:pt idx="32">
                  <c:v>0.21583542418028118</c:v>
                </c:pt>
                <c:pt idx="33">
                  <c:v>0.22565173399415242</c:v>
                </c:pt>
                <c:pt idx="34">
                  <c:v>0.2353994482835722</c:v>
                </c:pt>
                <c:pt idx="35">
                  <c:v>0.24507389287473699</c:v>
                </c:pt>
                <c:pt idx="36">
                  <c:v>0.25467117989157323</c:v>
                </c:pt>
                <c:pt idx="37">
                  <c:v>0.26418810465194625</c:v>
                </c:pt>
                <c:pt idx="38">
                  <c:v>0.27362205610331652</c:v>
                </c:pt>
                <c:pt idx="39">
                  <c:v>0.28297093897443343</c:v>
                </c:pt>
                <c:pt idx="40">
                  <c:v>0.29223310606559266</c:v>
                </c:pt>
                <c:pt idx="41">
                  <c:v>0.30140729931498966</c:v>
                </c:pt>
                <c:pt idx="42">
                  <c:v>0.31049259846557081</c:v>
                </c:pt>
                <c:pt idx="43">
                  <c:v>0.31948837631855437</c:v>
                </c:pt>
                <c:pt idx="44">
                  <c:v>0.32839425969937514</c:v>
                </c:pt>
                <c:pt idx="45">
                  <c:v>0.33721009538208557</c:v>
                </c:pt>
                <c:pt idx="46">
                  <c:v>0.34593592032166054</c:v>
                </c:pt>
                <c:pt idx="47">
                  <c:v>0.35457193563259798</c:v>
                </c:pt>
                <c:pt idx="48">
                  <c:v>0.36311848382860007</c:v>
                </c:pt>
                <c:pt idx="49">
                  <c:v>0.37157602890379682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03-4413-967B-3CF8A9982B3F}"/>
            </c:ext>
          </c:extLst>
        </c:ser>
        <c:ser>
          <c:idx val="15"/>
          <c:order val="15"/>
          <c:tx>
            <c:strRef>
              <c:f>Foglio1!$DY$112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Foglio1!$DZ$112:$FW$112</c:f>
              <c:numCache>
                <c:formatCode>General</c:formatCode>
                <c:ptCount val="50"/>
                <c:pt idx="0">
                  <c:v>3.0086617304103606E-21</c:v>
                </c:pt>
                <c:pt idx="1">
                  <c:v>2.5517633623765736E-11</c:v>
                </c:pt>
                <c:pt idx="2">
                  <c:v>5.6738474150032419E-8</c:v>
                </c:pt>
                <c:pt idx="3">
                  <c:v>2.7899636340967845E-6</c:v>
                </c:pt>
                <c:pt idx="4">
                  <c:v>2.9607997104108362E-5</c:v>
                </c:pt>
                <c:pt idx="5">
                  <c:v>1.4534734818581388E-4</c:v>
                </c:pt>
                <c:pt idx="6">
                  <c:v>4.5817559828766953E-4</c:v>
                </c:pt>
                <c:pt idx="7">
                  <c:v>1.0933755800638383E-3</c:v>
                </c:pt>
                <c:pt idx="8">
                  <c:v>2.1651121661498732E-3</c:v>
                </c:pt>
                <c:pt idx="9">
                  <c:v>3.7598389688949115E-3</c:v>
                </c:pt>
                <c:pt idx="10">
                  <c:v>5.9315314239828734E-3</c:v>
                </c:pt>
                <c:pt idx="11">
                  <c:v>8.7042373679435611E-3</c:v>
                </c:pt>
                <c:pt idx="12">
                  <c:v>1.2077799647907285E-2</c:v>
                </c:pt>
                <c:pt idx="13">
                  <c:v>1.6034188055297088E-2</c:v>
                </c:pt>
                <c:pt idx="14">
                  <c:v>2.0543195973688411E-2</c:v>
                </c:pt>
                <c:pt idx="15">
                  <c:v>2.5567060247164045E-2</c:v>
                </c:pt>
                <c:pt idx="16">
                  <c:v>3.1063971677367918E-2</c:v>
                </c:pt>
                <c:pt idx="17">
                  <c:v>3.6990616435204876E-2</c:v>
                </c:pt>
                <c:pt idx="18">
                  <c:v>4.3303938633354112E-2</c:v>
                </c:pt>
                <c:pt idx="19">
                  <c:v>4.9962307922047984E-2</c:v>
                </c:pt>
                <c:pt idx="20">
                  <c:v>5.6926248309594168E-2</c:v>
                </c:pt>
                <c:pt idx="21">
                  <c:v>6.4158852278226222E-2</c:v>
                </c:pt>
                <c:pt idx="22">
                  <c:v>7.1625974800343037E-2</c:v>
                </c:pt>
                <c:pt idx="23">
                  <c:v>7.9296277432243642E-2</c:v>
                </c:pt>
                <c:pt idx="24">
                  <c:v>8.7141173487809392E-2</c:v>
                </c:pt>
                <c:pt idx="25">
                  <c:v>9.5134710738897815E-2</c:v>
                </c:pt>
                <c:pt idx="26">
                  <c:v>0.10325341728336121</c:v>
                </c:pt>
                <c:pt idx="27">
                  <c:v>0.11147612832671511</c:v>
                </c:pt>
                <c:pt idx="28">
                  <c:v>0.11978380592648342</c:v>
                </c:pt>
                <c:pt idx="29">
                  <c:v>0.12815935968047906</c:v>
                </c:pt>
                <c:pt idx="30">
                  <c:v>0.13658747346474656</c:v>
                </c:pt>
                <c:pt idx="31">
                  <c:v>0.14505444131548406</c:v>
                </c:pt>
                <c:pt idx="32">
                  <c:v>0.15354801415936334</c:v>
                </c:pt>
                <c:pt idx="33">
                  <c:v>0.16205725815081043</c:v>
                </c:pt>
                <c:pt idx="34">
                  <c:v>0.1705724247441536</c:v>
                </c:pt>
                <c:pt idx="35">
                  <c:v>0.17908483222007499</c:v>
                </c:pt>
                <c:pt idx="36">
                  <c:v>0.18758675813272102</c:v>
                </c:pt>
                <c:pt idx="37">
                  <c:v>0.19607134199833615</c:v>
                </c:pt>
                <c:pt idx="38">
                  <c:v>0.20453249747432894</c:v>
                </c:pt>
                <c:pt idx="39">
                  <c:v>0.21296483325512211</c:v>
                </c:pt>
                <c:pt idx="40">
                  <c:v>0.22136358192093905</c:v>
                </c:pt>
                <c:pt idx="41">
                  <c:v>0.22972453600589868</c:v>
                </c:pt>
                <c:pt idx="42">
                  <c:v>0.23804399059413844</c:v>
                </c:pt>
                <c:pt idx="43">
                  <c:v>0.24631869180146507</c:v>
                </c:pt>
                <c:pt idx="44">
                  <c:v>0.25454579055136706</c:v>
                </c:pt>
                <c:pt idx="45">
                  <c:v>0.26272280110560547</c:v>
                </c:pt>
                <c:pt idx="46">
                  <c:v>0.27084756385932535</c:v>
                </c:pt>
                <c:pt idx="47">
                  <c:v>0.27891821195778449</c:v>
                </c:pt>
                <c:pt idx="48">
                  <c:v>0.28693314133573927</c:v>
                </c:pt>
                <c:pt idx="49">
                  <c:v>0.29489098382107914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303-4413-967B-3CF8A9982B3F}"/>
            </c:ext>
          </c:extLst>
        </c:ser>
        <c:ser>
          <c:idx val="16"/>
          <c:order val="16"/>
          <c:tx>
            <c:strRef>
              <c:f>Foglio1!$DY$113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Foglio1!$DZ$96:$FW$96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Foglio1!$DZ$113:$FW$113</c:f>
              <c:numCache>
                <c:formatCode>General</c:formatCode>
                <c:ptCount val="50"/>
                <c:pt idx="0">
                  <c:v>2.7755174863825503E-26</c:v>
                </c:pt>
                <c:pt idx="1">
                  <c:v>7.6802814218934899E-14</c:v>
                </c:pt>
                <c:pt idx="2">
                  <c:v>1.1756275778131189E-9</c:v>
                </c:pt>
                <c:pt idx="3">
                  <c:v>1.5167651578010655E-7</c:v>
                </c:pt>
                <c:pt idx="4">
                  <c:v>2.8713454403848715E-6</c:v>
                </c:pt>
                <c:pt idx="5">
                  <c:v>2.0732639788992961E-5</c:v>
                </c:pt>
                <c:pt idx="6">
                  <c:v>8.6094036586961643E-5</c:v>
                </c:pt>
                <c:pt idx="7">
                  <c:v>2.5262754622349385E-4</c:v>
                </c:pt>
                <c:pt idx="8">
                  <c:v>5.8750695962988023E-4</c:v>
                </c:pt>
                <c:pt idx="9">
                  <c:v>1.1602695242521601E-3</c:v>
                </c:pt>
                <c:pt idx="10">
                  <c:v>2.0335632192814181E-3</c:v>
                </c:pt>
                <c:pt idx="11">
                  <c:v>3.2576611149727538E-3</c:v>
                </c:pt>
                <c:pt idx="12">
                  <c:v>4.8684218832935949E-3</c:v>
                </c:pt>
                <c:pt idx="13">
                  <c:v>6.8876165914736548E-3</c:v>
                </c:pt>
                <c:pt idx="14">
                  <c:v>9.3245680955385043E-3</c:v>
                </c:pt>
                <c:pt idx="15">
                  <c:v>1.217833439878056E-2</c:v>
                </c:pt>
                <c:pt idx="16">
                  <c:v>1.5439960523041758E-2</c:v>
                </c:pt>
                <c:pt idx="17">
                  <c:v>1.9094544799601064E-2</c:v>
                </c:pt>
                <c:pt idx="18">
                  <c:v>2.312300944611561E-2</c:v>
                </c:pt>
                <c:pt idx="19">
                  <c:v>2.7503549451983314E-2</c:v>
                </c:pt>
                <c:pt idx="20">
                  <c:v>3.221277793751124E-2</c:v>
                </c:pt>
                <c:pt idx="21">
                  <c:v>3.7226605838725738E-2</c:v>
                </c:pt>
                <c:pt idx="22">
                  <c:v>4.2520899598047127E-2</c:v>
                </c:pt>
                <c:pt idx="23">
                  <c:v>4.8071959159351418E-2</c:v>
                </c:pt>
                <c:pt idx="24">
                  <c:v>5.3856853896768163E-2</c:v>
                </c:pt>
                <c:pt idx="25">
                  <c:v>5.9853648334585376E-2</c:v>
                </c:pt>
                <c:pt idx="26">
                  <c:v>6.6041543774956898E-2</c:v>
                </c:pt>
                <c:pt idx="27">
                  <c:v>7.240095676766943E-2</c:v>
                </c:pt>
                <c:pt idx="28">
                  <c:v>7.8913550923862236E-2</c:v>
                </c:pt>
                <c:pt idx="29">
                  <c:v>8.5562234911034277E-2</c:v>
                </c:pt>
                <c:pt idx="30">
                  <c:v>9.2331136505373571E-2</c:v>
                </c:pt>
                <c:pt idx="31">
                  <c:v>9.9205560223079012E-2</c:v>
                </c:pt>
                <c:pt idx="32">
                  <c:v>0.10617193420311702</c:v>
                </c:pt>
                <c:pt idx="33">
                  <c:v>0.11321775057510788</c:v>
                </c:pt>
                <c:pt idx="34">
                  <c:v>0.12033150243537417</c:v>
                </c:pt>
                <c:pt idx="35">
                  <c:v>0.12750261970260982</c:v>
                </c:pt>
                <c:pt idx="36">
                  <c:v>0.13472140547585304</c:v>
                </c:pt>
                <c:pt idx="37">
                  <c:v>0.14197897402628853</c:v>
                </c:pt>
                <c:pt idx="38">
                  <c:v>0.14926719118508883</c:v>
                </c:pt>
                <c:pt idx="39">
                  <c:v>0.15657861761389585</c:v>
                </c:pt>
                <c:pt idx="40">
                  <c:v>0.16390645524074957</c:v>
                </c:pt>
                <c:pt idx="41">
                  <c:v>0.1712444969952146</c:v>
                </c:pt>
                <c:pt idx="42">
                  <c:v>0.17858707986903488</c:v>
                </c:pt>
                <c:pt idx="43">
                  <c:v>0.18592904125268189</c:v>
                </c:pt>
                <c:pt idx="44">
                  <c:v>0.19326567844587159</c:v>
                </c:pt>
                <c:pt idx="45">
                  <c:v>0.2005927112055696</c:v>
                </c:pt>
                <c:pt idx="46">
                  <c:v>0.20790624717356468</c:v>
                </c:pt>
                <c:pt idx="47">
                  <c:v>0.2152027500139613</c:v>
                </c:pt>
                <c:pt idx="48">
                  <c:v>0.22247901008621332</c:v>
                </c:pt>
                <c:pt idx="49">
                  <c:v>0.22973211747964489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303-4413-967B-3CF8A9982B3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576755184"/>
        <c:axId val="1576738864"/>
        <c:axId val="1356157872"/>
      </c:surface3DChart>
      <c:catAx>
        <c:axId val="157675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76738864"/>
        <c:crosses val="autoZero"/>
        <c:auto val="1"/>
        <c:lblAlgn val="ctr"/>
        <c:lblOffset val="100"/>
        <c:noMultiLvlLbl val="0"/>
      </c:catAx>
      <c:valAx>
        <c:axId val="15767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76755184"/>
        <c:crosses val="autoZero"/>
        <c:crossBetween val="midCat"/>
      </c:valAx>
      <c:serAx>
        <c:axId val="13561578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767388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</a:t>
            </a:r>
            <a:r>
              <a:rPr lang="it-IT" baseline="0"/>
              <a:t> Put volatility 10%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400481189851258E-2"/>
          <c:y val="0.18560185185185185"/>
          <c:w val="0.84806474190726155"/>
          <c:h val="0.6714577865266842"/>
        </c:manualLayout>
      </c:layout>
      <c:surface3DChart>
        <c:wireframe val="1"/>
        <c:ser>
          <c:idx val="0"/>
          <c:order val="0"/>
          <c:tx>
            <c:strRef>
              <c:f>Foglio1!$DY$128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Foglio1!$DZ$128:$FW$128</c:f>
              <c:numCache>
                <c:formatCode>General</c:formatCode>
                <c:ptCount val="50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-0.99999999999999933</c:v>
                </c:pt>
                <c:pt idx="4">
                  <c:v>-0.99999999999945288</c:v>
                </c:pt>
                <c:pt idx="5">
                  <c:v>-0.99999999995369315</c:v>
                </c:pt>
                <c:pt idx="6">
                  <c:v>-0.9999999988845516</c:v>
                </c:pt>
                <c:pt idx="7">
                  <c:v>-0.99999998776771981</c:v>
                </c:pt>
                <c:pt idx="8">
                  <c:v>-0.99999992069449628</c:v>
                </c:pt>
                <c:pt idx="9">
                  <c:v>-0.99999964435644462</c:v>
                </c:pt>
                <c:pt idx="10">
                  <c:v>-0.99999878077601645</c:v>
                </c:pt>
                <c:pt idx="11">
                  <c:v>-0.99999658408833236</c:v>
                </c:pt>
                <c:pt idx="12">
                  <c:v>-0.99999180809199106</c:v>
                </c:pt>
                <c:pt idx="13">
                  <c:v>-0.9999826182065561</c:v>
                </c:pt>
                <c:pt idx="14">
                  <c:v>-0.99996656581868681</c:v>
                </c:pt>
                <c:pt idx="15">
                  <c:v>-0.99994062550112361</c:v>
                </c:pt>
                <c:pt idx="16">
                  <c:v>-0.99990128311303628</c:v>
                </c:pt>
                <c:pt idx="17">
                  <c:v>-0.99984465708222925</c:v>
                </c:pt>
                <c:pt idx="18">
                  <c:v>-0.99976663490593276</c:v>
                </c:pt>
                <c:pt idx="19">
                  <c:v>-0.99966300984690104</c:v>
                </c:pt>
                <c:pt idx="20">
                  <c:v>-0.99952960699335425</c:v>
                </c:pt>
                <c:pt idx="21">
                  <c:v>-0.99936239201651644</c:v>
                </c:pt>
                <c:pt idx="22">
                  <c:v>-0.99915755944597728</c:v>
                </c:pt>
                <c:pt idx="23">
                  <c:v>-0.99891159987537204</c:v>
                </c:pt>
                <c:pt idx="24">
                  <c:v>-0.99862134724299956</c:v>
                </c:pt>
                <c:pt idx="25">
                  <c:v>-0.99828400835132469</c:v>
                </c:pt>
                <c:pt idx="26">
                  <c:v>-0.99789717727344796</c:v>
                </c:pt>
                <c:pt idx="27">
                  <c:v>-0.99745883740851282</c:v>
                </c:pt>
                <c:pt idx="28">
                  <c:v>-0.99696735382647317</c:v>
                </c:pt>
                <c:pt idx="29">
                  <c:v>-0.99642145828700812</c:v>
                </c:pt>
                <c:pt idx="30">
                  <c:v>-0.9958202289989605</c:v>
                </c:pt>
                <c:pt idx="31">
                  <c:v>-0.9951630668525957</c:v>
                </c:pt>
                <c:pt idx="32">
                  <c:v>-0.99444966953619285</c:v>
                </c:pt>
                <c:pt idx="33">
                  <c:v>-0.99368000465708417</c:v>
                </c:pt>
                <c:pt idx="34">
                  <c:v>-0.99285428273263432</c:v>
                </c:pt>
                <c:pt idx="35">
                  <c:v>-0.99197293070064319</c:v>
                </c:pt>
                <c:pt idx="36">
                  <c:v>-0.99103656641974303</c:v>
                </c:pt>
                <c:pt idx="37">
                  <c:v>-0.99004597448521503</c:v>
                </c:pt>
                <c:pt idx="38">
                  <c:v>-0.98900208357013542</c:v>
                </c:pt>
                <c:pt idx="39">
                  <c:v>-0.98790594541152554</c:v>
                </c:pt>
                <c:pt idx="40">
                  <c:v>-0.98675871549206839</c:v>
                </c:pt>
                <c:pt idx="41">
                  <c:v>-0.98556163541617936</c:v>
                </c:pt>
                <c:pt idx="42">
                  <c:v>-0.98431601694144855</c:v>
                </c:pt>
                <c:pt idx="43">
                  <c:v>-0.98302322759985716</c:v>
                </c:pt>
                <c:pt idx="44">
                  <c:v>-0.98168467782532121</c:v>
                </c:pt>
                <c:pt idx="45">
                  <c:v>-0.98030180949305756</c:v>
                </c:pt>
                <c:pt idx="46">
                  <c:v>-0.97887608577038099</c:v>
                </c:pt>
                <c:pt idx="47">
                  <c:v>-0.97740898217654559</c:v>
                </c:pt>
                <c:pt idx="48">
                  <c:v>-0.97590197875009121</c:v>
                </c:pt>
                <c:pt idx="49">
                  <c:v>-0.974356553225038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B4-4F2E-B3B9-EF983B73C566}"/>
            </c:ext>
          </c:extLst>
        </c:ser>
        <c:ser>
          <c:idx val="1"/>
          <c:order val="1"/>
          <c:tx>
            <c:strRef>
              <c:f>Foglio1!$DY$129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Foglio1!$DZ$129:$FW$129</c:f>
              <c:numCache>
                <c:formatCode>General</c:formatCode>
                <c:ptCount val="50"/>
                <c:pt idx="0">
                  <c:v>-1</c:v>
                </c:pt>
                <c:pt idx="1">
                  <c:v>-1</c:v>
                </c:pt>
                <c:pt idx="2">
                  <c:v>-0.99999999999999645</c:v>
                </c:pt>
                <c:pt idx="3">
                  <c:v>-0.99999999999068701</c:v>
                </c:pt>
                <c:pt idx="4">
                  <c:v>-0.99999999892549984</c:v>
                </c:pt>
                <c:pt idx="5">
                  <c:v>-0.99999997412552788</c:v>
                </c:pt>
                <c:pt idx="6">
                  <c:v>-0.99999974609953168</c:v>
                </c:pt>
                <c:pt idx="7">
                  <c:v>-0.99999858049035051</c:v>
                </c:pt>
                <c:pt idx="8">
                  <c:v>-0.99999455112734237</c:v>
                </c:pt>
                <c:pt idx="9">
                  <c:v>-0.99998393569273369</c:v>
                </c:pt>
                <c:pt idx="10">
                  <c:v>-0.9999609297282509</c:v>
                </c:pt>
                <c:pt idx="11">
                  <c:v>-0.99991777737656673</c:v>
                </c:pt>
                <c:pt idx="12">
                  <c:v>-0.99984523437568917</c:v>
                </c:pt>
                <c:pt idx="13">
                  <c:v>-0.9997332012147967</c:v>
                </c:pt>
                <c:pt idx="14">
                  <c:v>-0.99957137549001185</c:v>
                </c:pt>
                <c:pt idx="15">
                  <c:v>-0.99934982231347269</c:v>
                </c:pt>
                <c:pt idx="16">
                  <c:v>-0.99905941375330465</c:v>
                </c:pt>
                <c:pt idx="17">
                  <c:v>-0.99869212706493449</c:v>
                </c:pt>
                <c:pt idx="18">
                  <c:v>-0.99824121455570225</c:v>
                </c:pt>
                <c:pt idx="19">
                  <c:v>-0.99770126854070174</c:v>
                </c:pt>
                <c:pt idx="20">
                  <c:v>-0.99706820735825008</c:v>
                </c:pt>
                <c:pt idx="21">
                  <c:v>-0.99633920645914309</c:v>
                </c:pt>
                <c:pt idx="22">
                  <c:v>-0.99551259465845066</c:v>
                </c:pt>
                <c:pt idx="23">
                  <c:v>-0.99458773123350952</c:v>
                </c:pt>
                <c:pt idx="24">
                  <c:v>-0.99356487544683658</c:v>
                </c:pt>
                <c:pt idx="25">
                  <c:v>-0.99244505660126614</c:v>
                </c:pt>
                <c:pt idx="26">
                  <c:v>-0.99122994997710379</c:v>
                </c:pt>
                <c:pt idx="27">
                  <c:v>-0.98992176191042724</c:v>
                </c:pt>
                <c:pt idx="28">
                  <c:v>-0.98852312574773971</c:v>
                </c:pt>
                <c:pt idx="29">
                  <c:v>-0.98703700934248551</c:v>
                </c:pt>
                <c:pt idx="30">
                  <c:v>-0.98546663403848767</c:v>
                </c:pt>
                <c:pt idx="31">
                  <c:v>-0.98381540462477102</c:v>
                </c:pt>
                <c:pt idx="32">
                  <c:v>-0.9820868494735373</c:v>
                </c:pt>
                <c:pt idx="33">
                  <c:v>-0.98028456993247415</c:v>
                </c:pt>
                <c:pt idx="34">
                  <c:v>-0.97841219799212886</c:v>
                </c:pt>
                <c:pt idx="35">
                  <c:v>-0.97647336125789075</c:v>
                </c:pt>
                <c:pt idx="36">
                  <c:v>-0.97447165430199489</c:v>
                </c:pt>
                <c:pt idx="37">
                  <c:v>-0.97241061553825248</c:v>
                </c:pt>
                <c:pt idx="38">
                  <c:v>-0.97029370884014876</c:v>
                </c:pt>
                <c:pt idx="39">
                  <c:v>-0.96812430920432424</c:v>
                </c:pt>
                <c:pt idx="40">
                  <c:v>-0.96590569184160691</c:v>
                </c:pt>
                <c:pt idx="41">
                  <c:v>-0.96364102415381936</c:v>
                </c:pt>
                <c:pt idx="42">
                  <c:v>-0.96133336012494019</c:v>
                </c:pt>
                <c:pt idx="43">
                  <c:v>-0.95898563671907522</c:v>
                </c:pt>
                <c:pt idx="44">
                  <c:v>-0.95660067193488518</c:v>
                </c:pt>
                <c:pt idx="45">
                  <c:v>-0.95418116421676658</c:v>
                </c:pt>
                <c:pt idx="46">
                  <c:v>-0.95172969296756493</c:v>
                </c:pt>
                <c:pt idx="47">
                  <c:v>-0.9492487199463695</c:v>
                </c:pt>
                <c:pt idx="48">
                  <c:v>-0.94674059136856969</c:v>
                </c:pt>
                <c:pt idx="49">
                  <c:v>-0.94420754055435308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B4-4F2E-B3B9-EF983B73C566}"/>
            </c:ext>
          </c:extLst>
        </c:ser>
        <c:ser>
          <c:idx val="2"/>
          <c:order val="2"/>
          <c:tx>
            <c:strRef>
              <c:f>Foglio1!$DY$130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Foglio1!$DZ$130:$FW$130</c:f>
              <c:numCache>
                <c:formatCode>General</c:formatCode>
                <c:ptCount val="50"/>
                <c:pt idx="0">
                  <c:v>-1</c:v>
                </c:pt>
                <c:pt idx="1">
                  <c:v>-0.99999999999999867</c:v>
                </c:pt>
                <c:pt idx="2">
                  <c:v>-0.99999999993611632</c:v>
                </c:pt>
                <c:pt idx="3">
                  <c:v>-0.99999998527351153</c:v>
                </c:pt>
                <c:pt idx="4">
                  <c:v>-0.99999960552141942</c:v>
                </c:pt>
                <c:pt idx="5">
                  <c:v>-0.99999641307660381</c:v>
                </c:pt>
                <c:pt idx="6">
                  <c:v>-0.9999824507459707</c:v>
                </c:pt>
                <c:pt idx="7">
                  <c:v>-0.99994179911634218</c:v>
                </c:pt>
                <c:pt idx="8">
                  <c:v>-0.99985120076411815</c:v>
                </c:pt>
                <c:pt idx="9">
                  <c:v>-0.99968313211324389</c:v>
                </c:pt>
                <c:pt idx="10">
                  <c:v>-0.99940952331220789</c:v>
                </c:pt>
                <c:pt idx="11">
                  <c:v>-0.99900481370523453</c:v>
                </c:pt>
                <c:pt idx="12">
                  <c:v>-0.99844786670114216</c:v>
                </c:pt>
                <c:pt idx="13">
                  <c:v>-0.9977228130803385</c:v>
                </c:pt>
                <c:pt idx="14">
                  <c:v>-0.99681910582043542</c:v>
                </c:pt>
                <c:pt idx="15">
                  <c:v>-0.99573108758974294</c:v>
                </c:pt>
                <c:pt idx="16">
                  <c:v>-0.99445731113531155</c:v>
                </c:pt>
                <c:pt idx="17">
                  <c:v>-0.99299977707029208</c:v>
                </c:pt>
                <c:pt idx="18">
                  <c:v>-0.9913631891858522</c:v>
                </c:pt>
                <c:pt idx="19">
                  <c:v>-0.98955428078343977</c:v>
                </c:pt>
                <c:pt idx="20">
                  <c:v>-0.98758123497561567</c:v>
                </c:pt>
                <c:pt idx="21">
                  <c:v>-0.98545320349253951</c:v>
                </c:pt>
                <c:pt idx="22">
                  <c:v>-0.98317991841424357</c:v>
                </c:pt>
                <c:pt idx="23">
                  <c:v>-0.9807713864194102</c:v>
                </c:pt>
                <c:pt idx="24">
                  <c:v>-0.97823765348228275</c:v>
                </c:pt>
                <c:pt idx="25">
                  <c:v>-0.97558862806492719</c:v>
                </c:pt>
                <c:pt idx="26">
                  <c:v>-0.97283395186749411</c:v>
                </c:pt>
                <c:pt idx="27">
                  <c:v>-0.96998290859094771</c:v>
                </c:pt>
                <c:pt idx="28">
                  <c:v>-0.96704436263782312</c:v>
                </c:pt>
                <c:pt idx="29">
                  <c:v>-0.96402672107027587</c:v>
                </c:pt>
                <c:pt idx="30">
                  <c:v>-0.9609379133883128</c:v>
                </c:pt>
                <c:pt idx="31">
                  <c:v>-0.95778538476020625</c:v>
                </c:pt>
                <c:pt idx="32">
                  <c:v>-0.95457609923336362</c:v>
                </c:pt>
                <c:pt idx="33">
                  <c:v>-0.951316550192011</c:v>
                </c:pt>
                <c:pt idx="34">
                  <c:v>-0.94801277592781286</c:v>
                </c:pt>
                <c:pt idx="35">
                  <c:v>-0.94467037867196646</c:v>
                </c:pt>
                <c:pt idx="36">
                  <c:v>-0.94129454582211958</c:v>
                </c:pt>
                <c:pt idx="37">
                  <c:v>-0.93789007240230848</c:v>
                </c:pt>
                <c:pt idx="38">
                  <c:v>-0.93446138403414225</c:v>
                </c:pt>
                <c:pt idx="39">
                  <c:v>-0.93101255988538445</c:v>
                </c:pt>
                <c:pt idx="40">
                  <c:v>-0.92754735520840237</c:v>
                </c:pt>
                <c:pt idx="41">
                  <c:v>-0.92406922319422424</c:v>
                </c:pt>
                <c:pt idx="42">
                  <c:v>-0.92058133595509339</c:v>
                </c:pt>
                <c:pt idx="43">
                  <c:v>-0.91708660451496371</c:v>
                </c:pt>
                <c:pt idx="44">
                  <c:v>-0.91358769773781279</c:v>
                </c:pt>
                <c:pt idx="45">
                  <c:v>-0.9100870601614407</c:v>
                </c:pt>
                <c:pt idx="46">
                  <c:v>-0.90658692873239977</c:v>
                </c:pt>
                <c:pt idx="47">
                  <c:v>-0.90308934845804245</c:v>
                </c:pt>
                <c:pt idx="48">
                  <c:v>-0.8995961870061403</c:v>
                </c:pt>
                <c:pt idx="49">
                  <c:v>-0.89610914829245725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B4-4F2E-B3B9-EF983B73C566}"/>
            </c:ext>
          </c:extLst>
        </c:ser>
        <c:ser>
          <c:idx val="3"/>
          <c:order val="3"/>
          <c:tx>
            <c:strRef>
              <c:f>Foglio1!$DY$131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Foglio1!$DZ$131:$FW$131</c:f>
              <c:numCache>
                <c:formatCode>General</c:formatCode>
                <c:ptCount val="50"/>
                <c:pt idx="0">
                  <c:v>-1</c:v>
                </c:pt>
                <c:pt idx="1">
                  <c:v>-0.99999999990278976</c:v>
                </c:pt>
                <c:pt idx="2">
                  <c:v>-0.99999988306170484</c:v>
                </c:pt>
                <c:pt idx="3">
                  <c:v>-0.9999957815132362</c:v>
                </c:pt>
                <c:pt idx="4">
                  <c:v>-0.99996289573776764</c:v>
                </c:pt>
                <c:pt idx="5">
                  <c:v>-0.99983952143013566</c:v>
                </c:pt>
                <c:pt idx="6">
                  <c:v>-0.99953842815149707</c:v>
                </c:pt>
                <c:pt idx="7">
                  <c:v>-0.99897268285935592</c:v>
                </c:pt>
                <c:pt idx="8">
                  <c:v>-0.99807460447904706</c:v>
                </c:pt>
                <c:pt idx="9">
                  <c:v>-0.99680261138352733</c:v>
                </c:pt>
                <c:pt idx="10">
                  <c:v>-0.99513979299271027</c:v>
                </c:pt>
                <c:pt idx="11">
                  <c:v>-0.99308886231059468</c:v>
                </c:pt>
                <c:pt idx="12">
                  <c:v>-0.99066643270670152</c:v>
                </c:pt>
                <c:pt idx="13">
                  <c:v>-0.98789797986519845</c:v>
                </c:pt>
                <c:pt idx="14">
                  <c:v>-0.98481391160699872</c:v>
                </c:pt>
                <c:pt idx="15">
                  <c:v>-0.98144672522898679</c:v>
                </c:pt>
                <c:pt idx="16">
                  <c:v>-0.97782906865549268</c:v>
                </c:pt>
                <c:pt idx="17">
                  <c:v>-0.97399249163546919</c:v>
                </c:pt>
                <c:pt idx="18">
                  <c:v>-0.96996669665605006</c:v>
                </c:pt>
                <c:pt idx="19">
                  <c:v>-0.9657791379984273</c:v>
                </c:pt>
                <c:pt idx="20">
                  <c:v>-0.96145485532680441</c:v>
                </c:pt>
                <c:pt idx="21">
                  <c:v>-0.95701645985203032</c:v>
                </c:pt>
                <c:pt idx="22">
                  <c:v>-0.9524842155374168</c:v>
                </c:pt>
                <c:pt idx="23">
                  <c:v>-0.9478761758489771</c:v>
                </c:pt>
                <c:pt idx="24">
                  <c:v>-0.94320834949649723</c:v>
                </c:pt>
                <c:pt idx="25">
                  <c:v>-0.93849487771885298</c:v>
                </c:pt>
                <c:pt idx="26">
                  <c:v>-0.93374821197511326</c:v>
                </c:pt>
                <c:pt idx="27">
                  <c:v>-0.92897928521257356</c:v>
                </c:pt>
                <c:pt idx="28">
                  <c:v>-0.92419767278650611</c:v>
                </c:pt>
                <c:pt idx="29">
                  <c:v>-0.91941174103204293</c:v>
                </c:pt>
                <c:pt idx="30">
                  <c:v>-0.91462878274031134</c:v>
                </c:pt>
                <c:pt idx="31">
                  <c:v>-0.90985513958243613</c:v>
                </c:pt>
                <c:pt idx="32">
                  <c:v>-0.90509631200520535</c:v>
                </c:pt>
                <c:pt idx="33">
                  <c:v>-0.90035705739418048</c:v>
                </c:pt>
                <c:pt idx="34">
                  <c:v>-0.89564147743477129</c:v>
                </c:pt>
                <c:pt idx="35">
                  <c:v>-0.89095309564781533</c:v>
                </c:pt>
                <c:pt idx="36">
                  <c:v>-0.88629492606651006</c:v>
                </c:pt>
                <c:pt idx="37">
                  <c:v>-0.88166953397833492</c:v>
                </c:pt>
                <c:pt idx="38">
                  <c:v>-0.87707908959372205</c:v>
                </c:pt>
                <c:pt idx="39">
                  <c:v>-0.87252541543240303</c:v>
                </c:pt>
                <c:pt idx="40">
                  <c:v>-0.86801002814485828</c:v>
                </c:pt>
                <c:pt idx="41">
                  <c:v>-0.86353417541403343</c:v>
                </c:pt>
                <c:pt idx="42">
                  <c:v>-0.85909886851379791</c:v>
                </c:pt>
                <c:pt idx="43">
                  <c:v>-0.85470491103678314</c:v>
                </c:pt>
                <c:pt idx="44">
                  <c:v>-0.8503529242458383</c:v>
                </c:pt>
                <c:pt idx="45">
                  <c:v>-0.84604336945051284</c:v>
                </c:pt>
                <c:pt idx="46">
                  <c:v>-0.84177656776260623</c:v>
                </c:pt>
                <c:pt idx="47">
                  <c:v>-0.83755271754258909</c:v>
                </c:pt>
                <c:pt idx="48">
                  <c:v>-0.83337190981124942</c:v>
                </c:pt>
                <c:pt idx="49">
                  <c:v>-0.82923414186780242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B4-4F2E-B3B9-EF983B73C566}"/>
            </c:ext>
          </c:extLst>
        </c:ser>
        <c:ser>
          <c:idx val="4"/>
          <c:order val="4"/>
          <c:tx>
            <c:strRef>
              <c:f>Foglio1!$DY$132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Foglio1!$DZ$132:$FW$132</c:f>
              <c:numCache>
                <c:formatCode>General</c:formatCode>
                <c:ptCount val="50"/>
                <c:pt idx="0">
                  <c:v>-0.99999999999879974</c:v>
                </c:pt>
                <c:pt idx="1">
                  <c:v>-0.99999957290199704</c:v>
                </c:pt>
                <c:pt idx="2">
                  <c:v>-0.99996722240854641</c:v>
                </c:pt>
                <c:pt idx="3">
                  <c:v>-0.99970190412486359</c:v>
                </c:pt>
                <c:pt idx="4">
                  <c:v>-0.99885449850928076</c:v>
                </c:pt>
                <c:pt idx="5">
                  <c:v>-0.99715020541618327</c:v>
                </c:pt>
                <c:pt idx="6">
                  <c:v>-0.99448231126656217</c:v>
                </c:pt>
                <c:pt idx="7">
                  <c:v>-0.99087869452629052</c:v>
                </c:pt>
                <c:pt idx="8">
                  <c:v>-0.98644176377083581</c:v>
                </c:pt>
                <c:pt idx="9">
                  <c:v>-0.98130296953188956</c:v>
                </c:pt>
                <c:pt idx="10">
                  <c:v>-0.97559622277039304</c:v>
                </c:pt>
                <c:pt idx="11">
                  <c:v>-0.96944480113346054</c:v>
                </c:pt>
                <c:pt idx="12">
                  <c:v>-0.96295620736514698</c:v>
                </c:pt>
                <c:pt idx="13">
                  <c:v>-0.95622122786342389</c:v>
                </c:pt>
                <c:pt idx="14">
                  <c:v>-0.94931498737008613</c:v>
                </c:pt>
                <c:pt idx="15">
                  <c:v>-0.94229880233588403</c:v>
                </c:pt>
                <c:pt idx="16">
                  <c:v>-0.93522222227847462</c:v>
                </c:pt>
                <c:pt idx="17">
                  <c:v>-0.92812497122223947</c:v>
                </c:pt>
                <c:pt idx="18">
                  <c:v>-0.9210386715066442</c:v>
                </c:pt>
                <c:pt idx="19">
                  <c:v>-0.91398831809174919</c:v>
                </c:pt>
                <c:pt idx="20">
                  <c:v>-0.90699351206329215</c:v>
                </c:pt>
                <c:pt idx="21">
                  <c:v>-0.90006947898641965</c:v>
                </c:pt>
                <c:pt idx="22">
                  <c:v>-0.89322790280168995</c:v>
                </c:pt>
                <c:pt idx="23">
                  <c:v>-0.88647760533772346</c:v>
                </c:pt>
                <c:pt idx="24">
                  <c:v>-0.87982509848203772</c:v>
                </c:pt>
                <c:pt idx="25">
                  <c:v>-0.87327503224756309</c:v>
                </c:pt>
                <c:pt idx="26">
                  <c:v>-0.86683055818523191</c:v>
                </c:pt>
                <c:pt idx="27">
                  <c:v>-0.86049362416501041</c:v>
                </c:pt>
                <c:pt idx="28">
                  <c:v>-0.85426521359444374</c:v>
                </c:pt>
                <c:pt idx="29">
                  <c:v>-0.84814553967118989</c:v>
                </c:pt>
                <c:pt idx="30">
                  <c:v>-0.84213420323166288</c:v>
                </c:pt>
                <c:pt idx="31">
                  <c:v>-0.83623032110220574</c:v>
                </c:pt>
                <c:pt idx="32">
                  <c:v>-0.83043263052070393</c:v>
                </c:pt>
                <c:pt idx="33">
                  <c:v>-0.82473957411877774</c:v>
                </c:pt>
                <c:pt idx="34">
                  <c:v>-0.8191493690886974</c:v>
                </c:pt>
                <c:pt idx="35">
                  <c:v>-0.81366006346393216</c:v>
                </c:pt>
                <c:pt idx="36">
                  <c:v>-0.80826958188404641</c:v>
                </c:pt>
                <c:pt idx="37">
                  <c:v>-0.80297576276615068</c:v>
                </c:pt>
                <c:pt idx="38">
                  <c:v>-0.79777638844433274</c:v>
                </c:pt>
                <c:pt idx="39">
                  <c:v>-0.79266920954781528</c:v>
                </c:pt>
                <c:pt idx="40">
                  <c:v>-0.78765196465399434</c:v>
                </c:pt>
                <c:pt idx="41">
                  <c:v>-0.78272239606281158</c:v>
                </c:pt>
                <c:pt idx="42">
                  <c:v>-0.77787826238521907</c:v>
                </c:pt>
                <c:pt idx="43">
                  <c:v>-0.77311734851369807</c:v>
                </c:pt>
                <c:pt idx="44">
                  <c:v>-0.768437473441276</c:v>
                </c:pt>
                <c:pt idx="45">
                  <c:v>-0.76383649631269912</c:v>
                </c:pt>
                <c:pt idx="46">
                  <c:v>-0.75931232102380708</c:v>
                </c:pt>
                <c:pt idx="47">
                  <c:v>-0.75486289962979003</c:v>
                </c:pt>
                <c:pt idx="48">
                  <c:v>-0.75048623477761167</c:v>
                </c:pt>
                <c:pt idx="49">
                  <c:v>-0.74618038134057052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B4-4F2E-B3B9-EF983B73C566}"/>
            </c:ext>
          </c:extLst>
        </c:ser>
        <c:ser>
          <c:idx val="5"/>
          <c:order val="5"/>
          <c:tx>
            <c:strRef>
              <c:f>Foglio1!$DY$133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Foglio1!$DZ$133:$FW$133</c:f>
              <c:numCache>
                <c:formatCode>General</c:formatCode>
                <c:ptCount val="50"/>
                <c:pt idx="0">
                  <c:v>-0.99999982272133159</c:v>
                </c:pt>
                <c:pt idx="1">
                  <c:v>-0.99981942099236665</c:v>
                </c:pt>
                <c:pt idx="2">
                  <c:v>-0.99804304196816829</c:v>
                </c:pt>
                <c:pt idx="3">
                  <c:v>-0.99333411575638086</c:v>
                </c:pt>
                <c:pt idx="4">
                  <c:v>-0.98582102812389361</c:v>
                </c:pt>
                <c:pt idx="5">
                  <c:v>-0.97625595044034874</c:v>
                </c:pt>
                <c:pt idx="6">
                  <c:v>-0.96538943258594301</c:v>
                </c:pt>
                <c:pt idx="7">
                  <c:v>-0.95379820378478741</c:v>
                </c:pt>
                <c:pt idx="8">
                  <c:v>-0.94188514642659571</c:v>
                </c:pt>
                <c:pt idx="9">
                  <c:v>-0.92991917065856655</c:v>
                </c:pt>
                <c:pt idx="10">
                  <c:v>-0.91807450739061969</c:v>
                </c:pt>
                <c:pt idx="11">
                  <c:v>-0.90646078455879009</c:v>
                </c:pt>
                <c:pt idx="12">
                  <c:v>-0.89514422429670304</c:v>
                </c:pt>
                <c:pt idx="13">
                  <c:v>-0.88416211097172515</c:v>
                </c:pt>
                <c:pt idx="14">
                  <c:v>-0.87353254865260777</c:v>
                </c:pt>
                <c:pt idx="15">
                  <c:v>-0.86326102097362889</c:v>
                </c:pt>
                <c:pt idx="16">
                  <c:v>-0.85334480404833757</c:v>
                </c:pt>
                <c:pt idx="17">
                  <c:v>-0.84377594048215165</c:v>
                </c:pt>
                <c:pt idx="18">
                  <c:v>-0.83454324658451451</c:v>
                </c:pt>
                <c:pt idx="19">
                  <c:v>-0.82563366708758723</c:v>
                </c:pt>
                <c:pt idx="20">
                  <c:v>-0.81703318726978225</c:v>
                </c:pt>
                <c:pt idx="21">
                  <c:v>-0.80872744340576552</c:v>
                </c:pt>
                <c:pt idx="22">
                  <c:v>-0.80070212675369734</c:v>
                </c:pt>
                <c:pt idx="23">
                  <c:v>-0.79294324582951403</c:v>
                </c:pt>
                <c:pt idx="24">
                  <c:v>-0.78543729128219431</c:v>
                </c:pt>
                <c:pt idx="25">
                  <c:v>-0.77817133387460991</c:v>
                </c:pt>
                <c:pt idx="26">
                  <c:v>-0.7711330766751896</c:v>
                </c:pt>
                <c:pt idx="27">
                  <c:v>-0.76431087612292148</c:v>
                </c:pt>
                <c:pt idx="28">
                  <c:v>-0.75769374218300045</c:v>
                </c:pt>
                <c:pt idx="29">
                  <c:v>-0.75127132472481861</c:v>
                </c:pt>
                <c:pt idx="30">
                  <c:v>-0.74503389110063434</c:v>
                </c:pt>
                <c:pt idx="31">
                  <c:v>-0.7389722983934921</c:v>
                </c:pt>
                <c:pt idx="32">
                  <c:v>-0.73307796274043002</c:v>
                </c:pt>
                <c:pt idx="33">
                  <c:v>-0.72734282738709366</c:v>
                </c:pt>
                <c:pt idx="34">
                  <c:v>-0.72175933059965458</c:v>
                </c:pt>
                <c:pt idx="35">
                  <c:v>-0.71632037418486061</c:v>
                </c:pt>
                <c:pt idx="36">
                  <c:v>-0.71101929310398893</c:v>
                </c:pt>
                <c:pt idx="37">
                  <c:v>-0.70584982647967687</c:v>
                </c:pt>
                <c:pt idx="38">
                  <c:v>-0.70080609016367079</c:v>
                </c:pt>
                <c:pt idx="39">
                  <c:v>-0.69588255094248597</c:v>
                </c:pt>
                <c:pt idx="40">
                  <c:v>-0.69107400239548045</c:v>
                </c:pt>
                <c:pt idx="41">
                  <c:v>-0.68637554237774823</c:v>
                </c:pt>
                <c:pt idx="42">
                  <c:v>-0.68178255207271654</c:v>
                </c:pt>
                <c:pt idx="43">
                  <c:v>-0.67729067654215103</c:v>
                </c:pt>
                <c:pt idx="44">
                  <c:v>-0.67289580669143034</c:v>
                </c:pt>
                <c:pt idx="45">
                  <c:v>-0.66859406256322829</c:v>
                </c:pt>
                <c:pt idx="46">
                  <c:v>-0.66438177787158137</c:v>
                </c:pt>
                <c:pt idx="47">
                  <c:v>-0.66025548568956283</c:v>
                </c:pt>
                <c:pt idx="48">
                  <c:v>-0.65621190520662898</c:v>
                </c:pt>
                <c:pt idx="49">
                  <c:v>-0.65224792947554422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B4-4F2E-B3B9-EF983B73C566}"/>
            </c:ext>
          </c:extLst>
        </c:ser>
        <c:ser>
          <c:idx val="6"/>
          <c:order val="6"/>
          <c:tx>
            <c:strRef>
              <c:f>Foglio1!$DY$134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Foglio1!$DZ$134:$FW$134</c:f>
              <c:numCache>
                <c:formatCode>General</c:formatCode>
                <c:ptCount val="50"/>
                <c:pt idx="0">
                  <c:v>-0.99948892482853091</c:v>
                </c:pt>
                <c:pt idx="1">
                  <c:v>-0.9889559860924052</c:v>
                </c:pt>
                <c:pt idx="2">
                  <c:v>-0.96722237353959195</c:v>
                </c:pt>
                <c:pt idx="3">
                  <c:v>-0.94191189201267966</c:v>
                </c:pt>
                <c:pt idx="4">
                  <c:v>-0.91681414086730562</c:v>
                </c:pt>
                <c:pt idx="5">
                  <c:v>-0.89325185776813143</c:v>
                </c:pt>
                <c:pt idx="6">
                  <c:v>-0.87156077913162922</c:v>
                </c:pt>
                <c:pt idx="7">
                  <c:v>-0.85171156569915274</c:v>
                </c:pt>
                <c:pt idx="8">
                  <c:v>-0.83355143322926772</c:v>
                </c:pt>
                <c:pt idx="9">
                  <c:v>-0.81689759699323372</c:v>
                </c:pt>
                <c:pt idx="10">
                  <c:v>-0.80157259938041125</c:v>
                </c:pt>
                <c:pt idx="11">
                  <c:v>-0.78741638331477137</c:v>
                </c:pt>
                <c:pt idx="12">
                  <c:v>-0.77428902551744305</c:v>
                </c:pt>
                <c:pt idx="13">
                  <c:v>-0.76206984658985588</c:v>
                </c:pt>
                <c:pt idx="14">
                  <c:v>-0.75065528397378811</c:v>
                </c:pt>
                <c:pt idx="15">
                  <c:v>-0.73995651609807567</c:v>
                </c:pt>
                <c:pt idx="16">
                  <c:v>-0.7298972269071875</c:v>
                </c:pt>
                <c:pt idx="17">
                  <c:v>-0.72041164175669536</c:v>
                </c:pt>
                <c:pt idx="18">
                  <c:v>-0.71144285646962813</c:v>
                </c:pt>
                <c:pt idx="19">
                  <c:v>-0.70294143810382681</c:v>
                </c:pt>
                <c:pt idx="20">
                  <c:v>-0.6948642618176909</c:v>
                </c:pt>
                <c:pt idx="21">
                  <c:v>-0.68717354651592144</c:v>
                </c:pt>
                <c:pt idx="22">
                  <c:v>-0.67983605517530621</c:v>
                </c:pt>
                <c:pt idx="23">
                  <c:v>-0.67282243051790613</c:v>
                </c:pt>
                <c:pt idx="24">
                  <c:v>-0.66610664155936261</c:v>
                </c:pt>
                <c:pt idx="25">
                  <c:v>-0.65966552094268271</c:v>
                </c:pt>
                <c:pt idx="26">
                  <c:v>-0.65347837670290998</c:v>
                </c:pt>
                <c:pt idx="27">
                  <c:v>-0.6475266651990168</c:v>
                </c:pt>
                <c:pt idx="28">
                  <c:v>-0.64179371446657862</c:v>
                </c:pt>
                <c:pt idx="29">
                  <c:v>-0.6362644892772813</c:v>
                </c:pt>
                <c:pt idx="30">
                  <c:v>-0.63092539082560839</c:v>
                </c:pt>
                <c:pt idx="31">
                  <c:v>-0.62576408527533367</c:v>
                </c:pt>
                <c:pt idx="32">
                  <c:v>-0.62076935645259701</c:v>
                </c:pt>
                <c:pt idx="33">
                  <c:v>-0.6159309788204711</c:v>
                </c:pt>
                <c:pt idx="34">
                  <c:v>-0.61123960755390805</c:v>
                </c:pt>
                <c:pt idx="35">
                  <c:v>-0.60668668308714513</c:v>
                </c:pt>
                <c:pt idx="36">
                  <c:v>-0.60226434795450001</c:v>
                </c:pt>
                <c:pt idx="37">
                  <c:v>-0.59796537411091655</c:v>
                </c:pt>
                <c:pt idx="38">
                  <c:v>-0.59378309921719574</c:v>
                </c:pt>
                <c:pt idx="39">
                  <c:v>-0.5897113706196716</c:v>
                </c:pt>
                <c:pt idx="40">
                  <c:v>-0.58574449595557154</c:v>
                </c:pt>
                <c:pt idx="41">
                  <c:v>-0.58187719948170313</c:v>
                </c:pt>
                <c:pt idx="42">
                  <c:v>-0.57810458336203574</c:v>
                </c:pt>
                <c:pt idx="43">
                  <c:v>-0.57442209326445637</c:v>
                </c:pt>
                <c:pt idx="44">
                  <c:v>-0.57082548771273378</c:v>
                </c:pt>
                <c:pt idx="45">
                  <c:v>-0.56731081071988854</c:v>
                </c:pt>
                <c:pt idx="46">
                  <c:v>-0.56387436729653395</c:v>
                </c:pt>
                <c:pt idx="47">
                  <c:v>-0.56051270148452303</c:v>
                </c:pt>
                <c:pt idx="48">
                  <c:v>-0.55722257661422969</c:v>
                </c:pt>
                <c:pt idx="49">
                  <c:v>-0.55400095752449929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B4-4F2E-B3B9-EF983B73C566}"/>
            </c:ext>
          </c:extLst>
        </c:ser>
        <c:ser>
          <c:idx val="7"/>
          <c:order val="7"/>
          <c:tx>
            <c:strRef>
              <c:f>Foglio1!$DY$135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Foglio1!$DZ$135:$FW$135</c:f>
              <c:numCache>
                <c:formatCode>General</c:formatCode>
                <c:ptCount val="50"/>
                <c:pt idx="0">
                  <c:v>-0.94232585548392311</c:v>
                </c:pt>
                <c:pt idx="1">
                  <c:v>-0.85990016135422198</c:v>
                </c:pt>
                <c:pt idx="2">
                  <c:v>-0.80353746475916554</c:v>
                </c:pt>
                <c:pt idx="3">
                  <c:v>-0.76305059187866298</c:v>
                </c:pt>
                <c:pt idx="4">
                  <c:v>-0.73215074084786935</c:v>
                </c:pt>
                <c:pt idx="5">
                  <c:v>-0.70746843461389441</c:v>
                </c:pt>
                <c:pt idx="6">
                  <c:v>-0.68707388235667555</c:v>
                </c:pt>
                <c:pt idx="7">
                  <c:v>-0.66978239987143284</c:v>
                </c:pt>
                <c:pt idx="8">
                  <c:v>-0.65482358809332131</c:v>
                </c:pt>
                <c:pt idx="9">
                  <c:v>-0.64167251171171547</c:v>
                </c:pt>
                <c:pt idx="10">
                  <c:v>-0.62995759787313199</c:v>
                </c:pt>
                <c:pt idx="11">
                  <c:v>-0.61940741057578363</c:v>
                </c:pt>
                <c:pt idx="12">
                  <c:v>-0.60981835556601527</c:v>
                </c:pt>
                <c:pt idx="13">
                  <c:v>-0.60103425899266449</c:v>
                </c:pt>
                <c:pt idx="14">
                  <c:v>-0.59293299091079965</c:v>
                </c:pt>
                <c:pt idx="15">
                  <c:v>-0.58541743315206818</c:v>
                </c:pt>
                <c:pt idx="16">
                  <c:v>-0.57840921748225105</c:v>
                </c:pt>
                <c:pt idx="17">
                  <c:v>-0.57184428275185328</c:v>
                </c:pt>
                <c:pt idx="18">
                  <c:v>-0.56566965757666676</c:v>
                </c:pt>
                <c:pt idx="19">
                  <c:v>-0.55984108777794528</c:v>
                </c:pt>
                <c:pt idx="20">
                  <c:v>-0.5543212580998812</c:v>
                </c:pt>
                <c:pt idx="21">
                  <c:v>-0.5490784397061037</c:v>
                </c:pt>
                <c:pt idx="22">
                  <c:v>-0.54408544780509005</c:v>
                </c:pt>
                <c:pt idx="23">
                  <c:v>-0.53931882857053726</c:v>
                </c:pt>
                <c:pt idx="24">
                  <c:v>-0.53475821791636935</c:v>
                </c:pt>
                <c:pt idx="25">
                  <c:v>-0.5303858306894722</c:v>
                </c:pt>
                <c:pt idx="26">
                  <c:v>-0.52618604997226925</c:v>
                </c:pt>
                <c:pt idx="27">
                  <c:v>-0.52214509404398934</c:v>
                </c:pt>
                <c:pt idx="28">
                  <c:v>-0.51825074417355865</c:v>
                </c:pt>
                <c:pt idx="29">
                  <c:v>-0.51449212049483484</c:v>
                </c:pt>
                <c:pt idx="30">
                  <c:v>-0.51085949620684024</c:v>
                </c:pt>
                <c:pt idx="31">
                  <c:v>-0.50734414256124005</c:v>
                </c:pt>
                <c:pt idx="32">
                  <c:v>-0.50393819876292123</c:v>
                </c:pt>
                <c:pt idx="33">
                  <c:v>-0.50063456216845259</c:v>
                </c:pt>
                <c:pt idx="34">
                  <c:v>-0.49742679512848276</c:v>
                </c:pt>
                <c:pt idx="35">
                  <c:v>-0.4943090455603304</c:v>
                </c:pt>
                <c:pt idx="36">
                  <c:v>-0.49127597891152974</c:v>
                </c:pt>
                <c:pt idx="37">
                  <c:v>-0.4883227196243205</c:v>
                </c:pt>
                <c:pt idx="38">
                  <c:v>-0.48544480056482509</c:v>
                </c:pt>
                <c:pt idx="39">
                  <c:v>-0.48263811916107868</c:v>
                </c:pt>
                <c:pt idx="40">
                  <c:v>-0.47989889921776885</c:v>
                </c:pt>
                <c:pt idx="41">
                  <c:v>-0.47722365755504703</c:v>
                </c:pt>
                <c:pt idx="42">
                  <c:v>-0.47460917476364317</c:v>
                </c:pt>
                <c:pt idx="43">
                  <c:v>-0.47205246948604151</c:v>
                </c:pt>
                <c:pt idx="44">
                  <c:v>-0.46955077572933823</c:v>
                </c:pt>
                <c:pt idx="45">
                  <c:v>-0.46710152279394235</c:v>
                </c:pt>
                <c:pt idx="46">
                  <c:v>-0.46470231746695689</c:v>
                </c:pt>
                <c:pt idx="47">
                  <c:v>-0.46235092818255363</c:v>
                </c:pt>
                <c:pt idx="48">
                  <c:v>-0.46004527089606961</c:v>
                </c:pt>
                <c:pt idx="49">
                  <c:v>-0.45778339645558364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1B4-4F2E-B3B9-EF983B73C566}"/>
            </c:ext>
          </c:extLst>
        </c:ser>
        <c:ser>
          <c:idx val="8"/>
          <c:order val="8"/>
          <c:tx>
            <c:strRef>
              <c:f>Foglio1!$DY$136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Foglio1!$DZ$136:$FW$136</c:f>
              <c:numCache>
                <c:formatCode>General</c:formatCode>
                <c:ptCount val="50"/>
                <c:pt idx="0">
                  <c:v>-0.48108360000070371</c:v>
                </c:pt>
                <c:pt idx="1">
                  <c:v>-0.4732581961130774</c:v>
                </c:pt>
                <c:pt idx="2">
                  <c:v>-0.46726038328732289</c:v>
                </c:pt>
                <c:pt idx="3">
                  <c:v>-0.46220970609333534</c:v>
                </c:pt>
                <c:pt idx="4">
                  <c:v>-0.45776498668838594</c:v>
                </c:pt>
                <c:pt idx="5">
                  <c:v>-0.45375117893531969</c:v>
                </c:pt>
                <c:pt idx="6">
                  <c:v>-0.45006425675703965</c:v>
                </c:pt>
                <c:pt idx="7">
                  <c:v>-0.44663641507110596</c:v>
                </c:pt>
                <c:pt idx="8">
                  <c:v>-0.44342053804454018</c:v>
                </c:pt>
                <c:pt idx="9">
                  <c:v>-0.4403823076297575</c:v>
                </c:pt>
                <c:pt idx="10">
                  <c:v>-0.43749580642512875</c:v>
                </c:pt>
                <c:pt idx="11">
                  <c:v>-0.43474089136908078</c:v>
                </c:pt>
                <c:pt idx="12">
                  <c:v>-0.43210153751218972</c:v>
                </c:pt>
                <c:pt idx="13">
                  <c:v>-0.42956474682462675</c:v>
                </c:pt>
                <c:pt idx="14">
                  <c:v>-0.42711980288404661</c:v>
                </c:pt>
                <c:pt idx="15">
                  <c:v>-0.42475774618251738</c:v>
                </c:pt>
                <c:pt idx="16">
                  <c:v>-0.42247099511717567</c:v>
                </c:pt>
                <c:pt idx="17">
                  <c:v>-0.42025306607349255</c:v>
                </c:pt>
                <c:pt idx="18">
                  <c:v>-0.41809836265917133</c:v>
                </c:pt>
                <c:pt idx="19">
                  <c:v>-0.41600201428631822</c:v>
                </c:pt>
                <c:pt idx="20">
                  <c:v>-0.41395975067206947</c:v>
                </c:pt>
                <c:pt idx="21">
                  <c:v>-0.41196780294506308</c:v>
                </c:pt>
                <c:pt idx="22">
                  <c:v>-0.4100228247711204</c:v>
                </c:pt>
                <c:pt idx="23">
                  <c:v>-0.40812182875619385</c:v>
                </c:pt>
                <c:pt idx="24">
                  <c:v>-0.40626213465768424</c:v>
                </c:pt>
                <c:pt idx="25">
                  <c:v>-0.4044413268294681</c:v>
                </c:pt>
                <c:pt idx="26">
                  <c:v>-0.40265721896431028</c:v>
                </c:pt>
                <c:pt idx="27">
                  <c:v>-0.40090782465972929</c:v>
                </c:pt>
                <c:pt idx="28">
                  <c:v>-0.39919133267285178</c:v>
                </c:pt>
                <c:pt idx="29">
                  <c:v>-0.39750608598211912</c:v>
                </c:pt>
                <c:pt idx="30">
                  <c:v>-0.39585056396340546</c:v>
                </c:pt>
                <c:pt idx="31">
                  <c:v>-0.39422336713223549</c:v>
                </c:pt>
                <c:pt idx="32">
                  <c:v>-0.39262320401436313</c:v>
                </c:pt>
                <c:pt idx="33">
                  <c:v>-0.39104887979259728</c:v>
                </c:pt>
                <c:pt idx="34">
                  <c:v>-0.38949928644460752</c:v>
                </c:pt>
                <c:pt idx="35">
                  <c:v>-0.3879733941390715</c:v>
                </c:pt>
                <c:pt idx="36">
                  <c:v>-0.38647024369924865</c:v>
                </c:pt>
                <c:pt idx="37">
                  <c:v>-0.38498893997638983</c:v>
                </c:pt>
                <c:pt idx="38">
                  <c:v>-0.38352864600217584</c:v>
                </c:pt>
                <c:pt idx="39">
                  <c:v>-0.38208857781104733</c:v>
                </c:pt>
                <c:pt idx="40">
                  <c:v>-0.38066799984090827</c:v>
                </c:pt>
                <c:pt idx="41">
                  <c:v>-0.37926622083511408</c:v>
                </c:pt>
                <c:pt idx="42">
                  <c:v>-0.37788259018050985</c:v>
                </c:pt>
                <c:pt idx="43">
                  <c:v>-0.37651649462609027</c:v>
                </c:pt>
                <c:pt idx="44">
                  <c:v>-0.37516735533499446</c:v>
                </c:pt>
                <c:pt idx="45">
                  <c:v>-0.37383462522933875</c:v>
                </c:pt>
                <c:pt idx="46">
                  <c:v>-0.3725177865930831</c:v>
                </c:pt>
                <c:pt idx="47">
                  <c:v>-0.37121634890291255</c:v>
                </c:pt>
                <c:pt idx="48">
                  <c:v>-0.36992984686115793</c:v>
                </c:pt>
                <c:pt idx="49">
                  <c:v>-0.36865783860820911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1B4-4F2E-B3B9-EF983B73C566}"/>
            </c:ext>
          </c:extLst>
        </c:ser>
        <c:ser>
          <c:idx val="9"/>
          <c:order val="9"/>
          <c:tx>
            <c:strRef>
              <c:f>Foglio1!$DY$137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Foglio1!$DZ$137:$FW$137</c:f>
              <c:numCache>
                <c:formatCode>General</c:formatCode>
                <c:ptCount val="50"/>
                <c:pt idx="0">
                  <c:v>-5.5881951625111226E-2</c:v>
                </c:pt>
                <c:pt idx="1">
                  <c:v>-0.12341910750431651</c:v>
                </c:pt>
                <c:pt idx="2">
                  <c:v>-0.16529135445498933</c:v>
                </c:pt>
                <c:pt idx="3">
                  <c:v>-0.19316048645017747</c:v>
                </c:pt>
                <c:pt idx="4">
                  <c:v>-0.2129976697322995</c:v>
                </c:pt>
                <c:pt idx="5">
                  <c:v>-0.22781322631362899</c:v>
                </c:pt>
                <c:pt idx="6">
                  <c:v>-0.239269917494766</c:v>
                </c:pt>
                <c:pt idx="7">
                  <c:v>-0.24836156369458307</c:v>
                </c:pt>
                <c:pt idx="8">
                  <c:v>-0.25572036656605568</c:v>
                </c:pt>
                <c:pt idx="9">
                  <c:v>-0.26176885450951881</c:v>
                </c:pt>
                <c:pt idx="10">
                  <c:v>-0.26680088922222933</c:v>
                </c:pt>
                <c:pt idx="11">
                  <c:v>-0.27102762964914606</c:v>
                </c:pt>
                <c:pt idx="12">
                  <c:v>-0.27460499391382032</c:v>
                </c:pt>
                <c:pt idx="13">
                  <c:v>-0.27765079121299419</c:v>
                </c:pt>
                <c:pt idx="14">
                  <c:v>-0.28025580763955626</c:v>
                </c:pt>
                <c:pt idx="15">
                  <c:v>-0.28249120802623684</c:v>
                </c:pt>
                <c:pt idx="16">
                  <c:v>-0.28441361392274145</c:v>
                </c:pt>
                <c:pt idx="17">
                  <c:v>-0.28606867082627974</c:v>
                </c:pt>
                <c:pt idx="18">
                  <c:v>-0.28749360697374615</c:v>
                </c:pt>
                <c:pt idx="19">
                  <c:v>-0.28871910308263193</c:v>
                </c:pt>
                <c:pt idx="20">
                  <c:v>-0.28977068138215023</c:v>
                </c:pt>
                <c:pt idx="21">
                  <c:v>-0.29066975297838538</c:v>
                </c:pt>
                <c:pt idx="22">
                  <c:v>-0.29143441827151628</c:v>
                </c:pt>
                <c:pt idx="23">
                  <c:v>-0.2920800861535412</c:v>
                </c:pt>
                <c:pt idx="24">
                  <c:v>-0.29261995837044552</c:v>
                </c:pt>
                <c:pt idx="25">
                  <c:v>-0.29306541228637417</c:v>
                </c:pt>
                <c:pt idx="26">
                  <c:v>-0.29342630620293542</c:v>
                </c:pt>
                <c:pt idx="27">
                  <c:v>-0.29371122501252589</c:v>
                </c:pt>
                <c:pt idx="28">
                  <c:v>-0.29392767942865339</c:v>
                </c:pt>
                <c:pt idx="29">
                  <c:v>-0.29408226876632038</c:v>
                </c:pt>
                <c:pt idx="30">
                  <c:v>-0.29418081485976066</c:v>
                </c:pt>
                <c:pt idx="31">
                  <c:v>-0.29422847294463206</c:v>
                </c:pt>
                <c:pt idx="32">
                  <c:v>-0.29422982401954623</c:v>
                </c:pt>
                <c:pt idx="33">
                  <c:v>-0.2941889522140354</c:v>
                </c:pt>
                <c:pt idx="34">
                  <c:v>-0.29410950993973684</c:v>
                </c:pt>
                <c:pt idx="35">
                  <c:v>-0.2939947730267517</c:v>
                </c:pt>
                <c:pt idx="36">
                  <c:v>-0.29384768760324143</c:v>
                </c:pt>
                <c:pt idx="37">
                  <c:v>-0.29367091013095337</c:v>
                </c:pt>
                <c:pt idx="38">
                  <c:v>-0.29346684173873172</c:v>
                </c:pt>
                <c:pt idx="39">
                  <c:v>-0.29323765778258948</c:v>
                </c:pt>
                <c:pt idx="40">
                  <c:v>-0.29298533339143173</c:v>
                </c:pt>
                <c:pt idx="41">
                  <c:v>-0.29271166562218198</c:v>
                </c:pt>
                <c:pt idx="42">
                  <c:v>-0.2924182927393435</c:v>
                </c:pt>
                <c:pt idx="43">
                  <c:v>-0.29210671104624841</c:v>
                </c:pt>
                <c:pt idx="44">
                  <c:v>-0.29177828962398511</c:v>
                </c:pt>
                <c:pt idx="45">
                  <c:v>-0.29143428327587884</c:v>
                </c:pt>
                <c:pt idx="46">
                  <c:v>-0.29107584392776487</c:v>
                </c:pt>
                <c:pt idx="47">
                  <c:v>-0.29070403069508843</c:v>
                </c:pt>
                <c:pt idx="48">
                  <c:v>-0.29031981879545676</c:v>
                </c:pt>
                <c:pt idx="49">
                  <c:v>-0.28992410745836317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1B4-4F2E-B3B9-EF983B73C566}"/>
            </c:ext>
          </c:extLst>
        </c:ser>
        <c:ser>
          <c:idx val="10"/>
          <c:order val="10"/>
          <c:tx>
            <c:strRef>
              <c:f>Foglio1!$DY$138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Foglio1!$DZ$138:$FW$138</c:f>
              <c:numCache>
                <c:formatCode>General</c:formatCode>
                <c:ptCount val="50"/>
                <c:pt idx="0">
                  <c:v>-1.1014982272458118E-3</c:v>
                </c:pt>
                <c:pt idx="1">
                  <c:v>-1.3964492157249486E-2</c:v>
                </c:pt>
                <c:pt idx="2">
                  <c:v>-3.420654138486845E-2</c:v>
                </c:pt>
                <c:pt idx="3">
                  <c:v>-5.4593883865311277E-2</c:v>
                </c:pt>
                <c:pt idx="4">
                  <c:v>-7.2979321151961596E-2</c:v>
                </c:pt>
                <c:pt idx="5">
                  <c:v>-8.9048323051647005E-2</c:v>
                </c:pt>
                <c:pt idx="6">
                  <c:v>-0.1029941893437627</c:v>
                </c:pt>
                <c:pt idx="7">
                  <c:v>-0.11511544953316066</c:v>
                </c:pt>
                <c:pt idx="8">
                  <c:v>-0.12569907598544605</c:v>
                </c:pt>
                <c:pt idx="9">
                  <c:v>-0.13499148005453798</c:v>
                </c:pt>
                <c:pt idx="10">
                  <c:v>-0.14319639871318979</c:v>
                </c:pt>
                <c:pt idx="11">
                  <c:v>-0.15048028202711983</c:v>
                </c:pt>
                <c:pt idx="12">
                  <c:v>-0.15697894734983298</c:v>
                </c:pt>
                <c:pt idx="13">
                  <c:v>-0.16280361270039634</c:v>
                </c:pt>
                <c:pt idx="14">
                  <c:v>-0.16804587772815327</c:v>
                </c:pt>
                <c:pt idx="15">
                  <c:v>-0.17278168937150995</c:v>
                </c:pt>
                <c:pt idx="16">
                  <c:v>-0.17707445572234293</c:v>
                </c:pt>
                <c:pt idx="17">
                  <c:v>-0.18097748242972767</c:v>
                </c:pt>
                <c:pt idx="18">
                  <c:v>-0.1845358821581724</c:v>
                </c:pt>
                <c:pt idx="19">
                  <c:v>-0.18778807755388893</c:v>
                </c:pt>
                <c:pt idx="20">
                  <c:v>-0.19076699103078776</c:v>
                </c:pt>
                <c:pt idx="21">
                  <c:v>-0.19350099266531062</c:v>
                </c:pt>
                <c:pt idx="22">
                  <c:v>-0.19601466041193993</c:v>
                </c:pt>
                <c:pt idx="23">
                  <c:v>-0.19832939387797466</c:v>
                </c:pt>
                <c:pt idx="24">
                  <c:v>-0.20046391312478451</c:v>
                </c:pt>
                <c:pt idx="25">
                  <c:v>-0.20243466661914156</c:v>
                </c:pt>
                <c:pt idx="26">
                  <c:v>-0.20425616693135396</c:v>
                </c:pt>
                <c:pt idx="27">
                  <c:v>-0.20594126860270201</c:v>
                </c:pt>
                <c:pt idx="28">
                  <c:v>-0.20750139943703361</c:v>
                </c:pt>
                <c:pt idx="29">
                  <c:v>-0.20894675405446184</c:v>
                </c:pt>
                <c:pt idx="30">
                  <c:v>-0.21028645669021007</c:v>
                </c:pt>
                <c:pt idx="31">
                  <c:v>-0.21152869878952596</c:v>
                </c:pt>
                <c:pt idx="32">
                  <c:v>-0.21268085583718133</c:v>
                </c:pt>
                <c:pt idx="33">
                  <c:v>-0.21374958699085389</c:v>
                </c:pt>
                <c:pt idx="34">
                  <c:v>-0.2147409204044608</c:v>
                </c:pt>
                <c:pt idx="35">
                  <c:v>-0.21566032658743928</c:v>
                </c:pt>
                <c:pt idx="36">
                  <c:v>-0.21651278171664379</c:v>
                </c:pt>
                <c:pt idx="37">
                  <c:v>-0.21730282247442456</c:v>
                </c:pt>
                <c:pt idx="38">
                  <c:v>-0.21803459371081557</c:v>
                </c:pt>
                <c:pt idx="39">
                  <c:v>-0.21871189000521374</c:v>
                </c:pt>
                <c:pt idx="40">
                  <c:v>-0.21933819202238825</c:v>
                </c:pt>
                <c:pt idx="41">
                  <c:v>-0.21991669841050021</c:v>
                </c:pt>
                <c:pt idx="42">
                  <c:v>-0.22045035386833622</c:v>
                </c:pt>
                <c:pt idx="43">
                  <c:v>-0.22094187390989872</c:v>
                </c:pt>
                <c:pt idx="44">
                  <c:v>-0.22139376677270628</c:v>
                </c:pt>
                <c:pt idx="45">
                  <c:v>-0.22180835284836076</c:v>
                </c:pt>
                <c:pt idx="46">
                  <c:v>-0.22218778195751943</c:v>
                </c:pt>
                <c:pt idx="47">
                  <c:v>-0.22253404874429716</c:v>
                </c:pt>
                <c:pt idx="48">
                  <c:v>-0.222849006425625</c:v>
                </c:pt>
                <c:pt idx="49">
                  <c:v>-0.22313437909788203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B4-4F2E-B3B9-EF983B73C566}"/>
            </c:ext>
          </c:extLst>
        </c:ser>
        <c:ser>
          <c:idx val="11"/>
          <c:order val="11"/>
          <c:tx>
            <c:strRef>
              <c:f>Foglio1!$DY$139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Foglio1!$DZ$139:$FW$139</c:f>
              <c:numCache>
                <c:formatCode>General</c:formatCode>
                <c:ptCount val="50"/>
                <c:pt idx="0">
                  <c:v>-3.964449127424885E-6</c:v>
                </c:pt>
                <c:pt idx="1">
                  <c:v>-7.0583548483338365E-4</c:v>
                </c:pt>
                <c:pt idx="2">
                  <c:v>-4.22113045457706E-3</c:v>
                </c:pt>
                <c:pt idx="3">
                  <c:v>-1.0591727709338028E-2</c:v>
                </c:pt>
                <c:pt idx="4">
                  <c:v>-1.8643924359551423E-2</c:v>
                </c:pt>
                <c:pt idx="5">
                  <c:v>-2.7396855446360169E-2</c:v>
                </c:pt>
                <c:pt idx="6">
                  <c:v>-3.6249348015701011E-2</c:v>
                </c:pt>
                <c:pt idx="7">
                  <c:v>-4.4871958417935009E-2</c:v>
                </c:pt>
                <c:pt idx="8">
                  <c:v>-5.3098771928445476E-2</c:v>
                </c:pt>
                <c:pt idx="9">
                  <c:v>-6.08569760408737E-2</c:v>
                </c:pt>
                <c:pt idx="10">
                  <c:v>-6.8125376005708671E-2</c:v>
                </c:pt>
                <c:pt idx="11">
                  <c:v>-7.491065710114575E-2</c:v>
                </c:pt>
                <c:pt idx="12">
                  <c:v>-8.1233907764131752E-2</c:v>
                </c:pt>
                <c:pt idx="13">
                  <c:v>-8.7122992377906661E-2</c:v>
                </c:pt>
                <c:pt idx="14">
                  <c:v>-9.2608262258127239E-2</c:v>
                </c:pt>
                <c:pt idx="15">
                  <c:v>-9.7720182038714243E-2</c:v>
                </c:pt>
                <c:pt idx="16">
                  <c:v>-0.10248806062969773</c:v>
                </c:pt>
                <c:pt idx="17">
                  <c:v>-0.10693942024634495</c:v>
                </c:pt>
                <c:pt idx="18">
                  <c:v>-0.11109973247026583</c:v>
                </c:pt>
                <c:pt idx="19">
                  <c:v>-0.11499236256428202</c:v>
                </c:pt>
                <c:pt idx="20">
                  <c:v>-0.11863862852288232</c:v>
                </c:pt>
                <c:pt idx="21">
                  <c:v>-0.122057919704055</c:v>
                </c:pt>
                <c:pt idx="22">
                  <c:v>-0.12526784265584812</c:v>
                </c:pt>
                <c:pt idx="23">
                  <c:v>-0.12828437535963377</c:v>
                </c:pt>
                <c:pt idx="24">
                  <c:v>-0.13112201928024836</c:v>
                </c:pt>
                <c:pt idx="25">
                  <c:v>-0.13379394351772844</c:v>
                </c:pt>
                <c:pt idx="26">
                  <c:v>-0.13631211828647061</c:v>
                </c:pt>
                <c:pt idx="27">
                  <c:v>-0.13868743667867456</c:v>
                </c:pt>
                <c:pt idx="28">
                  <c:v>-0.1409298246679993</c:v>
                </c:pt>
                <c:pt idx="29">
                  <c:v>-0.14304833986221999</c:v>
                </c:pt>
                <c:pt idx="30">
                  <c:v>-0.14505125979580835</c:v>
                </c:pt>
                <c:pt idx="31">
                  <c:v>-0.14694616067310007</c:v>
                </c:pt>
                <c:pt idx="32">
                  <c:v>-0.14873998749699757</c:v>
                </c:pt>
                <c:pt idx="33">
                  <c:v>-0.15043911648834429</c:v>
                </c:pt>
                <c:pt idx="34">
                  <c:v>-0.15204941064260491</c:v>
                </c:pt>
                <c:pt idx="35">
                  <c:v>-0.15357626919875278</c:v>
                </c:pt>
                <c:pt idx="36">
                  <c:v>-0.15502467171951928</c:v>
                </c:pt>
                <c:pt idx="37">
                  <c:v>-0.15639921740775009</c:v>
                </c:pt>
                <c:pt idx="38">
                  <c:v>-0.15770416021344369</c:v>
                </c:pt>
                <c:pt idx="39">
                  <c:v>-0.15894344022156293</c:v>
                </c:pt>
                <c:pt idx="40">
                  <c:v>-0.16012071175243658</c:v>
                </c:pt>
                <c:pt idx="41">
                  <c:v>-0.16123936855450871</c:v>
                </c:pt>
                <c:pt idx="42">
                  <c:v>-0.16230256642305396</c:v>
                </c:pt>
                <c:pt idx="43">
                  <c:v>-0.16331324353780219</c:v>
                </c:pt>
                <c:pt idx="44">
                  <c:v>-0.16427413877670716</c:v>
                </c:pt>
                <c:pt idx="45">
                  <c:v>-0.16518780823180734</c:v>
                </c:pt>
                <c:pt idx="46">
                  <c:v>-0.1660566401257727</c:v>
                </c:pt>
                <c:pt idx="47">
                  <c:v>-0.16688286830383103</c:v>
                </c:pt>
                <c:pt idx="48">
                  <c:v>-0.16766858445489319</c:v>
                </c:pt>
                <c:pt idx="49">
                  <c:v>-0.16841574919746671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1B4-4F2E-B3B9-EF983B73C566}"/>
            </c:ext>
          </c:extLst>
        </c:ser>
        <c:ser>
          <c:idx val="12"/>
          <c:order val="12"/>
          <c:tx>
            <c:strRef>
              <c:f>Foglio1!$DY$140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Foglio1!$DZ$140:$FW$140</c:f>
              <c:numCache>
                <c:formatCode>General</c:formatCode>
                <c:ptCount val="50"/>
                <c:pt idx="0">
                  <c:v>-3.0691061914112083E-9</c:v>
                </c:pt>
                <c:pt idx="1">
                  <c:v>-1.7071243458399721E-5</c:v>
                </c:pt>
                <c:pt idx="2">
                  <c:v>-3.2376867290062616E-4</c:v>
                </c:pt>
                <c:pt idx="3">
                  <c:v>-1.4524545858777271E-3</c:v>
                </c:pt>
                <c:pt idx="4">
                  <c:v>-3.6321125620839556E-3</c:v>
                </c:pt>
                <c:pt idx="5">
                  <c:v>-6.7565841192067655E-3</c:v>
                </c:pt>
                <c:pt idx="6">
                  <c:v>-1.0592855898519771E-2</c:v>
                </c:pt>
                <c:pt idx="7">
                  <c:v>-1.4905931616100987E-2</c:v>
                </c:pt>
                <c:pt idx="8">
                  <c:v>-1.9502200944108816E-2</c:v>
                </c:pt>
                <c:pt idx="9">
                  <c:v>-2.4235503765815403E-2</c:v>
                </c:pt>
                <c:pt idx="10">
                  <c:v>-2.9000579551656247E-2</c:v>
                </c:pt>
                <c:pt idx="11">
                  <c:v>-3.3723985744806728E-2</c:v>
                </c:pt>
                <c:pt idx="12">
                  <c:v>-3.8355895642324889E-2</c:v>
                </c:pt>
                <c:pt idx="13">
                  <c:v>-4.2863591133060153E-2</c:v>
                </c:pt>
                <c:pt idx="14">
                  <c:v>-4.7226578022145693E-2</c:v>
                </c:pt>
                <c:pt idx="15">
                  <c:v>-5.1433014937354082E-2</c:v>
                </c:pt>
                <c:pt idx="16">
                  <c:v>-5.5477136184068354E-2</c:v>
                </c:pt>
                <c:pt idx="17">
                  <c:v>-5.9357403417229726E-2</c:v>
                </c:pt>
                <c:pt idx="18">
                  <c:v>-6.3075183769862875E-2</c:v>
                </c:pt>
                <c:pt idx="19">
                  <c:v>-6.6633805759227727E-2</c:v>
                </c:pt>
                <c:pt idx="20">
                  <c:v>-7.0037885709269165E-2</c:v>
                </c:pt>
                <c:pt idx="21">
                  <c:v>-7.3292847942332262E-2</c:v>
                </c:pt>
                <c:pt idx="22">
                  <c:v>-7.6404583978016971E-2</c:v>
                </c:pt>
                <c:pt idx="23">
                  <c:v>-7.9379211651446457E-2</c:v>
                </c:pt>
                <c:pt idx="24">
                  <c:v>-8.2222906193511247E-2</c:v>
                </c:pt>
                <c:pt idx="25">
                  <c:v>-8.4941783216676336E-2</c:v>
                </c:pt>
                <c:pt idx="26">
                  <c:v>-8.7541819168990953E-2</c:v>
                </c:pt>
                <c:pt idx="27">
                  <c:v>-9.0028798827604728E-2</c:v>
                </c:pt>
                <c:pt idx="28">
                  <c:v>-9.2408282273816256E-2</c:v>
                </c:pt>
                <c:pt idx="29">
                  <c:v>-9.468558585603748E-2</c:v>
                </c:pt>
                <c:pt idx="30">
                  <c:v>-9.6865773137847277E-2</c:v>
                </c:pt>
                <c:pt idx="31">
                  <c:v>-9.895365290935465E-2</c:v>
                </c:pt>
                <c:pt idx="32">
                  <c:v>-0.10095378212710693</c:v>
                </c:pt>
                <c:pt idx="33">
                  <c:v>-0.10287047222280454</c:v>
                </c:pt>
                <c:pt idx="34">
                  <c:v>-0.10470779764258153</c:v>
                </c:pt>
                <c:pt idx="35">
                  <c:v>-0.10646960578842968</c:v>
                </c:pt>
                <c:pt idx="36">
                  <c:v>-0.10815952776156623</c:v>
                </c:pt>
                <c:pt idx="37">
                  <c:v>-0.10978098947594728</c:v>
                </c:pt>
                <c:pt idx="38">
                  <c:v>-0.11133722283448177</c:v>
                </c:pt>
                <c:pt idx="39">
                  <c:v>-0.11283127675234184</c:v>
                </c:pt>
                <c:pt idx="40">
                  <c:v>-0.11426602787952411</c:v>
                </c:pt>
                <c:pt idx="41">
                  <c:v>-0.11564419092469647</c:v>
                </c:pt>
                <c:pt idx="42">
                  <c:v>-0.11696832851896</c:v>
                </c:pt>
                <c:pt idx="43">
                  <c:v>-0.11824086058484029</c:v>
                </c:pt>
                <c:pt idx="44">
                  <c:v>-0.11946407319513619</c:v>
                </c:pt>
                <c:pt idx="45">
                  <c:v>-0.12064012692006243</c:v>
                </c:pt>
                <c:pt idx="46">
                  <c:v>-0.1217710646708432</c:v>
                </c:pt>
                <c:pt idx="47">
                  <c:v>-0.1228588190545804</c:v>
                </c:pt>
                <c:pt idx="48">
                  <c:v>-0.12390521925964015</c:v>
                </c:pt>
                <c:pt idx="49">
                  <c:v>-0.12491199749354731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1B4-4F2E-B3B9-EF983B73C566}"/>
            </c:ext>
          </c:extLst>
        </c:ser>
        <c:ser>
          <c:idx val="13"/>
          <c:order val="13"/>
          <c:tx>
            <c:strRef>
              <c:f>Foglio1!$DY$141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Foglio1!$DZ$141:$FW$141</c:f>
              <c:numCache>
                <c:formatCode>General</c:formatCode>
                <c:ptCount val="50"/>
                <c:pt idx="0">
                  <c:v>-6.0662586065518553E-13</c:v>
                </c:pt>
                <c:pt idx="1">
                  <c:v>-2.132604316473774E-7</c:v>
                </c:pt>
                <c:pt idx="2">
                  <c:v>-1.6180389819542285E-5</c:v>
                </c:pt>
                <c:pt idx="3">
                  <c:v>-1.4555918115333188E-4</c:v>
                </c:pt>
                <c:pt idx="4">
                  <c:v>-5.5355097682452392E-4</c:v>
                </c:pt>
                <c:pt idx="5">
                  <c:v>-1.3634308405563456E-3</c:v>
                </c:pt>
                <c:pt idx="6">
                  <c:v>-2.6145206848648961E-3</c:v>
                </c:pt>
                <c:pt idx="7">
                  <c:v>-4.2820091080512102E-3</c:v>
                </c:pt>
                <c:pt idx="8">
                  <c:v>-6.3077661675613461E-3</c:v>
                </c:pt>
                <c:pt idx="9">
                  <c:v>-8.6226549586319035E-3</c:v>
                </c:pt>
                <c:pt idx="10">
                  <c:v>-1.1159005586419135E-2</c:v>
                </c:pt>
                <c:pt idx="11">
                  <c:v>-1.3856357295135124E-2</c:v>
                </c:pt>
                <c:pt idx="12">
                  <c:v>-1.6663371911776914E-2</c:v>
                </c:pt>
                <c:pt idx="13">
                  <c:v>-1.9537813078656874E-2</c:v>
                </c:pt>
                <c:pt idx="14">
                  <c:v>-2.2445670064659695E-2</c:v>
                </c:pt>
                <c:pt idx="15">
                  <c:v>-2.5359992518662833E-2</c:v>
                </c:pt>
                <c:pt idx="16">
                  <c:v>-2.8259711957276057E-2</c:v>
                </c:pt>
                <c:pt idx="17">
                  <c:v>-3.1128570431847247E-2</c:v>
                </c:pt>
                <c:pt idx="18">
                  <c:v>-3.3954197689109678E-2</c:v>
                </c:pt>
                <c:pt idx="19">
                  <c:v>-3.6727340119913188E-2</c:v>
                </c:pt>
                <c:pt idx="20">
                  <c:v>-3.9441228222145686E-2</c:v>
                </c:pt>
                <c:pt idx="21">
                  <c:v>-4.2091063539780205E-2</c:v>
                </c:pt>
                <c:pt idx="22">
                  <c:v>-4.467360544707244E-2</c:v>
                </c:pt>
                <c:pt idx="23">
                  <c:v>-4.7186839812250136E-2</c:v>
                </c:pt>
                <c:pt idx="24">
                  <c:v>-4.962971403611971E-2</c:v>
                </c:pt>
                <c:pt idx="25">
                  <c:v>-5.2001925517631276E-2</c:v>
                </c:pt>
                <c:pt idx="26">
                  <c:v>-5.430375294360601E-2</c:v>
                </c:pt>
                <c:pt idx="27">
                  <c:v>-5.6535921824149904E-2</c:v>
                </c:pt>
                <c:pt idx="28">
                  <c:v>-5.8699497384119947E-2</c:v>
                </c:pt>
                <c:pt idx="29">
                  <c:v>-6.07957993015249E-2</c:v>
                </c:pt>
                <c:pt idx="30">
                  <c:v>-6.2826333898084563E-2</c:v>
                </c:pt>
                <c:pt idx="31">
                  <c:v>-6.4792740279691285E-2</c:v>
                </c:pt>
                <c:pt idx="32">
                  <c:v>-6.6696747636028397E-2</c:v>
                </c:pt>
                <c:pt idx="33">
                  <c:v>-6.8540141474356164E-2</c:v>
                </c:pt>
                <c:pt idx="34">
                  <c:v>-7.0324737011813521E-2</c:v>
                </c:pt>
                <c:pt idx="35">
                  <c:v>-7.2052358307404196E-2</c:v>
                </c:pt>
                <c:pt idx="36">
                  <c:v>-7.3724821998349843E-2</c:v>
                </c:pt>
                <c:pt idx="37">
                  <c:v>-7.5343924730987721E-2</c:v>
                </c:pt>
                <c:pt idx="38">
                  <c:v>-7.6911433555995723E-2</c:v>
                </c:pt>
                <c:pt idx="39">
                  <c:v>-7.8429078701002797E-2</c:v>
                </c:pt>
                <c:pt idx="40">
                  <c:v>-7.989854824814957E-2</c:v>
                </c:pt>
                <c:pt idx="41">
                  <c:v>-8.1321484335830752E-2</c:v>
                </c:pt>
                <c:pt idx="42">
                  <c:v>-8.2699480577390849E-2</c:v>
                </c:pt>
                <c:pt idx="43">
                  <c:v>-8.4034080448627924E-2</c:v>
                </c:pt>
                <c:pt idx="44">
                  <c:v>-8.5326776443541807E-2</c:v>
                </c:pt>
                <c:pt idx="45">
                  <c:v>-8.6579009836122878E-2</c:v>
                </c:pt>
                <c:pt idx="46">
                  <c:v>-8.7792170916980328E-2</c:v>
                </c:pt>
                <c:pt idx="47">
                  <c:v>-8.8967599598680946E-2</c:v>
                </c:pt>
                <c:pt idx="48">
                  <c:v>-9.0106586303996261E-2</c:v>
                </c:pt>
                <c:pt idx="49">
                  <c:v>-9.1210373067739825E-2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1B4-4F2E-B3B9-EF983B73C566}"/>
            </c:ext>
          </c:extLst>
        </c:ser>
        <c:ser>
          <c:idx val="14"/>
          <c:order val="14"/>
          <c:tx>
            <c:strRef>
              <c:f>Foglio1!$DY$142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Foglio1!$DZ$142:$FW$142</c:f>
              <c:numCache>
                <c:formatCode>General</c:formatCode>
                <c:ptCount val="50"/>
                <c:pt idx="0">
                  <c:v>0</c:v>
                </c:pt>
                <c:pt idx="1">
                  <c:v>-1.4806853521065477E-9</c:v>
                </c:pt>
                <c:pt idx="2">
                  <c:v>-5.5166492773928155E-7</c:v>
                </c:pt>
                <c:pt idx="3">
                  <c:v>-1.101717495310961E-5</c:v>
                </c:pt>
                <c:pt idx="4">
                  <c:v>-6.769082007296312E-5</c:v>
                </c:pt>
                <c:pt idx="5">
                  <c:v>-2.2976787752915229E-4</c:v>
                </c:pt>
                <c:pt idx="6">
                  <c:v>-5.5441197797978514E-4</c:v>
                </c:pt>
                <c:pt idx="7">
                  <c:v>-1.0793388372125623E-3</c:v>
                </c:pt>
                <c:pt idx="8">
                  <c:v>-1.8195289047336916E-3</c:v>
                </c:pt>
                <c:pt idx="9">
                  <c:v>-2.7716266237037823E-3</c:v>
                </c:pt>
                <c:pt idx="10">
                  <c:v>-3.9202019067414717E-3</c:v>
                </c:pt>
                <c:pt idx="11">
                  <c:v>-5.2431958997862793E-3</c:v>
                </c:pt>
                <c:pt idx="12">
                  <c:v>-6.7158500931012721E-3</c:v>
                </c:pt>
                <c:pt idx="13">
                  <c:v>-8.313239734344835E-3</c:v>
                </c:pt>
                <c:pt idx="14">
                  <c:v>-1.0011756807594807E-2</c:v>
                </c:pt>
                <c:pt idx="15">
                  <c:v>-1.1789877971276619E-2</c:v>
                </c:pt>
                <c:pt idx="16">
                  <c:v>-1.3628477072696099E-2</c:v>
                </c:pt>
                <c:pt idx="17">
                  <c:v>-1.5510863886304849E-2</c:v>
                </c:pt>
                <c:pt idx="18">
                  <c:v>-1.742266895787592E-2</c:v>
                </c:pt>
                <c:pt idx="19">
                  <c:v>-1.93516504591843E-2</c:v>
                </c:pt>
                <c:pt idx="20">
                  <c:v>-2.1287469377332724E-2</c:v>
                </c:pt>
                <c:pt idx="21">
                  <c:v>-2.3221460168830199E-2</c:v>
                </c:pt>
                <c:pt idx="22">
                  <c:v>-2.5146411883745445E-2</c:v>
                </c:pt>
                <c:pt idx="23">
                  <c:v>-2.7056367289797989E-2</c:v>
                </c:pt>
                <c:pt idx="24">
                  <c:v>-2.8946443039290837E-2</c:v>
                </c:pt>
                <c:pt idx="25">
                  <c:v>-3.0812671322004603E-2</c:v>
                </c:pt>
                <c:pt idx="26">
                  <c:v>-3.2651862019790201E-2</c:v>
                </c:pt>
                <c:pt idx="27">
                  <c:v>-3.4461483666530013E-2</c:v>
                </c:pt>
                <c:pt idx="28">
                  <c:v>-3.6239561231568129E-2</c:v>
                </c:pt>
                <c:pt idx="29">
                  <c:v>-3.7984588705097355E-2</c:v>
                </c:pt>
                <c:pt idx="30">
                  <c:v>-3.9695454558898668E-2</c:v>
                </c:pt>
                <c:pt idx="31">
                  <c:v>-4.1371378317528684E-2</c:v>
                </c:pt>
                <c:pt idx="32">
                  <c:v>-4.3011856663247583E-2</c:v>
                </c:pt>
                <c:pt idx="33">
                  <c:v>-4.4616617689504978E-2</c:v>
                </c:pt>
                <c:pt idx="34">
                  <c:v>-4.6185582099999678E-2</c:v>
                </c:pt>
                <c:pt idx="35">
                  <c:v>-4.7718830316954008E-2</c:v>
                </c:pt>
                <c:pt idx="36">
                  <c:v>-4.921657461085216E-2</c:v>
                </c:pt>
                <c:pt idx="37">
                  <c:v>-5.0679135494216099E-2</c:v>
                </c:pt>
                <c:pt idx="38">
                  <c:v>-5.2106921734965006E-2</c:v>
                </c:pt>
                <c:pt idx="39">
                  <c:v>-5.3500413442041594E-2</c:v>
                </c:pt>
                <c:pt idx="40">
                  <c:v>-5.486014775901904E-2</c:v>
                </c:pt>
                <c:pt idx="41">
                  <c:v>-5.6186706772095474E-2</c:v>
                </c:pt>
                <c:pt idx="42">
                  <c:v>-5.7480707298892986E-2</c:v>
                </c:pt>
                <c:pt idx="43">
                  <c:v>-5.8742792275330302E-2</c:v>
                </c:pt>
                <c:pt idx="44">
                  <c:v>-5.9973623500864659E-2</c:v>
                </c:pt>
                <c:pt idx="45">
                  <c:v>-6.1173875538799716E-2</c:v>
                </c:pt>
                <c:pt idx="46">
                  <c:v>-6.2344230599118977E-2</c:v>
                </c:pt>
                <c:pt idx="47">
                  <c:v>-6.3485374257325033E-2</c:v>
                </c:pt>
                <c:pt idx="48">
                  <c:v>-6.4597991884771444E-2</c:v>
                </c:pt>
                <c:pt idx="49">
                  <c:v>-6.5682765684590083E-2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1B4-4F2E-B3B9-EF983B73C566}"/>
            </c:ext>
          </c:extLst>
        </c:ser>
        <c:ser>
          <c:idx val="15"/>
          <c:order val="15"/>
          <c:tx>
            <c:strRef>
              <c:f>Foglio1!$DY$143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Foglio1!$DZ$143:$FW$143</c:f>
              <c:numCache>
                <c:formatCode>General</c:formatCode>
                <c:ptCount val="50"/>
                <c:pt idx="0">
                  <c:v>0</c:v>
                </c:pt>
                <c:pt idx="1">
                  <c:v>-6.1083360591851488E-12</c:v>
                </c:pt>
                <c:pt idx="2">
                  <c:v>-1.3389116704232151E-8</c:v>
                </c:pt>
                <c:pt idx="3">
                  <c:v>-6.4939633814820041E-7</c:v>
                </c:pt>
                <c:pt idx="4">
                  <c:v>-6.8011094226383406E-6</c:v>
                </c:pt>
                <c:pt idx="5">
                  <c:v>-3.2963859568746479E-5</c:v>
                </c:pt>
                <c:pt idx="6">
                  <c:v>-1.0263741426164152E-4</c:v>
                </c:pt>
                <c:pt idx="7">
                  <c:v>-2.4202099636327912E-4</c:v>
                </c:pt>
                <c:pt idx="8">
                  <c:v>-4.737266396053208E-4</c:v>
                </c:pt>
                <c:pt idx="9">
                  <c:v>-8.1343453919457964E-4</c:v>
                </c:pt>
                <c:pt idx="10">
                  <c:v>-1.2692823084173854E-3</c:v>
                </c:pt>
                <c:pt idx="11">
                  <c:v>-1.8428213865144816E-3</c:v>
                </c:pt>
                <c:pt idx="12">
                  <c:v>-2.5305597040293781E-3</c:v>
                </c:pt>
                <c:pt idx="13">
                  <c:v>-3.3255231617264069E-3</c:v>
                </c:pt>
                <c:pt idx="14">
                  <c:v>-4.2185851779728001E-3</c:v>
                </c:pt>
                <c:pt idx="15">
                  <c:v>-5.199495339955118E-3</c:v>
                </c:pt>
                <c:pt idx="16">
                  <c:v>-6.2576242581879882E-3</c:v>
                </c:pt>
                <c:pt idx="17">
                  <c:v>-7.3824735174675693E-3</c:v>
                </c:pt>
                <c:pt idx="18">
                  <c:v>-8.5640048085260378E-3</c:v>
                </c:pt>
                <c:pt idx="19">
                  <c:v>-9.7928364033782467E-3</c:v>
                </c:pt>
                <c:pt idx="20">
                  <c:v>-1.1060345844735142E-2</c:v>
                </c:pt>
                <c:pt idx="21">
                  <c:v>-1.2358708508883209E-2</c:v>
                </c:pt>
                <c:pt idx="22">
                  <c:v>-1.3680893857815901E-2</c:v>
                </c:pt>
                <c:pt idx="23">
                  <c:v>-1.5020634999963423E-2</c:v>
                </c:pt>
                <c:pt idx="24">
                  <c:v>-1.6372382494509119E-2</c:v>
                </c:pt>
                <c:pt idx="25">
                  <c:v>-1.7731249893541579E-2</c:v>
                </c:pt>
                <c:pt idx="26">
                  <c:v>-1.90929560406633E-2</c:v>
                </c:pt>
                <c:pt idx="27">
                  <c:v>-2.045376739223026E-2</c:v>
                </c:pt>
                <c:pt idx="28">
                  <c:v>-2.181044240455654E-2</c:v>
                </c:pt>
                <c:pt idx="29">
                  <c:v>-2.316017918913893E-2</c:v>
                </c:pt>
                <c:pt idx="30">
                  <c:v>-2.4500567068221013E-2</c:v>
                </c:pt>
                <c:pt idx="31">
                  <c:v>-2.5829542284535933E-2</c:v>
                </c:pt>
                <c:pt idx="32">
                  <c:v>-2.7145347874021897E-2</c:v>
                </c:pt>
                <c:pt idx="33">
                  <c:v>-2.8446497557457429E-2</c:v>
                </c:pt>
                <c:pt idx="34">
                  <c:v>-2.9731743417113599E-2</c:v>
                </c:pt>
                <c:pt idx="35">
                  <c:v>-3.1000047077155979E-2</c:v>
                </c:pt>
                <c:pt idx="36">
                  <c:v>-3.2250554087288053E-2</c:v>
                </c:pt>
                <c:pt idx="37">
                  <c:v>-3.3482571208085954E-2</c:v>
                </c:pt>
                <c:pt idx="38">
                  <c:v>-3.469554630675542E-2</c:v>
                </c:pt>
                <c:pt idx="39">
                  <c:v>-3.5889050588990501E-2</c:v>
                </c:pt>
                <c:pt idx="40">
                  <c:v>-3.7062762913080638E-2</c:v>
                </c:pt>
                <c:pt idx="41">
                  <c:v>-3.8216455954308115E-2</c:v>
                </c:pt>
                <c:pt idx="42">
                  <c:v>-3.9349984009671823E-2</c:v>
                </c:pt>
                <c:pt idx="43">
                  <c:v>-4.0463272254211424E-2</c:v>
                </c:pt>
                <c:pt idx="44">
                  <c:v>-4.1556307280202875E-2</c:v>
                </c:pt>
                <c:pt idx="45">
                  <c:v>-4.2629128768996827E-2</c:v>
                </c:pt>
                <c:pt idx="46">
                  <c:v>-4.3681822162153106E-2</c:v>
                </c:pt>
                <c:pt idx="47">
                  <c:v>-4.4714512213801405E-2</c:v>
                </c:pt>
                <c:pt idx="48">
                  <c:v>-4.5727357319867656E-2</c:v>
                </c:pt>
                <c:pt idx="49">
                  <c:v>-4.67205445320521E-2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1B4-4F2E-B3B9-EF983B73C566}"/>
            </c:ext>
          </c:extLst>
        </c:ser>
        <c:ser>
          <c:idx val="16"/>
          <c:order val="16"/>
          <c:tx>
            <c:strRef>
              <c:f>Foglio1!$DY$144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Foglio1!$DZ$127:$FW$127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Foglio1!$DZ$144:$FW$144</c:f>
              <c:numCache>
                <c:formatCode>General</c:formatCode>
                <c:ptCount val="50"/>
                <c:pt idx="0">
                  <c:v>0</c:v>
                </c:pt>
                <c:pt idx="1">
                  <c:v>-1.5876189252139739E-14</c:v>
                </c:pt>
                <c:pt idx="2">
                  <c:v>-2.4035928802845774E-10</c:v>
                </c:pt>
                <c:pt idx="3">
                  <c:v>-3.0650944671251068E-8</c:v>
                </c:pt>
                <c:pt idx="4">
                  <c:v>-5.7372667472410654E-7</c:v>
                </c:pt>
                <c:pt idx="5">
                  <c:v>-4.097458834229073E-6</c:v>
                </c:pt>
                <c:pt idx="6">
                  <c:v>-1.6834810336541217E-5</c:v>
                </c:pt>
                <c:pt idx="7">
                  <c:v>-4.8889517762384926E-5</c:v>
                </c:pt>
                <c:pt idx="8">
                  <c:v>-1.125547698992424E-4</c:v>
                </c:pt>
                <c:pt idx="9">
                  <c:v>-2.2010697477903296E-4</c:v>
                </c:pt>
                <c:pt idx="10">
                  <c:v>-3.8208318588262014E-4</c:v>
                </c:pt>
                <c:pt idx="11">
                  <c:v>-6.0635451020374376E-4</c:v>
                </c:pt>
                <c:pt idx="12">
                  <c:v>-8.9788137115665023E-4</c:v>
                </c:pt>
                <c:pt idx="13">
                  <c:v>-1.2589090066889019E-3</c:v>
                </c:pt>
                <c:pt idx="14">
                  <c:v>-1.6893854507427086E-3</c:v>
                </c:pt>
                <c:pt idx="15">
                  <c:v>-2.1874515704720654E-3</c:v>
                </c:pt>
                <c:pt idx="16">
                  <c:v>-2.7499155079908633E-3</c:v>
                </c:pt>
                <c:pt idx="17">
                  <c:v>-3.3726687698892865E-3</c:v>
                </c:pt>
                <c:pt idx="18">
                  <c:v>-4.0510290102648838E-3</c:v>
                </c:pt>
                <c:pt idx="19">
                  <c:v>-4.7800098788316481E-3</c:v>
                </c:pt>
                <c:pt idx="20">
                  <c:v>-5.5545256487303796E-3</c:v>
                </c:pt>
                <c:pt idx="21">
                  <c:v>-6.3695410228465921E-3</c:v>
                </c:pt>
                <c:pt idx="22">
                  <c:v>-7.220176711461801E-3</c:v>
                </c:pt>
                <c:pt idx="23">
                  <c:v>-8.1017803845627734E-3</c:v>
                </c:pt>
                <c:pt idx="24">
                  <c:v>-9.0099711662712245E-3</c:v>
                </c:pt>
                <c:pt idx="25">
                  <c:v>-9.940664343835337E-3</c:v>
                </c:pt>
                <c:pt idx="26">
                  <c:v>-1.0890081593024292E-2</c:v>
                </c:pt>
                <c:pt idx="27">
                  <c:v>-1.1854750846543971E-2</c:v>
                </c:pt>
                <c:pt idx="28">
                  <c:v>-1.2831498964646304E-2</c:v>
                </c:pt>
                <c:pt idx="29">
                  <c:v>-1.3817439592029412E-2</c:v>
                </c:pt>
                <c:pt idx="30">
                  <c:v>-1.4809957976056998E-2</c:v>
                </c:pt>
                <c:pt idx="31">
                  <c:v>-1.5806694049634307E-2</c:v>
                </c:pt>
                <c:pt idx="32">
                  <c:v>-1.6805524721005161E-2</c:v>
                </c:pt>
                <c:pt idx="33">
                  <c:v>-1.7804546039075331E-2</c:v>
                </c:pt>
                <c:pt idx="34">
                  <c:v>-1.8802055697334286E-2</c:v>
                </c:pt>
                <c:pt idx="35">
                  <c:v>-1.9796536186452274E-2</c:v>
                </c:pt>
                <c:pt idx="36">
                  <c:v>-2.0786638792828938E-2</c:v>
                </c:pt>
                <c:pt idx="37">
                  <c:v>-2.177116855808281E-2</c:v>
                </c:pt>
                <c:pt idx="38">
                  <c:v>-2.2749070255223103E-2</c:v>
                </c:pt>
                <c:pt idx="39">
                  <c:v>-2.3719415395278443E-2</c:v>
                </c:pt>
                <c:pt idx="40">
                  <c:v>-2.4681390249072455E-2</c:v>
                </c:pt>
                <c:pt idx="41">
                  <c:v>-2.5634284849292865E-2</c:v>
                </c:pt>
                <c:pt idx="42">
                  <c:v>-2.6577482925475127E-2</c:v>
                </c:pt>
                <c:pt idx="43">
                  <c:v>-2.7510452717093625E-2</c:v>
                </c:pt>
                <c:pt idx="44">
                  <c:v>-2.8432738606206098E-2</c:v>
                </c:pt>
                <c:pt idx="45">
                  <c:v>-2.9343953509953891E-2</c:v>
                </c:pt>
                <c:pt idx="46">
                  <c:v>-3.0243771973881062E-2</c:v>
                </c:pt>
                <c:pt idx="47">
                  <c:v>-3.1131923908926273E-2</c:v>
                </c:pt>
                <c:pt idx="48">
                  <c:v>-3.2008188917608704E-2</c:v>
                </c:pt>
                <c:pt idx="49">
                  <c:v>-3.2872391158081826E-2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1B4-4F2E-B3B9-EF983B73C56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531640192"/>
        <c:axId val="531631072"/>
        <c:axId val="1358399536"/>
      </c:surface3DChart>
      <c:catAx>
        <c:axId val="53164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1631072"/>
        <c:crosses val="autoZero"/>
        <c:auto val="1"/>
        <c:lblAlgn val="ctr"/>
        <c:lblOffset val="100"/>
        <c:noMultiLvlLbl val="0"/>
      </c:catAx>
      <c:valAx>
        <c:axId val="53163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1640192"/>
        <c:crosses val="autoZero"/>
        <c:crossBetween val="midCat"/>
      </c:valAx>
      <c:serAx>
        <c:axId val="13583995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16310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Gamma Put volatility 10%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Foglio1!$DY$151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Foglio1!$DZ$151:$FW$151</c:f>
              <c:numCache>
                <c:formatCode>General</c:formatCode>
                <c:ptCount val="50"/>
                <c:pt idx="0">
                  <c:v>9.8181668070309793E-58</c:v>
                </c:pt>
                <c:pt idx="1">
                  <c:v>1.4877614568192042E-29</c:v>
                </c:pt>
                <c:pt idx="2">
                  <c:v>3.3715886606540406E-20</c:v>
                </c:pt>
                <c:pt idx="3">
                  <c:v>1.5374265651823462E-15</c:v>
                </c:pt>
                <c:pt idx="4">
                  <c:v>9.3540877738932821E-13</c:v>
                </c:pt>
                <c:pt idx="5">
                  <c:v>6.6022100125859387E-11</c:v>
                </c:pt>
                <c:pt idx="6">
                  <c:v>1.3641015888556874E-9</c:v>
                </c:pt>
                <c:pt idx="7">
                  <c:v>1.309790020055326E-8</c:v>
                </c:pt>
                <c:pt idx="8">
                  <c:v>7.5530633187758507E-8</c:v>
                </c:pt>
                <c:pt idx="9">
                  <c:v>3.0503159925846777E-7</c:v>
                </c:pt>
                <c:pt idx="10">
                  <c:v>9.5121394259865447E-7</c:v>
                </c:pt>
                <c:pt idx="11">
                  <c:v>2.4443342622052874E-6</c:v>
                </c:pt>
                <c:pt idx="12">
                  <c:v>5.413964489629683E-6</c:v>
                </c:pt>
                <c:pt idx="13">
                  <c:v>1.0672587299213477E-5</c:v>
                </c:pt>
                <c:pt idx="14">
                  <c:v>1.917005655551546E-5</c:v>
                </c:pt>
                <c:pt idx="15">
                  <c:v>3.1931280756622672E-5</c:v>
                </c:pt>
                <c:pt idx="16">
                  <c:v>4.9990005927787348E-5</c:v>
                </c:pt>
                <c:pt idx="17">
                  <c:v>7.4328618349887634E-5</c:v>
                </c:pt>
                <c:pt idx="18">
                  <c:v>1.0582986819621748E-4</c:v>
                </c:pt>
                <c:pt idx="19">
                  <c:v>1.4524281869372614E-4</c:v>
                </c:pt>
                <c:pt idx="20">
                  <c:v>1.9316274717843507E-4</c:v>
                </c:pt>
                <c:pt idx="21">
                  <c:v>2.5002320222478573E-4</c:v>
                </c:pt>
                <c:pt idx="22">
                  <c:v>3.1609774186313336E-4</c:v>
                </c:pt>
                <c:pt idx="23">
                  <c:v>3.9150877005365658E-4</c:v>
                </c:pt>
                <c:pt idx="24">
                  <c:v>4.762411136790419E-4</c:v>
                </c:pt>
                <c:pt idx="25">
                  <c:v>5.7015836483492082E-4</c:v>
                </c:pt>
                <c:pt idx="26">
                  <c:v>6.7302043901803859E-4</c:v>
                </c:pt>
                <c:pt idx="27">
                  <c:v>7.8450120319180914E-4</c:v>
                </c:pt>
                <c:pt idx="28">
                  <c:v>9.0420537654301871E-4</c:v>
                </c:pt>
                <c:pt idx="29">
                  <c:v>1.0316841901525141E-3</c:v>
                </c:pt>
                <c:pt idx="30">
                  <c:v>1.1664495110299679E-3</c:v>
                </c:pt>
                <c:pt idx="31">
                  <c:v>1.3079862982968292E-3</c:v>
                </c:pt>
                <c:pt idx="32">
                  <c:v>1.4557633743250606E-3</c:v>
                </c:pt>
                <c:pt idx="33">
                  <c:v>1.6092425710987691E-3</c:v>
                </c:pt>
                <c:pt idx="34">
                  <c:v>1.7678863607937067E-3</c:v>
                </c:pt>
                <c:pt idx="35">
                  <c:v>1.931164107043256E-3</c:v>
                </c:pt>
                <c:pt idx="36">
                  <c:v>2.0985570856236584E-3</c:v>
                </c:pt>
                <c:pt idx="37">
                  <c:v>2.2695624250638545E-3</c:v>
                </c:pt>
                <c:pt idx="38">
                  <c:v>2.443696112543452E-3</c:v>
                </c:pt>
                <c:pt idx="39">
                  <c:v>2.6204952010288863E-3</c:v>
                </c:pt>
                <c:pt idx="40">
                  <c:v>2.7995193418148987E-3</c:v>
                </c:pt>
                <c:pt idx="41">
                  <c:v>2.9803517538177851E-3</c:v>
                </c:pt>
                <c:pt idx="42">
                  <c:v>3.1625997280112813E-3</c:v>
                </c:pt>
                <c:pt idx="43">
                  <c:v>3.3458947528903914E-3</c:v>
                </c:pt>
                <c:pt idx="44">
                  <c:v>3.5298923351491729E-3</c:v>
                </c:pt>
                <c:pt idx="45">
                  <c:v>3.7142715790605256E-3</c:v>
                </c:pt>
                <c:pt idx="46">
                  <c:v>3.8987345784309226E-3</c:v>
                </c:pt>
                <c:pt idx="47">
                  <c:v>4.0830056664795311E-3</c:v>
                </c:pt>
                <c:pt idx="48">
                  <c:v>4.2668305615188255E-3</c:v>
                </c:pt>
                <c:pt idx="49">
                  <c:v>4.4499754398238511E-3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F-42BE-83CE-E37F1E6FF8DB}"/>
            </c:ext>
          </c:extLst>
        </c:ser>
        <c:ser>
          <c:idx val="1"/>
          <c:order val="1"/>
          <c:tx>
            <c:strRef>
              <c:f>Foglio1!$DY$152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Foglio1!$DZ$152:$FW$152</c:f>
              <c:numCache>
                <c:formatCode>General</c:formatCode>
                <c:ptCount val="50"/>
                <c:pt idx="0">
                  <c:v>1.867554133449226E-41</c:v>
                </c:pt>
                <c:pt idx="1">
                  <c:v>1.8565304082520428E-21</c:v>
                </c:pt>
                <c:pt idx="2">
                  <c:v>7.8761142092032735E-15</c:v>
                </c:pt>
                <c:pt idx="3">
                  <c:v>1.5539109604002787E-11</c:v>
                </c:pt>
                <c:pt idx="4">
                  <c:v>1.4365666725428593E-9</c:v>
                </c:pt>
                <c:pt idx="5">
                  <c:v>2.8871903156587544E-8</c:v>
                </c:pt>
                <c:pt idx="6">
                  <c:v>2.4319945667214557E-7</c:v>
                </c:pt>
                <c:pt idx="7">
                  <c:v>1.191420089105155E-6</c:v>
                </c:pt>
                <c:pt idx="8">
                  <c:v>4.070790527191798E-6</c:v>
                </c:pt>
                <c:pt idx="9">
                  <c:v>1.0815693509621757E-5</c:v>
                </c:pt>
                <c:pt idx="10">
                  <c:v>2.3944434431744491E-5</c:v>
                </c:pt>
                <c:pt idx="11">
                  <c:v>4.6248856703093538E-5</c:v>
                </c:pt>
                <c:pt idx="12">
                  <c:v>8.045343722949848E-5</c:v>
                </c:pt>
                <c:pt idx="13">
                  <c:v>1.2893624729911796E-4</c:v>
                </c:pt>
                <c:pt idx="14">
                  <c:v>1.9355066407409304E-4</c:v>
                </c:pt>
                <c:pt idx="15">
                  <c:v>2.7554677116111461E-4</c:v>
                </c:pt>
                <c:pt idx="16">
                  <c:v>3.7557140106388089E-4</c:v>
                </c:pt>
                <c:pt idx="17">
                  <c:v>4.9372059316376692E-4</c:v>
                </c:pt>
                <c:pt idx="18">
                  <c:v>6.2962099770165264E-4</c:v>
                </c:pt>
                <c:pt idx="19">
                  <c:v>7.8252244975754123E-4</c:v>
                </c:pt>
                <c:pt idx="20">
                  <c:v>9.5138980103538805E-4</c:v>
                </c:pt>
                <c:pt idx="21">
                  <c:v>1.13498695083659E-3</c:v>
                </c:pt>
                <c:pt idx="22">
                  <c:v>1.3319495713363611E-3</c:v>
                </c:pt>
                <c:pt idx="23">
                  <c:v>1.5408453962359118E-3</c:v>
                </c:pt>
                <c:pt idx="24">
                  <c:v>1.7602223937193432E-3</c:v>
                </c:pt>
                <c:pt idx="25">
                  <c:v>1.9886459388581911E-3</c:v>
                </c:pt>
                <c:pt idx="26">
                  <c:v>2.224726457639973E-3</c:v>
                </c:pt>
                <c:pt idx="27">
                  <c:v>2.4671390999004166E-3</c:v>
                </c:pt>
                <c:pt idx="28">
                  <c:v>2.7146369271330503E-3</c:v>
                </c:pt>
                <c:pt idx="29">
                  <c:v>2.966058949873731E-3</c:v>
                </c:pt>
                <c:pt idx="30">
                  <c:v>3.2203341661422601E-3</c:v>
                </c:pt>
                <c:pt idx="31">
                  <c:v>3.4764825657431792E-3</c:v>
                </c:pt>
                <c:pt idx="32">
                  <c:v>3.7336138906653091E-3</c:v>
                </c:pt>
                <c:pt idx="33">
                  <c:v>3.9909247868034573E-3</c:v>
                </c:pt>
                <c:pt idx="34">
                  <c:v>4.2476948492530036E-3</c:v>
                </c:pt>
                <c:pt idx="35">
                  <c:v>4.5032819521822545E-3</c:v>
                </c:pt>
                <c:pt idx="36">
                  <c:v>4.7571171629837835E-3</c:v>
                </c:pt>
                <c:pt idx="37">
                  <c:v>5.0086994666185851E-3</c:v>
                </c:pt>
                <c:pt idx="38">
                  <c:v>5.2575904672104148E-3</c:v>
                </c:pt>
                <c:pt idx="39">
                  <c:v>5.5034091875470386E-3</c:v>
                </c:pt>
                <c:pt idx="40">
                  <c:v>5.7458270509649989E-3</c:v>
                </c:pt>
                <c:pt idx="41">
                  <c:v>5.9845631021919346E-3</c:v>
                </c:pt>
                <c:pt idx="42">
                  <c:v>6.219379502449246E-3</c:v>
                </c:pt>
                <c:pt idx="43">
                  <c:v>6.4500773181101756E-3</c:v>
                </c:pt>
                <c:pt idx="44">
                  <c:v>6.6764926103418526E-3</c:v>
                </c:pt>
                <c:pt idx="45">
                  <c:v>6.8984928245275174E-3</c:v>
                </c:pt>
                <c:pt idx="46">
                  <c:v>7.1159734721358836E-3</c:v>
                </c:pt>
                <c:pt idx="47">
                  <c:v>7.3288550934994361E-3</c:v>
                </c:pt>
                <c:pt idx="48">
                  <c:v>7.5370804872209787E-3</c:v>
                </c:pt>
                <c:pt idx="49">
                  <c:v>7.7406121902881767E-3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AF-42BE-83CE-E37F1E6FF8DB}"/>
            </c:ext>
          </c:extLst>
        </c:ser>
        <c:ser>
          <c:idx val="2"/>
          <c:order val="2"/>
          <c:tx>
            <c:strRef>
              <c:f>Foglio1!$DY$153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Foglio1!$DZ$153:$FW$153</c:f>
              <c:numCache>
                <c:formatCode>General</c:formatCode>
                <c:ptCount val="50"/>
                <c:pt idx="0">
                  <c:v>7.2920970083606921E-29</c:v>
                </c:pt>
                <c:pt idx="1">
                  <c:v>3.3439581371571196E-15</c:v>
                </c:pt>
                <c:pt idx="2">
                  <c:v>1.0961347486332762E-10</c:v>
                </c:pt>
                <c:pt idx="3">
                  <c:v>1.9009673521623235E-8</c:v>
                </c:pt>
                <c:pt idx="4">
                  <c:v>4.0857545005606393E-7</c:v>
                </c:pt>
                <c:pt idx="5">
                  <c:v>3.1047063387496907E-6</c:v>
                </c:pt>
                <c:pt idx="6">
                  <c:v>1.3055468334454289E-5</c:v>
                </c:pt>
                <c:pt idx="7">
                  <c:v>3.7984667450688666E-5</c:v>
                </c:pt>
                <c:pt idx="8">
                  <c:v>8.6540937665519212E-5</c:v>
                </c:pt>
                <c:pt idx="9">
                  <c:v>1.6626343859570762E-4</c:v>
                </c:pt>
                <c:pt idx="10">
                  <c:v>2.82323219208762E-4</c:v>
                </c:pt>
                <c:pt idx="11">
                  <c:v>4.3716230282047432E-4</c:v>
                </c:pt>
                <c:pt idx="12">
                  <c:v>6.3074711880356884E-4</c:v>
                </c:pt>
                <c:pt idx="13">
                  <c:v>8.6111092530915894E-4</c:v>
                </c:pt>
                <c:pt idx="14">
                  <c:v>1.1249563903663509E-3</c:v>
                </c:pt>
                <c:pt idx="15">
                  <c:v>1.4181957419552931E-3</c:v>
                </c:pt>
                <c:pt idx="16">
                  <c:v>1.7363808167980472E-3</c:v>
                </c:pt>
                <c:pt idx="17">
                  <c:v>2.0750177136691509E-3</c:v>
                </c:pt>
                <c:pt idx="18">
                  <c:v>2.4297803653970771E-3</c:v>
                </c:pt>
                <c:pt idx="19">
                  <c:v>2.7966437332461501E-3</c:v>
                </c:pt>
                <c:pt idx="20">
                  <c:v>3.1719570951389401E-3</c:v>
                </c:pt>
                <c:pt idx="21">
                  <c:v>3.5524749251304019E-3</c:v>
                </c:pt>
                <c:pt idx="22">
                  <c:v>3.935359175286552E-3</c:v>
                </c:pt>
                <c:pt idx="23">
                  <c:v>4.3181633076544513E-3</c:v>
                </c:pt>
                <c:pt idx="24">
                  <c:v>4.6988055307334046E-3</c:v>
                </c:pt>
                <c:pt idx="25">
                  <c:v>5.0755364320462931E-3</c:v>
                </c:pt>
                <c:pt idx="26">
                  <c:v>5.4469045031631186E-3</c:v>
                </c:pt>
                <c:pt idx="27">
                  <c:v>5.8117218228405845E-3</c:v>
                </c:pt>
                <c:pt idx="28">
                  <c:v>6.1690312931701134E-3</c:v>
                </c:pt>
                <c:pt idx="29">
                  <c:v>6.5180762218454997E-3</c:v>
                </c:pt>
                <c:pt idx="30">
                  <c:v>6.8582726377569908E-3</c:v>
                </c:pt>
                <c:pt idx="31">
                  <c:v>7.1891844609573811E-3</c:v>
                </c:pt>
                <c:pt idx="32">
                  <c:v>7.5105014798205949E-3</c:v>
                </c:pt>
                <c:pt idx="33">
                  <c:v>7.8220199874603439E-3</c:v>
                </c:pt>
                <c:pt idx="34">
                  <c:v>8.1236258743692148E-3</c:v>
                </c:pt>
                <c:pt idx="35">
                  <c:v>8.4152799493561262E-3</c:v>
                </c:pt>
                <c:pt idx="36">
                  <c:v>8.6970052554481894E-3</c:v>
                </c:pt>
                <c:pt idx="37">
                  <c:v>8.9688761540762003E-3</c:v>
                </c:pt>
                <c:pt idx="38">
                  <c:v>9.2310089645536667E-3</c:v>
                </c:pt>
                <c:pt idx="39">
                  <c:v>9.4835539632301003E-3</c:v>
                </c:pt>
                <c:pt idx="40">
                  <c:v>9.7266885655561287E-3</c:v>
                </c:pt>
                <c:pt idx="41">
                  <c:v>9.9606115332469009E-3</c:v>
                </c:pt>
                <c:pt idx="42">
                  <c:v>1.0185538066924583E-2</c:v>
                </c:pt>
                <c:pt idx="43">
                  <c:v>1.0401695661580291E-2</c:v>
                </c:pt>
                <c:pt idx="44">
                  <c:v>1.060932061768317E-2</c:v>
                </c:pt>
                <c:pt idx="45">
                  <c:v>1.0808655114700531E-2</c:v>
                </c:pt>
                <c:pt idx="46">
                  <c:v>1.0999944766195133E-2</c:v>
                </c:pt>
                <c:pt idx="47">
                  <c:v>1.1183436586612196E-2</c:v>
                </c:pt>
                <c:pt idx="48">
                  <c:v>1.1359377309467468E-2</c:v>
                </c:pt>
                <c:pt idx="49">
                  <c:v>1.1528012005023357E-2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AF-42BE-83CE-E37F1E6FF8DB}"/>
            </c:ext>
          </c:extLst>
        </c:ser>
        <c:ser>
          <c:idx val="3"/>
          <c:order val="3"/>
          <c:tx>
            <c:strRef>
              <c:f>Foglio1!$DY$154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Foglio1!$DZ$154:$FW$154</c:f>
              <c:numCache>
                <c:formatCode>General</c:formatCode>
                <c:ptCount val="50"/>
                <c:pt idx="0">
                  <c:v>2.7634460319906583E-19</c:v>
                </c:pt>
                <c:pt idx="1">
                  <c:v>1.8884525527510619E-10</c:v>
                </c:pt>
                <c:pt idx="2">
                  <c:v>1.5233209793360453E-7</c:v>
                </c:pt>
                <c:pt idx="3">
                  <c:v>4.1442242901485517E-6</c:v>
                </c:pt>
                <c:pt idx="4">
                  <c:v>2.9313355232607553E-5</c:v>
                </c:pt>
                <c:pt idx="5">
                  <c:v>1.0617694808839046E-4</c:v>
                </c:pt>
                <c:pt idx="6">
                  <c:v>2.630006185665992E-4</c:v>
                </c:pt>
                <c:pt idx="7">
                  <c:v>5.1450381124671068E-4</c:v>
                </c:pt>
                <c:pt idx="8">
                  <c:v>8.6084583659867776E-4</c:v>
                </c:pt>
                <c:pt idx="9">
                  <c:v>1.2919311227899846E-3</c:v>
                </c:pt>
                <c:pt idx="10">
                  <c:v>1.7923798333018394E-3</c:v>
                </c:pt>
                <c:pt idx="11">
                  <c:v>2.3452736849611314E-3</c:v>
                </c:pt>
                <c:pt idx="12">
                  <c:v>2.9344360429402502E-3</c:v>
                </c:pt>
                <c:pt idx="13">
                  <c:v>3.5455794962407088E-3</c:v>
                </c:pt>
                <c:pt idx="14">
                  <c:v>4.1667240165623991E-3</c:v>
                </c:pt>
                <c:pt idx="15">
                  <c:v>4.7881999930811537E-3</c:v>
                </c:pt>
                <c:pt idx="16">
                  <c:v>5.4024437118469423E-3</c:v>
                </c:pt>
                <c:pt idx="17">
                  <c:v>6.0037095379608186E-3</c:v>
                </c:pt>
                <c:pt idx="18">
                  <c:v>6.5877673737268789E-3</c:v>
                </c:pt>
                <c:pt idx="19">
                  <c:v>7.1516197776597054E-3</c:v>
                </c:pt>
                <c:pt idx="20">
                  <c:v>7.6932533872035727E-3</c:v>
                </c:pt>
                <c:pt idx="21">
                  <c:v>8.2114285376792655E-3</c:v>
                </c:pt>
                <c:pt idx="22">
                  <c:v>8.7055055394259489E-3</c:v>
                </c:pt>
                <c:pt idx="23">
                  <c:v>9.1753036615937842E-3</c:v>
                </c:pt>
                <c:pt idx="24">
                  <c:v>9.6209880929964998E-3</c:v>
                </c:pt>
                <c:pt idx="25">
                  <c:v>1.0042980206275007E-2</c:v>
                </c:pt>
                <c:pt idx="26">
                  <c:v>1.0441886890643738E-2</c:v>
                </c:pt>
                <c:pt idx="27">
                  <c:v>1.0818445296346148E-2</c:v>
                </c:pt>
                <c:pt idx="28">
                  <c:v>1.1173479924798791E-2</c:v>
                </c:pt>
                <c:pt idx="29">
                  <c:v>1.150786954283289E-2</c:v>
                </c:pt>
                <c:pt idx="30">
                  <c:v>1.1822521874123531E-2</c:v>
                </c:pt>
                <c:pt idx="31">
                  <c:v>1.2118354421281497E-2</c:v>
                </c:pt>
                <c:pt idx="32">
                  <c:v>1.2396280102696821E-2</c:v>
                </c:pt>
                <c:pt idx="33">
                  <c:v>1.2657196657370326E-2</c:v>
                </c:pt>
                <c:pt idx="34">
                  <c:v>1.2901978987950383E-2</c:v>
                </c:pt>
                <c:pt idx="35">
                  <c:v>1.3131473785934397E-2</c:v>
                </c:pt>
                <c:pt idx="36">
                  <c:v>1.3346495921454258E-2</c:v>
                </c:pt>
                <c:pt idx="37">
                  <c:v>1.3547826190039764E-2</c:v>
                </c:pt>
                <c:pt idx="38">
                  <c:v>1.3736210095899858E-2</c:v>
                </c:pt>
                <c:pt idx="39">
                  <c:v>1.3912357420204602E-2</c:v>
                </c:pt>
                <c:pt idx="40">
                  <c:v>1.4076942377330435E-2</c:v>
                </c:pt>
                <c:pt idx="41">
                  <c:v>1.4230604205045712E-2</c:v>
                </c:pt>
                <c:pt idx="42">
                  <c:v>1.4373948068553079E-2</c:v>
                </c:pt>
                <c:pt idx="43">
                  <c:v>1.4507546185069763E-2</c:v>
                </c:pt>
                <c:pt idx="44">
                  <c:v>1.4631939096719671E-2</c:v>
                </c:pt>
                <c:pt idx="45">
                  <c:v>1.4747637036123728E-2</c:v>
                </c:pt>
                <c:pt idx="46">
                  <c:v>1.4855121342146468E-2</c:v>
                </c:pt>
                <c:pt idx="47">
                  <c:v>1.4954845893531294E-2</c:v>
                </c:pt>
                <c:pt idx="48">
                  <c:v>1.504723853622033E-2</c:v>
                </c:pt>
                <c:pt idx="49">
                  <c:v>1.5132702486471092E-2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AF-42BE-83CE-E37F1E6FF8DB}"/>
            </c:ext>
          </c:extLst>
        </c:ser>
        <c:ser>
          <c:idx val="4"/>
          <c:order val="4"/>
          <c:tx>
            <c:strRef>
              <c:f>Foglio1!$DY$155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Foglio1!$DZ$155:$FW$155</c:f>
              <c:numCache>
                <c:formatCode>General</c:formatCode>
                <c:ptCount val="50"/>
                <c:pt idx="0">
                  <c:v>3.3905822708430664E-12</c:v>
                </c:pt>
                <c:pt idx="1">
                  <c:v>6.1021351588952594E-7</c:v>
                </c:pt>
                <c:pt idx="2">
                  <c:v>3.155135271549592E-5</c:v>
                </c:pt>
                <c:pt idx="3">
                  <c:v>2.1731776002153873E-4</c:v>
                </c:pt>
                <c:pt idx="4">
                  <c:v>6.7417515498728662E-4</c:v>
                </c:pt>
                <c:pt idx="5">
                  <c:v>1.4096380488958426E-3</c:v>
                </c:pt>
                <c:pt idx="6">
                  <c:v>2.3582196949555514E-3</c:v>
                </c:pt>
                <c:pt idx="7">
                  <c:v>3.4369932223750686E-3</c:v>
                </c:pt>
                <c:pt idx="8">
                  <c:v>4.5738968285542487E-3</c:v>
                </c:pt>
                <c:pt idx="9">
                  <c:v>5.7155372876400061E-3</c:v>
                </c:pt>
                <c:pt idx="10">
                  <c:v>6.8260094639119384E-3</c:v>
                </c:pt>
                <c:pt idx="11">
                  <c:v>7.8830868977911601E-3</c:v>
                </c:pt>
                <c:pt idx="12">
                  <c:v>8.8743607353374034E-3</c:v>
                </c:pt>
                <c:pt idx="13">
                  <c:v>9.7941120622852956E-3</c:v>
                </c:pt>
                <c:pt idx="14">
                  <c:v>1.0641003860392568E-2</c:v>
                </c:pt>
                <c:pt idx="15">
                  <c:v>1.1416458885178872E-2</c:v>
                </c:pt>
                <c:pt idx="16">
                  <c:v>1.2123553089968974E-2</c:v>
                </c:pt>
                <c:pt idx="17">
                  <c:v>1.2766276858927545E-2</c:v>
                </c:pt>
                <c:pt idx="18">
                  <c:v>1.3349051209191401E-2</c:v>
                </c:pt>
                <c:pt idx="19">
                  <c:v>1.3876417664915321E-2</c:v>
                </c:pt>
                <c:pt idx="20">
                  <c:v>1.4352844998591064E-2</c:v>
                </c:pt>
                <c:pt idx="21">
                  <c:v>1.478261382654055E-2</c:v>
                </c:pt>
                <c:pt idx="22">
                  <c:v>1.5169752537754698E-2</c:v>
                </c:pt>
                <c:pt idx="23">
                  <c:v>1.5518006646572246E-2</c:v>
                </c:pt>
                <c:pt idx="24">
                  <c:v>1.5830829535525757E-2</c:v>
                </c:pt>
                <c:pt idx="25">
                  <c:v>1.611138654138923E-2</c:v>
                </c:pt>
                <c:pt idx="26">
                  <c:v>1.6362567033840338E-2</c:v>
                </c:pt>
                <c:pt idx="27">
                  <c:v>1.6587000956220534E-2</c:v>
                </c:pt>
                <c:pt idx="28">
                  <c:v>1.6787077524387201E-2</c:v>
                </c:pt>
                <c:pt idx="29">
                  <c:v>1.6964964604488354E-2</c:v>
                </c:pt>
                <c:pt idx="30">
                  <c:v>1.7122627843512966E-2</c:v>
                </c:pt>
                <c:pt idx="31">
                  <c:v>1.7261848995509897E-2</c:v>
                </c:pt>
                <c:pt idx="32">
                  <c:v>1.7384243130865847E-2</c:v>
                </c:pt>
                <c:pt idx="33">
                  <c:v>1.7491274576265117E-2</c:v>
                </c:pt>
                <c:pt idx="34">
                  <c:v>1.7584271536254789E-2</c:v>
                </c:pt>
                <c:pt idx="35">
                  <c:v>1.7664439412282244E-2</c:v>
                </c:pt>
                <c:pt idx="36">
                  <c:v>1.7732872874295067E-2</c:v>
                </c:pt>
                <c:pt idx="37">
                  <c:v>1.7790566762095301E-2</c:v>
                </c:pt>
                <c:pt idx="38">
                  <c:v>1.7838425904472294E-2</c:v>
                </c:pt>
                <c:pt idx="39">
                  <c:v>1.7877273947675215E-2</c:v>
                </c:pt>
                <c:pt idx="40">
                  <c:v>1.7907861283719208E-2</c:v>
                </c:pt>
                <c:pt idx="41">
                  <c:v>1.7930872165161663E-2</c:v>
                </c:pt>
                <c:pt idx="42">
                  <c:v>1.7946931087550258E-2</c:v>
                </c:pt>
                <c:pt idx="43">
                  <c:v>1.7956608514533092E-2</c:v>
                </c:pt>
                <c:pt idx="44">
                  <c:v>1.7960426014155234E-2</c:v>
                </c:pt>
                <c:pt idx="45">
                  <c:v>1.7958860868473807E-2</c:v>
                </c:pt>
                <c:pt idx="46">
                  <c:v>1.7952350212507066E-2</c:v>
                </c:pt>
                <c:pt idx="47">
                  <c:v>1.7941294752804222E-2</c:v>
                </c:pt>
                <c:pt idx="48">
                  <c:v>1.7926062110639199E-2</c:v>
                </c:pt>
                <c:pt idx="49">
                  <c:v>1.7906989830010489E-2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AF-42BE-83CE-E37F1E6FF8DB}"/>
            </c:ext>
          </c:extLst>
        </c:ser>
        <c:ser>
          <c:idx val="5"/>
          <c:order val="5"/>
          <c:tx>
            <c:strRef>
              <c:f>Foglio1!$DY$156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Foglio1!$DZ$156:$FW$156</c:f>
              <c:numCache>
                <c:formatCode>General</c:formatCode>
                <c:ptCount val="50"/>
                <c:pt idx="0">
                  <c:v>3.4793158250122268E-7</c:v>
                </c:pt>
                <c:pt idx="1">
                  <c:v>1.8120927891742718E-4</c:v>
                </c:pt>
                <c:pt idx="2">
                  <c:v>1.3351896003566922E-3</c:v>
                </c:pt>
                <c:pt idx="3">
                  <c:v>3.4716293491663338E-3</c:v>
                </c:pt>
                <c:pt idx="4">
                  <c:v>6.0028678035568004E-3</c:v>
                </c:pt>
                <c:pt idx="5">
                  <c:v>8.5007827825346483E-3</c:v>
                </c:pt>
                <c:pt idx="6">
                  <c:v>1.0765981199439559E-2</c:v>
                </c:pt>
                <c:pt idx="7">
                  <c:v>1.2734636942227625E-2</c:v>
                </c:pt>
                <c:pt idx="8">
                  <c:v>1.4407206646598534E-2</c:v>
                </c:pt>
                <c:pt idx="9">
                  <c:v>1.5810256172317044E-2</c:v>
                </c:pt>
                <c:pt idx="10">
                  <c:v>1.6978284397553434E-2</c:v>
                </c:pt>
                <c:pt idx="11">
                  <c:v>1.7945716109250359E-2</c:v>
                </c:pt>
                <c:pt idx="12">
                  <c:v>1.8743747156104312E-2</c:v>
                </c:pt>
                <c:pt idx="13">
                  <c:v>1.9399412282466211E-2</c:v>
                </c:pt>
                <c:pt idx="14">
                  <c:v>1.9935618528927147E-2</c:v>
                </c:pt>
                <c:pt idx="15">
                  <c:v>2.0371555415962618E-2</c:v>
                </c:pt>
                <c:pt idx="16">
                  <c:v>2.0723213249242645E-2</c:v>
                </c:pt>
                <c:pt idx="17">
                  <c:v>2.1003892934564887E-2</c:v>
                </c:pt>
                <c:pt idx="18">
                  <c:v>2.1224662079564818E-2</c:v>
                </c:pt>
                <c:pt idx="19">
                  <c:v>2.1394744871527756E-2</c:v>
                </c:pt>
                <c:pt idx="20">
                  <c:v>2.1521847441877455E-2</c:v>
                </c:pt>
                <c:pt idx="21">
                  <c:v>2.1612425903485718E-2</c:v>
                </c:pt>
                <c:pt idx="22">
                  <c:v>2.1671905692924903E-2</c:v>
                </c:pt>
                <c:pt idx="23">
                  <c:v>2.1704860542054494E-2</c:v>
                </c:pt>
                <c:pt idx="24">
                  <c:v>2.1715158426745512E-2</c:v>
                </c:pt>
                <c:pt idx="25">
                  <c:v>2.1706080697378387E-2</c:v>
                </c:pt>
                <c:pt idx="26">
                  <c:v>2.1680419504537175E-2</c:v>
                </c:pt>
                <c:pt idx="27">
                  <c:v>2.1640557676400829E-2</c:v>
                </c:pt>
                <c:pt idx="28">
                  <c:v>2.1588534400753447E-2</c:v>
                </c:pt>
                <c:pt idx="29">
                  <c:v>2.152609940586208E-2</c:v>
                </c:pt>
                <c:pt idx="30">
                  <c:v>2.1454757802067691E-2</c:v>
                </c:pt>
                <c:pt idx="31">
                  <c:v>2.1375807319016296E-2</c:v>
                </c:pt>
                <c:pt idx="32">
                  <c:v>2.1290369332571966E-2</c:v>
                </c:pt>
                <c:pt idx="33">
                  <c:v>2.1199414803756336E-2</c:v>
                </c:pt>
                <c:pt idx="34">
                  <c:v>2.1103786035546329E-2</c:v>
                </c:pt>
                <c:pt idx="35">
                  <c:v>2.1004214980664671E-2</c:v>
                </c:pt>
                <c:pt idx="36">
                  <c:v>2.0901338695515644E-2</c:v>
                </c:pt>
                <c:pt idx="37">
                  <c:v>2.0795712424927518E-2</c:v>
                </c:pt>
                <c:pt idx="38">
                  <c:v>2.0687820713656921E-2</c:v>
                </c:pt>
                <c:pt idx="39">
                  <c:v>2.0578086869191912E-2</c:v>
                </c:pt>
                <c:pt idx="40">
                  <c:v>2.0466881042717499E-2</c:v>
                </c:pt>
                <c:pt idx="41">
                  <c:v>2.0354527148391102E-2</c:v>
                </c:pt>
                <c:pt idx="42">
                  <c:v>2.0241308803114234E-2</c:v>
                </c:pt>
                <c:pt idx="43">
                  <c:v>2.0127474438042563E-2</c:v>
                </c:pt>
                <c:pt idx="44">
                  <c:v>2.0013241707772886E-2</c:v>
                </c:pt>
                <c:pt idx="45">
                  <c:v>1.9898801302388473E-2</c:v>
                </c:pt>
                <c:pt idx="46">
                  <c:v>1.9784320250465386E-2</c:v>
                </c:pt>
                <c:pt idx="47">
                  <c:v>1.9669944787046017E-2</c:v>
                </c:pt>
                <c:pt idx="48">
                  <c:v>1.9555802848917385E-2</c:v>
                </c:pt>
                <c:pt idx="49">
                  <c:v>1.9442006249843845E-2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AF-42BE-83CE-E37F1E6FF8DB}"/>
            </c:ext>
          </c:extLst>
        </c:ser>
        <c:ser>
          <c:idx val="6"/>
          <c:order val="6"/>
          <c:tx>
            <c:strRef>
              <c:f>Foglio1!$DY$157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Foglio1!$DZ$157:$FW$157</c:f>
              <c:numCache>
                <c:formatCode>General</c:formatCode>
                <c:ptCount val="50"/>
                <c:pt idx="0">
                  <c:v>6.3723381042931433E-4</c:v>
                </c:pt>
                <c:pt idx="1">
                  <c:v>7.2202698909513228E-3</c:v>
                </c:pt>
                <c:pt idx="2">
                  <c:v>1.4851555899595277E-2</c:v>
                </c:pt>
                <c:pt idx="3">
                  <c:v>2.0402828136932075E-2</c:v>
                </c:pt>
                <c:pt idx="4">
                  <c:v>2.4058724750173604E-2</c:v>
                </c:pt>
                <c:pt idx="5">
                  <c:v>2.6396354113062123E-2</c:v>
                </c:pt>
                <c:pt idx="6">
                  <c:v>2.7859621858699932E-2</c:v>
                </c:pt>
                <c:pt idx="7">
                  <c:v>2.8743231871235127E-2</c:v>
                </c:pt>
                <c:pt idx="8">
                  <c:v>2.92381675347584E-2</c:v>
                </c:pt>
                <c:pt idx="9">
                  <c:v>2.9469063817634214E-2</c:v>
                </c:pt>
                <c:pt idx="10">
                  <c:v>2.9518562264452687E-2</c:v>
                </c:pt>
                <c:pt idx="11">
                  <c:v>2.9442441919151002E-2</c:v>
                </c:pt>
                <c:pt idx="12">
                  <c:v>2.92789987266476E-2</c:v>
                </c:pt>
                <c:pt idx="13">
                  <c:v>2.9054934010821321E-2</c:v>
                </c:pt>
                <c:pt idx="14">
                  <c:v>2.8789117348416979E-2</c:v>
                </c:pt>
                <c:pt idx="15">
                  <c:v>2.8495036998019162E-2</c:v>
                </c:pt>
                <c:pt idx="16">
                  <c:v>2.8182425472280358E-2</c:v>
                </c:pt>
                <c:pt idx="17">
                  <c:v>2.7858356943680409E-2</c:v>
                </c:pt>
                <c:pt idx="18">
                  <c:v>2.7528000212608917E-2</c:v>
                </c:pt>
                <c:pt idx="19">
                  <c:v>2.7195143108108635E-2</c:v>
                </c:pt>
                <c:pt idx="20">
                  <c:v>2.6862562717162662E-2</c:v>
                </c:pt>
                <c:pt idx="21">
                  <c:v>2.6532290034906311E-2</c:v>
                </c:pt>
                <c:pt idx="22">
                  <c:v>2.6205801291540386E-2</c:v>
                </c:pt>
                <c:pt idx="23">
                  <c:v>2.5884157693900157E-2</c:v>
                </c:pt>
                <c:pt idx="24">
                  <c:v>2.5568108439573696E-2</c:v>
                </c:pt>
                <c:pt idx="25">
                  <c:v>2.5258167293134102E-2</c:v>
                </c:pt>
                <c:pt idx="26">
                  <c:v>2.4954669937826208E-2</c:v>
                </c:pt>
                <c:pt idx="27">
                  <c:v>2.4657817217182815E-2</c:v>
                </c:pt>
                <c:pt idx="28">
                  <c:v>2.4367707931312481E-2</c:v>
                </c:pt>
                <c:pt idx="29">
                  <c:v>2.4084363839664259E-2</c:v>
                </c:pt>
                <c:pt idx="30">
                  <c:v>2.3807748806682828E-2</c:v>
                </c:pt>
                <c:pt idx="31">
                  <c:v>2.3537783516410442E-2</c:v>
                </c:pt>
                <c:pt idx="32">
                  <c:v>2.3274356814561987E-2</c:v>
                </c:pt>
                <c:pt idx="33">
                  <c:v>2.301733446957957E-2</c:v>
                </c:pt>
                <c:pt idx="34">
                  <c:v>2.2766565948565555E-2</c:v>
                </c:pt>
                <c:pt idx="35">
                  <c:v>2.2521889659583717E-2</c:v>
                </c:pt>
                <c:pt idx="36">
                  <c:v>2.2283137004427533E-2</c:v>
                </c:pt>
                <c:pt idx="37">
                  <c:v>2.2050135505545715E-2</c:v>
                </c:pt>
                <c:pt idx="38">
                  <c:v>2.1822711210221692E-2</c:v>
                </c:pt>
                <c:pt idx="39">
                  <c:v>2.1600690529166151E-2</c:v>
                </c:pt>
                <c:pt idx="40">
                  <c:v>2.1383901631658712E-2</c:v>
                </c:pt>
                <c:pt idx="41">
                  <c:v>2.1172175492530171E-2</c:v>
                </c:pt>
                <c:pt idx="42">
                  <c:v>2.0965346665598798E-2</c:v>
                </c:pt>
                <c:pt idx="43">
                  <c:v>2.0763253842171592E-2</c:v>
                </c:pt>
                <c:pt idx="44">
                  <c:v>2.0565740240783312E-2</c:v>
                </c:pt>
                <c:pt idx="45">
                  <c:v>2.0372653864638705E-2</c:v>
                </c:pt>
                <c:pt idx="46">
                  <c:v>2.0183847655619067E-2</c:v>
                </c:pt>
                <c:pt idx="47">
                  <c:v>1.9999179567735632E-2</c:v>
                </c:pt>
                <c:pt idx="48">
                  <c:v>1.9818512578197525E-2</c:v>
                </c:pt>
                <c:pt idx="49">
                  <c:v>1.9641714650531644E-2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AF-42BE-83CE-E37F1E6FF8DB}"/>
            </c:ext>
          </c:extLst>
        </c:ser>
        <c:ser>
          <c:idx val="7"/>
          <c:order val="7"/>
          <c:tx>
            <c:strRef>
              <c:f>Foglio1!$DY$158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Foglio1!$DZ$158:$FW$158</c:f>
              <c:numCache>
                <c:formatCode>General</c:formatCode>
                <c:ptCount val="50"/>
                <c:pt idx="0">
                  <c:v>3.8441261874572009E-2</c:v>
                </c:pt>
                <c:pt idx="1">
                  <c:v>5.2414503254015789E-2</c:v>
                </c:pt>
                <c:pt idx="2">
                  <c:v>5.3227540948401569E-2</c:v>
                </c:pt>
                <c:pt idx="3">
                  <c:v>5.1379281037838447E-2</c:v>
                </c:pt>
                <c:pt idx="4">
                  <c:v>4.9024161779533067E-2</c:v>
                </c:pt>
                <c:pt idx="5">
                  <c:v>4.6706228570157653E-2</c:v>
                </c:pt>
                <c:pt idx="6">
                  <c:v>4.4567221413124178E-2</c:v>
                </c:pt>
                <c:pt idx="7">
                  <c:v>4.2631739576590874E-2</c:v>
                </c:pt>
                <c:pt idx="8">
                  <c:v>4.0888684659269078E-2</c:v>
                </c:pt>
                <c:pt idx="9">
                  <c:v>3.9317306319057527E-2</c:v>
                </c:pt>
                <c:pt idx="10">
                  <c:v>3.7895932961868335E-2</c:v>
                </c:pt>
                <c:pt idx="11">
                  <c:v>3.6604787028204494E-2</c:v>
                </c:pt>
                <c:pt idx="12">
                  <c:v>3.5426685718783324E-2</c:v>
                </c:pt>
                <c:pt idx="13">
                  <c:v>3.4346990827101728E-2</c:v>
                </c:pt>
                <c:pt idx="14">
                  <c:v>3.335331829105008E-2</c:v>
                </c:pt>
                <c:pt idx="15">
                  <c:v>3.2435200235792896E-2</c:v>
                </c:pt>
                <c:pt idx="16">
                  <c:v>3.1583769019488041E-2</c:v>
                </c:pt>
                <c:pt idx="17">
                  <c:v>3.0791484240359053E-2</c:v>
                </c:pt>
                <c:pt idx="18">
                  <c:v>3.0051904889462275E-2</c:v>
                </c:pt>
                <c:pt idx="19">
                  <c:v>2.9359502161316497E-2</c:v>
                </c:pt>
                <c:pt idx="20">
                  <c:v>2.8709506660872502E-2</c:v>
                </c:pt>
                <c:pt idx="21">
                  <c:v>2.8097783871693975E-2</c:v>
                </c:pt>
                <c:pt idx="22">
                  <c:v>2.7520732523333181E-2</c:v>
                </c:pt>
                <c:pt idx="23">
                  <c:v>2.6975201402602338E-2</c:v>
                </c:pt>
                <c:pt idx="24">
                  <c:v>2.6458420997554587E-2</c:v>
                </c:pt>
                <c:pt idx="25">
                  <c:v>2.5967947082823985E-2</c:v>
                </c:pt>
                <c:pt idx="26">
                  <c:v>2.5501613943872944E-2</c:v>
                </c:pt>
                <c:pt idx="27">
                  <c:v>2.5057495409369163E-2</c:v>
                </c:pt>
                <c:pt idx="28">
                  <c:v>2.4633872234648732E-2</c:v>
                </c:pt>
                <c:pt idx="29">
                  <c:v>2.4229204673908024E-2</c:v>
                </c:pt>
                <c:pt idx="30">
                  <c:v>2.3842109310802238E-2</c:v>
                </c:pt>
                <c:pt idx="31">
                  <c:v>2.3471339399977434E-2</c:v>
                </c:pt>
                <c:pt idx="32">
                  <c:v>2.3115768116465291E-2</c:v>
                </c:pt>
                <c:pt idx="33">
                  <c:v>2.277437422425839E-2</c:v>
                </c:pt>
                <c:pt idx="34">
                  <c:v>2.2446229766323468E-2</c:v>
                </c:pt>
                <c:pt idx="35">
                  <c:v>2.2130489450894242E-2</c:v>
                </c:pt>
                <c:pt idx="36">
                  <c:v>2.1826381467059428E-2</c:v>
                </c:pt>
                <c:pt idx="37">
                  <c:v>2.1533199509483875E-2</c:v>
                </c:pt>
                <c:pt idx="38">
                  <c:v>2.1250295829948276E-2</c:v>
                </c:pt>
                <c:pt idx="39">
                  <c:v>2.0977075164115507E-2</c:v>
                </c:pt>
                <c:pt idx="40">
                  <c:v>2.0712989406975878E-2</c:v>
                </c:pt>
                <c:pt idx="41">
                  <c:v>2.045753293092302E-2</c:v>
                </c:pt>
                <c:pt idx="42">
                  <c:v>2.0210238457259114E-2</c:v>
                </c:pt>
                <c:pt idx="43">
                  <c:v>1.9970673405828365E-2</c:v>
                </c:pt>
                <c:pt idx="44">
                  <c:v>1.973843665899002E-2</c:v>
                </c:pt>
                <c:pt idx="45">
                  <c:v>1.9513155685712526E-2</c:v>
                </c:pt>
                <c:pt idx="46">
                  <c:v>1.9294483979555334E-2</c:v>
                </c:pt>
                <c:pt idx="47">
                  <c:v>1.9082098770989594E-2</c:v>
                </c:pt>
                <c:pt idx="48">
                  <c:v>1.8875698980125089E-2</c:v>
                </c:pt>
                <c:pt idx="49">
                  <c:v>1.8675003380643759E-2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7AF-42BE-83CE-E37F1E6FF8DB}"/>
            </c:ext>
          </c:extLst>
        </c:ser>
        <c:ser>
          <c:idx val="8"/>
          <c:order val="8"/>
          <c:tx>
            <c:strRef>
              <c:f>Foglio1!$DY$159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Foglio1!$DZ$159:$FW$159</c:f>
              <c:numCache>
                <c:formatCode>General</c:formatCode>
                <c:ptCount val="50"/>
                <c:pt idx="0">
                  <c:v>0.12601477970020517</c:v>
                </c:pt>
                <c:pt idx="1">
                  <c:v>8.900571747852265E-2</c:v>
                </c:pt>
                <c:pt idx="2">
                  <c:v>7.2591153003284115E-2</c:v>
                </c:pt>
                <c:pt idx="3">
                  <c:v>6.2795098352771264E-2</c:v>
                </c:pt>
                <c:pt idx="4">
                  <c:v>5.6102492608372502E-2</c:v>
                </c:pt>
                <c:pt idx="5">
                  <c:v>5.1156750826999192E-2</c:v>
                </c:pt>
                <c:pt idx="6">
                  <c:v>4.7308695923014683E-2</c:v>
                </c:pt>
                <c:pt idx="7">
                  <c:v>4.4203475996246966E-2</c:v>
                </c:pt>
                <c:pt idx="8">
                  <c:v>4.1628578335024279E-2</c:v>
                </c:pt>
                <c:pt idx="9">
                  <c:v>3.9447933090788895E-2</c:v>
                </c:pt>
                <c:pt idx="10">
                  <c:v>3.7569838573154178E-2</c:v>
                </c:pt>
                <c:pt idx="11">
                  <c:v>3.5929937958321799E-2</c:v>
                </c:pt>
                <c:pt idx="12">
                  <c:v>3.4481554212551765E-2</c:v>
                </c:pt>
                <c:pt idx="13">
                  <c:v>3.3189897401270013E-2</c:v>
                </c:pt>
                <c:pt idx="14">
                  <c:v>3.2028434895757518E-2</c:v>
                </c:pt>
                <c:pt idx="15">
                  <c:v>3.0976530532551543E-2</c:v>
                </c:pt>
                <c:pt idx="16">
                  <c:v>3.0017859681733601E-2</c:v>
                </c:pt>
                <c:pt idx="17">
                  <c:v>2.9139315788165678E-2</c:v>
                </c:pt>
                <c:pt idx="18">
                  <c:v>2.8330237855564874E-2</c:v>
                </c:pt>
                <c:pt idx="19">
                  <c:v>2.7581853166270594E-2</c:v>
                </c:pt>
                <c:pt idx="20">
                  <c:v>2.688686777004971E-2</c:v>
                </c:pt>
                <c:pt idx="21">
                  <c:v>2.6239160557133951E-2</c:v>
                </c:pt>
                <c:pt idx="22">
                  <c:v>2.5633551306602054E-2</c:v>
                </c:pt>
                <c:pt idx="23">
                  <c:v>2.5065622456674284E-2</c:v>
                </c:pt>
                <c:pt idx="24">
                  <c:v>2.4531580483881498E-2</c:v>
                </c:pt>
                <c:pt idx="25">
                  <c:v>2.4028146890383732E-2</c:v>
                </c:pt>
                <c:pt idx="26">
                  <c:v>2.355247160365323E-2</c:v>
                </c:pt>
                <c:pt idx="27">
                  <c:v>2.3102063538126733E-2</c:v>
                </c:pt>
                <c:pt idx="28">
                  <c:v>2.2674734438440237E-2</c:v>
                </c:pt>
                <c:pt idx="29">
                  <c:v>2.226855310230557E-2</c:v>
                </c:pt>
                <c:pt idx="30">
                  <c:v>2.1881807788990112E-2</c:v>
                </c:pt>
                <c:pt idx="31">
                  <c:v>2.1512975137699085E-2</c:v>
                </c:pt>
                <c:pt idx="32">
                  <c:v>2.1160694303938833E-2</c:v>
                </c:pt>
                <c:pt idx="33">
                  <c:v>2.0823745309046258E-2</c:v>
                </c:pt>
                <c:pt idx="34">
                  <c:v>2.0501030814938835E-2</c:v>
                </c:pt>
                <c:pt idx="35">
                  <c:v>2.0191560701439619E-2</c:v>
                </c:pt>
                <c:pt idx="36">
                  <c:v>1.9894438950596498E-2</c:v>
                </c:pt>
                <c:pt idx="37">
                  <c:v>1.9608852440866732E-2</c:v>
                </c:pt>
                <c:pt idx="38">
                  <c:v>1.9334061330894017E-2</c:v>
                </c:pt>
                <c:pt idx="39">
                  <c:v>1.9069390773026208E-2</c:v>
                </c:pt>
                <c:pt idx="40">
                  <c:v>1.8814223744540053E-2</c:v>
                </c:pt>
                <c:pt idx="41">
                  <c:v>1.8567994822622547E-2</c:v>
                </c:pt>
                <c:pt idx="42">
                  <c:v>1.8330184759670066E-2</c:v>
                </c:pt>
                <c:pt idx="43">
                  <c:v>1.8100315740050391E-2</c:v>
                </c:pt>
                <c:pt idx="44">
                  <c:v>1.7877947219388072E-2</c:v>
                </c:pt>
                <c:pt idx="45">
                  <c:v>1.7662672263648489E-2</c:v>
                </c:pt>
                <c:pt idx="46">
                  <c:v>1.7454114318564019E-2</c:v>
                </c:pt>
                <c:pt idx="47">
                  <c:v>1.7251924350851457E-2</c:v>
                </c:pt>
                <c:pt idx="48">
                  <c:v>1.7055778311675068E-2</c:v>
                </c:pt>
                <c:pt idx="49">
                  <c:v>1.6865374880276125E-2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AF-42BE-83CE-E37F1E6FF8DB}"/>
            </c:ext>
          </c:extLst>
        </c:ser>
        <c:ser>
          <c:idx val="9"/>
          <c:order val="9"/>
          <c:tx>
            <c:strRef>
              <c:f>Foglio1!$DY$160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Foglio1!$DZ$160:$FW$160</c:f>
              <c:numCache>
                <c:formatCode>General</c:formatCode>
                <c:ptCount val="50"/>
                <c:pt idx="0">
                  <c:v>3.3926069444668298E-2</c:v>
                </c:pt>
                <c:pt idx="1">
                  <c:v>4.3449753071981678E-2</c:v>
                </c:pt>
                <c:pt idx="2">
                  <c:v>4.3212117686085329E-2</c:v>
                </c:pt>
                <c:pt idx="3">
                  <c:v>4.1278492158452369E-2</c:v>
                </c:pt>
                <c:pt idx="4">
                  <c:v>3.9140464152421513E-2</c:v>
                </c:pt>
                <c:pt idx="5">
                  <c:v>3.7134472308525492E-2</c:v>
                </c:pt>
                <c:pt idx="6">
                  <c:v>3.5328302741473985E-2</c:v>
                </c:pt>
                <c:pt idx="7">
                  <c:v>3.3718545937390321E-2</c:v>
                </c:pt>
                <c:pt idx="8">
                  <c:v>3.2283704705699037E-2</c:v>
                </c:pt>
                <c:pt idx="9">
                  <c:v>3.0999845988993836E-2</c:v>
                </c:pt>
                <c:pt idx="10">
                  <c:v>2.9845154867104245E-2</c:v>
                </c:pt>
                <c:pt idx="11">
                  <c:v>2.8800962084896738E-2</c:v>
                </c:pt>
                <c:pt idx="12">
                  <c:v>2.7851649216456921E-2</c:v>
                </c:pt>
                <c:pt idx="13">
                  <c:v>2.6984239596275317E-2</c:v>
                </c:pt>
                <c:pt idx="14">
                  <c:v>2.6187949205915512E-2</c:v>
                </c:pt>
                <c:pt idx="15">
                  <c:v>2.5453784212774371E-2</c:v>
                </c:pt>
                <c:pt idx="16">
                  <c:v>2.4774205117917496E-2</c:v>
                </c:pt>
                <c:pt idx="17">
                  <c:v>2.4142854638570039E-2</c:v>
                </c:pt>
                <c:pt idx="18">
                  <c:v>2.3554339843767848E-2</c:v>
                </c:pt>
                <c:pt idx="19">
                  <c:v>2.3004058320651034E-2</c:v>
                </c:pt>
                <c:pt idx="20">
                  <c:v>2.2488059330242807E-2</c:v>
                </c:pt>
                <c:pt idx="21">
                  <c:v>2.2002932529617505E-2</c:v>
                </c:pt>
                <c:pt idx="22">
                  <c:v>2.1545718365481116E-2</c:v>
                </c:pt>
                <c:pt idx="23">
                  <c:v>2.1113835528676541E-2</c:v>
                </c:pt>
                <c:pt idx="24">
                  <c:v>2.0705021885851421E-2</c:v>
                </c:pt>
                <c:pt idx="25">
                  <c:v>2.0317286105818386E-2</c:v>
                </c:pt>
                <c:pt idx="26">
                  <c:v>1.9948867816551787E-2</c:v>
                </c:pt>
                <c:pt idx="27">
                  <c:v>1.9598204603990404E-2</c:v>
                </c:pt>
                <c:pt idx="28">
                  <c:v>1.9263904528874987E-2</c:v>
                </c:pt>
                <c:pt idx="29">
                  <c:v>1.8944723118837964E-2</c:v>
                </c:pt>
                <c:pt idx="30">
                  <c:v>1.8639544009979449E-2</c:v>
                </c:pt>
                <c:pt idx="31">
                  <c:v>1.8347362580490197E-2</c:v>
                </c:pt>
                <c:pt idx="32">
                  <c:v>1.8067272050067282E-2</c:v>
                </c:pt>
                <c:pt idx="33">
                  <c:v>1.7798451621625064E-2</c:v>
                </c:pt>
                <c:pt idx="34">
                  <c:v>1.7540156322711248E-2</c:v>
                </c:pt>
                <c:pt idx="35">
                  <c:v>1.7291708268073674E-2</c:v>
                </c:pt>
                <c:pt idx="36">
                  <c:v>1.7052489115768971E-2</c:v>
                </c:pt>
                <c:pt idx="37">
                  <c:v>1.6821933529941713E-2</c:v>
                </c:pt>
                <c:pt idx="38">
                  <c:v>1.6599523496140182E-2</c:v>
                </c:pt>
                <c:pt idx="39">
                  <c:v>1.6384783361470954E-2</c:v>
                </c:pt>
                <c:pt idx="40">
                  <c:v>1.6177275493342708E-2</c:v>
                </c:pt>
                <c:pt idx="41">
                  <c:v>1.597659646803061E-2</c:v>
                </c:pt>
                <c:pt idx="42">
                  <c:v>1.5782373714603122E-2</c:v>
                </c:pt>
                <c:pt idx="43">
                  <c:v>1.5594262551517697E-2</c:v>
                </c:pt>
                <c:pt idx="44">
                  <c:v>1.541194356290413E-2</c:v>
                </c:pt>
                <c:pt idx="45">
                  <c:v>1.5235120269603135E-2</c:v>
                </c:pt>
                <c:pt idx="46">
                  <c:v>1.5063517056724691E-2</c:v>
                </c:pt>
                <c:pt idx="47">
                  <c:v>1.4896877325082502E-2</c:v>
                </c:pt>
                <c:pt idx="48">
                  <c:v>1.4734961838547283E-2</c:v>
                </c:pt>
                <c:pt idx="49">
                  <c:v>1.4577547243302307E-2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7AF-42BE-83CE-E37F1E6FF8DB}"/>
            </c:ext>
          </c:extLst>
        </c:ser>
        <c:ser>
          <c:idx val="10"/>
          <c:order val="10"/>
          <c:tx>
            <c:strRef>
              <c:f>Foglio1!$DY$161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Foglio1!$DZ$161:$FW$161</c:f>
              <c:numCache>
                <c:formatCode>General</c:formatCode>
                <c:ptCount val="50"/>
                <c:pt idx="0">
                  <c:v>1.0577125055269182E-3</c:v>
                </c:pt>
                <c:pt idx="1">
                  <c:v>7.2385257929532482E-3</c:v>
                </c:pt>
                <c:pt idx="2">
                  <c:v>1.2585716288856257E-2</c:v>
                </c:pt>
                <c:pt idx="3">
                  <c:v>1.5896481134192911E-2</c:v>
                </c:pt>
                <c:pt idx="4">
                  <c:v>1.7823213843019738E-2</c:v>
                </c:pt>
                <c:pt idx="5">
                  <c:v>1.8908593172743498E-2</c:v>
                </c:pt>
                <c:pt idx="6">
                  <c:v>1.9483332622964505E-2</c:v>
                </c:pt>
                <c:pt idx="7">
                  <c:v>1.9742547542846399E-2</c:v>
                </c:pt>
                <c:pt idx="8">
                  <c:v>1.9803191408745976E-2</c:v>
                </c:pt>
                <c:pt idx="9">
                  <c:v>1.9737190221859435E-2</c:v>
                </c:pt>
                <c:pt idx="10">
                  <c:v>1.9589929669154654E-2</c:v>
                </c:pt>
                <c:pt idx="11">
                  <c:v>1.9390711432614016E-2</c:v>
                </c:pt>
                <c:pt idx="12">
                  <c:v>1.9158821981085882E-2</c:v>
                </c:pt>
                <c:pt idx="13">
                  <c:v>1.890715513011423E-2</c:v>
                </c:pt>
                <c:pt idx="14">
                  <c:v>1.8644433631487909E-2</c:v>
                </c:pt>
                <c:pt idx="15">
                  <c:v>1.837660594140935E-2</c:v>
                </c:pt>
                <c:pt idx="16">
                  <c:v>1.8107744393202695E-2</c:v>
                </c:pt>
                <c:pt idx="17">
                  <c:v>1.7840634519514932E-2</c:v>
                </c:pt>
                <c:pt idx="18">
                  <c:v>1.7577168740926678E-2</c:v>
                </c:pt>
                <c:pt idx="19">
                  <c:v>1.7318613598151577E-2</c:v>
                </c:pt>
                <c:pt idx="20">
                  <c:v>1.7065793729784982E-2</c:v>
                </c:pt>
                <c:pt idx="21">
                  <c:v>1.6819220121194238E-2</c:v>
                </c:pt>
                <c:pt idx="22">
                  <c:v>1.6579180486053939E-2</c:v>
                </c:pt>
                <c:pt idx="23">
                  <c:v>1.6345803566445497E-2</c:v>
                </c:pt>
                <c:pt idx="24">
                  <c:v>1.6119105248291535E-2</c:v>
                </c:pt>
                <c:pt idx="25">
                  <c:v>1.5899021857614021E-2</c:v>
                </c:pt>
                <c:pt idx="26">
                  <c:v>1.5685434330171971E-2</c:v>
                </c:pt>
                <c:pt idx="27">
                  <c:v>1.5478185825660091E-2</c:v>
                </c:pt>
                <c:pt idx="28">
                  <c:v>1.52770945961222E-2</c:v>
                </c:pt>
                <c:pt idx="29">
                  <c:v>1.5081963394812057E-2</c:v>
                </c:pt>
                <c:pt idx="30">
                  <c:v>1.4892586347940781E-2</c:v>
                </c:pt>
                <c:pt idx="31">
                  <c:v>1.4708753956283845E-2</c:v>
                </c:pt>
                <c:pt idx="32">
                  <c:v>1.453025671250549E-2</c:v>
                </c:pt>
                <c:pt idx="33">
                  <c:v>1.4356887690516984E-2</c:v>
                </c:pt>
                <c:pt idx="34">
                  <c:v>1.4188444369770958E-2</c:v>
                </c:pt>
                <c:pt idx="35">
                  <c:v>1.4024729889521912E-2</c:v>
                </c:pt>
                <c:pt idx="36">
                  <c:v>1.3865553878423269E-2</c:v>
                </c:pt>
                <c:pt idx="37">
                  <c:v>1.3710732968263587E-2</c:v>
                </c:pt>
                <c:pt idx="38">
                  <c:v>1.3560091073557521E-2</c:v>
                </c:pt>
                <c:pt idx="39">
                  <c:v>1.3413459498534529E-2</c:v>
                </c:pt>
                <c:pt idx="40">
                  <c:v>1.3270676917971298E-2</c:v>
                </c:pt>
                <c:pt idx="41">
                  <c:v>1.3131589266965029E-2</c:v>
                </c:pt>
                <c:pt idx="42">
                  <c:v>1.2996049566180072E-2</c:v>
                </c:pt>
                <c:pt idx="43">
                  <c:v>1.2863917702614122E-2</c:v>
                </c:pt>
                <c:pt idx="44">
                  <c:v>1.2735060181003692E-2</c:v>
                </c:pt>
                <c:pt idx="45">
                  <c:v>1.2609349857236862E-2</c:v>
                </c:pt>
                <c:pt idx="46">
                  <c:v>1.2486665662279538E-2</c:v>
                </c:pt>
                <c:pt idx="47">
                  <c:v>1.2366892322934758E-2</c:v>
                </c:pt>
                <c:pt idx="48">
                  <c:v>1.2249920084082938E-2</c:v>
                </c:pt>
                <c:pt idx="49">
                  <c:v>1.2135644435772964E-2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AF-42BE-83CE-E37F1E6FF8DB}"/>
            </c:ext>
          </c:extLst>
        </c:ser>
        <c:ser>
          <c:idx val="11"/>
          <c:order val="11"/>
          <c:tx>
            <c:strRef>
              <c:f>Foglio1!$DY$162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Foglio1!$DZ$162:$FW$162</c:f>
              <c:numCache>
                <c:formatCode>General</c:formatCode>
                <c:ptCount val="50"/>
                <c:pt idx="0">
                  <c:v>5.0939285700327113E-6</c:v>
                </c:pt>
                <c:pt idx="1">
                  <c:v>4.751834300064429E-4</c:v>
                </c:pt>
                <c:pt idx="2">
                  <c:v>1.9736239926009679E-3</c:v>
                </c:pt>
                <c:pt idx="3">
                  <c:v>3.8527882067153165E-3</c:v>
                </c:pt>
                <c:pt idx="4">
                  <c:v>5.6093527215653792E-3</c:v>
                </c:pt>
                <c:pt idx="5">
                  <c:v>7.0830615084530833E-3</c:v>
                </c:pt>
                <c:pt idx="6">
                  <c:v>8.2651375479295131E-3</c:v>
                </c:pt>
                <c:pt idx="7">
                  <c:v>9.19409140342148E-3</c:v>
                </c:pt>
                <c:pt idx="8">
                  <c:v>9.9164315716425769E-3</c:v>
                </c:pt>
                <c:pt idx="9">
                  <c:v>1.0474112849205517E-2</c:v>
                </c:pt>
                <c:pt idx="10">
                  <c:v>1.0901657745085901E-2</c:v>
                </c:pt>
                <c:pt idx="11">
                  <c:v>1.1226469401526022E-2</c:v>
                </c:pt>
                <c:pt idx="12">
                  <c:v>1.1470001117776163E-2</c:v>
                </c:pt>
                <c:pt idx="13">
                  <c:v>1.1648987085762076E-2</c:v>
                </c:pt>
                <c:pt idx="14">
                  <c:v>1.1776498483790466E-2</c:v>
                </c:pt>
                <c:pt idx="15">
                  <c:v>1.1862785314607244E-2</c:v>
                </c:pt>
                <c:pt idx="16">
                  <c:v>1.1915926788068036E-2</c:v>
                </c:pt>
                <c:pt idx="17">
                  <c:v>1.1942327297960445E-2</c:v>
                </c:pt>
                <c:pt idx="18">
                  <c:v>1.1947093147551817E-2</c:v>
                </c:pt>
                <c:pt idx="19">
                  <c:v>1.193431892911874E-2</c:v>
                </c:pt>
                <c:pt idx="20">
                  <c:v>1.1907305976414474E-2</c:v>
                </c:pt>
                <c:pt idx="21">
                  <c:v>1.1868729820784499E-2</c:v>
                </c:pt>
                <c:pt idx="22">
                  <c:v>1.1820769286030574E-2</c:v>
                </c:pt>
                <c:pt idx="23">
                  <c:v>1.1765206612618236E-2</c:v>
                </c:pt>
                <c:pt idx="24">
                  <c:v>1.1703505592063302E-2</c:v>
                </c:pt>
                <c:pt idx="25">
                  <c:v>1.1636872915305796E-2</c:v>
                </c:pt>
                <c:pt idx="26">
                  <c:v>1.1566306630752735E-2</c:v>
                </c:pt>
                <c:pt idx="27">
                  <c:v>1.1492634643367921E-2</c:v>
                </c:pt>
                <c:pt idx="28">
                  <c:v>1.1416545472987236E-2</c:v>
                </c:pt>
                <c:pt idx="29">
                  <c:v>1.1338612960202372E-2</c:v>
                </c:pt>
                <c:pt idx="30">
                  <c:v>1.1259316212514617E-2</c:v>
                </c:pt>
                <c:pt idx="31">
                  <c:v>1.11790557863903E-2</c:v>
                </c:pt>
                <c:pt idx="32">
                  <c:v>1.1098166876515261E-2</c:v>
                </c:pt>
                <c:pt idx="33">
                  <c:v>1.1016930113157526E-2</c:v>
                </c:pt>
                <c:pt idx="34">
                  <c:v>1.0935580438387377E-2</c:v>
                </c:pt>
                <c:pt idx="35">
                  <c:v>1.0854314431909347E-2</c:v>
                </c:pt>
                <c:pt idx="36">
                  <c:v>1.0773296380013269E-2</c:v>
                </c:pt>
                <c:pt idx="37">
                  <c:v>1.0692663321153493E-2</c:v>
                </c:pt>
                <c:pt idx="38">
                  <c:v>1.0612529254820117E-2</c:v>
                </c:pt>
                <c:pt idx="39">
                  <c:v>1.053298866360371E-2</c:v>
                </c:pt>
                <c:pt idx="40">
                  <c:v>1.045411946936373E-2</c:v>
                </c:pt>
                <c:pt idx="41">
                  <c:v>1.0375985521439403E-2</c:v>
                </c:pt>
                <c:pt idx="42">
                  <c:v>1.0298638696556606E-2</c:v>
                </c:pt>
                <c:pt idx="43">
                  <c:v>1.0222120675465523E-2</c:v>
                </c:pt>
                <c:pt idx="44">
                  <c:v>1.01464644496065E-2</c:v>
                </c:pt>
                <c:pt idx="45">
                  <c:v>1.0071695601638883E-2</c:v>
                </c:pt>
                <c:pt idx="46">
                  <c:v>9.9978333960094642E-3</c:v>
                </c:pt>
                <c:pt idx="47">
                  <c:v>9.924891709514997E-3</c:v>
                </c:pt>
                <c:pt idx="48">
                  <c:v>9.8528798267401019E-3</c:v>
                </c:pt>
                <c:pt idx="49">
                  <c:v>9.7818031211006871E-3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7AF-42BE-83CE-E37F1E6FF8DB}"/>
            </c:ext>
          </c:extLst>
        </c:ser>
        <c:ser>
          <c:idx val="12"/>
          <c:order val="12"/>
          <c:tx>
            <c:strRef>
              <c:f>Foglio1!$DY$163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Foglio1!$DZ$163:$FW$163</c:f>
              <c:numCache>
                <c:formatCode>General</c:formatCode>
                <c:ptCount val="50"/>
                <c:pt idx="0">
                  <c:v>4.8333065983836828E-9</c:v>
                </c:pt>
                <c:pt idx="1">
                  <c:v>1.3878827508435486E-5</c:v>
                </c:pt>
                <c:pt idx="2">
                  <c:v>1.8065746203269184E-4</c:v>
                </c:pt>
                <c:pt idx="3">
                  <c:v>6.2433347878451597E-4</c:v>
                </c:pt>
                <c:pt idx="4">
                  <c:v>1.2805137235044073E-3</c:v>
                </c:pt>
                <c:pt idx="5">
                  <c:v>2.0319475824949751E-3</c:v>
                </c:pt>
                <c:pt idx="6">
                  <c:v>2.7913416838140047E-3</c:v>
                </c:pt>
                <c:pt idx="7">
                  <c:v>3.5093388466936421E-3</c:v>
                </c:pt>
                <c:pt idx="8">
                  <c:v>4.1630686520652081E-3</c:v>
                </c:pt>
                <c:pt idx="9">
                  <c:v>4.7451367772989453E-3</c:v>
                </c:pt>
                <c:pt idx="10">
                  <c:v>5.2563470273733169E-3</c:v>
                </c:pt>
                <c:pt idx="11">
                  <c:v>5.7014416433317228E-3</c:v>
                </c:pt>
                <c:pt idx="12">
                  <c:v>6.0867535244754651E-3</c:v>
                </c:pt>
                <c:pt idx="13">
                  <c:v>6.4189702738313096E-3</c:v>
                </c:pt>
                <c:pt idx="14">
                  <c:v>6.7045196326899403E-3</c:v>
                </c:pt>
                <c:pt idx="15">
                  <c:v>6.9492935465572062E-3</c:v>
                </c:pt>
                <c:pt idx="16">
                  <c:v>7.1585521783917427E-3</c:v>
                </c:pt>
                <c:pt idx="17">
                  <c:v>7.3369200920249938E-3</c:v>
                </c:pt>
                <c:pt idx="18">
                  <c:v>7.4884266138844288E-3</c:v>
                </c:pt>
                <c:pt idx="19">
                  <c:v>7.6165645282489083E-3</c:v>
                </c:pt>
                <c:pt idx="20">
                  <c:v>7.7243535338541317E-3</c:v>
                </c:pt>
                <c:pt idx="21">
                  <c:v>7.8144016540965568E-3</c:v>
                </c:pt>
                <c:pt idx="22">
                  <c:v>7.8889614860402704E-3</c:v>
                </c:pt>
                <c:pt idx="23">
                  <c:v>7.9499801538576338E-3</c:v>
                </c:pt>
                <c:pt idx="24">
                  <c:v>7.9991428598909092E-3</c:v>
                </c:pt>
                <c:pt idx="25">
                  <c:v>8.0379104271346893E-3</c:v>
                </c:pt>
                <c:pt idx="26">
                  <c:v>8.0675514399030628E-3</c:v>
                </c:pt>
                <c:pt idx="27">
                  <c:v>8.0891696491791707E-3</c:v>
                </c:pt>
                <c:pt idx="28">
                  <c:v>8.1037272908587206E-3</c:v>
                </c:pt>
                <c:pt idx="29">
                  <c:v>8.1120649104783824E-3</c:v>
                </c:pt>
                <c:pt idx="30">
                  <c:v>8.114918219744029E-3</c:v>
                </c:pt>
                <c:pt idx="31">
                  <c:v>8.112932440177089E-3</c:v>
                </c:pt>
                <c:pt idx="32">
                  <c:v>8.1066745233780262E-3</c:v>
                </c:pt>
                <c:pt idx="33">
                  <c:v>8.0966435783224305E-3</c:v>
                </c:pt>
                <c:pt idx="34">
                  <c:v>8.0832797845118987E-3</c:v>
                </c:pt>
                <c:pt idx="35">
                  <c:v>8.0669720255233217E-3</c:v>
                </c:pt>
                <c:pt idx="36">
                  <c:v>8.0480644399215581E-3</c:v>
                </c:pt>
                <c:pt idx="37">
                  <c:v>8.0268620548382894E-3</c:v>
                </c:pt>
                <c:pt idx="38">
                  <c:v>8.0036356409649238E-3</c:v>
                </c:pt>
                <c:pt idx="39">
                  <c:v>7.978625905498065E-3</c:v>
                </c:pt>
                <c:pt idx="40">
                  <c:v>7.9520471210283994E-3</c:v>
                </c:pt>
                <c:pt idx="41">
                  <c:v>7.9240902728828482E-3</c:v>
                </c:pt>
                <c:pt idx="42">
                  <c:v>7.8949257945064924E-3</c:v>
                </c:pt>
                <c:pt idx="43">
                  <c:v>7.8647059496753744E-3</c:v>
                </c:pt>
                <c:pt idx="44">
                  <c:v>7.8335669113043429E-3</c:v>
                </c:pt>
                <c:pt idx="45">
                  <c:v>7.8016305790555521E-3</c:v>
                </c:pt>
                <c:pt idx="46">
                  <c:v>7.7690061716150192E-3</c:v>
                </c:pt>
                <c:pt idx="47">
                  <c:v>7.7357916241801517E-3</c:v>
                </c:pt>
                <c:pt idx="48">
                  <c:v>7.7020748172209165E-3</c:v>
                </c:pt>
                <c:pt idx="49">
                  <c:v>7.6679346587994893E-3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7AF-42BE-83CE-E37F1E6FF8DB}"/>
            </c:ext>
          </c:extLst>
        </c:ser>
        <c:ser>
          <c:idx val="13"/>
          <c:order val="13"/>
          <c:tx>
            <c:strRef>
              <c:f>Foglio1!$DY$164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Foglio1!$DZ$164:$FW$164</c:f>
              <c:numCache>
                <c:formatCode>General</c:formatCode>
                <c:ptCount val="50"/>
                <c:pt idx="0">
                  <c:v>1.1110259985098475E-12</c:v>
                </c:pt>
                <c:pt idx="1">
                  <c:v>1.9995476488667826E-7</c:v>
                </c:pt>
                <c:pt idx="2">
                  <c:v>1.0338747257813658E-5</c:v>
                </c:pt>
                <c:pt idx="3">
                  <c:v>7.1210683603857566E-5</c:v>
                </c:pt>
                <c:pt idx="4">
                  <c:v>2.2091371478623331E-4</c:v>
                </c:pt>
                <c:pt idx="5">
                  <c:v>4.6191019586218834E-4</c:v>
                </c:pt>
                <c:pt idx="6">
                  <c:v>7.7274142964303314E-4</c:v>
                </c:pt>
                <c:pt idx="7">
                  <c:v>1.1262339391078598E-3</c:v>
                </c:pt>
                <c:pt idx="8">
                  <c:v>1.4987745127806541E-3</c:v>
                </c:pt>
                <c:pt idx="9">
                  <c:v>1.8728672584138741E-3</c:v>
                </c:pt>
                <c:pt idx="10">
                  <c:v>2.2367467811346613E-3</c:v>
                </c:pt>
                <c:pt idx="11">
                  <c:v>2.5831299146682031E-3</c:v>
                </c:pt>
                <c:pt idx="12">
                  <c:v>2.907950525755354E-3</c:v>
                </c:pt>
                <c:pt idx="13">
                  <c:v>3.2093346405696428E-3</c:v>
                </c:pt>
                <c:pt idx="14">
                  <c:v>3.4868441449734345E-3</c:v>
                </c:pt>
                <c:pt idx="15">
                  <c:v>3.740945247495412E-3</c:v>
                </c:pt>
                <c:pt idx="16">
                  <c:v>3.9726458765210323E-3</c:v>
                </c:pt>
                <c:pt idx="17">
                  <c:v>4.1832536011333736E-3</c:v>
                </c:pt>
                <c:pt idx="18">
                  <c:v>4.3742171002278353E-3</c:v>
                </c:pt>
                <c:pt idx="19">
                  <c:v>4.5470245404394486E-3</c:v>
                </c:pt>
                <c:pt idx="20">
                  <c:v>4.7031402491383165E-3</c:v>
                </c:pt>
                <c:pt idx="21">
                  <c:v>4.8439668986808024E-3</c:v>
                </c:pt>
                <c:pt idx="22">
                  <c:v>4.9708245115714566E-3</c:v>
                </c:pt>
                <c:pt idx="23">
                  <c:v>5.0849404179487932E-3</c:v>
                </c:pt>
                <c:pt idx="24">
                  <c:v>5.1874462222010771E-3</c:v>
                </c:pt>
                <c:pt idx="25">
                  <c:v>5.2793791418824232E-3</c:v>
                </c:pt>
                <c:pt idx="26">
                  <c:v>5.3616859656487994E-3</c:v>
                </c:pt>
                <c:pt idx="27">
                  <c:v>5.4352284733343442E-3</c:v>
                </c:pt>
                <c:pt idx="28">
                  <c:v>5.5007895631911984E-3</c:v>
                </c:pt>
                <c:pt idx="29">
                  <c:v>5.5590796015987437E-3</c:v>
                </c:pt>
                <c:pt idx="30">
                  <c:v>5.610742691762329E-3</c:v>
                </c:pt>
                <c:pt idx="31">
                  <c:v>5.6563626788486811E-3</c:v>
                </c:pt>
                <c:pt idx="32">
                  <c:v>5.6964687891221189E-3</c:v>
                </c:pt>
                <c:pt idx="33">
                  <c:v>5.7315408531505531E-3</c:v>
                </c:pt>
                <c:pt idx="34">
                  <c:v>5.7620140969999699E-3</c:v>
                </c:pt>
                <c:pt idx="35">
                  <c:v>5.7882835066166453E-3</c:v>
                </c:pt>
                <c:pt idx="36">
                  <c:v>5.8107077834490053E-3</c:v>
                </c:pt>
                <c:pt idx="37">
                  <c:v>5.8296129166033866E-3</c:v>
                </c:pt>
                <c:pt idx="38">
                  <c:v>5.8452954003774807E-3</c:v>
                </c:pt>
                <c:pt idx="39">
                  <c:v>5.8580251271742132E-3</c:v>
                </c:pt>
                <c:pt idx="40">
                  <c:v>5.8680479854491064E-3</c:v>
                </c:pt>
                <c:pt idx="41">
                  <c:v>5.8755881910801727E-3</c:v>
                </c:pt>
                <c:pt idx="42">
                  <c:v>5.8808503787684662E-3</c:v>
                </c:pt>
                <c:pt idx="43">
                  <c:v>5.8840214780422027E-3</c:v>
                </c:pt>
                <c:pt idx="44">
                  <c:v>5.885272396318383E-3</c:v>
                </c:pt>
                <c:pt idx="45">
                  <c:v>5.8847595293814959E-3</c:v>
                </c:pt>
                <c:pt idx="46">
                  <c:v>5.8826261176343122E-3</c:v>
                </c:pt>
                <c:pt idx="47">
                  <c:v>5.8790034645988835E-3</c:v>
                </c:pt>
                <c:pt idx="48">
                  <c:v>5.8740120324142523E-3</c:v>
                </c:pt>
                <c:pt idx="49">
                  <c:v>5.8677624274978343E-3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7AF-42BE-83CE-E37F1E6FF8DB}"/>
            </c:ext>
          </c:extLst>
        </c:ser>
        <c:ser>
          <c:idx val="14"/>
          <c:order val="14"/>
          <c:tx>
            <c:strRef>
              <c:f>Foglio1!$DY$165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Foglio1!$DZ$165:$FW$165</c:f>
              <c:numCache>
                <c:formatCode>General</c:formatCode>
                <c:ptCount val="50"/>
                <c:pt idx="0">
                  <c:v>7.382971539826821E-17</c:v>
                </c:pt>
                <c:pt idx="1">
                  <c:v>1.5520066218442012E-9</c:v>
                </c:pt>
                <c:pt idx="2">
                  <c:v>3.9226661156427296E-7</c:v>
                </c:pt>
                <c:pt idx="3">
                  <c:v>5.9735759091088035E-6</c:v>
                </c:pt>
                <c:pt idx="4">
                  <c:v>2.9830284442140869E-5</c:v>
                </c:pt>
                <c:pt idx="5">
                  <c:v>8.5668780985105099E-5</c:v>
                </c:pt>
                <c:pt idx="6">
                  <c:v>1.7978334895153025E-4</c:v>
                </c:pt>
                <c:pt idx="7">
                  <c:v>3.1058576900406615E-4</c:v>
                </c:pt>
                <c:pt idx="8">
                  <c:v>4.7175720539731353E-4</c:v>
                </c:pt>
                <c:pt idx="9">
                  <c:v>6.5528870342850616E-4</c:v>
                </c:pt>
                <c:pt idx="10">
                  <c:v>8.53360610646639E-4</c:v>
                </c:pt>
                <c:pt idx="11">
                  <c:v>1.0592222477959167E-3</c:v>
                </c:pt>
                <c:pt idx="12">
                  <c:v>1.2674583294664688E-3</c:v>
                </c:pt>
                <c:pt idx="13">
                  <c:v>1.4739439341843702E-3</c:v>
                </c:pt>
                <c:pt idx="14">
                  <c:v>1.6756701842287538E-3</c:v>
                </c:pt>
                <c:pt idx="15">
                  <c:v>1.8705363348374211E-3</c:v>
                </c:pt>
                <c:pt idx="16">
                  <c:v>2.0571526722407106E-3</c:v>
                </c:pt>
                <c:pt idx="17">
                  <c:v>2.234671246366371E-3</c:v>
                </c:pt>
                <c:pt idx="18">
                  <c:v>2.4026480632873774E-3</c:v>
                </c:pt>
                <c:pt idx="19">
                  <c:v>2.5609344709387875E-3</c:v>
                </c:pt>
                <c:pt idx="20">
                  <c:v>2.7095933674900542E-3</c:v>
                </c:pt>
                <c:pt idx="21">
                  <c:v>2.8488355391494196E-3</c:v>
                </c:pt>
                <c:pt idx="22">
                  <c:v>2.9789718631908668E-3</c:v>
                </c:pt>
                <c:pt idx="23">
                  <c:v>3.1003777890098953E-3</c:v>
                </c:pt>
                <c:pt idx="24">
                  <c:v>3.2134672046551056E-3</c:v>
                </c:pt>
                <c:pt idx="25">
                  <c:v>3.318673415063918E-3</c:v>
                </c:pt>
                <c:pt idx="26">
                  <c:v>3.4164354732661383E-3</c:v>
                </c:pt>
                <c:pt idx="27">
                  <c:v>3.5071885185243598E-3</c:v>
                </c:pt>
                <c:pt idx="28">
                  <c:v>3.5913570985693141E-3</c:v>
                </c:pt>
                <c:pt idx="29">
                  <c:v>3.669350702524464E-3</c:v>
                </c:pt>
                <c:pt idx="30">
                  <c:v>3.7415609218285559E-3</c:v>
                </c:pt>
                <c:pt idx="31">
                  <c:v>3.8083598013903363E-3</c:v>
                </c:pt>
                <c:pt idx="32">
                  <c:v>3.8700990529008639E-3</c:v>
                </c:pt>
                <c:pt idx="33">
                  <c:v>3.9271098850357181E-3</c:v>
                </c:pt>
                <c:pt idx="34">
                  <c:v>3.9797032676850749E-3</c:v>
                </c:pt>
                <c:pt idx="35">
                  <c:v>4.0281704943250654E-3</c:v>
                </c:pt>
                <c:pt idx="36">
                  <c:v>4.0727839419730247E-3</c:v>
                </c:pt>
                <c:pt idx="37">
                  <c:v>4.1137979547173197E-3</c:v>
                </c:pt>
                <c:pt idx="38">
                  <c:v>4.1514497967427783E-3</c:v>
                </c:pt>
                <c:pt idx="39">
                  <c:v>4.1859606357164706E-3</c:v>
                </c:pt>
                <c:pt idx="40">
                  <c:v>4.2175365285841062E-3</c:v>
                </c:pt>
                <c:pt idx="41">
                  <c:v>4.2463693901801857E-3</c:v>
                </c:pt>
                <c:pt idx="42">
                  <c:v>4.2726379312724768E-3</c:v>
                </c:pt>
                <c:pt idx="43">
                  <c:v>4.2965085572694234E-3</c:v>
                </c:pt>
                <c:pt idx="44">
                  <c:v>4.3181362222140061E-3</c:v>
                </c:pt>
                <c:pt idx="45">
                  <c:v>4.3376652351696104E-3</c:v>
                </c:pt>
                <c:pt idx="46">
                  <c:v>4.3552300178982817E-3</c:v>
                </c:pt>
                <c:pt idx="47">
                  <c:v>4.3709558140113168E-3</c:v>
                </c:pt>
                <c:pt idx="48">
                  <c:v>4.3849593506653786E-3</c:v>
                </c:pt>
                <c:pt idx="49">
                  <c:v>4.3973494544828021E-3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7AF-42BE-83CE-E37F1E6FF8DB}"/>
            </c:ext>
          </c:extLst>
        </c:ser>
        <c:ser>
          <c:idx val="15"/>
          <c:order val="15"/>
          <c:tx>
            <c:strRef>
              <c:f>Foglio1!$DY$166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Foglio1!$DZ$166:$FW$166</c:f>
              <c:numCache>
                <c:formatCode>General</c:formatCode>
                <c:ptCount val="50"/>
                <c:pt idx="0">
                  <c:v>1.6508431991277696E-21</c:v>
                </c:pt>
                <c:pt idx="1">
                  <c:v>7.0007225305255789E-12</c:v>
                </c:pt>
                <c:pt idx="2">
                  <c:v>1.037740725194923E-8</c:v>
                </c:pt>
                <c:pt idx="3">
                  <c:v>3.8271106091862608E-7</c:v>
                </c:pt>
                <c:pt idx="4">
                  <c:v>3.2491629195180632E-6</c:v>
                </c:pt>
                <c:pt idx="5">
                  <c:v>1.3291938562945936E-5</c:v>
                </c:pt>
                <c:pt idx="6">
                  <c:v>3.591421503332701E-5</c:v>
                </c:pt>
                <c:pt idx="7">
                  <c:v>7.4991466396696723E-5</c:v>
                </c:pt>
                <c:pt idx="8">
                  <c:v>1.3199891273585568E-4</c:v>
                </c:pt>
                <c:pt idx="9">
                  <c:v>2.0630117799149032E-4</c:v>
                </c:pt>
                <c:pt idx="10">
                  <c:v>2.9587387075609786E-4</c:v>
                </c:pt>
                <c:pt idx="11">
                  <c:v>3.979989651551697E-4</c:v>
                </c:pt>
                <c:pt idx="12">
                  <c:v>5.0977312009738444E-4</c:v>
                </c:pt>
                <c:pt idx="13">
                  <c:v>6.2842202842630169E-4</c:v>
                </c:pt>
                <c:pt idx="14">
                  <c:v>7.5146578778924225E-4</c:v>
                </c:pt>
                <c:pt idx="15">
                  <c:v>8.7678533083552937E-4</c:v>
                </c:pt>
                <c:pt idx="16">
                  <c:v>1.0026296030781218E-3</c:v>
                </c:pt>
                <c:pt idx="17">
                  <c:v>1.1275908073526862E-3</c:v>
                </c:pt>
                <c:pt idx="18">
                  <c:v>1.2505649738893685E-3</c:v>
                </c:pt>
                <c:pt idx="19">
                  <c:v>1.3707080362701774E-3</c:v>
                </c:pt>
                <c:pt idx="20">
                  <c:v>1.4873929926081167E-3</c:v>
                </c:pt>
                <c:pt idx="21">
                  <c:v>1.6001709010656244E-3</c:v>
                </c:pt>
                <c:pt idx="22">
                  <c:v>1.7087367996741942E-3</c:v>
                </c:pt>
                <c:pt idx="23">
                  <c:v>1.8129007186155372E-3</c:v>
                </c:pt>
                <c:pt idx="24">
                  <c:v>1.9125634784704388E-3</c:v>
                </c:pt>
                <c:pt idx="25">
                  <c:v>2.0076967550680127E-3</c:v>
                </c:pt>
                <c:pt idx="26">
                  <c:v>2.0983268258570578E-3</c:v>
                </c:pt>
                <c:pt idx="27">
                  <c:v>2.1845214251756825E-3</c:v>
                </c:pt>
                <c:pt idx="28">
                  <c:v>2.2663791859700755E-3</c:v>
                </c:pt>
                <c:pt idx="29">
                  <c:v>2.3440212104340022E-3</c:v>
                </c:pt>
                <c:pt idx="30">
                  <c:v>2.4175843792158332E-3</c:v>
                </c:pt>
                <c:pt idx="31">
                  <c:v>2.4872160719390272E-3</c:v>
                </c:pt>
                <c:pt idx="32">
                  <c:v>2.5530700280062073E-3</c:v>
                </c:pt>
                <c:pt idx="33">
                  <c:v>2.6153031251643735E-3</c:v>
                </c:pt>
                <c:pt idx="34">
                  <c:v>2.6740728942842022E-3</c:v>
                </c:pt>
                <c:pt idx="35">
                  <c:v>2.7295356229244771E-3</c:v>
                </c:pt>
                <c:pt idx="36">
                  <c:v>2.7818449283760942E-3</c:v>
                </c:pt>
                <c:pt idx="37">
                  <c:v>2.8311507038962696E-3</c:v>
                </c:pt>
                <c:pt idx="38">
                  <c:v>2.8775983605828699E-3</c:v>
                </c:pt>
                <c:pt idx="39">
                  <c:v>2.9213283025393976E-3</c:v>
                </c:pt>
                <c:pt idx="40">
                  <c:v>2.9624755852780496E-3</c:v>
                </c:pt>
                <c:pt idx="41">
                  <c:v>3.0011697172369015E-3</c:v>
                </c:pt>
                <c:pt idx="42">
                  <c:v>3.0375345722925768E-3</c:v>
                </c:pt>
                <c:pt idx="43">
                  <c:v>3.0716883875977681E-3</c:v>
                </c:pt>
                <c:pt idx="44">
                  <c:v>3.103743826262668E-3</c:v>
                </c:pt>
                <c:pt idx="45">
                  <c:v>3.1338080885740497E-3</c:v>
                </c:pt>
                <c:pt idx="46">
                  <c:v>3.1619830588019184E-3</c:v>
                </c:pt>
                <c:pt idx="47">
                  <c:v>3.1883654773409292E-3</c:v>
                </c:pt>
                <c:pt idx="48">
                  <c:v>3.2130471300998212E-3</c:v>
                </c:pt>
                <c:pt idx="49">
                  <c:v>3.2361150487909911E-3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7AF-42BE-83CE-E37F1E6FF8DB}"/>
            </c:ext>
          </c:extLst>
        </c:ser>
        <c:ser>
          <c:idx val="16"/>
          <c:order val="16"/>
          <c:tx>
            <c:strRef>
              <c:f>Foglio1!$DY$167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Foglio1!$DZ$150:$FW$150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Foglio1!$DZ$167:$FW$167</c:f>
              <c:numCache>
                <c:formatCode>General</c:formatCode>
                <c:ptCount val="50"/>
                <c:pt idx="0">
                  <c:v>1.4160803501951785E-26</c:v>
                </c:pt>
                <c:pt idx="1">
                  <c:v>1.9592554647687471E-14</c:v>
                </c:pt>
                <c:pt idx="2">
                  <c:v>1.9993666289338756E-10</c:v>
                </c:pt>
                <c:pt idx="3">
                  <c:v>1.9346494359707462E-8</c:v>
                </c:pt>
                <c:pt idx="4">
                  <c:v>2.9299443269233372E-7</c:v>
                </c:pt>
                <c:pt idx="5">
                  <c:v>1.7629795738939588E-6</c:v>
                </c:pt>
                <c:pt idx="6">
                  <c:v>6.2750755529855403E-6</c:v>
                </c:pt>
                <c:pt idx="7">
                  <c:v>1.6111450652008537E-5</c:v>
                </c:pt>
                <c:pt idx="8">
                  <c:v>3.3305383198972798E-5</c:v>
                </c:pt>
                <c:pt idx="9">
                  <c:v>5.9197424706742854E-5</c:v>
                </c:pt>
                <c:pt idx="10">
                  <c:v>9.4321114066856106E-5</c:v>
                </c:pt>
                <c:pt idx="11">
                  <c:v>1.3850599978625653E-4</c:v>
                </c:pt>
                <c:pt idx="12">
                  <c:v>1.9106836276662457E-4</c:v>
                </c:pt>
                <c:pt idx="13">
                  <c:v>2.5100643554933143E-4</c:v>
                </c:pt>
                <c:pt idx="14">
                  <c:v>3.1716218012035733E-4</c:v>
                </c:pt>
                <c:pt idx="15">
                  <c:v>3.8833974485907386E-4</c:v>
                </c:pt>
                <c:pt idx="16">
                  <c:v>4.6338416935899629E-4</c:v>
                </c:pt>
                <c:pt idx="17">
                  <c:v>5.4122859409300064E-4</c:v>
                </c:pt>
                <c:pt idx="18">
                  <c:v>6.2091862100203021E-4</c:v>
                </c:pt>
                <c:pt idx="19">
                  <c:v>7.016211594893701E-4</c:v>
                </c:pt>
                <c:pt idx="20">
                  <c:v>7.8262337068783338E-4</c:v>
                </c:pt>
                <c:pt idx="21">
                  <c:v>8.6332573837490079E-4</c:v>
                </c:pt>
                <c:pt idx="22">
                  <c:v>9.4323202302677733E-4</c:v>
                </c:pt>
                <c:pt idx="23">
                  <c:v>1.021937907299137E-3</c:v>
                </c:pt>
                <c:pt idx="24">
                  <c:v>1.0991194672809823E-3</c:v>
                </c:pt>
                <c:pt idx="25">
                  <c:v>1.1745221415734959E-3</c:v>
                </c:pt>
                <c:pt idx="26">
                  <c:v>1.2479505626409085E-3</c:v>
                </c:pt>
                <c:pt idx="27">
                  <c:v>1.3192594163205069E-3</c:v>
                </c:pt>
                <c:pt idx="28">
                  <c:v>1.3883453716372666E-3</c:v>
                </c:pt>
                <c:pt idx="29">
                  <c:v>1.4551400495073856E-3</c:v>
                </c:pt>
                <c:pt idx="30">
                  <c:v>1.5196039582846205E-3</c:v>
                </c:pt>
                <c:pt idx="31">
                  <c:v>1.5817213045771527E-3</c:v>
                </c:pt>
                <c:pt idx="32">
                  <c:v>1.6414955813716296E-3</c:v>
                </c:pt>
                <c:pt idx="33">
                  <c:v>1.6989458369614024E-3</c:v>
                </c:pt>
                <c:pt idx="34">
                  <c:v>1.7541035340433548E-3</c:v>
                </c:pt>
                <c:pt idx="35">
                  <c:v>1.8070099164202071E-3</c:v>
                </c:pt>
                <c:pt idx="36">
                  <c:v>1.8577138096504829E-3</c:v>
                </c:pt>
                <c:pt idx="37">
                  <c:v>1.9062697909007591E-3</c:v>
                </c:pt>
                <c:pt idx="38">
                  <c:v>1.9527366717044586E-3</c:v>
                </c:pt>
                <c:pt idx="39">
                  <c:v>1.9971762450752021E-3</c:v>
                </c:pt>
                <c:pt idx="40">
                  <c:v>2.0396522553602489E-3</c:v>
                </c:pt>
                <c:pt idx="41">
                  <c:v>2.0802295553354537E-3</c:v>
                </c:pt>
                <c:pt idx="42">
                  <c:v>2.1189734203729818E-3</c:v>
                </c:pt>
                <c:pt idx="43">
                  <c:v>2.1559489941173683E-3</c:v>
                </c:pt>
                <c:pt idx="44">
                  <c:v>2.1912208440575012E-3</c:v>
                </c:pt>
                <c:pt idx="45">
                  <c:v>2.2248526087574262E-3</c:v>
                </c:pt>
                <c:pt idx="46">
                  <c:v>2.2569067213804241E-3</c:v>
                </c:pt>
                <c:pt idx="47">
                  <c:v>2.28744419657697E-3</c:v>
                </c:pt>
                <c:pt idx="48">
                  <c:v>2.3165244698689432E-3</c:v>
                </c:pt>
                <c:pt idx="49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7AF-42BE-83CE-E37F1E6FF8DB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91481552"/>
        <c:axId val="991482512"/>
        <c:axId val="1358418016"/>
      </c:surface3DChart>
      <c:catAx>
        <c:axId val="99148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1482512"/>
        <c:crosses val="autoZero"/>
        <c:auto val="1"/>
        <c:lblAlgn val="ctr"/>
        <c:lblOffset val="100"/>
        <c:noMultiLvlLbl val="0"/>
      </c:catAx>
      <c:valAx>
        <c:axId val="99148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1481552"/>
        <c:crosses val="autoZero"/>
        <c:crossBetween val="midCat"/>
      </c:valAx>
      <c:serAx>
        <c:axId val="13584180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14825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Rho Put volatility 10%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Foglio1!$DY$172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Foglio1!$DZ$172:$FW$172</c:f>
              <c:numCache>
                <c:formatCode>General</c:formatCode>
                <c:ptCount val="50"/>
                <c:pt idx="0">
                  <c:v>-9.9900049983337513E-2</c:v>
                </c:pt>
                <c:pt idx="1">
                  <c:v>-0.19960039973346663</c:v>
                </c:pt>
                <c:pt idx="2">
                  <c:v>-0.29910134865101118</c:v>
                </c:pt>
                <c:pt idx="3">
                  <c:v>-0.398403195735197</c:v>
                </c:pt>
                <c:pt idx="4">
                  <c:v>-0.49750623925100773</c:v>
                </c:pt>
                <c:pt idx="5">
                  <c:v>-0.59641076847476215</c:v>
                </c:pt>
                <c:pt idx="6">
                  <c:v>-0.69511699629717827</c:v>
                </c:pt>
                <c:pt idx="7">
                  <c:v>-0.79362480654308265</c:v>
                </c:pt>
                <c:pt idx="8">
                  <c:v>-0.89193321512612056</c:v>
                </c:pt>
                <c:pt idx="9">
                  <c:v>-0.99003961536586427</c:v>
                </c:pt>
                <c:pt idx="10">
                  <c:v>-1.0879390243432521</c:v>
                </c:pt>
                <c:pt idx="11">
                  <c:v>-1.185623546021406</c:v>
                </c:pt>
                <c:pt idx="12">
                  <c:v>-1.2830821629239331</c:v>
                </c:pt>
                <c:pt idx="13">
                  <c:v>-1.3803008553104033</c:v>
                </c:pt>
                <c:pt idx="14">
                  <c:v>-1.4772629757939129</c:v>
                </c:pt>
                <c:pt idx="15">
                  <c:v>-1.5739497827663078</c:v>
                </c:pt>
                <c:pt idx="16">
                  <c:v>-1.6703410423818632</c:v>
                </c:pt>
                <c:pt idx="17">
                  <c:v>-1.7664156294120126</c:v>
                </c:pt>
                <c:pt idx="18">
                  <c:v>-1.8621520806252729</c:v>
                </c:pt>
                <c:pt idx="19">
                  <c:v>-1.957529074674156</c:v>
                </c:pt>
                <c:pt idx="20">
                  <c:v>-2.0525258277945033</c:v>
                </c:pt>
                <c:pt idx="21">
                  <c:v>-2.1471224049862778</c:v>
                </c:pt>
                <c:pt idx="22">
                  <c:v>-2.2412999526344493</c:v>
                </c:pt>
                <c:pt idx="23">
                  <c:v>-2.3350408618185354</c:v>
                </c:pt>
                <c:pt idx="24">
                  <c:v>-2.4283288728142556</c:v>
                </c:pt>
                <c:pt idx="25">
                  <c:v>-2.5211491312677294</c:v>
                </c:pt>
                <c:pt idx="26">
                  <c:v>-2.6134882057680864</c:v>
                </c:pt>
                <c:pt idx="27">
                  <c:v>-2.7053340754284578</c:v>
                </c:pt>
                <c:pt idx="28">
                  <c:v>-2.7966760948447944</c:v>
                </c:pt>
                <c:pt idx="29">
                  <c:v>-2.8875049425784916</c:v>
                </c:pt>
                <c:pt idx="30">
                  <c:v>-2.9778125581802786</c:v>
                </c:pt>
                <c:pt idx="31">
                  <c:v>-3.0675920717753433</c:v>
                </c:pt>
                <c:pt idx="32">
                  <c:v>-3.1568377293742897</c:v>
                </c:pt>
                <c:pt idx="33">
                  <c:v>-3.2455448163571834</c:v>
                </c:pt>
                <c:pt idx="34">
                  <c:v>-3.3337095809869766</c:v>
                </c:pt>
                <c:pt idx="35">
                  <c:v>-3.4213291593289528</c:v>
                </c:pt>
                <c:pt idx="36">
                  <c:v>-3.5084015025684807</c:v>
                </c:pt>
                <c:pt idx="37">
                  <c:v>-3.5949253074150729</c:v>
                </c:pt>
                <c:pt idx="38">
                  <c:v>-3.6808999500427082</c:v>
                </c:pt>
                <c:pt idx="39">
                  <c:v>-3.76632542383236</c:v>
                </c:pt>
                <c:pt idx="40">
                  <c:v>-3.8512022810424069</c:v>
                </c:pt>
                <c:pt idx="41">
                  <c:v>-3.9355315784272888</c:v>
                </c:pt>
                <c:pt idx="42">
                  <c:v>-4.019314826747248</c:v>
                </c:pt>
                <c:pt idx="43">
                  <c:v>-4.1025539440563641</c:v>
                </c:pt>
                <c:pt idx="44">
                  <c:v>-4.185251212617497</c:v>
                </c:pt>
                <c:pt idx="45">
                  <c:v>-4.2674092392674314</c:v>
                </c:pt>
                <c:pt idx="46">
                  <c:v>-4.3490309190402705</c:v>
                </c:pt>
                <c:pt idx="47">
                  <c:v>-4.4301194018495762</c:v>
                </c:pt>
                <c:pt idx="48">
                  <c:v>-4.5106780620279672</c:v>
                </c:pt>
                <c:pt idx="49">
                  <c:v>-4.5907104705252273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2E-4AD0-B682-B23043A222EF}"/>
            </c:ext>
          </c:extLst>
        </c:ser>
        <c:ser>
          <c:idx val="1"/>
          <c:order val="1"/>
          <c:tx>
            <c:strRef>
              <c:f>Foglio1!$DY$173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Foglio1!$DZ$173:$FW$173</c:f>
              <c:numCache>
                <c:formatCode>General</c:formatCode>
                <c:ptCount val="50"/>
                <c:pt idx="0">
                  <c:v>-9.9900049983337513E-2</c:v>
                </c:pt>
                <c:pt idx="1">
                  <c:v>-0.19960039973346647</c:v>
                </c:pt>
                <c:pt idx="2">
                  <c:v>-0.29910134863770477</c:v>
                </c:pt>
                <c:pt idx="3">
                  <c:v>-0.39840319165809857</c:v>
                </c:pt>
                <c:pt idx="4">
                  <c:v>-0.4975061033461215</c:v>
                </c:pt>
                <c:pt idx="5">
                  <c:v>-0.59640929545940014</c:v>
                </c:pt>
                <c:pt idx="6">
                  <c:v>-0.69510866599683718</c:v>
                </c:pt>
                <c:pt idx="7">
                  <c:v>-0.79359360430856551</c:v>
                </c:pt>
                <c:pt idx="8">
                  <c:v>-0.89184472786438262</c:v>
                </c:pt>
                <c:pt idx="9">
                  <c:v>-0.98983357421253249</c:v>
                </c:pt>
                <c:pt idx="10">
                  <c:v>-1.0875240343533119</c:v>
                </c:pt>
                <c:pt idx="11">
                  <c:v>-1.1848747382804301</c:v>
                </c:pt>
                <c:pt idx="12">
                  <c:v>-1.2818416439360358</c:v>
                </c:pt>
                <c:pt idx="13">
                  <c:v>-1.3783803531670626</c:v>
                </c:pt>
                <c:pt idx="14">
                  <c:v>-1.4744479404930551</c:v>
                </c:pt>
                <c:pt idx="15">
                  <c:v>-1.5700042558482386</c:v>
                </c:pt>
                <c:pt idx="16">
                  <c:v>-1.6650127550303806</c:v>
                </c:pt>
                <c:pt idx="17">
                  <c:v>-1.7594409477988737</c:v>
                </c:pt>
                <c:pt idx="18">
                  <c:v>-1.8532605579942085</c:v>
                </c:pt>
                <c:pt idx="19">
                  <c:v>-1.9464474795042803</c:v>
                </c:pt>
                <c:pt idx="20">
                  <c:v>-2.0389815961699718</c:v>
                </c:pt>
                <c:pt idx="21">
                  <c:v>-2.1308465178120457</c:v>
                </c:pt>
                <c:pt idx="22">
                  <c:v>-2.2220292706475604</c:v>
                </c:pt>
                <c:pt idx="23">
                  <c:v>-2.3125199691050549</c:v>
                </c:pt>
                <c:pt idx="24">
                  <c:v>-2.4023114873749587</c:v>
                </c:pt>
                <c:pt idx="25">
                  <c:v>-2.4913991425830337</c:v>
                </c:pt>
                <c:pt idx="26">
                  <c:v>-2.5797803968137805</c:v>
                </c:pt>
                <c:pt idx="27">
                  <c:v>-2.6674545819270774</c:v>
                </c:pt>
                <c:pt idx="28">
                  <c:v>-2.7544226488576418</c:v>
                </c:pt>
                <c:pt idx="29">
                  <c:v>-2.8406869415859761</c:v>
                </c:pt>
                <c:pt idx="30">
                  <c:v>-2.9262509950085369</c:v>
                </c:pt>
                <c:pt idx="31">
                  <c:v>-3.0111193553542175</c:v>
                </c:pt>
                <c:pt idx="32">
                  <c:v>-3.0952974214767748</c:v>
                </c:pt>
                <c:pt idx="33">
                  <c:v>-3.1787913052135903</c:v>
                </c:pt>
                <c:pt idx="34">
                  <c:v>-3.2616077089794673</c:v>
                </c:pt>
                <c:pt idx="35">
                  <c:v>-3.3437538188174147</c:v>
                </c:pt>
                <c:pt idx="36">
                  <c:v>-3.4252372112266376</c:v>
                </c:pt>
                <c:pt idx="37">
                  <c:v>-3.5060657722109072</c:v>
                </c:pt>
                <c:pt idx="38">
                  <c:v>-3.5862476271244361</c:v>
                </c:pt>
                <c:pt idx="39">
                  <c:v>-3.6657910800281894</c:v>
                </c:pt>
                <c:pt idx="40">
                  <c:v>-3.7447045614016488</c:v>
                </c:pt>
                <c:pt idx="41">
                  <c:v>-3.8229965831798491</c:v>
                </c:pt>
                <c:pt idx="42">
                  <c:v>-3.9006757002012029</c:v>
                </c:pt>
                <c:pt idx="43">
                  <c:v>-3.9777504772573917</c:v>
                </c:pt>
                <c:pt idx="44">
                  <c:v>-4.0542294610322065</c:v>
                </c:pt>
                <c:pt idx="45">
                  <c:v>-4.1301211563020495</c:v>
                </c:pt>
                <c:pt idx="46">
                  <c:v>-4.205434005847283</c:v>
                </c:pt>
                <c:pt idx="47">
                  <c:v>-4.2801763735915204</c:v>
                </c:pt>
                <c:pt idx="48">
                  <c:v>-4.3543565305459682</c:v>
                </c:pt>
                <c:pt idx="49">
                  <c:v>-4.4279826431888436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2E-4AD0-B682-B23043A222EF}"/>
            </c:ext>
          </c:extLst>
        </c:ser>
        <c:ser>
          <c:idx val="2"/>
          <c:order val="2"/>
          <c:tx>
            <c:strRef>
              <c:f>Foglio1!$DY$174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Foglio1!$DZ$174:$FW$174</c:f>
              <c:numCache>
                <c:formatCode>General</c:formatCode>
                <c:ptCount val="50"/>
                <c:pt idx="0">
                  <c:v>-9.9900049983337513E-2</c:v>
                </c:pt>
                <c:pt idx="1">
                  <c:v>-0.19960039971898239</c:v>
                </c:pt>
                <c:pt idx="2">
                  <c:v>-0.29910132259838007</c:v>
                </c:pt>
                <c:pt idx="3">
                  <c:v>-0.39840194648520061</c:v>
                </c:pt>
                <c:pt idx="4">
                  <c:v>-0.49749254581248636</c:v>
                </c:pt>
                <c:pt idx="5">
                  <c:v>-0.59633991425530064</c:v>
                </c:pt>
                <c:pt idx="6">
                  <c:v>-0.69487999767534259</c:v>
                </c:pt>
                <c:pt idx="7">
                  <c:v>-0.79302408550228265</c:v>
                </c:pt>
                <c:pt idx="8">
                  <c:v>-0.89067167653905843</c:v>
                </c:pt>
                <c:pt idx="9">
                  <c:v>-0.98772259095825921</c:v>
                </c:pt>
                <c:pt idx="10">
                  <c:v>-1.0840852626899511</c:v>
                </c:pt>
                <c:pt idx="11">
                  <c:v>-1.1796811430583951</c:v>
                </c:pt>
                <c:pt idx="12">
                  <c:v>-1.2744462240832373</c:v>
                </c:pt>
                <c:pt idx="13">
                  <c:v>-1.368330765484262</c:v>
                </c:pt>
                <c:pt idx="14">
                  <c:v>-1.4612980563272921</c:v>
                </c:pt>
                <c:pt idx="15">
                  <c:v>-1.5533227589485139</c:v>
                </c:pt>
                <c:pt idx="16">
                  <c:v>-1.6443891615530908</c:v>
                </c:pt>
                <c:pt idx="17">
                  <c:v>-1.7344895162194918</c:v>
                </c:pt>
                <c:pt idx="18">
                  <c:v>-1.8236225458983388</c:v>
                </c:pt>
                <c:pt idx="19">
                  <c:v>-1.9117921496304346</c:v>
                </c:pt>
                <c:pt idx="20">
                  <c:v>-1.9990063055161948</c:v>
                </c:pt>
                <c:pt idx="21">
                  <c:v>-2.0852761561910342</c:v>
                </c:pt>
                <c:pt idx="22">
                  <c:v>-2.1706152554133573</c:v>
                </c:pt>
                <c:pt idx="23">
                  <c:v>-2.2550389529817778</c:v>
                </c:pt>
                <c:pt idx="24">
                  <c:v>-2.3385638962594735</c:v>
                </c:pt>
                <c:pt idx="25">
                  <c:v>-2.4212076287648676</c:v>
                </c:pt>
                <c:pt idx="26">
                  <c:v>-2.5029882688481164</c:v>
                </c:pt>
                <c:pt idx="27">
                  <c:v>-2.583924254020368</c:v>
                </c:pt>
                <c:pt idx="28">
                  <c:v>-2.6640341388475841</c:v>
                </c:pt>
                <c:pt idx="29">
                  <c:v>-2.7433364363860733</c:v>
                </c:pt>
                <c:pt idx="30">
                  <c:v>-2.8218494949073594</c:v>
                </c:pt>
                <c:pt idx="31">
                  <c:v>-2.89959140315093</c:v>
                </c:pt>
                <c:pt idx="32">
                  <c:v>-2.9765799185840414</c:v>
                </c:pt>
                <c:pt idx="33">
                  <c:v>-3.0528324141716299</c:v>
                </c:pt>
                <c:pt idx="34">
                  <c:v>-3.1283658399996583</c:v>
                </c:pt>
                <c:pt idx="35">
                  <c:v>-3.203196696782129</c:v>
                </c:pt>
                <c:pt idx="36">
                  <c:v>-3.2773410188421179</c:v>
                </c:pt>
                <c:pt idx="37">
                  <c:v>-3.350814364613067</c:v>
                </c:pt>
                <c:pt idx="38">
                  <c:v>-3.4236318130773431</c:v>
                </c:pt>
                <c:pt idx="39">
                  <c:v>-3.4958079648603313</c:v>
                </c:pt>
                <c:pt idx="40">
                  <c:v>-3.5673569469431747</c:v>
                </c:pt>
                <c:pt idx="41">
                  <c:v>-3.6382924201561555</c:v>
                </c:pt>
                <c:pt idx="42">
                  <c:v>-3.7086275887763525</c:v>
                </c:pt>
                <c:pt idx="43">
                  <c:v>-3.7783752116845974</c:v>
                </c:pt>
                <c:pt idx="44">
                  <c:v>-3.8475476146435232</c:v>
                </c:pt>
                <c:pt idx="45">
                  <c:v>-3.9161567033453539</c:v>
                </c:pt>
                <c:pt idx="46">
                  <c:v>-3.9842139769487059</c:v>
                </c:pt>
                <c:pt idx="47">
                  <c:v>-4.0517305418810343</c:v>
                </c:pt>
                <c:pt idx="48">
                  <c:v>-4.1187171257301038</c:v>
                </c:pt>
                <c:pt idx="49">
                  <c:v>-4.1851840910857252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2E-4AD0-B682-B23043A222EF}"/>
            </c:ext>
          </c:extLst>
        </c:ser>
        <c:ser>
          <c:idx val="3"/>
          <c:order val="3"/>
          <c:tx>
            <c:strRef>
              <c:f>Foglio1!$DY$175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Foglio1!$DZ$175:$FW$175</c:f>
              <c:numCache>
                <c:formatCode>General</c:formatCode>
                <c:ptCount val="50"/>
                <c:pt idx="0">
                  <c:v>-9.9900049983241909E-2</c:v>
                </c:pt>
                <c:pt idx="1">
                  <c:v>-0.19960033197089475</c:v>
                </c:pt>
                <c:pt idx="2">
                  <c:v>-0.29909357825878441</c:v>
                </c:pt>
                <c:pt idx="3">
                  <c:v>-0.39830932167047484</c:v>
                </c:pt>
                <c:pt idx="4">
                  <c:v>-0.49705693331611972</c:v>
                </c:pt>
                <c:pt idx="5">
                  <c:v>-0.59507405122365842</c:v>
                </c:pt>
                <c:pt idx="6">
                  <c:v>-0.69210769581279641</c:v>
                </c:pt>
                <c:pt idx="7">
                  <c:v>-0.78795837941602986</c:v>
                </c:pt>
                <c:pt idx="8">
                  <c:v>-0.88248936205981077</c:v>
                </c:pt>
                <c:pt idx="9">
                  <c:v>-0.97561925382655412</c:v>
                </c:pt>
                <c:pt idx="10">
                  <c:v>-1.0673098248714323</c:v>
                </c:pt>
                <c:pt idx="11">
                  <c:v>-1.1575542628981068</c:v>
                </c:pt>
                <c:pt idx="12">
                  <c:v>-1.2463675636874076</c:v>
                </c:pt>
                <c:pt idx="13">
                  <c:v>-1.3337792345739625</c:v>
                </c:pt>
                <c:pt idx="14">
                  <c:v>-1.4198279759878827</c:v>
                </c:pt>
                <c:pt idx="15">
                  <c:v>-1.5045579025022859</c:v>
                </c:pt>
                <c:pt idx="16">
                  <c:v>-1.588015907575639</c:v>
                </c:pt>
                <c:pt idx="17">
                  <c:v>-1.6702498565491222</c:v>
                </c:pt>
                <c:pt idx="18">
                  <c:v>-1.7513073704905158</c:v>
                </c:pt>
                <c:pt idx="19">
                  <c:v>-1.8312350274293627</c:v>
                </c:pt>
                <c:pt idx="20">
                  <c:v>-1.9100778562902616</c:v>
                </c:pt>
                <c:pt idx="21">
                  <c:v>-1.9878790346897159</c:v>
                </c:pt>
                <c:pt idx="22">
                  <c:v>-2.0646797276292803</c:v>
                </c:pt>
                <c:pt idx="23">
                  <c:v>-2.1405190225873052</c:v>
                </c:pt>
                <c:pt idx="24">
                  <c:v>-2.215433929630839</c:v>
                </c:pt>
                <c:pt idx="25">
                  <c:v>-2.289459424466973</c:v>
                </c:pt>
                <c:pt idx="26">
                  <c:v>-2.3626285189382568</c:v>
                </c:pt>
                <c:pt idx="27">
                  <c:v>-2.4349723481319692</c:v>
                </c:pt>
                <c:pt idx="28">
                  <c:v>-2.506520266579594</c:v>
                </c:pt>
                <c:pt idx="29">
                  <c:v>-2.5772999483671151</c:v>
                </c:pt>
                <c:pt idx="30">
                  <c:v>-2.647337487638644</c:v>
                </c:pt>
                <c:pt idx="31">
                  <c:v>-2.7166574971526578</c:v>
                </c:pt>
                <c:pt idx="32">
                  <c:v>-2.7852832033817352</c:v>
                </c:pt>
                <c:pt idx="33">
                  <c:v>-2.8532365372319397</c:v>
                </c:pt>
                <c:pt idx="34">
                  <c:v>-2.9205382198674932</c:v>
                </c:pt>
                <c:pt idx="35">
                  <c:v>-2.9872078434102156</c:v>
                </c:pt>
                <c:pt idx="36">
                  <c:v>-3.0532639464773506</c:v>
                </c:pt>
                <c:pt idx="37">
                  <c:v>-3.1187240846514119</c:v>
                </c:pt>
                <c:pt idx="38">
                  <c:v>-3.1836048960602357</c:v>
                </c:pt>
                <c:pt idx="39">
                  <c:v>-3.2479221622975731</c:v>
                </c:pt>
                <c:pt idx="40">
                  <c:v>-3.311690864944012</c:v>
                </c:pt>
                <c:pt idx="41">
                  <c:v>-3.3749252379616017</c:v>
                </c:pt>
                <c:pt idx="42">
                  <c:v>-3.4376388162381724</c:v>
                </c:pt>
                <c:pt idx="43">
                  <c:v>-3.4998444805526736</c:v>
                </c:pt>
                <c:pt idx="44">
                  <c:v>-3.5615544992233041</c:v>
                </c:pt>
                <c:pt idx="45">
                  <c:v>-3.6227805666877146</c:v>
                </c:pt>
                <c:pt idx="46">
                  <c:v>-3.6835338392503476</c:v>
                </c:pt>
                <c:pt idx="47">
                  <c:v>-3.7438249682169276</c:v>
                </c:pt>
                <c:pt idx="48">
                  <c:v>-3.80366413062097</c:v>
                </c:pt>
                <c:pt idx="49">
                  <c:v>-3.8630610577321525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2E-4AD0-B682-B23043A222EF}"/>
            </c:ext>
          </c:extLst>
        </c:ser>
        <c:ser>
          <c:idx val="4"/>
          <c:order val="4"/>
          <c:tx>
            <c:strRef>
              <c:f>Foglio1!$DY$176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Foglio1!$DZ$176:$FW$176</c:f>
              <c:numCache>
                <c:formatCode>General</c:formatCode>
                <c:ptCount val="50"/>
                <c:pt idx="0">
                  <c:v>-9.9900035001622409E-2</c:v>
                </c:pt>
                <c:pt idx="1">
                  <c:v>-0.19957003772239573</c:v>
                </c:pt>
                <c:pt idx="2">
                  <c:v>-0.29861017224298614</c:v>
                </c:pt>
                <c:pt idx="3">
                  <c:v>-0.39618250939212946</c:v>
                </c:pt>
                <c:pt idx="4">
                  <c:v>-0.49162693233839566</c:v>
                </c:pt>
                <c:pt idx="5">
                  <c:v>-0.58464424984096153</c:v>
                </c:pt>
                <c:pt idx="6">
                  <c:v>-0.67518489921089653</c:v>
                </c:pt>
                <c:pt idx="7">
                  <c:v>-0.76333065645166875</c:v>
                </c:pt>
                <c:pt idx="8">
                  <c:v>-0.84922150791862017</c:v>
                </c:pt>
                <c:pt idx="9">
                  <c:v>-0.93301664808441953</c:v>
                </c:pt>
                <c:pt idx="10">
                  <c:v>-1.0148751624756585</c:v>
                </c:pt>
                <c:pt idx="11">
                  <c:v>-1.0949471726163515</c:v>
                </c:pt>
                <c:pt idx="12">
                  <c:v>-1.1733703448064416</c:v>
                </c:pt>
                <c:pt idx="13">
                  <c:v>-1.2502690699478407</c:v>
                </c:pt>
                <c:pt idx="14">
                  <c:v>-1.3257549153447554</c:v>
                </c:pt>
                <c:pt idx="15">
                  <c:v>-1.3999276286507061</c:v>
                </c:pt>
                <c:pt idx="16">
                  <c:v>-1.4728763288979738</c:v>
                </c:pt>
                <c:pt idx="17">
                  <c:v>-1.5446807048286069</c:v>
                </c:pt>
                <c:pt idx="18">
                  <c:v>-1.6154121373632906</c:v>
                </c:pt>
                <c:pt idx="19">
                  <c:v>-1.6851347130193406</c:v>
                </c:pt>
                <c:pt idx="20">
                  <c:v>-1.7539061204069322</c:v>
                </c:pt>
                <c:pt idx="21">
                  <c:v>-1.8217784341967875</c:v>
                </c:pt>
                <c:pt idx="22">
                  <c:v>-1.8887987963395139</c:v>
                </c:pt>
                <c:pt idx="23">
                  <c:v>-1.9550100061358175</c:v>
                </c:pt>
                <c:pt idx="24">
                  <c:v>-2.0204510307854067</c:v>
                </c:pt>
                <c:pt idx="25">
                  <c:v>-2.085157447232568</c:v>
                </c:pt>
                <c:pt idx="26">
                  <c:v>-2.1491618249821136</c:v>
                </c:pt>
                <c:pt idx="27">
                  <c:v>-2.2124940583406789</c:v>
                </c:pt>
                <c:pt idx="28">
                  <c:v>-2.2751816553728434</c:v>
                </c:pt>
                <c:pt idx="29">
                  <c:v>-2.3372499898052825</c:v>
                </c:pt>
                <c:pt idx="30">
                  <c:v>-2.3987225211837919</c:v>
                </c:pt>
                <c:pt idx="31">
                  <c:v>-2.459620987786693</c:v>
                </c:pt>
                <c:pt idx="32">
                  <c:v>-2.5199655761143593</c:v>
                </c:pt>
                <c:pt idx="33">
                  <c:v>-2.5797750701950446</c:v>
                </c:pt>
                <c:pt idx="34">
                  <c:v>-2.639066983457997</c:v>
                </c:pt>
                <c:pt idx="35">
                  <c:v>-2.697857675512787</c:v>
                </c:pt>
                <c:pt idx="36">
                  <c:v>-2.7561624558269786</c:v>
                </c:pt>
                <c:pt idx="37">
                  <c:v>-2.8139956760023037</c:v>
                </c:pt>
                <c:pt idx="38">
                  <c:v>-2.8713708121035864</c:v>
                </c:pt>
                <c:pt idx="39">
                  <c:v>-2.9283005382871439</c:v>
                </c:pt>
                <c:pt idx="40">
                  <c:v>-2.9847967928001142</c:v>
                </c:pt>
                <c:pt idx="41">
                  <c:v>-3.0408708372737148</c:v>
                </c:pt>
                <c:pt idx="42">
                  <c:v>-3.0965333101075343</c:v>
                </c:pt>
                <c:pt idx="43">
                  <c:v>-3.1517942746349212</c:v>
                </c:pt>
                <c:pt idx="44">
                  <c:v>-3.2066632626682949</c:v>
                </c:pt>
                <c:pt idx="45">
                  <c:v>-3.2611493139453005</c:v>
                </c:pt>
                <c:pt idx="46">
                  <c:v>-3.3152610119300379</c:v>
                </c:pt>
                <c:pt idx="47">
                  <c:v>-3.3690065163663081</c:v>
                </c:pt>
                <c:pt idx="48">
                  <c:v>-3.4223935929306464</c:v>
                </c:pt>
                <c:pt idx="49">
                  <c:v>-3.4754296402903977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2E-4AD0-B682-B23043A222EF}"/>
            </c:ext>
          </c:extLst>
        </c:ser>
        <c:ser>
          <c:idx val="5"/>
          <c:order val="5"/>
          <c:tx>
            <c:strRef>
              <c:f>Foglio1!$DY$177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Foglio1!$DZ$177:$FW$177</c:f>
              <c:numCache>
                <c:formatCode>General</c:formatCode>
                <c:ptCount val="50"/>
                <c:pt idx="0">
                  <c:v>-9.985443454753605E-2</c:v>
                </c:pt>
                <c:pt idx="1">
                  <c:v>-0.19764250540073477</c:v>
                </c:pt>
                <c:pt idx="2">
                  <c:v>-0.29043783160633652</c:v>
                </c:pt>
                <c:pt idx="3">
                  <c:v>-0.37804449596512069</c:v>
                </c:pt>
                <c:pt idx="4">
                  <c:v>-0.46124764352636227</c:v>
                </c:pt>
                <c:pt idx="5">
                  <c:v>-0.54084164328407514</c:v>
                </c:pt>
                <c:pt idx="6">
                  <c:v>-0.61746316022743397</c:v>
                </c:pt>
                <c:pt idx="7">
                  <c:v>-0.6916004561212854</c:v>
                </c:pt>
                <c:pt idx="8">
                  <c:v>-0.76362775076181977</c:v>
                </c:pt>
                <c:pt idx="9">
                  <c:v>-0.83383533155302392</c:v>
                </c:pt>
                <c:pt idx="10">
                  <c:v>-0.90245189062642006</c:v>
                </c:pt>
                <c:pt idx="11">
                  <c:v>-0.96966045423683966</c:v>
                </c:pt>
                <c:pt idx="12">
                  <c:v>-1.0356096994293105</c:v>
                </c:pt>
                <c:pt idx="13">
                  <c:v>-1.1004220646295062</c:v>
                </c:pt>
                <c:pt idx="14">
                  <c:v>-1.164199640804326</c:v>
                </c:pt>
                <c:pt idx="15">
                  <c:v>-1.2270285142827146</c:v>
                </c:pt>
                <c:pt idx="16">
                  <c:v>-1.2889820159393659</c:v>
                </c:pt>
                <c:pt idx="17">
                  <c:v>-1.3501231869788592</c:v>
                </c:pt>
                <c:pt idx="18">
                  <c:v>-1.4105066754432753</c:v>
                </c:pt>
                <c:pt idx="19">
                  <c:v>-1.470180213210559</c:v>
                </c:pt>
                <c:pt idx="20">
                  <c:v>-1.5291857796934376</c:v>
                </c:pt>
                <c:pt idx="21">
                  <c:v>-1.5875605285934902</c:v>
                </c:pt>
                <c:pt idx="22">
                  <c:v>-1.6453375333286893</c:v>
                </c:pt>
                <c:pt idx="23">
                  <c:v>-1.7025463921585047</c:v>
                </c:pt>
                <c:pt idx="24">
                  <c:v>-1.7592137236261638</c:v>
                </c:pt>
                <c:pt idx="25">
                  <c:v>-1.8153635754280026</c:v>
                </c:pt>
                <c:pt idx="26">
                  <c:v>-1.8710177643354753</c:v>
                </c:pt>
                <c:pt idx="27">
                  <c:v>-1.9261961607452789</c:v>
                </c:pt>
                <c:pt idx="28">
                  <c:v>-1.9809169284104802</c:v>
                </c:pt>
                <c:pt idx="29">
                  <c:v>-2.035196727627282</c:v>
                </c:pt>
                <c:pt idx="30">
                  <c:v>-2.089050888418706</c:v>
                </c:pt>
                <c:pt idx="31">
                  <c:v>-2.1424935589259282</c:v>
                </c:pt>
                <c:pt idx="32">
                  <c:v>-2.1955378331881819</c:v>
                </c:pt>
                <c:pt idx="33">
                  <c:v>-2.2481958616887003</c:v>
                </c:pt>
                <c:pt idx="34">
                  <c:v>-2.3004789474127052</c:v>
                </c:pt>
                <c:pt idx="35">
                  <c:v>-2.3523976296636473</c:v>
                </c:pt>
                <c:pt idx="36">
                  <c:v>-2.403961757485602</c:v>
                </c:pt>
                <c:pt idx="37">
                  <c:v>-2.4551805542203944</c:v>
                </c:pt>
                <c:pt idx="38">
                  <c:v>-2.5060626744703742</c:v>
                </c:pt>
                <c:pt idx="39">
                  <c:v>-2.5566162545287616</c:v>
                </c:pt>
                <c:pt idx="40">
                  <c:v>-2.6068489571689546</c:v>
                </c:pt>
                <c:pt idx="41">
                  <c:v>-2.6567680115444312</c:v>
                </c:pt>
                <c:pt idx="42">
                  <c:v>-2.7063802488356337</c:v>
                </c:pt>
                <c:pt idx="43">
                  <c:v>-2.755692134184903</c:v>
                </c:pt>
                <c:pt idx="44">
                  <c:v>-2.8047097953811875</c:v>
                </c:pt>
                <c:pt idx="45">
                  <c:v>-2.8534390486900674</c:v>
                </c:pt>
                <c:pt idx="46">
                  <c:v>-2.9018854221690504</c:v>
                </c:pt>
                <c:pt idx="47">
                  <c:v>-2.9500541767613782</c:v>
                </c:pt>
                <c:pt idx="48">
                  <c:v>-2.9979503254220528</c:v>
                </c:pt>
                <c:pt idx="49">
                  <c:v>-3.0455786504962985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2E-4AD0-B682-B23043A222EF}"/>
            </c:ext>
          </c:extLst>
        </c:ser>
        <c:ser>
          <c:idx val="6"/>
          <c:order val="6"/>
          <c:tx>
            <c:strRef>
              <c:f>Foglio1!$DY$178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Foglio1!$DZ$178:$FW$178</c:f>
              <c:numCache>
                <c:formatCode>General</c:formatCode>
                <c:ptCount val="50"/>
                <c:pt idx="0">
                  <c:v>-9.449423440245025E-2</c:v>
                </c:pt>
                <c:pt idx="1">
                  <c:v>-0.17357631408340382</c:v>
                </c:pt>
                <c:pt idx="2">
                  <c:v>-0.24476975072349658</c:v>
                </c:pt>
                <c:pt idx="3">
                  <c:v>-0.31160173252766643</c:v>
                </c:pt>
                <c:pt idx="4">
                  <c:v>-0.37557538029528142</c:v>
                </c:pt>
                <c:pt idx="5">
                  <c:v>-0.43747332474639966</c:v>
                </c:pt>
                <c:pt idx="6">
                  <c:v>-0.49776030881182393</c:v>
                </c:pt>
                <c:pt idx="7">
                  <c:v>-0.55673809412580422</c:v>
                </c:pt>
                <c:pt idx="8">
                  <c:v>-0.61461560731262421</c:v>
                </c:pt>
                <c:pt idx="9">
                  <c:v>-0.67154464766556188</c:v>
                </c:pt>
                <c:pt idx="10">
                  <c:v>-0.72763972343268934</c:v>
                </c:pt>
                <c:pt idx="11">
                  <c:v>-0.78298984175014075</c:v>
                </c:pt>
                <c:pt idx="12">
                  <c:v>-0.83766590355935444</c:v>
                </c:pt>
                <c:pt idx="13">
                  <c:v>-0.89172554979947105</c:v>
                </c:pt>
                <c:pt idx="14">
                  <c:v>-0.94521645511650332</c:v>
                </c:pt>
                <c:pt idx="15">
                  <c:v>-0.99817863628125647</c:v>
                </c:pt>
                <c:pt idx="16">
                  <c:v>-1.0506461131232741</c:v>
                </c:pt>
                <c:pt idx="17">
                  <c:v>-1.1026481310483576</c:v>
                </c:pt>
                <c:pt idx="18">
                  <c:v>-1.1542100788881791</c:v>
                </c:pt>
                <c:pt idx="19">
                  <c:v>-1.2053541901517708</c:v>
                </c:pt>
                <c:pt idx="20">
                  <c:v>-1.256100087161099</c:v>
                </c:pt>
                <c:pt idx="21">
                  <c:v>-1.30646520915881</c:v>
                </c:pt>
                <c:pt idx="22">
                  <c:v>-1.3564651533457017</c:v>
                </c:pt>
                <c:pt idx="23">
                  <c:v>-1.4061139496274373</c:v>
                </c:pt>
                <c:pt idx="24">
                  <c:v>-1.4554242842262133</c:v>
                </c:pt>
                <c:pt idx="25">
                  <c:v>-1.5044076833757651</c:v>
                </c:pt>
                <c:pt idx="26">
                  <c:v>-1.55307466551619</c:v>
                </c:pt>
                <c:pt idx="27">
                  <c:v>-1.601434868381193</c:v>
                </c:pt>
                <c:pt idx="28">
                  <c:v>-1.6494971558884883</c:v>
                </c:pt>
                <c:pt idx="29">
                  <c:v>-1.6972697086452215</c:v>
                </c:pt>
                <c:pt idx="30">
                  <c:v>-1.7447601010560554</c:v>
                </c:pt>
                <c:pt idx="31">
                  <c:v>-1.7919753673965539</c:v>
                </c:pt>
                <c:pt idx="32">
                  <c:v>-1.8389220587358908</c:v>
                </c:pt>
                <c:pt idx="33">
                  <c:v>-1.8856062922229553</c:v>
                </c:pt>
                <c:pt idx="34">
                  <c:v>-1.9320337939614469</c:v>
                </c:pt>
                <c:pt idx="35">
                  <c:v>-1.978209936472844</c:v>
                </c:pt>
                <c:pt idx="36">
                  <c:v>-2.0241397715665328</c:v>
                </c:pt>
                <c:pt idx="37">
                  <c:v>-2.0698280592931222</c:v>
                </c:pt>
                <c:pt idx="38">
                  <c:v>-2.1152792935419416</c:v>
                </c:pt>
                <c:pt idx="39">
                  <c:v>-2.1604977247507242</c:v>
                </c:pt>
                <c:pt idx="40">
                  <c:v>-2.2054873801198882</c:v>
                </c:pt>
                <c:pt idx="41">
                  <c:v>-2.2502520816620128</c:v>
                </c:pt>
                <c:pt idx="42">
                  <c:v>-2.2947954623663089</c:v>
                </c:pt>
                <c:pt idx="43">
                  <c:v>-2.3391209807158693</c:v>
                </c:pt>
                <c:pt idx="44">
                  <c:v>-2.383231933760658</c:v>
                </c:pt>
                <c:pt idx="45">
                  <c:v>-2.4271314689201162</c:v>
                </c:pt>
                <c:pt idx="46">
                  <c:v>-2.470822594664889</c:v>
                </c:pt>
                <c:pt idx="47">
                  <c:v>-2.5143081902067088</c:v>
                </c:pt>
                <c:pt idx="48">
                  <c:v>-2.5575910143081657</c:v>
                </c:pt>
                <c:pt idx="49">
                  <c:v>-2.6006737133094067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2E-4AD0-B682-B23043A222EF}"/>
            </c:ext>
          </c:extLst>
        </c:ser>
        <c:ser>
          <c:idx val="7"/>
          <c:order val="7"/>
          <c:tx>
            <c:strRef>
              <c:f>Foglio1!$DY$179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Foglio1!$DZ$179:$FW$179</c:f>
              <c:numCache>
                <c:formatCode>General</c:formatCode>
                <c:ptCount val="50"/>
                <c:pt idx="0">
                  <c:v>-4.9319898584384125E-2</c:v>
                </c:pt>
                <c:pt idx="1">
                  <c:v>-9.8019788801767246E-2</c:v>
                </c:pt>
                <c:pt idx="2">
                  <c:v>-0.14628325566737618</c:v>
                </c:pt>
                <c:pt idx="3">
                  <c:v>-0.19417631512966549</c:v>
                </c:pt>
                <c:pt idx="4">
                  <c:v>-0.24173738548666898</c:v>
                </c:pt>
                <c:pt idx="5">
                  <c:v>-0.28899256857821798</c:v>
                </c:pt>
                <c:pt idx="6">
                  <c:v>-0.3359611609573559</c:v>
                </c:pt>
                <c:pt idx="7">
                  <c:v>-0.3826582197680381</c:v>
                </c:pt>
                <c:pt idx="8">
                  <c:v>-0.42909594584950789</c:v>
                </c:pt>
                <c:pt idx="9">
                  <c:v>-0.47528450546914641</c:v>
                </c:pt>
                <c:pt idx="10">
                  <c:v>-0.52123255391929912</c:v>
                </c:pt>
                <c:pt idx="11">
                  <c:v>-0.56694758730344896</c:v>
                </c:pt>
                <c:pt idx="12">
                  <c:v>-0.61243618893738949</c:v>
                </c:pt>
                <c:pt idx="13">
                  <c:v>-0.65770420783846195</c:v>
                </c:pt>
                <c:pt idx="14">
                  <c:v>-0.70275689165990385</c:v>
                </c:pt>
                <c:pt idx="15">
                  <c:v>-0.7475989880329853</c:v>
                </c:pt>
                <c:pt idx="16">
                  <c:v>-0.79223482337588302</c:v>
                </c:pt>
                <c:pt idx="17">
                  <c:v>-0.83666836523960508</c:v>
                </c:pt>
                <c:pt idx="18">
                  <c:v>-0.88090327237302546</c:v>
                </c:pt>
                <c:pt idx="19">
                  <c:v>-0.92494293545844164</c:v>
                </c:pt>
                <c:pt idx="20">
                  <c:v>-0.96879051064502852</c:v>
                </c:pt>
                <c:pt idx="21">
                  <c:v>-1.0124489474425351</c:v>
                </c:pt>
                <c:pt idx="22">
                  <c:v>-1.0559210121418539</c:v>
                </c:pt>
                <c:pt idx="23">
                  <c:v>-1.0992093076467342</c:v>
                </c:pt>
                <c:pt idx="24">
                  <c:v>-1.1423162903959589</c:v>
                </c:pt>
                <c:pt idx="25">
                  <c:v>-1.1852442849042792</c:v>
                </c:pt>
                <c:pt idx="26">
                  <c:v>-1.2279954963375528</c:v>
                </c:pt>
                <c:pt idx="27">
                  <c:v>-1.270572021452109</c:v>
                </c:pt>
                <c:pt idx="28">
                  <c:v>-1.3129758581630029</c:v>
                </c:pt>
                <c:pt idx="29">
                  <c:v>-1.3552089139551935</c:v>
                </c:pt>
                <c:pt idx="30">
                  <c:v>-1.3972730133121882</c:v>
                </c:pt>
                <c:pt idx="31">
                  <c:v>-1.4391699043054647</c:v>
                </c:pt>
                <c:pt idx="32">
                  <c:v>-1.480901264463226</c:v>
                </c:pt>
                <c:pt idx="33">
                  <c:v>-1.5224687060171498</c:v>
                </c:pt>
                <c:pt idx="34">
                  <c:v>-1.56387378060974</c:v>
                </c:pt>
                <c:pt idx="35">
                  <c:v>-1.605117983531843</c:v>
                </c:pt>
                <c:pt idx="36">
                  <c:v>-1.6462027575492171</c:v>
                </c:pt>
                <c:pt idx="37">
                  <c:v>-1.6871294963682391</c:v>
                </c:pt>
                <c:pt idx="38">
                  <c:v>-1.7278995477835601</c:v>
                </c:pt>
                <c:pt idx="39">
                  <c:v>-1.7685142165444596</c:v>
                </c:pt>
                <c:pt idx="40">
                  <c:v>-1.8089747669715783</c:v>
                </c:pt>
                <c:pt idx="41">
                  <c:v>-1.8492824253514422</c:v>
                </c:pt>
                <c:pt idx="42">
                  <c:v>-1.8894383821325953</c:v>
                </c:pt>
                <c:pt idx="43">
                  <c:v>-1.9294437939441007</c:v>
                </c:pt>
                <c:pt idx="44">
                  <c:v>-1.9692997854545677</c:v>
                </c:pt>
                <c:pt idx="45">
                  <c:v>-2.0090074510876463</c:v>
                </c:pt>
                <c:pt idx="46">
                  <c:v>-2.0485678566080083</c:v>
                </c:pt>
                <c:pt idx="47">
                  <c:v>-2.0879820405902034</c:v>
                </c:pt>
                <c:pt idx="48">
                  <c:v>-2.1272510157813511</c:v>
                </c:pt>
                <c:pt idx="49">
                  <c:v>-2.1663757703673947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2E-4AD0-B682-B23043A222EF}"/>
            </c:ext>
          </c:extLst>
        </c:ser>
        <c:ser>
          <c:idx val="8"/>
          <c:order val="8"/>
          <c:tx>
            <c:strRef>
              <c:f>Foglio1!$DY$180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Foglio1!$DZ$180:$FW$180</c:f>
              <c:numCache>
                <c:formatCode>General</c:formatCode>
                <c:ptCount val="50"/>
                <c:pt idx="0">
                  <c:v>-5.9475160906577321E-3</c:v>
                </c:pt>
                <c:pt idx="1">
                  <c:v>-2.6503101786800851E-2</c:v>
                </c:pt>
                <c:pt idx="2">
                  <c:v>-5.3618495455553888E-2</c:v>
                </c:pt>
                <c:pt idx="3">
                  <c:v>-8.4050787077902478E-2</c:v>
                </c:pt>
                <c:pt idx="4">
                  <c:v>-0.11647512386205333</c:v>
                </c:pt>
                <c:pt idx="5">
                  <c:v>-0.15021961569853939</c:v>
                </c:pt>
                <c:pt idx="6">
                  <c:v>-0.18489405725331284</c:v>
                </c:pt>
                <c:pt idx="7">
                  <c:v>-0.22025034744081645</c:v>
                </c:pt>
                <c:pt idx="8">
                  <c:v>-0.25612022988471977</c:v>
                </c:pt>
                <c:pt idx="9">
                  <c:v>-0.29238396974088876</c:v>
                </c:pt>
                <c:pt idx="10">
                  <c:v>-0.32895312792677633</c:v>
                </c:pt>
                <c:pt idx="11">
                  <c:v>-0.36576041680231797</c:v>
                </c:pt>
                <c:pt idx="12">
                  <c:v>-0.40275339277377165</c:v>
                </c:pt>
                <c:pt idx="13">
                  <c:v>-0.43989035761965484</c:v>
                </c:pt>
                <c:pt idx="14">
                  <c:v>-0.47713759586627819</c:v>
                </c:pt>
                <c:pt idx="15">
                  <c:v>-0.51446745443476072</c:v>
                </c:pt>
                <c:pt idx="16">
                  <c:v>-0.5518569721839619</c:v>
                </c:pt>
                <c:pt idx="17">
                  <c:v>-0.5892868794071735</c:v>
                </c:pt>
                <c:pt idx="18">
                  <c:v>-0.6267408527893259</c:v>
                </c:pt>
                <c:pt idx="19">
                  <c:v>-0.66420495083359443</c:v>
                </c:pt>
                <c:pt idx="20">
                  <c:v>-0.70166717937321299</c:v>
                </c:pt>
                <c:pt idx="21">
                  <c:v>-0.73911715254523525</c:v>
                </c:pt>
                <c:pt idx="22">
                  <c:v>-0.77654582495050861</c:v>
                </c:pt>
                <c:pt idx="23">
                  <c:v>-0.81394527766934111</c:v>
                </c:pt>
                <c:pt idx="24">
                  <c:v>-0.85130854555746249</c:v>
                </c:pt>
                <c:pt idx="25">
                  <c:v>-0.88862947656155056</c:v>
                </c:pt>
                <c:pt idx="26">
                  <c:v>-0.92590261614218039</c:v>
                </c:pt>
                <c:pt idx="27">
                  <c:v>-0.96312311158111985</c:v>
                </c:pt>
                <c:pt idx="28">
                  <c:v>-1.0002866321813344</c:v>
                </c:pt>
                <c:pt idx="29">
                  <c:v>-1.0373893022772123</c:v>
                </c:pt>
                <c:pt idx="30">
                  <c:v>-1.0744276446515664</c:v>
                </c:pt>
                <c:pt idx="31">
                  <c:v>-1.1113985324685807</c:v>
                </c:pt>
                <c:pt idx="32">
                  <c:v>-1.1482991482227778</c:v>
                </c:pt>
                <c:pt idx="33">
                  <c:v>-1.185126948504893</c:v>
                </c:pt>
                <c:pt idx="34">
                  <c:v>-1.2218796336190847</c:v>
                </c:pt>
                <c:pt idx="35">
                  <c:v>-1.2585551212686623</c:v>
                </c:pt>
                <c:pt idx="36">
                  <c:v>-1.2951515236716491</c:v>
                </c:pt>
                <c:pt idx="37">
                  <c:v>-1.3316671275819387</c:v>
                </c:pt>
                <c:pt idx="38">
                  <c:v>-1.3681003767833462</c:v>
                </c:pt>
                <c:pt idx="39">
                  <c:v>-1.4044498566974728</c:v>
                </c:pt>
                <c:pt idx="40">
                  <c:v>-1.440714280805919</c:v>
                </c:pt>
                <c:pt idx="41">
                  <c:v>-1.4768924786359039</c:v>
                </c:pt>
                <c:pt idx="42">
                  <c:v>-1.512983385098045</c:v>
                </c:pt>
                <c:pt idx="43">
                  <c:v>-1.5489860309977432</c:v>
                </c:pt>
                <c:pt idx="44">
                  <c:v>-1.5848995345685664</c:v>
                </c:pt>
                <c:pt idx="45">
                  <c:v>-1.6207230938985135</c:v>
                </c:pt>
                <c:pt idx="46">
                  <c:v>-1.6564559801386565</c:v>
                </c:pt>
                <c:pt idx="47">
                  <c:v>-1.692097531399376</c:v>
                </c:pt>
                <c:pt idx="48">
                  <c:v>-1.7276471472525441</c:v>
                </c:pt>
                <c:pt idx="49">
                  <c:v>-1.7631042837691091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2E-4AD0-B682-B23043A222EF}"/>
            </c:ext>
          </c:extLst>
        </c:ser>
        <c:ser>
          <c:idx val="9"/>
          <c:order val="9"/>
          <c:tx>
            <c:strRef>
              <c:f>Foglio1!$DY$181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Foglio1!$DZ$181:$FW$181</c:f>
              <c:numCache>
                <c:formatCode>General</c:formatCode>
                <c:ptCount val="50"/>
                <c:pt idx="0">
                  <c:v>-1.2224207973860371E-4</c:v>
                </c:pt>
                <c:pt idx="1">
                  <c:v>-3.1212121757166339E-3</c:v>
                </c:pt>
                <c:pt idx="2">
                  <c:v>-1.1536916845379729E-2</c:v>
                </c:pt>
                <c:pt idx="3">
                  <c:v>-2.4681032286023089E-2</c:v>
                </c:pt>
                <c:pt idx="4">
                  <c:v>-4.1439734620382668E-2</c:v>
                </c:pt>
                <c:pt idx="5">
                  <c:v>-6.0946395009041206E-2</c:v>
                </c:pt>
                <c:pt idx="6">
                  <c:v>-8.2579818420475543E-2</c:v>
                </c:pt>
                <c:pt idx="7">
                  <c:v>-0.10589364670422449</c:v>
                </c:pt>
                <c:pt idx="8">
                  <c:v>-0.13056052320905745</c:v>
                </c:pt>
                <c:pt idx="9">
                  <c:v>-0.15633468393362246</c:v>
                </c:pt>
                <c:pt idx="10">
                  <c:v>-0.18302747042588199</c:v>
                </c:pt>
                <c:pt idx="11">
                  <c:v>-0.210491127803243</c:v>
                </c:pt>
                <c:pt idx="12">
                  <c:v>-0.23860786389488658</c:v>
                </c:pt>
                <c:pt idx="13">
                  <c:v>-0.26728229306875945</c:v>
                </c:pt>
                <c:pt idx="14">
                  <c:v>-0.29643610173377954</c:v>
                </c:pt>
                <c:pt idx="15">
                  <c:v>-0.32600420415995274</c:v>
                </c:pt>
                <c:pt idx="16">
                  <c:v>-0.35593191955005232</c:v>
                </c:pt>
                <c:pt idx="17">
                  <c:v>-0.38617286314931804</c:v>
                </c:pt>
                <c:pt idx="18">
                  <c:v>-0.41668734599877677</c:v>
                </c:pt>
                <c:pt idx="19">
                  <c:v>-0.44744114329833878</c:v>
                </c:pt>
                <c:pt idx="20">
                  <c:v>-0.4784045341443901</c:v>
                </c:pt>
                <c:pt idx="21">
                  <c:v>-0.50955154396800484</c:v>
                </c:pt>
                <c:pt idx="22">
                  <c:v>-0.54085934040351391</c:v>
                </c:pt>
                <c:pt idx="23">
                  <c:v>-0.57230774672104345</c:v>
                </c:pt>
                <c:pt idx="24">
                  <c:v>-0.60387884636091582</c:v>
                </c:pt>
                <c:pt idx="25">
                  <c:v>-0.63555665880196799</c:v>
                </c:pt>
                <c:pt idx="26">
                  <c:v>-0.66732687182536443</c:v>
                </c:pt>
                <c:pt idx="27">
                  <c:v>-0.69917661876361625</c:v>
                </c:pt>
                <c:pt idx="28">
                  <c:v>-0.7310942919321467</c:v>
                </c:pt>
                <c:pt idx="29">
                  <c:v>-0.76306938538913072</c:v>
                </c:pt>
                <c:pt idx="30">
                  <c:v>-0.79509236163998975</c:v>
                </c:pt>
                <c:pt idx="31">
                  <c:v>-0.82715453802361527</c:v>
                </c:pt>
                <c:pt idx="32">
                  <c:v>-0.85924798937902824</c:v>
                </c:pt>
                <c:pt idx="33">
                  <c:v>-0.89136546425923613</c:v>
                </c:pt>
                <c:pt idx="34">
                  <c:v>-0.92350031248109854</c:v>
                </c:pt>
                <c:pt idx="35">
                  <c:v>-0.95564642221099305</c:v>
                </c:pt>
                <c:pt idx="36">
                  <c:v>-0.98779816511191387</c:v>
                </c:pt>
                <c:pt idx="37">
                  <c:v>-1.019950348337668</c:v>
                </c:pt>
                <c:pt idx="38">
                  <c:v>-1.0520981723686527</c:v>
                </c:pt>
                <c:pt idx="39">
                  <c:v>-1.0842371938523891</c:v>
                </c:pt>
                <c:pt idx="40">
                  <c:v>-1.1163632927490523</c:v>
                </c:pt>
                <c:pt idx="41">
                  <c:v>-1.1484726431941437</c:v>
                </c:pt>
                <c:pt idx="42">
                  <c:v>-1.1805616875823468</c:v>
                </c:pt>
                <c:pt idx="43">
                  <c:v>-1.2126271134524131</c:v>
                </c:pt>
                <c:pt idx="44">
                  <c:v>-1.2446658328156961</c:v>
                </c:pt>
                <c:pt idx="45">
                  <c:v>-1.2766749636232813</c:v>
                </c:pt>
                <c:pt idx="46">
                  <c:v>-1.3086518131102884</c:v>
                </c:pt>
                <c:pt idx="47">
                  <c:v>-1.3405938627926575</c:v>
                </c:pt>
                <c:pt idx="48">
                  <c:v>-1.3724987549225616</c:v>
                </c:pt>
                <c:pt idx="49">
                  <c:v>-1.4043642802347476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D2E-4AD0-B682-B23043A222EF}"/>
            </c:ext>
          </c:extLst>
        </c:ser>
        <c:ser>
          <c:idx val="10"/>
          <c:order val="10"/>
          <c:tx>
            <c:strRef>
              <c:f>Foglio1!$DY$182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Foglio1!$DZ$182:$FW$182</c:f>
              <c:numCache>
                <c:formatCode>General</c:formatCode>
                <c:ptCount val="50"/>
                <c:pt idx="0">
                  <c:v>-4.5889459193781019E-7</c:v>
                </c:pt>
                <c:pt idx="1">
                  <c:v>-1.6432569767061279E-4</c:v>
                </c:pt>
                <c:pt idx="2">
                  <c:v>-1.4815132448374967E-3</c:v>
                </c:pt>
                <c:pt idx="3">
                  <c:v>-4.979390376682576E-3</c:v>
                </c:pt>
                <c:pt idx="4">
                  <c:v>-1.1002792784816771E-2</c:v>
                </c:pt>
                <c:pt idx="5">
                  <c:v>-1.9479340505072669E-2</c:v>
                </c:pt>
                <c:pt idx="6">
                  <c:v>-3.018197603843184E-2</c:v>
                </c:pt>
                <c:pt idx="7">
                  <c:v>-4.2850602886025969E-2</c:v>
                </c:pt>
                <c:pt idx="8">
                  <c:v>-5.723849373141307E-2</c:v>
                </c:pt>
                <c:pt idx="9">
                  <c:v>-7.312682115432162E-2</c:v>
                </c:pt>
                <c:pt idx="10">
                  <c:v>-9.0326704723154808E-2</c:v>
                </c:pt>
                <c:pt idx="11">
                  <c:v>-0.10867678589324875</c:v>
                </c:pt>
                <c:pt idx="12">
                  <c:v>-0.12803954260144781</c:v>
                </c:pt>
                <c:pt idx="13">
                  <c:v>-0.14829757869468715</c:v>
                </c:pt>
                <c:pt idx="14">
                  <c:v>-0.16935031453736307</c:v>
                </c:pt>
                <c:pt idx="15">
                  <c:v>-0.191111179973911</c:v>
                </c:pt>
                <c:pt idx="16">
                  <c:v>-0.21350528700645241</c:v>
                </c:pt>
                <c:pt idx="17">
                  <c:v>-0.23646751921889825</c:v>
                </c:pt>
                <c:pt idx="18">
                  <c:v>-0.25994096833047026</c:v>
                </c:pt>
                <c:pt idx="19">
                  <c:v>-0.28387565416432975</c:v>
                </c:pt>
                <c:pt idx="20">
                  <c:v>-0.3082274739178944</c:v>
                </c:pt>
                <c:pt idx="21">
                  <c:v>-0.33295733636763319</c:v>
                </c:pt>
                <c:pt idx="22">
                  <c:v>-0.35803044526078365</c:v>
                </c:pt>
                <c:pt idx="23">
                  <c:v>-0.38341570332652336</c:v>
                </c:pt>
                <c:pt idx="24">
                  <c:v>-0.40908521414520704</c:v>
                </c:pt>
                <c:pt idx="25">
                  <c:v>-0.43501386373864825</c:v>
                </c:pt>
                <c:pt idx="26">
                  <c:v>-0.46117896740073699</c:v>
                </c:pt>
                <c:pt idx="27">
                  <c:v>-0.48755997017071184</c:v>
                </c:pt>
                <c:pt idx="28">
                  <c:v>-0.51413819162469443</c:v>
                </c:pt>
                <c:pt idx="29">
                  <c:v>-0.54089660745686829</c:v>
                </c:pt>
                <c:pt idx="30">
                  <c:v>-0.5678196617442578</c:v>
                </c:pt>
                <c:pt idx="31">
                  <c:v>-0.59489310492007608</c:v>
                </c:pt>
                <c:pt idx="32">
                  <c:v>-0.62210385338341412</c:v>
                </c:pt>
                <c:pt idx="33">
                  <c:v>-0.64943986739673998</c:v>
                </c:pt>
                <c:pt idx="34">
                  <c:v>-0.67689004450537194</c:v>
                </c:pt>
                <c:pt idx="35">
                  <c:v>-0.70444412618433561</c:v>
                </c:pt>
                <c:pt idx="36">
                  <c:v>-0.73209261580080098</c:v>
                </c:pt>
                <c:pt idx="37">
                  <c:v>-0.75982670629259863</c:v>
                </c:pt>
                <c:pt idx="38">
                  <c:v>-0.78763821621924235</c:v>
                </c:pt>
                <c:pt idx="39">
                  <c:v>-0.81551953305242597</c:v>
                </c:pt>
                <c:pt idx="40">
                  <c:v>-0.84346356274695988</c:v>
                </c:pt>
                <c:pt idx="41">
                  <c:v>-0.87146368477741487</c:v>
                </c:pt>
                <c:pt idx="42">
                  <c:v>-0.89951371194592944</c:v>
                </c:pt>
                <c:pt idx="43">
                  <c:v>-0.92760785436708937</c:v>
                </c:pt>
                <c:pt idx="44">
                  <c:v>-0.95574068712004412</c:v>
                </c:pt>
                <c:pt idx="45">
                  <c:v>-0.98390712112899747</c:v>
                </c:pt>
                <c:pt idx="46">
                  <c:v>-1.0121023768931121</c:v>
                </c:pt>
                <c:pt idx="47">
                  <c:v>-1.0403219607376784</c:v>
                </c:pt>
                <c:pt idx="48">
                  <c:v>-1.0685616433015697</c:v>
                </c:pt>
                <c:pt idx="49">
                  <c:v>-1.0968174400128408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D2E-4AD0-B682-B23043A222EF}"/>
            </c:ext>
          </c:extLst>
        </c:ser>
        <c:ser>
          <c:idx val="11"/>
          <c:order val="11"/>
          <c:tx>
            <c:strRef>
              <c:f>Foglio1!$DY$183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Foglio1!$DZ$183:$FW$183</c:f>
              <c:numCache>
                <c:formatCode>General</c:formatCode>
                <c:ptCount val="50"/>
                <c:pt idx="0">
                  <c:v>-3.7020183036337435E-10</c:v>
                </c:pt>
                <c:pt idx="1">
                  <c:v>-4.1376194053987772E-6</c:v>
                </c:pt>
                <c:pt idx="2">
                  <c:v>-1.1821674012055364E-4</c:v>
                </c:pt>
                <c:pt idx="3">
                  <c:v>-7.0994678821788618E-4</c:v>
                </c:pt>
                <c:pt idx="4">
                  <c:v>-2.2275567745076771E-3</c:v>
                </c:pt>
                <c:pt idx="5">
                  <c:v>-4.9902996063027043E-3</c:v>
                </c:pt>
                <c:pt idx="6">
                  <c:v>-9.1586807596607048E-3</c:v>
                </c:pt>
                <c:pt idx="7">
                  <c:v>-1.4776758266337878E-2</c:v>
                </c:pt>
                <c:pt idx="8">
                  <c:v>-2.181758845268179E-2</c:v>
                </c:pt>
                <c:pt idx="9">
                  <c:v>-3.0215639479526008E-2</c:v>
                </c:pt>
                <c:pt idx="10">
                  <c:v>-3.9887056814914688E-2</c:v>
                </c:pt>
                <c:pt idx="11">
                  <c:v>-5.0741555392023754E-2</c:v>
                </c:pt>
                <c:pt idx="12">
                  <c:v>-6.2689083921802433E-2</c:v>
                </c:pt>
                <c:pt idx="13">
                  <c:v>-7.5643362048104443E-2</c:v>
                </c:pt>
                <c:pt idx="14">
                  <c:v>-8.9523590724961702E-2</c:v>
                </c:pt>
                <c:pt idx="15">
                  <c:v>-0.10425511616953846</c:v>
                </c:pt>
                <c:pt idx="16">
                  <c:v>-0.11976950920680308</c:v>
                </c:pt>
                <c:pt idx="17">
                  <c:v>-0.13600433117621752</c:v>
                </c:pt>
                <c:pt idx="18">
                  <c:v>-0.15290274442798482</c:v>
                </c:pt>
                <c:pt idx="19">
                  <c:v>-0.17041305844647878</c:v>
                </c:pt>
                <c:pt idx="20">
                  <c:v>-0.18848826299730284</c:v>
                </c:pt>
                <c:pt idx="21">
                  <c:v>-0.20708557627070104</c:v>
                </c:pt>
                <c:pt idx="22">
                  <c:v>-0.22616602221485688</c:v>
                </c:pt>
                <c:pt idx="23">
                  <c:v>-0.24569404322671032</c:v>
                </c:pt>
                <c:pt idx="24">
                  <c:v>-0.2656371497804389</c:v>
                </c:pt>
                <c:pt idx="25">
                  <c:v>-0.28596560604026816</c:v>
                </c:pt>
                <c:pt idx="26">
                  <c:v>-0.30665214919255207</c:v>
                </c:pt>
                <c:pt idx="27">
                  <c:v>-0.32767173964007612</c:v>
                </c:pt>
                <c:pt idx="28">
                  <c:v>-0.34900133902574865</c:v>
                </c:pt>
                <c:pt idx="29">
                  <c:v>-0.37061971310998387</c:v>
                </c:pt>
                <c:pt idx="30">
                  <c:v>-0.39250725670595665</c:v>
                </c:pt>
                <c:pt idx="31">
                  <c:v>-0.41464583811392253</c:v>
                </c:pt>
                <c:pt idx="32">
                  <c:v>-0.43701866075166562</c:v>
                </c:pt>
                <c:pt idx="33">
                  <c:v>-0.45961013993106814</c:v>
                </c:pt>
                <c:pt idx="34">
                  <c:v>-0.4824057929692952</c:v>
                </c:pt>
                <c:pt idx="35">
                  <c:v>-0.50539214104147479</c:v>
                </c:pt>
                <c:pt idx="36">
                  <c:v>-0.52855662137815429</c:v>
                </c:pt>
                <c:pt idx="37">
                  <c:v>-0.55188750858522639</c:v>
                </c:pt>
                <c:pt idx="38">
                  <c:v>-0.57537384401765634</c:v>
                </c:pt>
                <c:pt idx="39">
                  <c:v>-0.5990053722729205</c:v>
                </c:pt>
                <c:pt idx="40">
                  <c:v>-0.62277248398749774</c:v>
                </c:pt>
                <c:pt idx="41">
                  <c:v>-0.64666616422201317</c:v>
                </c:pt>
                <c:pt idx="42">
                  <c:v>-0.67067794580950124</c:v>
                </c:pt>
                <c:pt idx="43">
                  <c:v>-0.69479986711851727</c:v>
                </c:pt>
                <c:pt idx="44">
                  <c:v>-0.71902443374987934</c:v>
                </c:pt>
                <c:pt idx="45">
                  <c:v>-0.74334458374415957</c:v>
                </c:pt>
                <c:pt idx="46">
                  <c:v>-0.7677536559277196</c:v>
                </c:pt>
                <c:pt idx="47">
                  <c:v>-0.79224536106920374</c:v>
                </c:pt>
                <c:pt idx="48">
                  <c:v>-0.81681375555686797</c:v>
                </c:pt>
                <c:pt idx="49">
                  <c:v>-0.84145321734060718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D2E-4AD0-B682-B23043A222EF}"/>
            </c:ext>
          </c:extLst>
        </c:ser>
        <c:ser>
          <c:idx val="12"/>
          <c:order val="12"/>
          <c:tx>
            <c:strRef>
              <c:f>Foglio1!$DY$184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Foglio1!$DZ$184:$FW$184</c:f>
              <c:numCache>
                <c:formatCode>General</c:formatCode>
                <c:ptCount val="50"/>
                <c:pt idx="0">
                  <c:v>-7.6151723059147461E-14</c:v>
                </c:pt>
                <c:pt idx="1">
                  <c:v>-5.3758969655395189E-8</c:v>
                </c:pt>
                <c:pt idx="2">
                  <c:v>-6.1411164212293508E-6</c:v>
                </c:pt>
                <c:pt idx="3">
                  <c:v>-7.3922110985880684E-5</c:v>
                </c:pt>
                <c:pt idx="4">
                  <c:v>-3.5258563277927932E-4</c:v>
                </c:pt>
                <c:pt idx="5">
                  <c:v>-1.0454860691588006E-3</c:v>
                </c:pt>
                <c:pt idx="6">
                  <c:v>-2.3461919494971698E-3</c:v>
                </c:pt>
                <c:pt idx="7">
                  <c:v>-4.4045297688068722E-3</c:v>
                </c:pt>
                <c:pt idx="8">
                  <c:v>-7.3201992281897582E-3</c:v>
                </c:pt>
                <c:pt idx="9">
                  <c:v>-1.1149292047401185E-2</c:v>
                </c:pt>
                <c:pt idx="10">
                  <c:v>-1.5914327324636168E-2</c:v>
                </c:pt>
                <c:pt idx="11">
                  <c:v>-2.1613731647797164E-2</c:v>
                </c:pt>
                <c:pt idx="12">
                  <c:v>-2.8229503722616095E-2</c:v>
                </c:pt>
                <c:pt idx="13">
                  <c:v>-3.5732975042776643E-2</c:v>
                </c:pt>
                <c:pt idx="14">
                  <c:v>-4.4088966601876799E-2</c:v>
                </c:pt>
                <c:pt idx="15">
                  <c:v>-5.3258709955348614E-2</c:v>
                </c:pt>
                <c:pt idx="16">
                  <c:v>-6.3201858128302604E-2</c:v>
                </c:pt>
                <c:pt idx="17">
                  <c:v>-7.3877842700044244E-2</c:v>
                </c:pt>
                <c:pt idx="18">
                  <c:v>-8.5246768319317795E-2</c:v>
                </c:pt>
                <c:pt idx="19">
                  <c:v>-9.7269983363962254E-2</c:v>
                </c:pt>
                <c:pt idx="20">
                  <c:v>-0.10991042578690355</c:v>
                </c:pt>
                <c:pt idx="21">
                  <c:v>-0.12313281423417986</c:v>
                </c:pt>
                <c:pt idx="22">
                  <c:v>-0.13690373376587583</c:v>
                </c:pt>
                <c:pt idx="23">
                  <c:v>-0.1511916507789704</c:v>
                </c:pt>
                <c:pt idx="24">
                  <c:v>-0.16596688132679119</c:v>
                </c:pt>
                <c:pt idx="25">
                  <c:v>-0.18120152969897882</c:v>
                </c:pt>
                <c:pt idx="26">
                  <c:v>-0.19686940896515431</c:v>
                </c:pt>
                <c:pt idx="27">
                  <c:v>-0.21294595155330828</c:v>
                </c:pt>
                <c:pt idx="28">
                  <c:v>-0.22940811537785821</c:v>
                </c:pt>
                <c:pt idx="29">
                  <c:v>-0.2462342892344723</c:v>
                </c:pt>
                <c:pt idx="30">
                  <c:v>-0.263404199915802</c:v>
                </c:pt>
                <c:pt idx="31">
                  <c:v>-0.28089882261724758</c:v>
                </c:pt>
                <c:pt idx="32">
                  <c:v>-0.29870029558427114</c:v>
                </c:pt>
                <c:pt idx="33">
                  <c:v>-0.31679183952455864</c:v>
                </c:pt>
                <c:pt idx="34">
                  <c:v>-0.33515768201432461</c:v>
                </c:pt>
                <c:pt idx="35">
                  <c:v>-0.35378298692910931</c:v>
                </c:pt>
                <c:pt idx="36">
                  <c:v>-0.37265378879771283</c:v>
                </c:pt>
                <c:pt idx="37">
                  <c:v>-0.39175693189361038</c:v>
                </c:pt>
                <c:pt idx="38">
                  <c:v>-0.41108001382721299</c:v>
                </c:pt>
                <c:pt idx="39">
                  <c:v>-0.43061133337451024</c:v>
                </c:pt>
                <c:pt idx="40">
                  <c:v>-0.45033984226583085</c:v>
                </c:pt>
                <c:pt idx="41">
                  <c:v>-0.47025510065750786</c:v>
                </c:pt>
                <c:pt idx="42">
                  <c:v>-0.4903472360154571</c:v>
                </c:pt>
                <c:pt idx="43">
                  <c:v>-0.51060690515055851</c:v>
                </c:pt>
                <c:pt idx="44">
                  <c:v>-0.53102525915931276</c:v>
                </c:pt>
                <c:pt idx="45">
                  <c:v>-0.55159391103840327</c:v>
                </c:pt>
                <c:pt idx="46">
                  <c:v>-0.5723049057574765</c:v>
                </c:pt>
                <c:pt idx="47">
                  <c:v>-0.59315069259022846</c:v>
                </c:pt>
                <c:pt idx="48">
                  <c:v>-0.61412409951917235</c:v>
                </c:pt>
                <c:pt idx="49">
                  <c:v>-0.63521830954418712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D2E-4AD0-B682-B23043A222EF}"/>
            </c:ext>
          </c:extLst>
        </c:ser>
        <c:ser>
          <c:idx val="13"/>
          <c:order val="13"/>
          <c:tx>
            <c:strRef>
              <c:f>Foglio1!$DY$185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Foglio1!$DZ$185:$FW$185</c:f>
              <c:numCache>
                <c:formatCode>General</c:formatCode>
                <c:ptCount val="50"/>
                <c:pt idx="0">
                  <c:v>0</c:v>
                </c:pt>
                <c:pt idx="1">
                  <c:v>-3.8775381333258547E-10</c:v>
                </c:pt>
                <c:pt idx="2">
                  <c:v>-2.1742039087594481E-7</c:v>
                </c:pt>
                <c:pt idx="3">
                  <c:v>-5.8077750671044612E-6</c:v>
                </c:pt>
                <c:pt idx="4">
                  <c:v>-4.4740300836914958E-5</c:v>
                </c:pt>
                <c:pt idx="5">
                  <c:v>-1.8277187067681445E-4</c:v>
                </c:pt>
                <c:pt idx="6">
                  <c:v>-5.1597000135758281E-4</c:v>
                </c:pt>
                <c:pt idx="7">
                  <c:v>-1.1511350758449798E-3</c:v>
                </c:pt>
                <c:pt idx="8">
                  <c:v>-2.1889103353476777E-3</c:v>
                </c:pt>
                <c:pt idx="9">
                  <c:v>-3.7142887060015975E-3</c:v>
                </c:pt>
                <c:pt idx="10">
                  <c:v>-5.7932941410734212E-3</c:v>
                </c:pt>
                <c:pt idx="11">
                  <c:v>-8.4733809631201695E-3</c:v>
                </c:pt>
                <c:pt idx="12">
                  <c:v>-1.1785612185394333E-2</c:v>
                </c:pt>
                <c:pt idx="13">
                  <c:v>-1.5747433790651254E-2</c:v>
                </c:pt>
                <c:pt idx="14">
                  <c:v>-2.0365426118349215E-2</c:v>
                </c:pt>
                <c:pt idx="15">
                  <c:v>-2.5637756666494121E-2</c:v>
                </c:pt>
                <c:pt idx="16">
                  <c:v>-3.1556244805191945E-2</c:v>
                </c:pt>
                <c:pt idx="17">
                  <c:v>-3.8108040428890398E-2</c:v>
                </c:pt>
                <c:pt idx="18">
                  <c:v>-4.5276957875655659E-2</c:v>
                </c:pt>
                <c:pt idx="19">
                  <c:v>-5.3044518844668397E-2</c:v>
                </c:pt>
                <c:pt idx="20">
                  <c:v>-6.1390757629776679E-2</c:v>
                </c:pt>
                <c:pt idx="21">
                  <c:v>-7.0294836194568902E-2</c:v>
                </c:pt>
                <c:pt idx="22">
                  <c:v>-7.9735509175008754E-2</c:v>
                </c:pt>
                <c:pt idx="23">
                  <c:v>-8.9691471555953389E-2</c:v>
                </c:pt>
                <c:pt idx="24">
                  <c:v>-0.10014161524854939</c:v>
                </c:pt>
                <c:pt idx="25">
                  <c:v>-0.11106521530973411</c:v>
                </c:pt>
                <c:pt idx="26">
                  <c:v>-0.12244206207117186</c:v>
                </c:pt>
                <c:pt idx="27">
                  <c:v>-0.13425255186578081</c:v>
                </c:pt>
                <c:pt idx="28">
                  <c:v>-0.1464777462113756</c:v>
                </c:pt>
                <c:pt idx="29">
                  <c:v>-0.15909940709285941</c:v>
                </c:pt>
                <c:pt idx="30">
                  <c:v>-0.17210001425376528</c:v>
                </c:pt>
                <c:pt idx="31">
                  <c:v>-0.18546276906181869</c:v>
                </c:pt>
                <c:pt idx="32">
                  <c:v>-0.1991715884681009</c:v>
                </c:pt>
                <c:pt idx="33">
                  <c:v>-0.21321109176884367</c:v>
                </c:pt>
                <c:pt idx="34">
                  <c:v>-0.22756658225057297</c:v>
                </c:pt>
                <c:pt idx="35">
                  <c:v>-0.24222402531235959</c:v>
                </c:pt>
                <c:pt idx="36">
                  <c:v>-0.25717002428156244</c:v>
                </c:pt>
                <c:pt idx="37">
                  <c:v>-0.2723917948470358</c:v>
                </c:pt>
                <c:pt idx="38">
                  <c:v>-0.28787713880721838</c:v>
                </c:pt>
                <c:pt idx="39">
                  <c:v>-0.30361441765510083</c:v>
                </c:pt>
                <c:pt idx="40">
                  <c:v>-0.31959252638635322</c:v>
                </c:pt>
                <c:pt idx="41">
                  <c:v>-0.33580086781199781</c:v>
                </c:pt>
                <c:pt idx="42">
                  <c:v>-0.35222932757613695</c:v>
                </c:pt>
                <c:pt idx="43">
                  <c:v>-0.36886825001704659</c:v>
                </c:pt>
                <c:pt idx="44">
                  <c:v>-0.3857084149622409</c:v>
                </c:pt>
                <c:pt idx="45">
                  <c:v>-0.4027410155117957</c:v>
                </c:pt>
                <c:pt idx="46">
                  <c:v>-0.41995763683665449</c:v>
                </c:pt>
                <c:pt idx="47">
                  <c:v>-0.43735023599796902</c:v>
                </c:pt>
                <c:pt idx="48">
                  <c:v>-0.45491112277818602</c:v>
                </c:pt>
                <c:pt idx="49">
                  <c:v>-0.47263294150338986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D2E-4AD0-B682-B23043A222EF}"/>
            </c:ext>
          </c:extLst>
        </c:ser>
        <c:ser>
          <c:idx val="14"/>
          <c:order val="14"/>
          <c:tx>
            <c:strRef>
              <c:f>Foglio1!$DY$186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Foglio1!$DZ$186:$FW$186</c:f>
              <c:numCache>
                <c:formatCode>General</c:formatCode>
                <c:ptCount val="50"/>
                <c:pt idx="0">
                  <c:v>0</c:v>
                </c:pt>
                <c:pt idx="1">
                  <c:v>-1.6597911867185122E-12</c:v>
                </c:pt>
                <c:pt idx="2">
                  <c:v>-5.4734607259227742E-9</c:v>
                </c:pt>
                <c:pt idx="3">
                  <c:v>-3.5498023255249737E-7</c:v>
                </c:pt>
                <c:pt idx="4">
                  <c:v>-4.660004645410418E-6</c:v>
                </c:pt>
                <c:pt idx="5">
                  <c:v>-2.7176224054630909E-5</c:v>
                </c:pt>
                <c:pt idx="6">
                  <c:v>-9.8976324948273227E-5</c:v>
                </c:pt>
                <c:pt idx="7">
                  <c:v>-2.6740280174907086E-4</c:v>
                </c:pt>
                <c:pt idx="8">
                  <c:v>-5.9028090815697431E-4</c:v>
                </c:pt>
                <c:pt idx="9">
                  <c:v>-1.1288829945233889E-3</c:v>
                </c:pt>
                <c:pt idx="10">
                  <c:v>-1.9421801223534886E-3</c:v>
                </c:pt>
                <c:pt idx="11">
                  <c:v>-3.0831272870484958E-3</c:v>
                </c:pt>
                <c:pt idx="12">
                  <c:v>-4.5967715036666461E-3</c:v>
                </c:pt>
                <c:pt idx="13">
                  <c:v>-6.5196759571388378E-3</c:v>
                </c:pt>
                <c:pt idx="14">
                  <c:v>-8.8801713616450464E-3</c:v>
                </c:pt>
                <c:pt idx="15">
                  <c:v>-1.1699062604507263E-2</c:v>
                </c:pt>
                <c:pt idx="16">
                  <c:v>-1.4990540167471511E-2</c:v>
                </c:pt>
                <c:pt idx="17">
                  <c:v>-1.8763141572744935E-2</c:v>
                </c:pt>
                <c:pt idx="18">
                  <c:v>-2.3020674933886015E-2</c:v>
                </c:pt>
                <c:pt idx="19">
                  <c:v>-2.7763060015189755E-2</c:v>
                </c:pt>
                <c:pt idx="20">
                  <c:v>-3.2987068733406816E-2</c:v>
                </c:pt>
                <c:pt idx="21">
                  <c:v>-3.8686962390184022E-2</c:v>
                </c:pt>
                <c:pt idx="22">
                  <c:v>-4.4855031187148925E-2</c:v>
                </c:pt>
                <c:pt idx="23">
                  <c:v>-5.1482045512357154E-2</c:v>
                </c:pt>
                <c:pt idx="24">
                  <c:v>-5.8557629886515875E-2</c:v>
                </c:pt>
                <c:pt idx="25">
                  <c:v>-6.6070570441966139E-2</c:v>
                </c:pt>
                <c:pt idx="26">
                  <c:v>-7.4009066060985312E-2</c:v>
                </c:pt>
                <c:pt idx="27">
                  <c:v>-8.2360932227829156E-2</c:v>
                </c:pt>
                <c:pt idx="28">
                  <c:v>-9.1113765482710787E-2</c:v>
                </c:pt>
                <c:pt idx="29">
                  <c:v>-0.10025507523116212</c:v>
                </c:pt>
                <c:pt idx="30">
                  <c:v>-0.10977238862127954</c:v>
                </c:pt>
                <c:pt idx="31">
                  <c:v>-0.11965333327959847</c:v>
                </c:pt>
                <c:pt idx="32">
                  <c:v>-0.12988570189861218</c:v>
                </c:pt>
                <c:pt idx="33">
                  <c:v>-0.14045750198913776</c:v>
                </c:pt>
                <c:pt idx="34">
                  <c:v>-0.15135699353759161</c:v>
                </c:pt>
                <c:pt idx="35">
                  <c:v>-0.16257271682870414</c:v>
                </c:pt>
                <c:pt idx="36">
                  <c:v>-0.17409351229514888</c:v>
                </c:pt>
                <c:pt idx="37">
                  <c:v>-0.18590853392473902</c:v>
                </c:pt>
                <c:pt idx="38">
                  <c:v>-0.19800725748237299</c:v>
                </c:pt>
                <c:pt idx="39">
                  <c:v>-0.21037948457823838</c:v>
                </c:pt>
                <c:pt idx="40">
                  <c:v>-0.22301534342783239</c:v>
                </c:pt>
                <c:pt idx="41">
                  <c:v>-0.23590528699623775</c:v>
                </c:pt>
                <c:pt idx="42">
                  <c:v>-0.24904008909310257</c:v>
                </c:pt>
                <c:pt idx="43">
                  <c:v>-0.26241083888112249</c:v>
                </c:pt>
                <c:pt idx="44">
                  <c:v>-0.27600893417555877</c:v>
                </c:pt>
                <c:pt idx="45">
                  <c:v>-0.2898260738422353</c:v>
                </c:pt>
                <c:pt idx="46">
                  <c:v>-0.30385424954376394</c:v>
                </c:pt>
                <c:pt idx="47">
                  <c:v>-0.31808573703636678</c:v>
                </c:pt>
                <c:pt idx="48">
                  <c:v>-0.33251308718064559</c:v>
                </c:pt>
                <c:pt idx="49">
                  <c:v>-0.34712911679763819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2E-4AD0-B682-B23043A222EF}"/>
            </c:ext>
          </c:extLst>
        </c:ser>
        <c:ser>
          <c:idx val="15"/>
          <c:order val="15"/>
          <c:tx>
            <c:strRef>
              <c:f>Foglio1!$DY$187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Foglio1!$DZ$171:$FW$171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Foglio1!$DZ$187:$FW$187</c:f>
              <c:numCache>
                <c:formatCode>General</c:formatCode>
                <c:ptCount val="50"/>
                <c:pt idx="0">
                  <c:v>0</c:v>
                </c:pt>
                <c:pt idx="1">
                  <c:v>-4.4763393820712882E-15</c:v>
                </c:pt>
                <c:pt idx="2">
                  <c:v>-1.0180531165586606E-10</c:v>
                </c:pt>
                <c:pt idx="3">
                  <c:v>-1.7355255496669079E-8</c:v>
                </c:pt>
                <c:pt idx="4">
                  <c:v>-4.0710561483480885E-7</c:v>
                </c:pt>
                <c:pt idx="5">
                  <c:v>-3.4976118162320941E-6</c:v>
                </c:pt>
                <c:pt idx="6">
                  <c:v>-1.6805717595824046E-5</c:v>
                </c:pt>
                <c:pt idx="7">
                  <c:v>-5.5908141161777052E-5</c:v>
                </c:pt>
                <c:pt idx="8">
                  <c:v>-1.4513415048128325E-4</c:v>
                </c:pt>
                <c:pt idx="9">
                  <c:v>-3.1605882700215808E-4</c:v>
                </c:pt>
                <c:pt idx="10">
                  <c:v>-6.0483114858986937E-4</c:v>
                </c:pt>
                <c:pt idx="11">
                  <c:v>-1.0493506295793603E-3</c:v>
                </c:pt>
                <c:pt idx="12">
                  <c:v>-1.6868843346658738E-3</c:v>
                </c:pt>
                <c:pt idx="13">
                  <c:v>-2.5523348149727419E-3</c:v>
                </c:pt>
                <c:pt idx="14">
                  <c:v>-3.6771434277741359E-3</c:v>
                </c:pt>
                <c:pt idx="15">
                  <c:v>-5.0887155662026366E-3</c:v>
                </c:pt>
                <c:pt idx="16">
                  <c:v>-6.8102318688659487E-3</c:v>
                </c:pt>
                <c:pt idx="17">
                  <c:v>-8.8607224003439157E-3</c:v>
                </c:pt>
                <c:pt idx="18">
                  <c:v>-1.1255305789052891E-2</c:v>
                </c:pt>
                <c:pt idx="19">
                  <c:v>-1.4005521022504241E-2</c:v>
                </c:pt>
                <c:pt idx="20">
                  <c:v>-1.711970151570116E-2</c:v>
                </c:pt>
                <c:pt idx="21">
                  <c:v>-2.0603358076005857E-2</c:v>
                </c:pt>
                <c:pt idx="22">
                  <c:v>-2.4459549843112379E-2</c:v>
                </c:pt>
                <c:pt idx="23">
                  <c:v>-2.8689231030239862E-2</c:v>
                </c:pt>
                <c:pt idx="24">
                  <c:v>-3.3291567224117857E-2</c:v>
                </c:pt>
                <c:pt idx="25">
                  <c:v>-3.8264218886816151E-2</c:v>
                </c:pt>
                <c:pt idx="26">
                  <c:v>-4.3603592148075271E-2</c:v>
                </c:pt>
                <c:pt idx="27">
                  <c:v>-4.9305058434879902E-2</c:v>
                </c:pt>
                <c:pt idx="28">
                  <c:v>-5.5363145281802494E-2</c:v>
                </c:pt>
                <c:pt idx="29">
                  <c:v>-6.1771701030619769E-2</c:v>
                </c:pt>
                <c:pt idx="30">
                  <c:v>-6.852403621917319E-2</c:v>
                </c:pt>
                <c:pt idx="31">
                  <c:v>-7.5613044384740383E-2</c:v>
                </c:pt>
                <c:pt idx="32">
                  <c:v>-8.3031304837792419E-2</c:v>
                </c:pt>
                <c:pt idx="33">
                  <c:v>-9.0771169744672114E-2</c:v>
                </c:pt>
                <c:pt idx="34">
                  <c:v>-9.8824837622223091E-2</c:v>
                </c:pt>
                <c:pt idx="35">
                  <c:v>-0.10718441511215168</c:v>
                </c:pt>
                <c:pt idx="36">
                  <c:v>-0.11584196867868057</c:v>
                </c:pt>
                <c:pt idx="37">
                  <c:v>-0.12478956766570685</c:v>
                </c:pt>
                <c:pt idx="38">
                  <c:v>-0.1340193199618285</c:v>
                </c:pt>
                <c:pt idx="39">
                  <c:v>-0.14352340135387864</c:v>
                </c:pt>
                <c:pt idx="40">
                  <c:v>-0.15329407950145718</c:v>
                </c:pt>
                <c:pt idx="41">
                  <c:v>-0.16332373333509984</c:v>
                </c:pt>
                <c:pt idx="42">
                  <c:v>-0.17360486856761562</c:v>
                </c:pt>
                <c:pt idx="43">
                  <c:v>-0.18413012991003919</c:v>
                </c:pt>
                <c:pt idx="44">
                  <c:v>-0.19489231049887062</c:v>
                </c:pt>
                <c:pt idx="45">
                  <c:v>-0.20588435896823948</c:v>
                </c:pt>
                <c:pt idx="46">
                  <c:v>-0.21709938453776798</c:v>
                </c:pt>
                <c:pt idx="47">
                  <c:v>-0.22853066043297543</c:v>
                </c:pt>
                <c:pt idx="48">
                  <c:v>-0.24017162590875141</c:v>
                </c:pt>
                <c:pt idx="49">
                  <c:v>-0.25201588710677386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D2E-4AD0-B682-B23043A222E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70640640"/>
        <c:axId val="1170641600"/>
        <c:axId val="1041831168"/>
      </c:surface3DChart>
      <c:catAx>
        <c:axId val="117064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641600"/>
        <c:crosses val="autoZero"/>
        <c:auto val="1"/>
        <c:lblAlgn val="ctr"/>
        <c:lblOffset val="100"/>
        <c:noMultiLvlLbl val="0"/>
      </c:catAx>
      <c:valAx>
        <c:axId val="11706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640640"/>
        <c:crosses val="autoZero"/>
        <c:crossBetween val="midCat"/>
      </c:valAx>
      <c:serAx>
        <c:axId val="1041831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064160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Theta Put volatility 10 %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984492563429572"/>
          <c:y val="0.17634259259259263"/>
          <c:w val="0.82273140857392824"/>
          <c:h val="0.6714577865266842"/>
        </c:manualLayout>
      </c:layout>
      <c:surface3DChart>
        <c:wireframe val="1"/>
        <c:ser>
          <c:idx val="0"/>
          <c:order val="0"/>
          <c:tx>
            <c:strRef>
              <c:f>Foglio1!$DY$195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Foglio1!$DZ$195:$FW$195</c:f>
              <c:numCache>
                <c:formatCode>General</c:formatCode>
                <c:ptCount val="50"/>
                <c:pt idx="0">
                  <c:v>-2.73698767077637E-3</c:v>
                </c:pt>
                <c:pt idx="1">
                  <c:v>-2.7342520511433781E-3</c:v>
                </c:pt>
                <c:pt idx="2">
                  <c:v>-2.7315191657626657E-3</c:v>
                </c:pt>
                <c:pt idx="3">
                  <c:v>-2.7287890119014209E-3</c:v>
                </c:pt>
                <c:pt idx="4">
                  <c:v>-2.7260615868745057E-3</c:v>
                </c:pt>
                <c:pt idx="5">
                  <c:v>-2.7233368909996259E-3</c:v>
                </c:pt>
                <c:pt idx="6">
                  <c:v>-2.7206149776070731E-3</c:v>
                </c:pt>
                <c:pt idx="7">
                  <c:v>-2.7178962832038623E-3</c:v>
                </c:pt>
                <c:pt idx="8">
                  <c:v>-2.7151827165353341E-3</c:v>
                </c:pt>
                <c:pt idx="9">
                  <c:v>-2.712479766764721E-3</c:v>
                </c:pt>
                <c:pt idx="10">
                  <c:v>-2.7097991338688055E-3</c:v>
                </c:pt>
                <c:pt idx="11">
                  <c:v>-2.7071608390246229E-3</c:v>
                </c:pt>
                <c:pt idx="12">
                  <c:v>-2.7045939378955892E-3</c:v>
                </c:pt>
                <c:pt idx="13">
                  <c:v>-2.702135577344333E-3</c:v>
                </c:pt>
                <c:pt idx="14">
                  <c:v>-2.6998287164242732E-3</c:v>
                </c:pt>
                <c:pt idx="15">
                  <c:v>-2.6977191206316252E-3</c:v>
                </c:pt>
                <c:pt idx="16">
                  <c:v>-2.6958522441145913E-3</c:v>
                </c:pt>
                <c:pt idx="17">
                  <c:v>-2.6942704599711409E-3</c:v>
                </c:pt>
                <c:pt idx="18">
                  <c:v>-2.693010900540894E-3</c:v>
                </c:pt>
                <c:pt idx="19">
                  <c:v>-2.6921039972956596E-3</c:v>
                </c:pt>
                <c:pt idx="20">
                  <c:v>-2.6915726897435558E-3</c:v>
                </c:pt>
                <c:pt idx="21">
                  <c:v>-2.6914322045002818E-3</c:v>
                </c:pt>
                <c:pt idx="22">
                  <c:v>-2.6916902778183244E-3</c:v>
                </c:pt>
                <c:pt idx="23">
                  <c:v>-2.6923476936836759E-3</c:v>
                </c:pt>
                <c:pt idx="24">
                  <c:v>-2.6933990234137401E-3</c:v>
                </c:pt>
                <c:pt idx="25">
                  <c:v>-2.6948334731192688E-3</c:v>
                </c:pt>
                <c:pt idx="26">
                  <c:v>-2.6966357670973069E-3</c:v>
                </c:pt>
                <c:pt idx="27">
                  <c:v>-2.6987870152311668E-3</c:v>
                </c:pt>
                <c:pt idx="28">
                  <c:v>-2.7012655294242857E-3</c:v>
                </c:pt>
                <c:pt idx="29">
                  <c:v>-2.7040475676147493E-3</c:v>
                </c:pt>
                <c:pt idx="30">
                  <c:v>-2.7071079941817858E-3</c:v>
                </c:pt>
                <c:pt idx="31">
                  <c:v>-2.7104208529984812E-3</c:v>
                </c:pt>
                <c:pt idx="32">
                  <c:v>-2.7139598545240567E-3</c:v>
                </c:pt>
                <c:pt idx="33">
                  <c:v>-2.7176987816691393E-3</c:v>
                </c:pt>
                <c:pt idx="34">
                  <c:v>-2.7216118211546643E-3</c:v>
                </c:pt>
                <c:pt idx="35">
                  <c:v>-2.7256738280897691E-3</c:v>
                </c:pt>
                <c:pt idx="36">
                  <c:v>-2.7298605318109965E-3</c:v>
                </c:pt>
                <c:pt idx="37">
                  <c:v>-2.7341486908807715E-3</c:v>
                </c:pt>
                <c:pt idx="38">
                  <c:v>-2.7385162047065818E-3</c:v>
                </c:pt>
                <c:pt idx="39">
                  <c:v>-2.7429421886364762E-3</c:v>
                </c:pt>
                <c:pt idx="40">
                  <c:v>-2.7474070186981362E-3</c:v>
                </c:pt>
                <c:pt idx="41">
                  <c:v>-2.7518923514372119E-3</c:v>
                </c:pt>
                <c:pt idx="42">
                  <c:v>-2.756381123614871E-3</c:v>
                </c:pt>
                <c:pt idx="43">
                  <c:v>-2.7608575358686778E-3</c:v>
                </c:pt>
                <c:pt idx="44">
                  <c:v>-2.7653070238387459E-3</c:v>
                </c:pt>
                <c:pt idx="45">
                  <c:v>-2.7697162197188783E-3</c:v>
                </c:pt>
                <c:pt idx="46">
                  <c:v>-2.7740729067116643E-3</c:v>
                </c:pt>
                <c:pt idx="47">
                  <c:v>-2.7783659684454736E-3</c:v>
                </c:pt>
                <c:pt idx="48">
                  <c:v>-2.7825853350464248E-3</c:v>
                </c:pt>
                <c:pt idx="49">
                  <c:v>-2.7867219272449694E-3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7-4F56-A908-C176A6C009BF}"/>
            </c:ext>
          </c:extLst>
        </c:ser>
        <c:ser>
          <c:idx val="1"/>
          <c:order val="1"/>
          <c:tx>
            <c:strRef>
              <c:f>Foglio1!$DY$196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Foglio1!$DZ$196:$FW$196</c:f>
              <c:numCache>
                <c:formatCode>General</c:formatCode>
                <c:ptCount val="50"/>
                <c:pt idx="0">
                  <c:v>-2.73698767077637E-3</c:v>
                </c:pt>
                <c:pt idx="1">
                  <c:v>-2.7342520511433781E-3</c:v>
                </c:pt>
                <c:pt idx="2">
                  <c:v>-2.7315191657631154E-3</c:v>
                </c:pt>
                <c:pt idx="3">
                  <c:v>-2.7287890127842629E-3</c:v>
                </c:pt>
                <c:pt idx="4">
                  <c:v>-2.7260616680807848E-3</c:v>
                </c:pt>
                <c:pt idx="5">
                  <c:v>-2.7233385133613461E-3</c:v>
                </c:pt>
                <c:pt idx="6">
                  <c:v>-2.7206285425015416E-3</c:v>
                </c:pt>
                <c:pt idx="7">
                  <c:v>-2.7179621285705084E-3</c:v>
                </c:pt>
                <c:pt idx="8">
                  <c:v>-2.715405208618018E-3</c:v>
                </c:pt>
                <c:pt idx="9">
                  <c:v>-2.7130632791541234E-3</c:v>
                </c:pt>
                <c:pt idx="10">
                  <c:v>-2.7110720626111074E-3</c:v>
                </c:pt>
                <c:pt idx="11">
                  <c:v>-2.7095798048831724E-3</c:v>
                </c:pt>
                <c:pt idx="12">
                  <c:v>-2.7087283781746011E-3</c:v>
                </c:pt>
                <c:pt idx="13">
                  <c:v>-2.7086382481884049E-3</c:v>
                </c:pt>
                <c:pt idx="14">
                  <c:v>-2.7093992921675995E-3</c:v>
                </c:pt>
                <c:pt idx="15">
                  <c:v>-2.7110672322458104E-3</c:v>
                </c:pt>
                <c:pt idx="16">
                  <c:v>-2.713664384081499E-3</c:v>
                </c:pt>
                <c:pt idx="17">
                  <c:v>-2.7171831886865522E-3</c:v>
                </c:pt>
                <c:pt idx="18">
                  <c:v>-2.7215911945501418E-3</c:v>
                </c:pt>
                <c:pt idx="19">
                  <c:v>-2.7268365043512494E-3</c:v>
                </c:pt>
                <c:pt idx="20">
                  <c:v>-2.7328530435002424E-3</c:v>
                </c:pt>
                <c:pt idx="21">
                  <c:v>-2.7395652845907947E-3</c:v>
                </c:pt>
                <c:pt idx="22">
                  <c:v>-2.7468922601926802E-3</c:v>
                </c:pt>
                <c:pt idx="23">
                  <c:v>-2.7547508258078729E-3</c:v>
                </c:pt>
                <c:pt idx="24">
                  <c:v>-2.7630582114877354E-3</c:v>
                </c:pt>
                <c:pt idx="25">
                  <c:v>-2.7717339404209861E-3</c:v>
                </c:pt>
                <c:pt idx="26">
                  <c:v>-2.7807012086207266E-3</c:v>
                </c:pt>
                <c:pt idx="27">
                  <c:v>-2.789887821122865E-3</c:v>
                </c:pt>
                <c:pt idx="28">
                  <c:v>-2.7992267733521802E-3</c:v>
                </c:pt>
                <c:pt idx="29">
                  <c:v>-2.8086565557321821E-3</c:v>
                </c:pt>
                <c:pt idx="30">
                  <c:v>-2.8181212477998408E-3</c:v>
                </c:pt>
                <c:pt idx="31">
                  <c:v>-2.8275704565236142E-3</c:v>
                </c:pt>
                <c:pt idx="32">
                  <c:v>-2.8369591429865462E-3</c:v>
                </c:pt>
                <c:pt idx="33">
                  <c:v>-2.8462473724168752E-3</c:v>
                </c:pt>
                <c:pt idx="34">
                  <c:v>-2.8554000147973544E-3</c:v>
                </c:pt>
                <c:pt idx="35">
                  <c:v>-2.8643864168892033E-3</c:v>
                </c:pt>
                <c:pt idx="36">
                  <c:v>-2.8731800613255834E-3</c:v>
                </c:pt>
                <c:pt idx="37">
                  <c:v>-2.8817582242955152E-3</c:v>
                </c:pt>
                <c:pt idx="38">
                  <c:v>-2.8901016400843037E-3</c:v>
                </c:pt>
                <c:pt idx="39">
                  <c:v>-2.8981941782055378E-3</c:v>
                </c:pt>
                <c:pt idx="40">
                  <c:v>-2.9060225369155453E-3</c:v>
                </c:pt>
                <c:pt idx="41">
                  <c:v>-2.9135759554267896E-3</c:v>
                </c:pt>
                <c:pt idx="42">
                  <c:v>-2.9208459460343945E-3</c:v>
                </c:pt>
                <c:pt idx="43">
                  <c:v>-2.9278260465595918E-3</c:v>
                </c:pt>
                <c:pt idx="44">
                  <c:v>-2.9345115929303618E-3</c:v>
                </c:pt>
                <c:pt idx="45">
                  <c:v>-2.9408995113108364E-3</c:v>
                </c:pt>
                <c:pt idx="46">
                  <c:v>-2.9469881289157455E-3</c:v>
                </c:pt>
                <c:pt idx="47">
                  <c:v>-2.9527770024717005E-3</c:v>
                </c:pt>
                <c:pt idx="48">
                  <c:v>-2.9582667631878265E-3</c:v>
                </c:pt>
                <c:pt idx="49">
                  <c:v>-2.9634589770544742E-3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F7-4F56-A908-C176A6C009BF}"/>
            </c:ext>
          </c:extLst>
        </c:ser>
        <c:ser>
          <c:idx val="2"/>
          <c:order val="2"/>
          <c:tx>
            <c:strRef>
              <c:f>Foglio1!$DY$197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Foglio1!$DZ$197:$FW$197</c:f>
              <c:numCache>
                <c:formatCode>General</c:formatCode>
                <c:ptCount val="50"/>
                <c:pt idx="0">
                  <c:v>-2.73698767077637E-3</c:v>
                </c:pt>
                <c:pt idx="1">
                  <c:v>-2.7342520511436002E-3</c:v>
                </c:pt>
                <c:pt idx="2">
                  <c:v>-2.7315191729987563E-3</c:v>
                </c:pt>
                <c:pt idx="3">
                  <c:v>-2.7287902599513634E-3</c:v>
                </c:pt>
                <c:pt idx="4">
                  <c:v>-2.7260882651801901E-3</c:v>
                </c:pt>
                <c:pt idx="5">
                  <c:v>-2.7235385143496793E-3</c:v>
                </c:pt>
                <c:pt idx="6">
                  <c:v>-2.7214581889580163E-3</c:v>
                </c:pt>
                <c:pt idx="7">
                  <c:v>-2.7203359718856132E-3</c:v>
                </c:pt>
                <c:pt idx="8">
                  <c:v>-2.7207091492843453E-3</c:v>
                </c:pt>
                <c:pt idx="9">
                  <c:v>-2.7230329546798007E-3</c:v>
                </c:pt>
                <c:pt idx="10">
                  <c:v>-2.7276031011481639E-3</c:v>
                </c:pt>
                <c:pt idx="11">
                  <c:v>-2.7345372374049134E-3</c:v>
                </c:pt>
                <c:pt idx="12">
                  <c:v>-2.7437954471442138E-3</c:v>
                </c:pt>
                <c:pt idx="13">
                  <c:v>-2.7552181172312462E-3</c:v>
                </c:pt>
                <c:pt idx="14">
                  <c:v>-2.7685663704822257E-3</c:v>
                </c:pt>
                <c:pt idx="15">
                  <c:v>-2.7835574125563115E-3</c:v>
                </c:pt>
                <c:pt idx="16">
                  <c:v>-2.7998920484287181E-3</c:v>
                </c:pt>
                <c:pt idx="17">
                  <c:v>-2.8172743211136732E-3</c:v>
                </c:pt>
                <c:pt idx="18">
                  <c:v>-2.8354244181736737E-3</c:v>
                </c:pt>
                <c:pt idx="19">
                  <c:v>-2.8540863321004678E-3</c:v>
                </c:pt>
                <c:pt idx="20">
                  <c:v>-2.8730316878210968E-3</c:v>
                </c:pt>
                <c:pt idx="21">
                  <c:v>-2.8920609169073158E-3</c:v>
                </c:pt>
                <c:pt idx="22">
                  <c:v>-2.9110026922870257E-3</c:v>
                </c:pt>
                <c:pt idx="23">
                  <c:v>-2.9297122963414805E-3</c:v>
                </c:pt>
                <c:pt idx="24">
                  <c:v>-2.9480693985012379E-3</c:v>
                </c:pt>
                <c:pt idx="25">
                  <c:v>-2.9659755672332799E-3</c:v>
                </c:pt>
                <c:pt idx="26">
                  <c:v>-2.9833517297798281E-3</c:v>
                </c:pt>
                <c:pt idx="27">
                  <c:v>-3.0001357132817437E-3</c:v>
                </c:pt>
                <c:pt idx="28">
                  <c:v>-3.0162799454297386E-3</c:v>
                </c:pt>
                <c:pt idx="29">
                  <c:v>-3.0317493551521644E-3</c:v>
                </c:pt>
                <c:pt idx="30">
                  <c:v>-3.0465194890377206E-3</c:v>
                </c:pt>
                <c:pt idx="31">
                  <c:v>-3.0605748434017776E-3</c:v>
                </c:pt>
                <c:pt idx="32">
                  <c:v>-3.0739074023414447E-3</c:v>
                </c:pt>
                <c:pt idx="33">
                  <c:v>-3.0865153667760173E-3</c:v>
                </c:pt>
                <c:pt idx="34">
                  <c:v>-3.0984020569132117E-3</c:v>
                </c:pt>
                <c:pt idx="35">
                  <c:v>-3.1095749698254378E-3</c:v>
                </c:pt>
                <c:pt idx="36">
                  <c:v>-3.1200449741821666E-3</c:v>
                </c:pt>
                <c:pt idx="37">
                  <c:v>-3.1298256252021641E-3</c:v>
                </c:pt>
                <c:pt idx="38">
                  <c:v>-3.1389325842553838E-3</c:v>
                </c:pt>
                <c:pt idx="39">
                  <c:v>-3.1473831290580409E-3</c:v>
                </c:pt>
                <c:pt idx="40">
                  <c:v>-3.1551957419390327E-3</c:v>
                </c:pt>
                <c:pt idx="41">
                  <c:v>-3.1623897651343481E-3</c:v>
                </c:pt>
                <c:pt idx="42">
                  <c:v>-3.1689851134448599E-3</c:v>
                </c:pt>
                <c:pt idx="43">
                  <c:v>-3.1750020358504022E-3</c:v>
                </c:pt>
                <c:pt idx="44">
                  <c:v>-3.1804609188016905E-3</c:v>
                </c:pt>
                <c:pt idx="45">
                  <c:v>-3.1853821249129238E-3</c:v>
                </c:pt>
                <c:pt idx="46">
                  <c:v>-3.1897858616582058E-3</c:v>
                </c:pt>
                <c:pt idx="47">
                  <c:v>-3.1936920754435582E-3</c:v>
                </c:pt>
                <c:pt idx="48">
                  <c:v>-3.1971203670939545E-3</c:v>
                </c:pt>
                <c:pt idx="49">
                  <c:v>-3.2000899253721671E-3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F7-4F56-A908-C176A6C009BF}"/>
            </c:ext>
          </c:extLst>
        </c:ser>
        <c:ser>
          <c:idx val="3"/>
          <c:order val="3"/>
          <c:tx>
            <c:strRef>
              <c:f>Foglio1!$DY$198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Foglio1!$DZ$198:$FW$198</c:f>
              <c:numCache>
                <c:formatCode>General</c:formatCode>
                <c:ptCount val="50"/>
                <c:pt idx="0">
                  <c:v>-2.73698767077637E-3</c:v>
                </c:pt>
                <c:pt idx="1">
                  <c:v>-2.734252065496396E-3</c:v>
                </c:pt>
                <c:pt idx="2">
                  <c:v>-2.7315306657575921E-3</c:v>
                </c:pt>
                <c:pt idx="3">
                  <c:v>-2.7290997877292104E-3</c:v>
                </c:pt>
                <c:pt idx="4">
                  <c:v>-2.7282452869613416E-3</c:v>
                </c:pt>
                <c:pt idx="5">
                  <c:v>-2.7311947500195991E-3</c:v>
                </c:pt>
                <c:pt idx="6">
                  <c:v>-2.7399523379779754E-3</c:v>
                </c:pt>
                <c:pt idx="7">
                  <c:v>-2.7554808947100468E-3</c:v>
                </c:pt>
                <c:pt idx="8">
                  <c:v>-2.7776616035858834E-3</c:v>
                </c:pt>
                <c:pt idx="9">
                  <c:v>-2.8056387774978834E-3</c:v>
                </c:pt>
                <c:pt idx="10">
                  <c:v>-2.8381992871300788E-3</c:v>
                </c:pt>
                <c:pt idx="11">
                  <c:v>-2.8740505249448245E-3</c:v>
                </c:pt>
                <c:pt idx="12">
                  <c:v>-2.9119842821986098E-3</c:v>
                </c:pt>
                <c:pt idx="13">
                  <c:v>-2.9509549083145594E-3</c:v>
                </c:pt>
                <c:pt idx="14">
                  <c:v>-2.9901036087233209E-3</c:v>
                </c:pt>
                <c:pt idx="15">
                  <c:v>-3.02875301136501E-3</c:v>
                </c:pt>
                <c:pt idx="16">
                  <c:v>-3.0663875931116404E-3</c:v>
                </c:pt>
                <c:pt idx="17">
                  <c:v>-3.1026290891609716E-3</c:v>
                </c:pt>
                <c:pt idx="18">
                  <c:v>-3.1372117735138706E-3</c:v>
                </c:pt>
                <c:pt idx="19">
                  <c:v>-3.169959948114785E-3</c:v>
                </c:pt>
                <c:pt idx="20">
                  <c:v>-3.2007685371140326E-3</c:v>
                </c:pt>
                <c:pt idx="21">
                  <c:v>-3.2295869202489899E-3</c:v>
                </c:pt>
                <c:pt idx="22">
                  <c:v>-3.2564057712864487E-3</c:v>
                </c:pt>
                <c:pt idx="23">
                  <c:v>-3.2812465184239256E-3</c:v>
                </c:pt>
                <c:pt idx="24">
                  <c:v>-3.3041530099159342E-3</c:v>
                </c:pt>
                <c:pt idx="25">
                  <c:v>-3.3251849908838014E-3</c:v>
                </c:pt>
                <c:pt idx="26">
                  <c:v>-3.3444130437406145E-3</c:v>
                </c:pt>
                <c:pt idx="27">
                  <c:v>-3.3619146977569739E-3</c:v>
                </c:pt>
                <c:pt idx="28">
                  <c:v>-3.3777714645384844E-3</c:v>
                </c:pt>
                <c:pt idx="29">
                  <c:v>-3.3920666018836514E-3</c:v>
                </c:pt>
                <c:pt idx="30">
                  <c:v>-3.4048834474657576E-3</c:v>
                </c:pt>
                <c:pt idx="31">
                  <c:v>-3.4163041961183774E-3</c:v>
                </c:pt>
                <c:pt idx="32">
                  <c:v>-3.4264090208514656E-3</c:v>
                </c:pt>
                <c:pt idx="33">
                  <c:v>-3.4352754589304334E-3</c:v>
                </c:pt>
                <c:pt idx="34">
                  <c:v>-3.4429780012728175E-3</c:v>
                </c:pt>
                <c:pt idx="35">
                  <c:v>-3.4495878368401723E-3</c:v>
                </c:pt>
                <c:pt idx="36">
                  <c:v>-3.4551727143046656E-3</c:v>
                </c:pt>
                <c:pt idx="37">
                  <c:v>-3.4597968916175678E-3</c:v>
                </c:pt>
                <c:pt idx="38">
                  <c:v>-3.4635211506648116E-3</c:v>
                </c:pt>
                <c:pt idx="39">
                  <c:v>-3.4664028593379107E-3</c:v>
                </c:pt>
                <c:pt idx="40">
                  <c:v>-3.4684960673766058E-3</c:v>
                </c:pt>
                <c:pt idx="41">
                  <c:v>-3.4698516254906588E-3</c:v>
                </c:pt>
                <c:pt idx="42">
                  <c:v>-3.4705173197304815E-3</c:v>
                </c:pt>
                <c:pt idx="43">
                  <c:v>-3.4705380149981199E-3</c:v>
                </c:pt>
                <c:pt idx="44">
                  <c:v>-3.4699558030880403E-3</c:v>
                </c:pt>
                <c:pt idx="45">
                  <c:v>-3.4688101518129018E-3</c:v>
                </c:pt>
                <c:pt idx="46">
                  <c:v>-3.4671380526748426E-3</c:v>
                </c:pt>
                <c:pt idx="47">
                  <c:v>-3.4649741652441547E-3</c:v>
                </c:pt>
                <c:pt idx="48">
                  <c:v>-3.4623509569488213E-3</c:v>
                </c:pt>
                <c:pt idx="49">
                  <c:v>-3.4592988373949168E-3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F7-4F56-A908-C176A6C009BF}"/>
            </c:ext>
          </c:extLst>
        </c:ser>
        <c:ser>
          <c:idx val="4"/>
          <c:order val="4"/>
          <c:tx>
            <c:strRef>
              <c:f>Foglio1!$DY$199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Foglio1!$DZ$199:$FW$199</c:f>
              <c:numCache>
                <c:formatCode>General</c:formatCode>
                <c:ptCount val="50"/>
                <c:pt idx="0">
                  <c:v>-2.7369876710710071E-3</c:v>
                </c:pt>
                <c:pt idx="1">
                  <c:v>-2.7343046210602249E-3</c:v>
                </c:pt>
                <c:pt idx="2">
                  <c:v>-2.7342143492680654E-3</c:v>
                </c:pt>
                <c:pt idx="3">
                  <c:v>-2.7471985547859621E-3</c:v>
                </c:pt>
                <c:pt idx="4">
                  <c:v>-2.7827054016214595E-3</c:v>
                </c:pt>
                <c:pt idx="5">
                  <c:v>-2.8408178162669345E-3</c:v>
                </c:pt>
                <c:pt idx="6">
                  <c:v>-2.9155844108798468E-3</c:v>
                </c:pt>
                <c:pt idx="7">
                  <c:v>-2.9998130339343549E-3</c:v>
                </c:pt>
                <c:pt idx="8">
                  <c:v>-3.0874203674952001E-3</c:v>
                </c:pt>
                <c:pt idx="9">
                  <c:v>-3.1740176630987243E-3</c:v>
                </c:pt>
                <c:pt idx="10">
                  <c:v>-3.2567505803266067E-3</c:v>
                </c:pt>
                <c:pt idx="11">
                  <c:v>-3.33393789902577E-3</c:v>
                </c:pt>
                <c:pt idx="12">
                  <c:v>-3.4047228035351822E-3</c:v>
                </c:pt>
                <c:pt idx="13">
                  <c:v>-3.4687973678362897E-3</c:v>
                </c:pt>
                <c:pt idx="14">
                  <c:v>-3.5262030343136547E-3</c:v>
                </c:pt>
                <c:pt idx="15">
                  <c:v>-3.5771928038072671E-3</c:v>
                </c:pt>
                <c:pt idx="16">
                  <c:v>-3.6221389132473029E-3</c:v>
                </c:pt>
                <c:pt idx="17">
                  <c:v>-3.661472456047715E-3</c:v>
                </c:pt>
                <c:pt idx="18">
                  <c:v>-3.6956448219312953E-3</c:v>
                </c:pt>
                <c:pt idx="19">
                  <c:v>-3.7251037780601966E-3</c:v>
                </c:pt>
                <c:pt idx="20">
                  <c:v>-3.7502792435689255E-3</c:v>
                </c:pt>
                <c:pt idx="21">
                  <c:v>-3.7715754023389422E-3</c:v>
                </c:pt>
                <c:pt idx="22">
                  <c:v>-3.7893669022132535E-3</c:v>
                </c:pt>
                <c:pt idx="23">
                  <c:v>-3.8039976404612495E-3</c:v>
                </c:pt>
                <c:pt idx="24">
                  <c:v>-3.8157811424360541E-3</c:v>
                </c:pt>
                <c:pt idx="25">
                  <c:v>-3.8250018806222945E-3</c:v>
                </c:pt>
                <c:pt idx="26">
                  <c:v>-3.8319171087387743E-3</c:v>
                </c:pt>
                <c:pt idx="27">
                  <c:v>-3.8367589371911255E-3</c:v>
                </c:pt>
                <c:pt idx="28">
                  <c:v>-3.8397364769416401E-3</c:v>
                </c:pt>
                <c:pt idx="29">
                  <c:v>-3.8410379455689472E-3</c:v>
                </c:pt>
                <c:pt idx="30">
                  <c:v>-3.8408326731905703E-3</c:v>
                </c:pt>
                <c:pt idx="31">
                  <c:v>-3.8392729745658142E-3</c:v>
                </c:pt>
                <c:pt idx="32">
                  <c:v>-3.836495872147089E-3</c:v>
                </c:pt>
                <c:pt idx="33">
                  <c:v>-3.8326246665024858E-3</c:v>
                </c:pt>
                <c:pt idx="34">
                  <c:v>-3.8277703576736041E-3</c:v>
                </c:pt>
                <c:pt idx="35">
                  <c:v>-3.822032925194163E-3</c:v>
                </c:pt>
                <c:pt idx="36">
                  <c:v>-3.8155024767078018E-3</c:v>
                </c:pt>
                <c:pt idx="37">
                  <c:v>-3.8082602760794518E-3</c:v>
                </c:pt>
                <c:pt idx="38">
                  <c:v>-3.8003796620571682E-3</c:v>
                </c:pt>
                <c:pt idx="39">
                  <c:v>-3.791926868219179E-3</c:v>
                </c:pt>
                <c:pt idx="40">
                  <c:v>-3.7829617543387721E-3</c:v>
                </c:pt>
                <c:pt idx="41">
                  <c:v>-3.773538458551422E-3</c:v>
                </c:pt>
                <c:pt idx="42">
                  <c:v>-3.7637059789009802E-3</c:v>
                </c:pt>
                <c:pt idx="43">
                  <c:v>-3.7535086920292234E-3</c:v>
                </c:pt>
                <c:pt idx="44">
                  <c:v>-3.7429868159888327E-3</c:v>
                </c:pt>
                <c:pt idx="45">
                  <c:v>-3.7321768234229065E-3</c:v>
                </c:pt>
                <c:pt idx="46">
                  <c:v>-3.7211118106740956E-3</c:v>
                </c:pt>
                <c:pt idx="47">
                  <c:v>-3.7098218277669274E-3</c:v>
                </c:pt>
                <c:pt idx="48">
                  <c:v>-3.6983341736478593E-3</c:v>
                </c:pt>
                <c:pt idx="49">
                  <c:v>-3.6866736605664823E-3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F7-4F56-A908-C176A6C009BF}"/>
            </c:ext>
          </c:extLst>
        </c:ser>
        <c:ser>
          <c:idx val="5"/>
          <c:order val="5"/>
          <c:tx>
            <c:strRef>
              <c:f>Foglio1!$DY$200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Foglio1!$DZ$200:$FW$200</c:f>
              <c:numCache>
                <c:formatCode>General</c:formatCode>
                <c:ptCount val="50"/>
                <c:pt idx="0">
                  <c:v>-2.7370216960127176E-3</c:v>
                </c:pt>
                <c:pt idx="1">
                  <c:v>-2.7517708871585499E-3</c:v>
                </c:pt>
                <c:pt idx="2">
                  <c:v>-2.8591807263639432E-3</c:v>
                </c:pt>
                <c:pt idx="3">
                  <c:v>-3.0571750238875548E-3</c:v>
                </c:pt>
                <c:pt idx="4">
                  <c:v>-3.2879656550144675E-3</c:v>
                </c:pt>
                <c:pt idx="5">
                  <c:v>-3.5109530440748859E-3</c:v>
                </c:pt>
                <c:pt idx="6">
                  <c:v>-3.7081395256036184E-3</c:v>
                </c:pt>
                <c:pt idx="7">
                  <c:v>-3.8745262468563258E-3</c:v>
                </c:pt>
                <c:pt idx="8">
                  <c:v>-4.0110679269898175E-3</c:v>
                </c:pt>
                <c:pt idx="9">
                  <c:v>-4.1209921981078699E-3</c:v>
                </c:pt>
                <c:pt idx="10">
                  <c:v>-4.2080939943298585E-3</c:v>
                </c:pt>
                <c:pt idx="11">
                  <c:v>-4.2760136208957883E-3</c:v>
                </c:pt>
                <c:pt idx="12">
                  <c:v>-4.3279738053213709E-3</c:v>
                </c:pt>
                <c:pt idx="13">
                  <c:v>-4.3667208339208795E-3</c:v>
                </c:pt>
                <c:pt idx="14">
                  <c:v>-4.3945502180474799E-3</c:v>
                </c:pt>
                <c:pt idx="15">
                  <c:v>-4.4133622118036741E-3</c:v>
                </c:pt>
                <c:pt idx="16">
                  <c:v>-4.4247230661838641E-3</c:v>
                </c:pt>
                <c:pt idx="17">
                  <c:v>-4.4299221353100281E-3</c:v>
                </c:pt>
                <c:pt idx="18">
                  <c:v>-4.4300214576055092E-3</c:v>
                </c:pt>
                <c:pt idx="19">
                  <c:v>-4.4258973013523578E-3</c:v>
                </c:pt>
                <c:pt idx="20">
                  <c:v>-4.4182743274186051E-3</c:v>
                </c:pt>
                <c:pt idx="21">
                  <c:v>-4.4077534033328952E-3</c:v>
                </c:pt>
                <c:pt idx="22">
                  <c:v>-4.3948341400838736E-3</c:v>
                </c:pt>
                <c:pt idx="23">
                  <c:v>-4.3799331222967386E-3</c:v>
                </c:pt>
                <c:pt idx="24">
                  <c:v>-4.3633986588502583E-3</c:v>
                </c:pt>
                <c:pt idx="25">
                  <c:v>-4.3455227362843339E-3</c:v>
                </c:pt>
                <c:pt idx="26">
                  <c:v>-4.3265507279613476E-3</c:v>
                </c:pt>
                <c:pt idx="27">
                  <c:v>-4.3066893026503161E-3</c:v>
                </c:pt>
                <c:pt idx="28">
                  <c:v>-4.2861128866620475E-3</c:v>
                </c:pt>
                <c:pt idx="29">
                  <c:v>-4.2649689615667447E-3</c:v>
                </c:pt>
                <c:pt idx="30">
                  <c:v>-4.2433824220440538E-3</c:v>
                </c:pt>
                <c:pt idx="31">
                  <c:v>-4.2214591728296025E-3</c:v>
                </c:pt>
                <c:pt idx="32">
                  <c:v>-4.199289107657613E-3</c:v>
                </c:pt>
                <c:pt idx="33">
                  <c:v>-4.1769485845821255E-3</c:v>
                </c:pt>
                <c:pt idx="34">
                  <c:v>-4.1545024894930616E-3</c:v>
                </c:pt>
                <c:pt idx="35">
                  <c:v>-4.1320059617566416E-3</c:v>
                </c:pt>
                <c:pt idx="36">
                  <c:v>-4.1095058417003616E-3</c:v>
                </c:pt>
                <c:pt idx="37">
                  <c:v>-4.087041888344794E-3</c:v>
                </c:pt>
                <c:pt idx="38">
                  <c:v>-4.0646478067431872E-3</c:v>
                </c:pt>
                <c:pt idx="39">
                  <c:v>-4.0423521170447774E-3</c:v>
                </c:pt>
                <c:pt idx="40">
                  <c:v>-4.0201788915734107E-3</c:v>
                </c:pt>
                <c:pt idx="41">
                  <c:v>-3.9981483815155613E-3</c:v>
                </c:pt>
                <c:pt idx="42">
                  <c:v>-3.9762775510106992E-3</c:v>
                </c:pt>
                <c:pt idx="43">
                  <c:v>-3.95458053335105E-3</c:v>
                </c:pt>
                <c:pt idx="44">
                  <c:v>-3.9330690214843984E-3</c:v>
                </c:pt>
                <c:pt idx="45">
                  <c:v>-3.91175260295992E-3</c:v>
                </c:pt>
                <c:pt idx="46">
                  <c:v>-3.8906390477737858E-3</c:v>
                </c:pt>
                <c:pt idx="47">
                  <c:v>-3.8697345561872652E-3</c:v>
                </c:pt>
                <c:pt idx="48">
                  <c:v>-3.8490439724487755E-3</c:v>
                </c:pt>
                <c:pt idx="49">
                  <c:v>-3.8285709694073655E-3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F7-4F56-A908-C176A6C009BF}"/>
            </c:ext>
          </c:extLst>
        </c:ser>
        <c:ser>
          <c:idx val="6"/>
          <c:order val="6"/>
          <c:tx>
            <c:strRef>
              <c:f>Foglio1!$DY$201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Foglio1!$DZ$201:$FW$201</c:f>
              <c:numCache>
                <c:formatCode>General</c:formatCode>
                <c:ptCount val="50"/>
                <c:pt idx="0">
                  <c:v>-2.8064446980760206E-3</c:v>
                </c:pt>
                <c:pt idx="1">
                  <c:v>-3.5085848153074035E-3</c:v>
                </c:pt>
                <c:pt idx="2">
                  <c:v>-4.3003126555837372E-3</c:v>
                </c:pt>
                <c:pt idx="3">
                  <c:v>-4.8532213135850707E-3</c:v>
                </c:pt>
                <c:pt idx="4">
                  <c:v>-5.1969140806431662E-3</c:v>
                </c:pt>
                <c:pt idx="5">
                  <c:v>-5.3985070695501593E-3</c:v>
                </c:pt>
                <c:pt idx="6">
                  <c:v>-5.5079586689689907E-3</c:v>
                </c:pt>
                <c:pt idx="7">
                  <c:v>-5.5578122217441904E-3</c:v>
                </c:pt>
                <c:pt idx="8">
                  <c:v>-5.5688248322793409E-3</c:v>
                </c:pt>
                <c:pt idx="9">
                  <c:v>-5.5543353867594783E-3</c:v>
                </c:pt>
                <c:pt idx="10">
                  <c:v>-5.5230481681389472E-3</c:v>
                </c:pt>
                <c:pt idx="11">
                  <c:v>-5.4807377431679875E-3</c:v>
                </c:pt>
                <c:pt idx="12">
                  <c:v>-5.4312939565591281E-3</c:v>
                </c:pt>
                <c:pt idx="13">
                  <c:v>-5.3773714736655093E-3</c:v>
                </c:pt>
                <c:pt idx="14">
                  <c:v>-5.3208009492614746E-3</c:v>
                </c:pt>
                <c:pt idx="15">
                  <c:v>-5.2628543009492403E-3</c:v>
                </c:pt>
                <c:pt idx="16">
                  <c:v>-5.2044190325638501E-3</c:v>
                </c:pt>
                <c:pt idx="17">
                  <c:v>-5.1461147765192719E-3</c:v>
                </c:pt>
                <c:pt idx="18">
                  <c:v>-5.0883724467246311E-3</c:v>
                </c:pt>
                <c:pt idx="19">
                  <c:v>-5.0314887739278885E-3</c:v>
                </c:pt>
                <c:pt idx="20">
                  <c:v>-4.9756643689342758E-3</c:v>
                </c:pt>
                <c:pt idx="21">
                  <c:v>-4.9210305986346729E-3</c:v>
                </c:pt>
                <c:pt idx="22">
                  <c:v>-4.8676687595421994E-3</c:v>
                </c:pt>
                <c:pt idx="23">
                  <c:v>-4.815623881284932E-3</c:v>
                </c:pt>
                <c:pt idx="24">
                  <c:v>-4.7649147431594535E-3</c:v>
                </c:pt>
                <c:pt idx="25">
                  <c:v>-4.7155411921970753E-3</c:v>
                </c:pt>
                <c:pt idx="26">
                  <c:v>-4.6674895200779012E-3</c:v>
                </c:pt>
                <c:pt idx="27">
                  <c:v>-4.6207364316769185E-3</c:v>
                </c:pt>
                <c:pt idx="28">
                  <c:v>-4.5752519838858112E-3</c:v>
                </c:pt>
                <c:pt idx="29">
                  <c:v>-4.5310017663438258E-3</c:v>
                </c:pt>
                <c:pt idx="30">
                  <c:v>-4.4879485206343224E-3</c:v>
                </c:pt>
                <c:pt idx="31">
                  <c:v>-4.4460533413122616E-3</c:v>
                </c:pt>
                <c:pt idx="32">
                  <c:v>-4.405276564096631E-3</c:v>
                </c:pt>
                <c:pt idx="33">
                  <c:v>-4.3655784191376371E-3</c:v>
                </c:pt>
                <c:pt idx="34">
                  <c:v>-4.3269195073361039E-3</c:v>
                </c:pt>
                <c:pt idx="35">
                  <c:v>-4.2892611430981383E-3</c:v>
                </c:pt>
                <c:pt idx="36">
                  <c:v>-4.2525655961488835E-3</c:v>
                </c:pt>
                <c:pt idx="37">
                  <c:v>-4.2167962570467772E-3</c:v>
                </c:pt>
                <c:pt idx="38">
                  <c:v>-4.1819177450824674E-3</c:v>
                </c:pt>
                <c:pt idx="39">
                  <c:v>-4.1478959727764926E-3</c:v>
                </c:pt>
                <c:pt idx="40">
                  <c:v>-4.1146981778188334E-3</c:v>
                </c:pt>
                <c:pt idx="41">
                  <c:v>-4.0822929307396047E-3</c:v>
                </c:pt>
                <c:pt idx="42">
                  <c:v>-4.0506501246573212E-3</c:v>
                </c:pt>
                <c:pt idx="43">
                  <c:v>-4.0197409519675473E-3</c:v>
                </c:pt>
                <c:pt idx="44">
                  <c:v>-3.9895378716979894E-3</c:v>
                </c:pt>
                <c:pt idx="45">
                  <c:v>-3.9600145703825246E-3</c:v>
                </c:pt>
                <c:pt idx="46">
                  <c:v>-3.9311459186337164E-3</c:v>
                </c:pt>
                <c:pt idx="47">
                  <c:v>-3.9029079250737365E-3</c:v>
                </c:pt>
                <c:pt idx="48">
                  <c:v>-3.875277688881941E-3</c:v>
                </c:pt>
                <c:pt idx="49">
                  <c:v>-3.8482333519062771E-3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F7-4F56-A908-C176A6C009BF}"/>
            </c:ext>
          </c:extLst>
        </c:ser>
        <c:ser>
          <c:idx val="7"/>
          <c:order val="7"/>
          <c:tx>
            <c:strRef>
              <c:f>Foglio1!$DY$202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Foglio1!$DZ$202:$FW$202</c:f>
              <c:numCache>
                <c:formatCode>General</c:formatCode>
                <c:ptCount val="50"/>
                <c:pt idx="0">
                  <c:v>-7.3413816057933271E-3</c:v>
                </c:pt>
                <c:pt idx="1">
                  <c:v>-8.8577699445328267E-3</c:v>
                </c:pt>
                <c:pt idx="2">
                  <c:v>-8.8158683681505284E-3</c:v>
                </c:pt>
                <c:pt idx="3">
                  <c:v>-8.4862859949359614E-3</c:v>
                </c:pt>
                <c:pt idx="4">
                  <c:v>-8.1188111257314861E-3</c:v>
                </c:pt>
                <c:pt idx="5">
                  <c:v>-7.7718925264083031E-3</c:v>
                </c:pt>
                <c:pt idx="6">
                  <c:v>-7.4580329361991545E-3</c:v>
                </c:pt>
                <c:pt idx="7">
                  <c:v>-7.1772051124682698E-3</c:v>
                </c:pt>
                <c:pt idx="8">
                  <c:v>-6.926049659169529E-3</c:v>
                </c:pt>
                <c:pt idx="9">
                  <c:v>-6.7006523159261174E-3</c:v>
                </c:pt>
                <c:pt idx="10">
                  <c:v>-6.4973825549873698E-3</c:v>
                </c:pt>
                <c:pt idx="11">
                  <c:v>-6.3131028751767446E-3</c:v>
                </c:pt>
                <c:pt idx="12">
                  <c:v>-6.1451714531875271E-3</c:v>
                </c:pt>
                <c:pt idx="13">
                  <c:v>-5.9913829653652113E-3</c:v>
                </c:pt>
                <c:pt idx="14">
                  <c:v>-5.8498980583414715E-3</c:v>
                </c:pt>
                <c:pt idx="15">
                  <c:v>-5.7191782419614796E-3</c:v>
                </c:pt>
                <c:pt idx="16">
                  <c:v>-5.5979306914274805E-3</c:v>
                </c:pt>
                <c:pt idx="17">
                  <c:v>-5.4850630722549799E-3</c:v>
                </c:pt>
                <c:pt idx="18">
                  <c:v>-5.3796471151383585E-3</c:v>
                </c:pt>
                <c:pt idx="19">
                  <c:v>-5.2808893975487461E-3</c:v>
                </c:pt>
                <c:pt idx="20">
                  <c:v>-5.1881079088219569E-3</c:v>
                </c:pt>
                <c:pt idx="21">
                  <c:v>-5.1007132042605605E-3</c:v>
                </c:pt>
                <c:pt idx="22">
                  <c:v>-5.0181931865528823E-3</c:v>
                </c:pt>
                <c:pt idx="23">
                  <c:v>-4.9401007551704013E-3</c:v>
                </c:pt>
                <c:pt idx="24">
                  <c:v>-4.8660437293291401E-3</c:v>
                </c:pt>
                <c:pt idx="25">
                  <c:v>-4.7956765804721717E-3</c:v>
                </c:pt>
                <c:pt idx="26">
                  <c:v>-4.7286936117735268E-3</c:v>
                </c:pt>
                <c:pt idx="27">
                  <c:v>-4.6648233007387354E-3</c:v>
                </c:pt>
                <c:pt idx="28">
                  <c:v>-4.6038235816676506E-3</c:v>
                </c:pt>
                <c:pt idx="29">
                  <c:v>-4.5454778916671421E-3</c:v>
                </c:pt>
                <c:pt idx="30">
                  <c:v>-4.489591840274771E-3</c:v>
                </c:pt>
                <c:pt idx="31">
                  <c:v>-4.4359903910559037E-3</c:v>
                </c:pt>
                <c:pt idx="32">
                  <c:v>-4.3845154656529921E-3</c:v>
                </c:pt>
                <c:pt idx="33">
                  <c:v>-4.3350238981303786E-3</c:v>
                </c:pt>
                <c:pt idx="34">
                  <c:v>-4.2873856811586385E-3</c:v>
                </c:pt>
                <c:pt idx="35">
                  <c:v>-4.241482456446434E-3</c:v>
                </c:pt>
                <c:pt idx="36">
                  <c:v>-4.1972062104853325E-3</c:v>
                </c:pt>
                <c:pt idx="37">
                  <c:v>-4.1544581436062508E-3</c:v>
                </c:pt>
                <c:pt idx="38">
                  <c:v>-4.113147685925511E-3</c:v>
                </c:pt>
                <c:pt idx="39">
                  <c:v>-4.0731916382695703E-3</c:v>
                </c:pt>
                <c:pt idx="40">
                  <c:v>-4.0345134198316156E-3</c:v>
                </c:pt>
                <c:pt idx="41">
                  <c:v>-3.9970424073028036E-3</c:v>
                </c:pt>
                <c:pt idx="42">
                  <c:v>-3.9607133526707392E-3</c:v>
                </c:pt>
                <c:pt idx="43">
                  <c:v>-3.9254658688935816E-3</c:v>
                </c:pt>
                <c:pt idx="44">
                  <c:v>-3.8912439743237861E-3</c:v>
                </c:pt>
                <c:pt idx="45">
                  <c:v>-3.8579956881369232E-3</c:v>
                </c:pt>
                <c:pt idx="46">
                  <c:v>-3.8256726701712796E-3</c:v>
                </c:pt>
                <c:pt idx="47">
                  <c:v>-3.7942298995451225E-3</c:v>
                </c:pt>
                <c:pt idx="48">
                  <c:v>-3.7636253872245311E-3</c:v>
                </c:pt>
                <c:pt idx="49">
                  <c:v>-3.7338199183929621E-3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7F7-4F56-A908-C176A6C009BF}"/>
            </c:ext>
          </c:extLst>
        </c:ser>
        <c:ser>
          <c:idx val="8"/>
          <c:order val="8"/>
          <c:tx>
            <c:strRef>
              <c:f>Foglio1!$DY$203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Foglio1!$DZ$203:$FW$203</c:f>
              <c:numCache>
                <c:formatCode>General</c:formatCode>
                <c:ptCount val="50"/>
                <c:pt idx="0">
                  <c:v>-1.8613528687271508E-2</c:v>
                </c:pt>
                <c:pt idx="1">
                  <c:v>-1.3535300871054708E-2</c:v>
                </c:pt>
                <c:pt idx="2">
                  <c:v>-1.1279913705174775E-2</c:v>
                </c:pt>
                <c:pt idx="3">
                  <c:v>-9.9320430286650076E-3</c:v>
                </c:pt>
                <c:pt idx="4">
                  <c:v>-9.0098613736766114E-3</c:v>
                </c:pt>
                <c:pt idx="5">
                  <c:v>-8.3273748556538536E-3</c:v>
                </c:pt>
                <c:pt idx="6">
                  <c:v>-7.795559758367398E-3</c:v>
                </c:pt>
                <c:pt idx="7">
                  <c:v>-7.3657440397873865E-3</c:v>
                </c:pt>
                <c:pt idx="8">
                  <c:v>-7.0087731230611891E-3</c:v>
                </c:pt>
                <c:pt idx="9">
                  <c:v>-6.7059757808454546E-3</c:v>
                </c:pt>
                <c:pt idx="10">
                  <c:v>-6.4447663149259753E-3</c:v>
                </c:pt>
                <c:pt idx="11">
                  <c:v>-6.2163101936136009E-3</c:v>
                </c:pt>
                <c:pt idx="12">
                  <c:v>-6.0141985516401564E-3</c:v>
                </c:pt>
                <c:pt idx="13">
                  <c:v>-5.8336536710907301E-3</c:v>
                </c:pt>
                <c:pt idx="14">
                  <c:v>-5.6710310663775666E-3</c:v>
                </c:pt>
                <c:pt idx="15">
                  <c:v>-5.5234956004060086E-3</c:v>
                </c:pt>
                <c:pt idx="16">
                  <c:v>-5.3888040230833838E-3</c:v>
                </c:pt>
                <c:pt idx="17">
                  <c:v>-5.2651549256841944E-3</c:v>
                </c:pt>
                <c:pt idx="18">
                  <c:v>-5.1510827233622039E-3</c:v>
                </c:pt>
                <c:pt idx="19">
                  <c:v>-5.0453811672404123E-3</c:v>
                </c:pt>
                <c:pt idx="20">
                  <c:v>-4.9470471317681003E-3</c:v>
                </c:pt>
                <c:pt idx="21">
                  <c:v>-4.8552386160987168E-3</c:v>
                </c:pt>
                <c:pt idx="22">
                  <c:v>-4.7692428974402505E-3</c:v>
                </c:pt>
                <c:pt idx="23">
                  <c:v>-4.6884520575886405E-3</c:v>
                </c:pt>
                <c:pt idx="24">
                  <c:v>-4.6123439461711194E-3</c:v>
                </c:pt>
                <c:pt idx="25">
                  <c:v>-4.5404672082762533E-3</c:v>
                </c:pt>
                <c:pt idx="26">
                  <c:v>-4.4724293889708156E-3</c:v>
                </c:pt>
                <c:pt idx="27">
                  <c:v>-4.4078873941192295E-3</c:v>
                </c:pt>
                <c:pt idx="28">
                  <c:v>-4.3465397749049006E-3</c:v>
                </c:pt>
                <c:pt idx="29">
                  <c:v>-4.2881204377178345E-3</c:v>
                </c:pt>
                <c:pt idx="30">
                  <c:v>-4.2323934782197582E-3</c:v>
                </c:pt>
                <c:pt idx="31">
                  <c:v>-4.1791489095353756E-3</c:v>
                </c:pt>
                <c:pt idx="32">
                  <c:v>-4.128199107192307E-3</c:v>
                </c:pt>
                <c:pt idx="33">
                  <c:v>-4.0793758328404629E-3</c:v>
                </c:pt>
                <c:pt idx="34">
                  <c:v>-4.032527728551105E-3</c:v>
                </c:pt>
                <c:pt idx="35">
                  <c:v>-3.9875181961879563E-3</c:v>
                </c:pt>
                <c:pt idx="36">
                  <c:v>-3.9442235937871672E-3</c:v>
                </c:pt>
                <c:pt idx="37">
                  <c:v>-3.9025316944000851E-3</c:v>
                </c:pt>
                <c:pt idx="38">
                  <c:v>-3.8623403634056156E-3</c:v>
                </c:pt>
                <c:pt idx="39">
                  <c:v>-3.8235564185956855E-3</c:v>
                </c:pt>
                <c:pt idx="40">
                  <c:v>-3.786094643903969E-3</c:v>
                </c:pt>
                <c:pt idx="41">
                  <c:v>-3.7498769328781329E-3</c:v>
                </c:pt>
                <c:pt idx="42">
                  <c:v>-3.7148315421864676E-3</c:v>
                </c:pt>
                <c:pt idx="43">
                  <c:v>-3.680892438826393E-3</c:v>
                </c:pt>
                <c:pt idx="44">
                  <c:v>-3.6479987274379813E-3</c:v>
                </c:pt>
                <c:pt idx="45">
                  <c:v>-3.6160941463530671E-3</c:v>
                </c:pt>
                <c:pt idx="46">
                  <c:v>-3.5851266228333154E-3</c:v>
                </c:pt>
                <c:pt idx="47">
                  <c:v>-3.5550478794489459E-3</c:v>
                </c:pt>
                <c:pt idx="48">
                  <c:v>-3.5258130847871079E-3</c:v>
                </c:pt>
                <c:pt idx="49">
                  <c:v>-3.497380542704891E-3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7F7-4F56-A908-C176A6C009BF}"/>
            </c:ext>
          </c:extLst>
        </c:ser>
        <c:ser>
          <c:idx val="9"/>
          <c:order val="9"/>
          <c:tx>
            <c:strRef>
              <c:f>Foglio1!$DY$204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Foglio1!$DZ$204:$FW$204</c:f>
              <c:numCache>
                <c:formatCode>General</c:formatCode>
                <c:ptCount val="50"/>
                <c:pt idx="0">
                  <c:v>-5.2867116138189518E-3</c:v>
                </c:pt>
                <c:pt idx="1">
                  <c:v>-6.9251593069232734E-3</c:v>
                </c:pt>
                <c:pt idx="2">
                  <c:v>-7.0158802893989956E-3</c:v>
                </c:pt>
                <c:pt idx="3">
                  <c:v>-6.8098735559710792E-3</c:v>
                </c:pt>
                <c:pt idx="4">
                  <c:v>-6.5495022852776526E-3</c:v>
                </c:pt>
                <c:pt idx="5">
                  <c:v>-6.2942570196484939E-3</c:v>
                </c:pt>
                <c:pt idx="6">
                  <c:v>-6.0591974140506467E-3</c:v>
                </c:pt>
                <c:pt idx="7">
                  <c:v>-5.8467062441086631E-3</c:v>
                </c:pt>
                <c:pt idx="8">
                  <c:v>-5.6553897400189153E-3</c:v>
                </c:pt>
                <c:pt idx="9">
                  <c:v>-5.4828780270799286E-3</c:v>
                </c:pt>
                <c:pt idx="10">
                  <c:v>-5.3267464662037608E-3</c:v>
                </c:pt>
                <c:pt idx="11">
                  <c:v>-5.1848037870279385E-3</c:v>
                </c:pt>
                <c:pt idx="12">
                  <c:v>-5.0551574388790635E-3</c:v>
                </c:pt>
                <c:pt idx="13">
                  <c:v>-4.9362016603957002E-3</c:v>
                </c:pt>
                <c:pt idx="14">
                  <c:v>-4.8265820015167436E-3</c:v>
                </c:pt>
                <c:pt idx="15">
                  <c:v>-4.7251562020572957E-3</c:v>
                </c:pt>
                <c:pt idx="16">
                  <c:v>-4.6309583711471479E-3</c:v>
                </c:pt>
                <c:pt idx="17">
                  <c:v>-4.5431683880050007E-3</c:v>
                </c:pt>
                <c:pt idx="18">
                  <c:v>-4.4610865496408957E-3</c:v>
                </c:pt>
                <c:pt idx="19">
                  <c:v>-4.3841128502539331E-3</c:v>
                </c:pt>
                <c:pt idx="20">
                  <c:v>-4.3117301338427222E-3</c:v>
                </c:pt>
                <c:pt idx="21">
                  <c:v>-4.2434904048251542E-3</c:v>
                </c:pt>
                <c:pt idx="22">
                  <c:v>-4.1790036833995788E-3</c:v>
                </c:pt>
                <c:pt idx="23">
                  <c:v>-4.1179289019557625E-3</c:v>
                </c:pt>
                <c:pt idx="24">
                  <c:v>-4.0599664374809446E-3</c:v>
                </c:pt>
                <c:pt idx="25">
                  <c:v>-4.0048519575110334E-3</c:v>
                </c:pt>
                <c:pt idx="26">
                  <c:v>-3.9523513239860045E-3</c:v>
                </c:pt>
                <c:pt idx="27">
                  <c:v>-3.9022563524530713E-3</c:v>
                </c:pt>
                <c:pt idx="28">
                  <c:v>-3.8543812658749298E-3</c:v>
                </c:pt>
                <c:pt idx="29">
                  <c:v>-3.8085597151187585E-3</c:v>
                </c:pt>
                <c:pt idx="30">
                  <c:v>-3.7646422639477949E-3</c:v>
                </c:pt>
                <c:pt idx="31">
                  <c:v>-3.7224942565642566E-3</c:v>
                </c:pt>
                <c:pt idx="32">
                  <c:v>-3.6819940016858802E-3</c:v>
                </c:pt>
                <c:pt idx="33">
                  <c:v>-3.6430312197324507E-3</c:v>
                </c:pt>
                <c:pt idx="34">
                  <c:v>-3.6055057096925128E-3</c:v>
                </c:pt>
                <c:pt idx="35">
                  <c:v>-3.5693262002038676E-3</c:v>
                </c:pt>
                <c:pt idx="36">
                  <c:v>-3.5344093557546667E-3</c:v>
                </c:pt>
                <c:pt idx="37">
                  <c:v>-3.5006789140349529E-3</c:v>
                </c:pt>
                <c:pt idx="38">
                  <c:v>-3.4680649346046952E-3</c:v>
                </c:pt>
                <c:pt idx="39">
                  <c:v>-3.4365031423985058E-3</c:v>
                </c:pt>
                <c:pt idx="40">
                  <c:v>-3.4059343523187694E-3</c:v>
                </c:pt>
                <c:pt idx="41">
                  <c:v>-3.3763039634029301E-3</c:v>
                </c:pt>
                <c:pt idx="42">
                  <c:v>-3.3475615128851751E-3</c:v>
                </c:pt>
                <c:pt idx="43">
                  <c:v>-3.3196602819852805E-3</c:v>
                </c:pt>
                <c:pt idx="44">
                  <c:v>-3.292556946509268E-3</c:v>
                </c:pt>
                <c:pt idx="45">
                  <c:v>-3.2662112663866165E-3</c:v>
                </c:pt>
                <c:pt idx="46">
                  <c:v>-3.2405858091360041E-3</c:v>
                </c:pt>
                <c:pt idx="47">
                  <c:v>-3.2156457029772862E-3</c:v>
                </c:pt>
                <c:pt idx="48">
                  <c:v>-3.191358415916772E-3</c:v>
                </c:pt>
                <c:pt idx="49">
                  <c:v>-3.1676935576461958E-3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7F7-4F56-A908-C176A6C009BF}"/>
            </c:ext>
          </c:extLst>
        </c:ser>
        <c:ser>
          <c:idx val="10"/>
          <c:order val="10"/>
          <c:tx>
            <c:strRef>
              <c:f>Foglio1!$DY$205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Foglio1!$DZ$205:$FW$205</c:f>
              <c:numCache>
                <c:formatCode>General</c:formatCode>
                <c:ptCount val="50"/>
                <c:pt idx="0">
                  <c:v>-1.7866856816921807E-4</c:v>
                </c:pt>
                <c:pt idx="1">
                  <c:v>-1.242566770828095E-3</c:v>
                </c:pt>
                <c:pt idx="2">
                  <c:v>-2.1914855478367195E-3</c:v>
                </c:pt>
                <c:pt idx="3">
                  <c:v>-2.8039443543389827E-3</c:v>
                </c:pt>
                <c:pt idx="4">
                  <c:v>-3.1813257718998891E-3</c:v>
                </c:pt>
                <c:pt idx="5">
                  <c:v>-3.4124581149754807E-3</c:v>
                </c:pt>
                <c:pt idx="6">
                  <c:v>-3.5526377886615358E-3</c:v>
                </c:pt>
                <c:pt idx="7">
                  <c:v>-3.6350443417054452E-3</c:v>
                </c:pt>
                <c:pt idx="8">
                  <c:v>-3.6798913102443712E-3</c:v>
                </c:pt>
                <c:pt idx="9">
                  <c:v>-3.6998210749482688E-3</c:v>
                </c:pt>
                <c:pt idx="10">
                  <c:v>-3.7029571355121399E-3</c:v>
                </c:pt>
                <c:pt idx="11">
                  <c:v>-3.6946501776507325E-3</c:v>
                </c:pt>
                <c:pt idx="12">
                  <c:v>-3.6785020288878632E-3</c:v>
                </c:pt>
                <c:pt idx="13">
                  <c:v>-3.6569830383354888E-3</c:v>
                </c:pt>
                <c:pt idx="14">
                  <c:v>-3.631814527472708E-3</c:v>
                </c:pt>
                <c:pt idx="15">
                  <c:v>-3.6042117453568114E-3</c:v>
                </c:pt>
                <c:pt idx="16">
                  <c:v>-3.5750417895099914E-3</c:v>
                </c:pt>
                <c:pt idx="17">
                  <c:v>-3.5449284053645268E-3</c:v>
                </c:pt>
                <c:pt idx="18">
                  <c:v>-3.5143228446550814E-3</c:v>
                </c:pt>
                <c:pt idx="19">
                  <c:v>-3.4835525872255889E-3</c:v>
                </c:pt>
                <c:pt idx="20">
                  <c:v>-3.4528553522681954E-3</c:v>
                </c:pt>
                <c:pt idx="21">
                  <c:v>-3.4224031657521265E-3</c:v>
                </c:pt>
                <c:pt idx="22">
                  <c:v>-3.392319600998118E-3</c:v>
                </c:pt>
                <c:pt idx="23">
                  <c:v>-3.3626922654896459E-3</c:v>
                </c:pt>
                <c:pt idx="24">
                  <c:v>-3.3335819344274095E-3</c:v>
                </c:pt>
                <c:pt idx="25">
                  <c:v>-3.3050292908373591E-3</c:v>
                </c:pt>
                <c:pt idx="26">
                  <c:v>-3.2770599387711378E-3</c:v>
                </c:pt>
                <c:pt idx="27">
                  <c:v>-3.2496881581511117E-3</c:v>
                </c:pt>
                <c:pt idx="28">
                  <c:v>-3.2229197343616317E-3</c:v>
                </c:pt>
                <c:pt idx="29">
                  <c:v>-3.1967541018698806E-3</c:v>
                </c:pt>
                <c:pt idx="30">
                  <c:v>-3.171185975427559E-3</c:v>
                </c:pt>
                <c:pt idx="31">
                  <c:v>-3.1462065958563074E-3</c:v>
                </c:pt>
                <c:pt idx="32">
                  <c:v>-3.1218046841268161E-3</c:v>
                </c:pt>
                <c:pt idx="33">
                  <c:v>-3.0979671734073975E-3</c:v>
                </c:pt>
                <c:pt idx="34">
                  <c:v>-3.0746797712564375E-3</c:v>
                </c:pt>
                <c:pt idx="35">
                  <c:v>-3.0519273912852861E-3</c:v>
                </c:pt>
                <c:pt idx="36">
                  <c:v>-3.0296944841147447E-3</c:v>
                </c:pt>
                <c:pt idx="37">
                  <c:v>-3.0079652903687573E-3</c:v>
                </c:pt>
                <c:pt idx="38">
                  <c:v>-2.9867240331398321E-3</c:v>
                </c:pt>
                <c:pt idx="39">
                  <c:v>-2.9659550633546199E-3</c:v>
                </c:pt>
                <c:pt idx="40">
                  <c:v>-2.945642968427553E-3</c:v>
                </c:pt>
                <c:pt idx="41">
                  <c:v>-2.9257726522700315E-3</c:v>
                </c:pt>
                <c:pt idx="42">
                  <c:v>-2.9063293929430345E-3</c:v>
                </c:pt>
                <c:pt idx="43">
                  <c:v>-2.8872988828694225E-3</c:v>
                </c:pt>
                <c:pt idx="44">
                  <c:v>-2.8686672554605486E-3</c:v>
                </c:pt>
                <c:pt idx="45">
                  <c:v>-2.8504211011865991E-3</c:v>
                </c:pt>
                <c:pt idx="46">
                  <c:v>-2.8325474754762312E-3</c:v>
                </c:pt>
                <c:pt idx="47">
                  <c:v>-2.8150339003270046E-3</c:v>
                </c:pt>
                <c:pt idx="48">
                  <c:v>-2.7978683611120767E-3</c:v>
                </c:pt>
                <c:pt idx="49">
                  <c:v>-2.7810392997567501E-3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F7-4F56-A908-C176A6C009BF}"/>
            </c:ext>
          </c:extLst>
        </c:ser>
        <c:ser>
          <c:idx val="11"/>
          <c:order val="11"/>
          <c:tx>
            <c:strRef>
              <c:f>Foglio1!$DY$206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Foglio1!$DZ$206:$FW$206</c:f>
              <c:numCache>
                <c:formatCode>General</c:formatCode>
                <c:ptCount val="50"/>
                <c:pt idx="0">
                  <c:v>-9.3541088387066068E-7</c:v>
                </c:pt>
                <c:pt idx="1">
                  <c:v>-8.8337350130216708E-5</c:v>
                </c:pt>
                <c:pt idx="2">
                  <c:v>-3.7108017532474157E-4</c:v>
                </c:pt>
                <c:pt idx="3">
                  <c:v>-7.3209341400207325E-4</c:v>
                </c:pt>
                <c:pt idx="4">
                  <c:v>-1.0765042035154636E-3</c:v>
                </c:pt>
                <c:pt idx="5">
                  <c:v>-1.3721452322052454E-3</c:v>
                </c:pt>
                <c:pt idx="6">
                  <c:v>-1.6154776136525215E-3</c:v>
                </c:pt>
                <c:pt idx="7">
                  <c:v>-1.8123905415308981E-3</c:v>
                </c:pt>
                <c:pt idx="8">
                  <c:v>-1.9707462028578145E-3</c:v>
                </c:pt>
                <c:pt idx="9">
                  <c:v>-2.0978836528987299E-3</c:v>
                </c:pt>
                <c:pt idx="10">
                  <c:v>-2.1999652178240113E-3</c:v>
                </c:pt>
                <c:pt idx="11">
                  <c:v>-2.2819569244391293E-3</c:v>
                </c:pt>
                <c:pt idx="12">
                  <c:v>-2.3477966568773048E-3</c:v>
                </c:pt>
                <c:pt idx="13">
                  <c:v>-2.4005920903309415E-3</c:v>
                </c:pt>
                <c:pt idx="14">
                  <c:v>-2.4427977313211499E-3</c:v>
                </c:pt>
                <c:pt idx="15">
                  <c:v>-2.4763593600331466E-3</c:v>
                </c:pt>
                <c:pt idx="16">
                  <c:v>-2.5028274086545538E-3</c:v>
                </c:pt>
                <c:pt idx="17">
                  <c:v>-2.5234444838031058E-3</c:v>
                </c:pt>
                <c:pt idx="18">
                  <c:v>-2.5392125214938883E-3</c:v>
                </c:pt>
                <c:pt idx="19">
                  <c:v>-2.5509442911510727E-3</c:v>
                </c:pt>
                <c:pt idx="20">
                  <c:v>-2.5593030007407041E-3</c:v>
                </c:pt>
                <c:pt idx="21">
                  <c:v>-2.5648328854872464E-3</c:v>
                </c:pt>
                <c:pt idx="22">
                  <c:v>-2.5679829589636198E-3</c:v>
                </c:pt>
                <c:pt idx="23">
                  <c:v>-2.5691255624989014E-3</c:v>
                </c:pt>
                <c:pt idx="24">
                  <c:v>-2.568570939543202E-3</c:v>
                </c:pt>
                <c:pt idx="25">
                  <c:v>-2.5665787562724946E-3</c:v>
                </c:pt>
                <c:pt idx="26">
                  <c:v>-2.5633672627993443E-3</c:v>
                </c:pt>
                <c:pt idx="27">
                  <c:v>-2.5591206207341319E-3</c:v>
                </c:pt>
                <c:pt idx="28">
                  <c:v>-2.5539947972493238E-3</c:v>
                </c:pt>
                <c:pt idx="29">
                  <c:v>-2.5481223319059488E-3</c:v>
                </c:pt>
                <c:pt idx="30">
                  <c:v>-2.5416162119815274E-3</c:v>
                </c:pt>
                <c:pt idx="31">
                  <c:v>-2.5345730388015957E-3</c:v>
                </c:pt>
                <c:pt idx="32">
                  <c:v>-2.5270756271689502E-3</c:v>
                </c:pt>
                <c:pt idx="33">
                  <c:v>-2.5191951491437396E-3</c:v>
                </c:pt>
                <c:pt idx="34">
                  <c:v>-2.5109929097570645E-3</c:v>
                </c:pt>
                <c:pt idx="35">
                  <c:v>-2.502521823972874E-3</c:v>
                </c:pt>
                <c:pt idx="36">
                  <c:v>-2.4938276500376133E-3</c:v>
                </c:pt>
                <c:pt idx="37">
                  <c:v>-2.4849500232988048E-3</c:v>
                </c:pt>
                <c:pt idx="38">
                  <c:v>-2.4759233259021183E-3</c:v>
                </c:pt>
                <c:pt idx="39">
                  <c:v>-2.4667774209421972E-3</c:v>
                </c:pt>
                <c:pt idx="40">
                  <c:v>-2.4575382742297591E-3</c:v>
                </c:pt>
                <c:pt idx="41">
                  <c:v>-2.4482284825304459E-3</c:v>
                </c:pt>
                <c:pt idx="42">
                  <c:v>-2.4388677236878578E-3</c:v>
                </c:pt>
                <c:pt idx="43">
                  <c:v>-2.4294731412788191E-3</c:v>
                </c:pt>
                <c:pt idx="44">
                  <c:v>-2.4200596742198345E-3</c:v>
                </c:pt>
                <c:pt idx="45">
                  <c:v>-2.4106403399389549E-3</c:v>
                </c:pt>
                <c:pt idx="46">
                  <c:v>-2.4012264782602177E-3</c:v>
                </c:pt>
                <c:pt idx="47">
                  <c:v>-2.3918279619507643E-3</c:v>
                </c:pt>
                <c:pt idx="48">
                  <c:v>-2.3824533789003062E-3</c:v>
                </c:pt>
                <c:pt idx="49">
                  <c:v>-2.3731101900968526E-3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7F7-4F56-A908-C176A6C009BF}"/>
            </c:ext>
          </c:extLst>
        </c:ser>
        <c:ser>
          <c:idx val="12"/>
          <c:order val="12"/>
          <c:tx>
            <c:strRef>
              <c:f>Foglio1!$DY$207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Foglio1!$DZ$207:$FW$207</c:f>
              <c:numCache>
                <c:formatCode>General</c:formatCode>
                <c:ptCount val="50"/>
                <c:pt idx="0">
                  <c:v>-9.6356189969112054E-10</c:v>
                </c:pt>
                <c:pt idx="1">
                  <c:v>-2.7944210346146551E-6</c:v>
                </c:pt>
                <c:pt idx="2">
                  <c:v>-3.6716145388371676E-5</c:v>
                </c:pt>
                <c:pt idx="3">
                  <c:v>-1.2801884230967088E-4</c:v>
                </c:pt>
                <c:pt idx="4">
                  <c:v>-2.6480027846940464E-4</c:v>
                </c:pt>
                <c:pt idx="5">
                  <c:v>-4.2360929301408969E-4</c:v>
                </c:pt>
                <c:pt idx="6">
                  <c:v>-5.8646693394867546E-4</c:v>
                </c:pt>
                <c:pt idx="7">
                  <c:v>-7.4285847889004003E-4</c:v>
                </c:pt>
                <c:pt idx="8">
                  <c:v>-8.8762385724964164E-4</c:v>
                </c:pt>
                <c:pt idx="9">
                  <c:v>-1.0188095546439728E-3</c:v>
                </c:pt>
                <c:pt idx="10">
                  <c:v>-1.136213552634823E-3</c:v>
                </c:pt>
                <c:pt idx="11">
                  <c:v>-1.2405162405842117E-3</c:v>
                </c:pt>
                <c:pt idx="12">
                  <c:v>-1.3327907561911611E-3</c:v>
                </c:pt>
                <c:pt idx="13">
                  <c:v>-1.4142378975544041E-3</c:v>
                </c:pt>
                <c:pt idx="14">
                  <c:v>-1.4860487873159364E-3</c:v>
                </c:pt>
                <c:pt idx="15">
                  <c:v>-1.5493385834467958E-3</c:v>
                </c:pt>
                <c:pt idx="16">
                  <c:v>-1.6051189296405358E-3</c:v>
                </c:pt>
                <c:pt idx="17">
                  <c:v>-1.6542909818914105E-3</c:v>
                </c:pt>
                <c:pt idx="18">
                  <c:v>-1.6976488899890048E-3</c:v>
                </c:pt>
                <c:pt idx="19">
                  <c:v>-1.7358881513894816E-3</c:v>
                </c:pt>
                <c:pt idx="20">
                  <c:v>-1.7696158086315038E-3</c:v>
                </c:pt>
                <c:pt idx="21">
                  <c:v>-1.7993608944951377E-3</c:v>
                </c:pt>
                <c:pt idx="22">
                  <c:v>-1.8255843291282027E-3</c:v>
                </c:pt>
                <c:pt idx="23">
                  <c:v>-1.8486879153119975E-3</c:v>
                </c:pt>
                <c:pt idx="24">
                  <c:v>-1.8690223173269071E-3</c:v>
                </c:pt>
                <c:pt idx="25">
                  <c:v>-1.8868940337195808E-3</c:v>
                </c:pt>
                <c:pt idx="26">
                  <c:v>-1.9025714349159898E-3</c:v>
                </c:pt>
                <c:pt idx="27">
                  <c:v>-1.9162899617559659E-3</c:v>
                </c:pt>
                <c:pt idx="28">
                  <c:v>-1.9282565870165796E-3</c:v>
                </c:pt>
                <c:pt idx="29">
                  <c:v>-1.9386536381491458E-3</c:v>
                </c:pt>
                <c:pt idx="30">
                  <c:v>-1.9476420710144273E-3</c:v>
                </c:pt>
                <c:pt idx="31">
                  <c:v>-1.9553642742557568E-3</c:v>
                </c:pt>
                <c:pt idx="32">
                  <c:v>-1.9619464736457329E-3</c:v>
                </c:pt>
                <c:pt idx="33">
                  <c:v>-1.967500796055116E-3</c:v>
                </c:pt>
                <c:pt idx="34">
                  <c:v>-1.9721270439657878E-3</c:v>
                </c:pt>
                <c:pt idx="35">
                  <c:v>-1.9759142237877627E-3</c:v>
                </c:pt>
                <c:pt idx="36">
                  <c:v>-1.9789418646229224E-3</c:v>
                </c:pt>
                <c:pt idx="37">
                  <c:v>-1.9812811584635779E-3</c:v>
                </c:pt>
                <c:pt idx="38">
                  <c:v>-1.9829959480158819E-3</c:v>
                </c:pt>
                <c:pt idx="39">
                  <c:v>-1.9841435842851804E-3</c:v>
                </c:pt>
                <c:pt idx="40">
                  <c:v>-1.9847756726462285E-3</c:v>
                </c:pt>
                <c:pt idx="41">
                  <c:v>-1.9849387232496979E-3</c:v>
                </c:pt>
                <c:pt idx="42">
                  <c:v>-1.9846747192027469E-3</c:v>
                </c:pt>
                <c:pt idx="43">
                  <c:v>-1.9840216139325505E-3</c:v>
                </c:pt>
                <c:pt idx="44">
                  <c:v>-1.9830137674353042E-3</c:v>
                </c:pt>
                <c:pt idx="45">
                  <c:v>-1.9816823296768069E-3</c:v>
                </c:pt>
                <c:pt idx="46">
                  <c:v>-1.9800555782000825E-3</c:v>
                </c:pt>
                <c:pt idx="47">
                  <c:v>-1.9781592159736671E-3</c:v>
                </c:pt>
                <c:pt idx="48">
                  <c:v>-1.9760166346504933E-3</c:v>
                </c:pt>
                <c:pt idx="49">
                  <c:v>-1.9736491476758482E-3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7F7-4F56-A908-C176A6C009BF}"/>
            </c:ext>
          </c:extLst>
        </c:ser>
        <c:ser>
          <c:idx val="13"/>
          <c:order val="13"/>
          <c:tx>
            <c:strRef>
              <c:f>Foglio1!$DY$208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Foglio1!$DZ$208:$FW$208</c:f>
              <c:numCache>
                <c:formatCode>General</c:formatCode>
                <c:ptCount val="50"/>
                <c:pt idx="0">
                  <c:v>-2.3989157086074879E-13</c:v>
                </c:pt>
                <c:pt idx="1">
                  <c:v>-4.3534961246708805E-8</c:v>
                </c:pt>
                <c:pt idx="2">
                  <c:v>-2.2690000481848128E-6</c:v>
                </c:pt>
                <c:pt idx="3">
                  <c:v>-1.5748328586345411E-5</c:v>
                </c:pt>
                <c:pt idx="4">
                  <c:v>-4.9216589680090514E-5</c:v>
                </c:pt>
                <c:pt idx="5">
                  <c:v>-1.0364167351688986E-4</c:v>
                </c:pt>
                <c:pt idx="6">
                  <c:v>-1.7458116979687108E-4</c:v>
                </c:pt>
                <c:pt idx="7">
                  <c:v>-2.5614435261317849E-4</c:v>
                </c:pt>
                <c:pt idx="8">
                  <c:v>-3.4308305070952663E-4</c:v>
                </c:pt>
                <c:pt idx="9">
                  <c:v>-4.3141656605749342E-4</c:v>
                </c:pt>
                <c:pt idx="10">
                  <c:v>-5.1839291115416222E-4</c:v>
                </c:pt>
                <c:pt idx="11">
                  <c:v>-6.0224237705009407E-4</c:v>
                </c:pt>
                <c:pt idx="12">
                  <c:v>-6.8191407585804894E-4</c:v>
                </c:pt>
                <c:pt idx="13">
                  <c:v>-7.568570476616074E-4</c:v>
                </c:pt>
                <c:pt idx="14">
                  <c:v>-8.2685573486931735E-4</c:v>
                </c:pt>
                <c:pt idx="15">
                  <c:v>-8.919124415963616E-4</c:v>
                </c:pt>
                <c:pt idx="16">
                  <c:v>-9.5216581563860162E-4</c:v>
                </c:pt>
                <c:pt idx="17">
                  <c:v>-1.0078354343370244E-3</c:v>
                </c:pt>
                <c:pt idx="18">
                  <c:v>-1.0591847428037305E-3</c:v>
                </c:pt>
                <c:pt idx="19">
                  <c:v>-1.1064966682296248E-3</c:v>
                </c:pt>
                <c:pt idx="20">
                  <c:v>-1.1500578902950539E-3</c:v>
                </c:pt>
                <c:pt idx="21">
                  <c:v>-1.1901489725341752E-3</c:v>
                </c:pt>
                <c:pt idx="22">
                  <c:v>-1.2270384314340347E-3</c:v>
                </c:pt>
                <c:pt idx="23">
                  <c:v>-1.2609794282469966E-3</c:v>
                </c:pt>
                <c:pt idx="24">
                  <c:v>-1.292208188055276E-3</c:v>
                </c:pt>
                <c:pt idx="25">
                  <c:v>-1.3209435383496799E-3</c:v>
                </c:pt>
                <c:pt idx="26">
                  <c:v>-1.3473871561077606E-3</c:v>
                </c:pt>
                <c:pt idx="27">
                  <c:v>-1.3717242466684898E-3</c:v>
                </c:pt>
                <c:pt idx="28">
                  <c:v>-1.3941244693324178E-3</c:v>
                </c:pt>
                <c:pt idx="29">
                  <c:v>-1.4147429870860072E-3</c:v>
                </c:pt>
                <c:pt idx="30">
                  <c:v>-1.4337215603862051E-3</c:v>
                </c:pt>
                <c:pt idx="31">
                  <c:v>-1.4511896338436799E-3</c:v>
                </c:pt>
                <c:pt idx="32">
                  <c:v>-1.467265384209064E-3</c:v>
                </c:pt>
                <c:pt idx="33">
                  <c:v>-1.4820567112350321E-3</c:v>
                </c:pt>
                <c:pt idx="34">
                  <c:v>-1.495662161771236E-3</c:v>
                </c:pt>
                <c:pt idx="35">
                  <c:v>-1.5081717832306249E-3</c:v>
                </c:pt>
                <c:pt idx="36">
                  <c:v>-1.5196679062946619E-3</c:v>
                </c:pt>
                <c:pt idx="37">
                  <c:v>-1.5302258590556891E-3</c:v>
                </c:pt>
                <c:pt idx="38">
                  <c:v>-1.5399146161782418E-3</c:v>
                </c:pt>
                <c:pt idx="39">
                  <c:v>-1.5487973874085288E-3</c:v>
                </c:pt>
                <c:pt idx="40">
                  <c:v>-1.5569321500868681E-3</c:v>
                </c:pt>
                <c:pt idx="41">
                  <c:v>-1.5643721303690084E-3</c:v>
                </c:pt>
                <c:pt idx="42">
                  <c:v>-1.5711662377400374E-3</c:v>
                </c:pt>
                <c:pt idx="43">
                  <c:v>-1.5773594571778121E-3</c:v>
                </c:pt>
                <c:pt idx="44">
                  <c:v>-1.5829932030380486E-3</c:v>
                </c:pt>
                <c:pt idx="45">
                  <c:v>-1.5881056384216073E-3</c:v>
                </c:pt>
                <c:pt idx="46">
                  <c:v>-1.5927319634662345E-3</c:v>
                </c:pt>
                <c:pt idx="47">
                  <c:v>-1.5969046756933846E-3</c:v>
                </c:pt>
                <c:pt idx="48">
                  <c:v>-1.6006538052433618E-3</c:v>
                </c:pt>
                <c:pt idx="49">
                  <c:v>-1.6040071275537143E-3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7F7-4F56-A908-C176A6C009BF}"/>
            </c:ext>
          </c:extLst>
        </c:ser>
        <c:ser>
          <c:idx val="14"/>
          <c:order val="14"/>
          <c:tx>
            <c:strRef>
              <c:f>Foglio1!$DY$209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Foglio1!$DZ$209:$FW$209</c:f>
              <c:numCache>
                <c:formatCode>General</c:formatCode>
                <c:ptCount val="50"/>
                <c:pt idx="0">
                  <c:v>-1.7092084797681276E-17</c:v>
                </c:pt>
                <c:pt idx="1">
                  <c:v>-3.6461185921232311E-10</c:v>
                </c:pt>
                <c:pt idx="2">
                  <c:v>-9.2797981680641681E-8</c:v>
                </c:pt>
                <c:pt idx="3">
                  <c:v>-1.4227030191437127E-6</c:v>
                </c:pt>
                <c:pt idx="4">
                  <c:v>-7.1510674987252987E-6</c:v>
                </c:pt>
                <c:pt idx="5">
                  <c:v>-2.0667484322473257E-5</c:v>
                </c:pt>
                <c:pt idx="6">
                  <c:v>-4.3640528735188257E-5</c:v>
                </c:pt>
                <c:pt idx="7">
                  <c:v>-7.5844976234657052E-5</c:v>
                </c:pt>
                <c:pt idx="8">
                  <c:v>-1.1587837383809249E-4</c:v>
                </c:pt>
                <c:pt idx="9">
                  <c:v>-1.6187995656359006E-4</c:v>
                </c:pt>
                <c:pt idx="10">
                  <c:v>-2.1198795243008344E-4</c:v>
                </c:pt>
                <c:pt idx="11">
                  <c:v>-2.6456282394891813E-4</c:v>
                </c:pt>
                <c:pt idx="12">
                  <c:v>-3.1826324484148774E-4</c:v>
                </c:pt>
                <c:pt idx="13">
                  <c:v>-3.720450121421962E-4</c:v>
                </c:pt>
                <c:pt idx="14">
                  <c:v>-4.2512625017231739E-4</c:v>
                </c:pt>
                <c:pt idx="15">
                  <c:v>-4.7694224167211212E-4</c:v>
                </c:pt>
                <c:pt idx="16">
                  <c:v>-5.2710108972211134E-4</c:v>
                </c:pt>
                <c:pt idx="17">
                  <c:v>-5.7534480517688815E-4</c:v>
                </c:pt>
                <c:pt idx="18">
                  <c:v>-6.2151709363582428E-4</c:v>
                </c:pt>
                <c:pt idx="19">
                  <c:v>-6.6553759511414178E-4</c:v>
                </c:pt>
                <c:pt idx="20">
                  <c:v>-7.073817360611699E-4</c:v>
                </c:pt>
                <c:pt idx="21">
                  <c:v>-7.4706520911886187E-4</c:v>
                </c:pt>
                <c:pt idx="22">
                  <c:v>-7.8463215102579371E-4</c:v>
                </c:pt>
                <c:pt idx="23">
                  <c:v>-8.2014621822735188E-4</c:v>
                </c:pt>
                <c:pt idx="24">
                  <c:v>-8.5368390381582529E-4</c:v>
                </c:pt>
                <c:pt idx="25">
                  <c:v>-8.853295728127262E-4</c:v>
                </c:pt>
                <c:pt idx="26">
                  <c:v>-9.1517180649096027E-4</c:v>
                </c:pt>
                <c:pt idx="27">
                  <c:v>-9.4330073908869313E-4</c:v>
                </c:pt>
                <c:pt idx="28">
                  <c:v>-9.6980614380329352E-4</c:v>
                </c:pt>
                <c:pt idx="29">
                  <c:v>-9.9477608235873176E-4</c:v>
                </c:pt>
                <c:pt idx="30">
                  <c:v>-1.0182959767801639E-3</c:v>
                </c:pt>
                <c:pt idx="31">
                  <c:v>-1.0404479960254844E-3</c:v>
                </c:pt>
                <c:pt idx="32">
                  <c:v>-1.0613106761058586E-3</c:v>
                </c:pt>
                <c:pt idx="33">
                  <c:v>-1.0809587121189412E-3</c:v>
                </c:pt>
                <c:pt idx="34">
                  <c:v>-1.099462875670007E-3</c:v>
                </c:pt>
                <c:pt idx="35">
                  <c:v>-1.1168900225921191E-3</c:v>
                </c:pt>
                <c:pt idx="36">
                  <c:v>-1.1333031645608506E-3</c:v>
                </c:pt>
                <c:pt idx="37">
                  <c:v>-1.1487615847921896E-3</c:v>
                </c:pt>
                <c:pt idx="38">
                  <c:v>-1.1633209830163686E-3</c:v>
                </c:pt>
                <c:pt idx="39">
                  <c:v>-1.1770336387173068E-3</c:v>
                </c:pt>
                <c:pt idx="40">
                  <c:v>-1.189948584506727E-3</c:v>
                </c:pt>
                <c:pt idx="41">
                  <c:v>-1.2021117836835916E-3</c:v>
                </c:pt>
                <c:pt idx="42">
                  <c:v>-1.2135663076801475E-3</c:v>
                </c:pt>
                <c:pt idx="43">
                  <c:v>-1.2243525103423527E-3</c:v>
                </c:pt>
                <c:pt idx="44">
                  <c:v>-1.2345081969309692E-3</c:v>
                </c:pt>
                <c:pt idx="45">
                  <c:v>-1.2440687864337244E-3</c:v>
                </c:pt>
                <c:pt idx="46">
                  <c:v>-1.2530674663042594E-3</c:v>
                </c:pt>
                <c:pt idx="47">
                  <c:v>-1.2615353391329676E-3</c:v>
                </c:pt>
                <c:pt idx="48">
                  <c:v>-1.2695015610406409E-3</c:v>
                </c:pt>
                <c:pt idx="49">
                  <c:v>-1.2769934717930815E-3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7F7-4F56-A908-C176A6C009BF}"/>
            </c:ext>
          </c:extLst>
        </c:ser>
        <c:ser>
          <c:idx val="15"/>
          <c:order val="15"/>
          <c:tx>
            <c:strRef>
              <c:f>Foglio1!$DY$210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Foglio1!$DZ$210:$FW$210</c:f>
              <c:numCache>
                <c:formatCode>General</c:formatCode>
                <c:ptCount val="50"/>
                <c:pt idx="0">
                  <c:v>-4.1214544252196709E-22</c:v>
                </c:pt>
                <c:pt idx="1">
                  <c:v>-1.7705199904869478E-12</c:v>
                </c:pt>
                <c:pt idx="2">
                  <c:v>-2.6407838490966659E-9</c:v>
                </c:pt>
                <c:pt idx="3">
                  <c:v>-9.7978071253674097E-8</c:v>
                </c:pt>
                <c:pt idx="4">
                  <c:v>-8.3671227488192988E-7</c:v>
                </c:pt>
                <c:pt idx="5">
                  <c:v>-3.4425249542634706E-6</c:v>
                </c:pt>
                <c:pt idx="6">
                  <c:v>-9.3536372461315852E-6</c:v>
                </c:pt>
                <c:pt idx="7">
                  <c:v>-1.9637947609822813E-5</c:v>
                </c:pt>
                <c:pt idx="8">
                  <c:v>-3.4751420818588553E-5</c:v>
                </c:pt>
                <c:pt idx="9">
                  <c:v>-5.4597473531501214E-5</c:v>
                </c:pt>
                <c:pt idx="10">
                  <c:v>-7.8704451412871354E-5</c:v>
                </c:pt>
                <c:pt idx="11">
                  <c:v>-1.0640254366841624E-4</c:v>
                </c:pt>
                <c:pt idx="12">
                  <c:v>-1.36956311366076E-4</c:v>
                </c:pt>
                <c:pt idx="13">
                  <c:v>-1.696489554474056E-4</c:v>
                </c:pt>
                <c:pt idx="14">
                  <c:v>-2.0382858672162029E-4</c:v>
                </c:pt>
                <c:pt idx="15">
                  <c:v>-2.3892870520604014E-4</c:v>
                </c:pt>
                <c:pt idx="16">
                  <c:v>-2.7447284215038046E-4</c:v>
                </c:pt>
                <c:pt idx="17">
                  <c:v>-3.1007035578199286E-4</c:v>
                </c:pt>
                <c:pt idx="18">
                  <c:v>-3.4540788478825752E-4</c:v>
                </c:pt>
                <c:pt idx="19">
                  <c:v>-3.8023917756908166E-4</c:v>
                </c:pt>
                <c:pt idx="20">
                  <c:v>-4.1437483402658522E-4</c:v>
                </c:pt>
                <c:pt idx="21">
                  <c:v>-4.4767275688831269E-4</c:v>
                </c:pt>
                <c:pt idx="22">
                  <c:v>-4.8002966669310798E-4</c:v>
                </c:pt>
                <c:pt idx="23">
                  <c:v>-5.1137378159083933E-4</c:v>
                </c:pt>
                <c:pt idx="24">
                  <c:v>-5.4165862720609618E-4</c:v>
                </c:pt>
                <c:pt idx="25">
                  <c:v>-5.7085787580237639E-4</c:v>
                </c:pt>
                <c:pt idx="26">
                  <c:v>-5.9896108825752538E-4</c:v>
                </c:pt>
                <c:pt idx="27">
                  <c:v>-6.259702288272061E-4</c:v>
                </c:pt>
                <c:pt idx="28">
                  <c:v>-6.5189683052917149E-4</c:v>
                </c:pt>
                <c:pt idx="29">
                  <c:v>-6.7675970194845431E-4</c:v>
                </c:pt>
                <c:pt idx="30">
                  <c:v>-7.0058308081750976E-4</c:v>
                </c:pt>
                <c:pt idx="31">
                  <c:v>-7.2339515398717354E-4</c:v>
                </c:pt>
                <c:pt idx="32">
                  <c:v>-7.4522687645946759E-4</c:v>
                </c:pt>
                <c:pt idx="33">
                  <c:v>-7.661110336367365E-4</c:v>
                </c:pt>
                <c:pt idx="34">
                  <c:v>-7.8608150078932244E-4</c:v>
                </c:pt>
                <c:pt idx="35">
                  <c:v>-8.0517266204648322E-4</c:v>
                </c:pt>
                <c:pt idx="36">
                  <c:v>-8.2341895813310174E-4</c:v>
                </c:pt>
                <c:pt idx="37">
                  <c:v>-8.4085453779121828E-4</c:v>
                </c:pt>
                <c:pt idx="38">
                  <c:v>-8.5751299252126293E-4</c:v>
                </c:pt>
                <c:pt idx="39">
                  <c:v>-8.7342715811907445E-4</c:v>
                </c:pt>
                <c:pt idx="40">
                  <c:v>-8.8862896961745916E-4</c:v>
                </c:pt>
                <c:pt idx="41">
                  <c:v>-9.0314935879043119E-4</c:v>
                </c:pt>
                <c:pt idx="42">
                  <c:v>-9.1701818545001279E-4</c:v>
                </c:pt>
                <c:pt idx="43">
                  <c:v>-9.3026419544735219E-4</c:v>
                </c:pt>
                <c:pt idx="44">
                  <c:v>-9.4291499965442564E-4</c:v>
                </c:pt>
                <c:pt idx="45">
                  <c:v>-9.5499706930926901E-4</c:v>
                </c:pt>
                <c:pt idx="46">
                  <c:v>-9.6653574400489093E-4</c:v>
                </c:pt>
                <c:pt idx="47">
                  <c:v>-9.7755524932950297E-4</c:v>
                </c:pt>
                <c:pt idx="48">
                  <c:v>-9.8807872175529321E-4</c:v>
                </c:pt>
                <c:pt idx="49">
                  <c:v>-9.9812823885097723E-4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7F7-4F56-A908-C176A6C009BF}"/>
            </c:ext>
          </c:extLst>
        </c:ser>
        <c:ser>
          <c:idx val="16"/>
          <c:order val="16"/>
          <c:tx>
            <c:strRef>
              <c:f>Foglio1!$DY$211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Foglio1!$DZ$194:$FW$194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Foglio1!$DZ$211:$FW$211</c:f>
              <c:numCache>
                <c:formatCode>General</c:formatCode>
                <c:ptCount val="50"/>
                <c:pt idx="0">
                  <c:v>-3.802078748469247E-27</c:v>
                </c:pt>
                <c:pt idx="1">
                  <c:v>-5.3217864448869277E-15</c:v>
                </c:pt>
                <c:pt idx="2">
                  <c:v>-5.4611353431246223E-11</c:v>
                </c:pt>
                <c:pt idx="3">
                  <c:v>-5.3132728383369985E-9</c:v>
                </c:pt>
                <c:pt idx="4">
                  <c:v>-8.0897714064433766E-8</c:v>
                </c:pt>
                <c:pt idx="5">
                  <c:v>-4.8931877059907255E-7</c:v>
                </c:pt>
                <c:pt idx="6">
                  <c:v>-1.7505906087304584E-6</c:v>
                </c:pt>
                <c:pt idx="7">
                  <c:v>-4.5172803845179673E-6</c:v>
                </c:pt>
                <c:pt idx="8">
                  <c:v>-9.3840759471253708E-6</c:v>
                </c:pt>
                <c:pt idx="9">
                  <c:v>-1.6760017666473856E-5</c:v>
                </c:pt>
                <c:pt idx="10">
                  <c:v>-2.683100185553414E-5</c:v>
                </c:pt>
                <c:pt idx="11">
                  <c:v>-3.9583689964482036E-5</c:v>
                </c:pt>
                <c:pt idx="12">
                  <c:v>-5.4855624343801562E-5</c:v>
                </c:pt>
                <c:pt idx="13">
                  <c:v>-7.2388293096557765E-5</c:v>
                </c:pt>
                <c:pt idx="14">
                  <c:v>-9.1872116722313541E-5</c:v>
                </c:pt>
                <c:pt idx="15">
                  <c:v>-1.1298011568511202E-4</c:v>
                </c:pt>
                <c:pt idx="16">
                  <c:v>-1.353908694344476E-4</c:v>
                </c:pt>
                <c:pt idx="17">
                  <c:v>-1.5880281034756351E-4</c:v>
                </c:pt>
                <c:pt idx="18">
                  <c:v>-1.8294210961734814E-4</c:v>
                </c:pt>
                <c:pt idx="19">
                  <c:v>-2.0756612093482301E-4</c:v>
                </c:pt>
                <c:pt idx="20">
                  <c:v>-2.3246391546413215E-4</c:v>
                </c:pt>
                <c:pt idx="21">
                  <c:v>-2.5745502773304418E-4</c:v>
                </c:pt>
                <c:pt idx="22">
                  <c:v>-2.8238719217790119E-4</c:v>
                </c:pt>
                <c:pt idx="23">
                  <c:v>-3.0713359226826136E-4</c:v>
                </c:pt>
                <c:pt idx="24">
                  <c:v>-3.31589958036119E-4</c:v>
                </c:pt>
                <c:pt idx="25">
                  <c:v>-3.5567171818729496E-4</c:v>
                </c:pt>
                <c:pt idx="26">
                  <c:v>-3.793113252388226E-4</c:v>
                </c:pt>
                <c:pt idx="27">
                  <c:v>-4.0245581435736498E-4</c:v>
                </c:pt>
                <c:pt idx="28">
                  <c:v>-4.2506461965150091E-4</c:v>
                </c:pt>
                <c:pt idx="29">
                  <c:v>-4.4710764893679555E-4</c:v>
                </c:pt>
                <c:pt idx="30">
                  <c:v>-4.6856360472473802E-4</c:v>
                </c:pt>
                <c:pt idx="31">
                  <c:v>-4.894185321062803E-4</c:v>
                </c:pt>
                <c:pt idx="32">
                  <c:v>-5.0966457106963684E-4</c:v>
                </c:pt>
                <c:pt idx="33">
                  <c:v>-5.2929889010492476E-4</c:v>
                </c:pt>
                <c:pt idx="34">
                  <c:v>-5.483227787077057E-4</c:v>
                </c:pt>
                <c:pt idx="35">
                  <c:v>-5.6674087794916349E-4</c:v>
                </c:pt>
                <c:pt idx="36">
                  <c:v>-5.8456053021691652E-4</c:v>
                </c:pt>
                <c:pt idx="37">
                  <c:v>-6.0179123128850003E-4</c:v>
                </c:pt>
                <c:pt idx="38">
                  <c:v>-6.1844416992432223E-4</c:v>
                </c:pt>
                <c:pt idx="39">
                  <c:v>-6.34531842070793E-4</c:v>
                </c:pt>
                <c:pt idx="40">
                  <c:v>-6.5006772850331122E-4</c:v>
                </c:pt>
                <c:pt idx="41">
                  <c:v>-6.650660262956117E-4</c:v>
                </c:pt>
                <c:pt idx="42">
                  <c:v>-6.7954142587626012E-4</c:v>
                </c:pt>
                <c:pt idx="43">
                  <c:v>-6.9350892663352969E-4</c:v>
                </c:pt>
                <c:pt idx="44">
                  <c:v>-7.0698368507045881E-4</c:v>
                </c:pt>
                <c:pt idx="45">
                  <c:v>-7.199808904086285E-4</c:v>
                </c:pt>
                <c:pt idx="46">
                  <c:v>-7.3251566330841806E-4</c:v>
                </c:pt>
                <c:pt idx="47">
                  <c:v>-7.4460297403126832E-4</c:v>
                </c:pt>
                <c:pt idx="48">
                  <c:v>-7.5625757693028673E-4</c:v>
                </c:pt>
                <c:pt idx="49">
                  <c:v>-7.6749395863287561E-4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7F7-4F56-A908-C176A6C009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042967712"/>
        <c:axId val="1042967232"/>
        <c:axId val="1041830048"/>
      </c:surface3DChart>
      <c:catAx>
        <c:axId val="1042967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2967232"/>
        <c:crosses val="autoZero"/>
        <c:auto val="1"/>
        <c:lblAlgn val="ctr"/>
        <c:lblOffset val="100"/>
        <c:noMultiLvlLbl val="0"/>
      </c:catAx>
      <c:valAx>
        <c:axId val="104296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2967712"/>
        <c:crosses val="autoZero"/>
        <c:crossBetween val="midCat"/>
      </c:valAx>
      <c:serAx>
        <c:axId val="10418300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29672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Vega Put volatlity</a:t>
            </a:r>
            <a:r>
              <a:rPr lang="it-IT" baseline="0"/>
              <a:t> 10%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Foglio1!$DY$220</c:f>
              <c:strCache>
                <c:ptCount val="1"/>
                <c:pt idx="0">
                  <c:v>60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Foglio1!$DZ$220:$FW$220</c:f>
              <c:numCache>
                <c:formatCode>General</c:formatCode>
                <c:ptCount val="50"/>
                <c:pt idx="0">
                  <c:v>3.5345400505311531E-58</c:v>
                </c:pt>
                <c:pt idx="1">
                  <c:v>1.0711882489098268E-29</c:v>
                </c:pt>
                <c:pt idx="2">
                  <c:v>3.6413157535063633E-20</c:v>
                </c:pt>
                <c:pt idx="3">
                  <c:v>2.2138942538625791E-15</c:v>
                </c:pt>
                <c:pt idx="4">
                  <c:v>1.6837357993007909E-12</c:v>
                </c:pt>
                <c:pt idx="5">
                  <c:v>1.4260773627185629E-10</c:v>
                </c:pt>
                <c:pt idx="6">
                  <c:v>3.4375360039163326E-9</c:v>
                </c:pt>
                <c:pt idx="7">
                  <c:v>3.7721952577593385E-8</c:v>
                </c:pt>
                <c:pt idx="8">
                  <c:v>2.4471925152833756E-7</c:v>
                </c:pt>
                <c:pt idx="9">
                  <c:v>1.0981137573304838E-6</c:v>
                </c:pt>
                <c:pt idx="10">
                  <c:v>3.7668072126906732E-6</c:v>
                </c:pt>
                <c:pt idx="11">
                  <c:v>1.0559524012726841E-5</c:v>
                </c:pt>
                <c:pt idx="12">
                  <c:v>2.5337353811466919E-5</c:v>
                </c:pt>
                <c:pt idx="13">
                  <c:v>5.3789839988035918E-5</c:v>
                </c:pt>
                <c:pt idx="14">
                  <c:v>1.0351830539978346E-4</c:v>
                </c:pt>
                <c:pt idx="15">
                  <c:v>1.839241771581466E-4</c:v>
                </c:pt>
                <c:pt idx="16">
                  <c:v>3.0593883627805859E-4</c:v>
                </c:pt>
                <c:pt idx="17">
                  <c:v>4.8164944690727183E-4</c:v>
                </c:pt>
                <c:pt idx="18">
                  <c:v>7.2387629846212755E-4</c:v>
                </c:pt>
                <c:pt idx="19">
                  <c:v>1.0457482945948283E-3</c:v>
                </c:pt>
                <c:pt idx="20">
                  <c:v>1.4603103686689693E-3</c:v>
                </c:pt>
                <c:pt idx="21">
                  <c:v>1.9801837616203028E-3</c:v>
                </c:pt>
                <c:pt idx="22">
                  <c:v>2.6172893026267445E-3</c:v>
                </c:pt>
                <c:pt idx="23">
                  <c:v>3.3826357732635935E-3</c:v>
                </c:pt>
                <c:pt idx="24">
                  <c:v>4.286170023111378E-3</c:v>
                </c:pt>
                <c:pt idx="25">
                  <c:v>5.3366822948548607E-3</c:v>
                </c:pt>
                <c:pt idx="26">
                  <c:v>6.5417586672553369E-3</c:v>
                </c:pt>
                <c:pt idx="27">
                  <c:v>7.9077721281734376E-3</c:v>
                </c:pt>
                <c:pt idx="28">
                  <c:v>9.4399041311091138E-3</c:v>
                </c:pt>
                <c:pt idx="29">
                  <c:v>1.1142189253647152E-2</c:v>
                </c:pt>
                <c:pt idx="30">
                  <c:v>1.3017576543094444E-2</c:v>
                </c:pt>
                <c:pt idx="31">
                  <c:v>1.5068002156379469E-2</c:v>
                </c:pt>
                <c:pt idx="32">
                  <c:v>1.7294468886981725E-2</c:v>
                </c:pt>
                <c:pt idx="33">
                  <c:v>1.9697129070248936E-2</c:v>
                </c:pt>
                <c:pt idx="34">
                  <c:v>2.2275368146000705E-2</c:v>
                </c:pt>
                <c:pt idx="35">
                  <c:v>2.5027886827280594E-2</c:v>
                </c:pt>
                <c:pt idx="36">
                  <c:v>2.7952780380507136E-2</c:v>
                </c:pt>
                <c:pt idx="37">
                  <c:v>3.104761397487352E-2</c:v>
                </c:pt>
                <c:pt idx="38">
                  <c:v>3.4309493420110068E-2</c:v>
                </c:pt>
                <c:pt idx="39">
                  <c:v>3.7735130894815956E-2</c:v>
                </c:pt>
                <c:pt idx="40">
                  <c:v>4.1320905485187895E-2</c:v>
                </c:pt>
                <c:pt idx="41">
                  <c:v>4.5062918517724919E-2</c:v>
                </c:pt>
                <c:pt idx="42">
                  <c:v>4.8957043789614622E-2</c:v>
                </c:pt>
                <c:pt idx="43">
                  <c:v>5.299897288578382E-2</c:v>
                </c:pt>
                <c:pt idx="44">
                  <c:v>5.7184255829416594E-2</c:v>
                </c:pt>
                <c:pt idx="45">
                  <c:v>6.1508337349242319E-2</c:v>
                </c:pt>
                <c:pt idx="46">
                  <c:v>6.5966589067051204E-2</c:v>
                </c:pt>
                <c:pt idx="47">
                  <c:v>7.0554337916766297E-2</c:v>
                </c:pt>
                <c:pt idx="48">
                  <c:v>7.526689110519208E-2</c:v>
                </c:pt>
                <c:pt idx="49">
                  <c:v>8.0099557916829336E-2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7-49F9-B11C-B83ADA9C3E72}"/>
            </c:ext>
          </c:extLst>
        </c:ser>
        <c:ser>
          <c:idx val="1"/>
          <c:order val="1"/>
          <c:tx>
            <c:strRef>
              <c:f>Foglio1!$DY$221</c:f>
              <c:strCache>
                <c:ptCount val="1"/>
                <c:pt idx="0">
                  <c:v>65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Foglio1!$DZ$221:$FW$221</c:f>
              <c:numCache>
                <c:formatCode>General</c:formatCode>
                <c:ptCount val="50"/>
                <c:pt idx="0">
                  <c:v>7.8904162138229814E-42</c:v>
                </c:pt>
                <c:pt idx="1">
                  <c:v>1.5687681949729765E-21</c:v>
                </c:pt>
                <c:pt idx="2">
                  <c:v>9.9829747601651493E-15</c:v>
                </c:pt>
                <c:pt idx="3">
                  <c:v>2.6261095230764715E-11</c:v>
                </c:pt>
                <c:pt idx="4">
                  <c:v>3.0347470957467911E-9</c:v>
                </c:pt>
                <c:pt idx="5">
                  <c:v>7.3190274501949445E-8</c:v>
                </c:pt>
                <c:pt idx="6">
                  <c:v>7.1926239310787059E-7</c:v>
                </c:pt>
                <c:pt idx="7">
                  <c:v>4.026999901175424E-6</c:v>
                </c:pt>
                <c:pt idx="8">
                  <c:v>1.5479180979646812E-5</c:v>
                </c:pt>
                <c:pt idx="9">
                  <c:v>4.569630507815192E-5</c:v>
                </c:pt>
                <c:pt idx="10">
                  <c:v>1.1128175902153254E-4</c:v>
                </c:pt>
                <c:pt idx="11">
                  <c:v>2.3448170348468425E-4</c:v>
                </c:pt>
                <c:pt idx="12">
                  <c:v>4.4189050398302053E-4</c:v>
                </c:pt>
                <c:pt idx="13">
                  <c:v>7.6265790277428287E-4</c:v>
                </c:pt>
                <c:pt idx="14">
                  <c:v>1.2266273335695644E-3</c:v>
                </c:pt>
                <c:pt idx="15">
                  <c:v>1.8626961730491354E-3</c:v>
                </c:pt>
                <c:pt idx="16">
                  <c:v>2.6975415881413251E-3</c:v>
                </c:pt>
                <c:pt idx="17">
                  <c:v>3.7547451110104481E-3</c:v>
                </c:pt>
                <c:pt idx="18">
                  <c:v>5.0542825590500166E-3</c:v>
                </c:pt>
                <c:pt idx="19">
                  <c:v>6.612314700451225E-3</c:v>
                </c:pt>
                <c:pt idx="20">
                  <c:v>8.4412060096864822E-3</c:v>
                </c:pt>
                <c:pt idx="21">
                  <c:v>1.0549703708026105E-2</c:v>
                </c:pt>
                <c:pt idx="22">
                  <c:v>1.2943219959461089E-2</c:v>
                </c:pt>
                <c:pt idx="23">
                  <c:v>1.562417231783215E-2</c:v>
                </c:pt>
                <c:pt idx="24">
                  <c:v>1.8592349033660568E-2</c:v>
                </c:pt>
                <c:pt idx="25">
                  <c:v>2.1845275638357239E-2</c:v>
                </c:pt>
                <c:pt idx="26">
                  <c:v>2.5378567065528001E-2</c:v>
                </c:pt>
                <c:pt idx="27">
                  <c:v>2.9186255551821933E-2</c:v>
                </c:pt>
                <c:pt idx="28">
                  <c:v>3.3261088949697697E-2</c:v>
                </c:pt>
                <c:pt idx="29">
                  <c:v>3.7594797189649538E-2</c:v>
                </c:pt>
                <c:pt idx="30">
                  <c:v>4.2178326741048253E-2</c:v>
                </c:pt>
                <c:pt idx="31">
                  <c:v>4.7002044288847793E-2</c:v>
                </c:pt>
                <c:pt idx="32">
                  <c:v>5.2055911670601071E-2</c:v>
                </c:pt>
                <c:pt idx="33">
                  <c:v>5.7329634562431668E-2</c:v>
                </c:pt>
                <c:pt idx="34">
                  <c:v>6.2812787583328811E-2</c:v>
                </c:pt>
                <c:pt idx="35">
                  <c:v>6.8494918492692097E-2</c:v>
                </c:pt>
                <c:pt idx="36">
                  <c:v>7.4365634050344007E-2</c:v>
                </c:pt>
                <c:pt idx="37">
                  <c:v>8.0414669936561378E-2</c:v>
                </c:pt>
                <c:pt idx="38">
                  <c:v>8.6631946923459602E-2</c:v>
                </c:pt>
                <c:pt idx="39">
                  <c:v>9.3007615269544958E-2</c:v>
                </c:pt>
                <c:pt idx="40">
                  <c:v>9.9532089090341183E-2</c:v>
                </c:pt>
                <c:pt idx="41">
                  <c:v>0.10619607224839592</c:v>
                </c:pt>
                <c:pt idx="42">
                  <c:v>0.11299057711074666</c:v>
                </c:pt>
                <c:pt idx="43">
                  <c:v>0.1199069373436682</c:v>
                </c:pt>
                <c:pt idx="44">
                  <c:v>0.12693681575412447</c:v>
                </c:pt>
                <c:pt idx="45">
                  <c:v>0.13407220804469233</c:v>
                </c:pt>
                <c:pt idx="46">
                  <c:v>0.14130544322293831</c:v>
                </c:pt>
                <c:pt idx="47">
                  <c:v>0.14862918129616856</c:v>
                </c:pt>
                <c:pt idx="48">
                  <c:v>0.15603640878669231</c:v>
                </c:pt>
                <c:pt idx="49">
                  <c:v>0.16352043251983775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77-49F9-B11C-B83ADA9C3E72}"/>
            </c:ext>
          </c:extLst>
        </c:ser>
        <c:ser>
          <c:idx val="2"/>
          <c:order val="2"/>
          <c:tx>
            <c:strRef>
              <c:f>Foglio1!$DY$222</c:f>
              <c:strCache>
                <c:ptCount val="1"/>
                <c:pt idx="0">
                  <c:v>70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Foglio1!$DZ$222:$FW$222</c:f>
              <c:numCache>
                <c:formatCode>General</c:formatCode>
                <c:ptCount val="50"/>
                <c:pt idx="0">
                  <c:v>3.5731275340967404E-29</c:v>
                </c:pt>
                <c:pt idx="1">
                  <c:v>3.2770789744139775E-15</c:v>
                </c:pt>
                <c:pt idx="2">
                  <c:v>1.6113180804909157E-10</c:v>
                </c:pt>
                <c:pt idx="3">
                  <c:v>3.7258960102381551E-8</c:v>
                </c:pt>
                <c:pt idx="4">
                  <c:v>1.0010098526373569E-6</c:v>
                </c:pt>
                <c:pt idx="5">
                  <c:v>9.1278366359240927E-6</c:v>
                </c:pt>
                <c:pt idx="6">
                  <c:v>4.478025638717822E-5</c:v>
                </c:pt>
                <c:pt idx="7">
                  <c:v>1.4889989640669957E-4</c:v>
                </c:pt>
                <c:pt idx="8">
                  <c:v>3.8164553510493981E-4</c:v>
                </c:pt>
                <c:pt idx="9">
                  <c:v>8.1469084911896749E-4</c:v>
                </c:pt>
                <c:pt idx="10">
                  <c:v>1.5217221515352276E-3</c:v>
                </c:pt>
                <c:pt idx="11">
                  <c:v>2.5705143405843891E-3</c:v>
                </c:pt>
                <c:pt idx="12">
                  <c:v>4.0178591467787345E-3</c:v>
                </c:pt>
                <c:pt idx="13">
                  <c:v>5.9072209476208302E-3</c:v>
                </c:pt>
                <c:pt idx="14">
                  <c:v>8.2684294691926768E-3</c:v>
                </c:pt>
                <c:pt idx="15">
                  <c:v>1.1118654616929503E-2</c:v>
                </c:pt>
                <c:pt idx="16">
                  <c:v>1.4464052203927736E-2</c:v>
                </c:pt>
                <c:pt idx="17">
                  <c:v>1.8301656234561915E-2</c:v>
                </c:pt>
                <c:pt idx="18">
                  <c:v>2.2621255201846789E-2</c:v>
                </c:pt>
                <c:pt idx="19">
                  <c:v>2.740710858581228E-2</c:v>
                </c:pt>
                <c:pt idx="20">
                  <c:v>3.2639438508979705E-2</c:v>
                </c:pt>
                <c:pt idx="21">
                  <c:v>3.8295679692905746E-2</c:v>
                </c:pt>
                <c:pt idx="22">
                  <c:v>4.4351497905479452E-2</c:v>
                </c:pt>
                <c:pt idx="23">
                  <c:v>5.0781600498016367E-2</c:v>
                </c:pt>
                <c:pt idx="24">
                  <c:v>5.7560367751484237E-2</c:v>
                </c:pt>
                <c:pt idx="25">
                  <c:v>6.4662334144269806E-2</c:v>
                </c:pt>
                <c:pt idx="26">
                  <c:v>7.2062546576848074E-2</c:v>
                </c:pt>
                <c:pt idx="27">
                  <c:v>7.973682340937284E-2</c:v>
                </c:pt>
                <c:pt idx="28">
                  <c:v>8.7661934675947323E-2</c:v>
                </c:pt>
                <c:pt idx="29">
                  <c:v>9.581572046112885E-2</c:v>
                </c:pt>
                <c:pt idx="30">
                  <c:v>0.10417716136752871</c:v>
                </c:pt>
                <c:pt idx="31">
                  <c:v>0.11272641234781174</c:v>
                </c:pt>
                <c:pt idx="32">
                  <c:v>0.12144480892869904</c:v>
                </c:pt>
                <c:pt idx="33">
                  <c:v>0.13031485299108936</c:v>
                </c:pt>
                <c:pt idx="34">
                  <c:v>0.13932018374543209</c:v>
                </c:pt>
                <c:pt idx="35">
                  <c:v>0.14844553830664206</c:v>
                </c:pt>
                <c:pt idx="36">
                  <c:v>0.1576767052812757</c:v>
                </c:pt>
                <c:pt idx="37">
                  <c:v>0.16700047398889886</c:v>
                </c:pt>
                <c:pt idx="38">
                  <c:v>0.17640458131262057</c:v>
                </c:pt>
                <c:pt idx="39">
                  <c:v>0.18587765767931</c:v>
                </c:pt>
                <c:pt idx="40">
                  <c:v>0.19540917328202262</c:v>
                </c:pt>
                <c:pt idx="41">
                  <c:v>0.20498938535422129</c:v>
                </c:pt>
                <c:pt idx="42">
                  <c:v>0.21460928707010093</c:v>
                </c:pt>
                <c:pt idx="43">
                  <c:v>0.22426055846367116</c:v>
                </c:pt>
                <c:pt idx="44">
                  <c:v>0.23393551961991388</c:v>
                </c:pt>
                <c:pt idx="45">
                  <c:v>0.24362708628534999</c:v>
                </c:pt>
                <c:pt idx="46">
                  <c:v>0.25332872796547395</c:v>
                </c:pt>
                <c:pt idx="47">
                  <c:v>0.26303442851711883</c:v>
                </c:pt>
                <c:pt idx="48">
                  <c:v>0.27273864920031393</c:v>
                </c:pt>
                <c:pt idx="49">
                  <c:v>0.28243629412307231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77-49F9-B11C-B83ADA9C3E72}"/>
            </c:ext>
          </c:extLst>
        </c:ser>
        <c:ser>
          <c:idx val="3"/>
          <c:order val="3"/>
          <c:tx>
            <c:strRef>
              <c:f>Foglio1!$DY$223</c:f>
              <c:strCache>
                <c:ptCount val="1"/>
                <c:pt idx="0">
                  <c:v>75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Foglio1!$DZ$223:$FW$223</c:f>
              <c:numCache>
                <c:formatCode>General</c:formatCode>
                <c:ptCount val="50"/>
                <c:pt idx="0">
                  <c:v>1.5544383929947457E-19</c:v>
                </c:pt>
                <c:pt idx="1">
                  <c:v>2.1245091218449448E-10</c:v>
                </c:pt>
                <c:pt idx="2">
                  <c:v>2.5706041526295764E-7</c:v>
                </c:pt>
                <c:pt idx="3">
                  <c:v>9.3245046528342434E-6</c:v>
                </c:pt>
                <c:pt idx="4">
                  <c:v>8.2443811591708765E-5</c:v>
                </c:pt>
                <c:pt idx="5">
                  <c:v>3.5834719979831788E-4</c:v>
                </c:pt>
                <c:pt idx="6">
                  <c:v>1.0355649356059843E-3</c:v>
                </c:pt>
                <c:pt idx="7">
                  <c:v>2.3152671506101981E-3</c:v>
                </c:pt>
                <c:pt idx="8">
                  <c:v>4.3580320477808058E-3</c:v>
                </c:pt>
                <c:pt idx="9">
                  <c:v>7.267112565693663E-3</c:v>
                </c:pt>
                <c:pt idx="10">
                  <c:v>1.1090350218555135E-2</c:v>
                </c:pt>
                <c:pt idx="11">
                  <c:v>1.5830597373487635E-2</c:v>
                </c:pt>
                <c:pt idx="12">
                  <c:v>2.1458063564000582E-2</c:v>
                </c:pt>
                <c:pt idx="13">
                  <c:v>2.7921438532895582E-2</c:v>
                </c:pt>
                <c:pt idx="14">
                  <c:v>3.5156733889745231E-2</c:v>
                </c:pt>
                <c:pt idx="15">
                  <c:v>4.3093799937730388E-2</c:v>
                </c:pt>
                <c:pt idx="16">
                  <c:v>5.166086799453639E-2</c:v>
                </c:pt>
                <c:pt idx="17">
                  <c:v>6.0787559071853292E-2</c:v>
                </c:pt>
                <c:pt idx="18">
                  <c:v>7.0406763806706005E-2</c:v>
                </c:pt>
                <c:pt idx="19">
                  <c:v>8.0455722498671708E-2</c:v>
                </c:pt>
                <c:pt idx="20">
                  <c:v>9.0876555636342213E-2</c:v>
                </c:pt>
                <c:pt idx="21">
                  <c:v>0.10161642815378094</c:v>
                </c:pt>
                <c:pt idx="22">
                  <c:v>0.11262747791632322</c:v>
                </c:pt>
                <c:pt idx="23">
                  <c:v>0.12386659943151611</c:v>
                </c:pt>
                <c:pt idx="24">
                  <c:v>0.1352951450577633</c:v>
                </c:pt>
                <c:pt idx="25">
                  <c:v>0.14687858551677202</c:v>
                </c:pt>
                <c:pt idx="26">
                  <c:v>0.15858615715165181</c:v>
                </c:pt>
                <c:pt idx="27">
                  <c:v>0.17039051341745184</c:v>
                </c:pt>
                <c:pt idx="28">
                  <c:v>0.18226739127328029</c:v>
                </c:pt>
                <c:pt idx="29">
                  <c:v>0.19419529853530501</c:v>
                </c:pt>
                <c:pt idx="30">
                  <c:v>0.2061552251800291</c:v>
                </c:pt>
                <c:pt idx="31">
                  <c:v>0.21813037958306697</c:v>
                </c:pt>
                <c:pt idx="32">
                  <c:v>0.23010594940630974</c:v>
                </c:pt>
                <c:pt idx="33">
                  <c:v>0.2420688860722075</c:v>
                </c:pt>
                <c:pt idx="34">
                  <c:v>0.25400771132527317</c:v>
                </c:pt>
                <c:pt idx="35">
                  <c:v>0.26591234416517151</c:v>
                </c:pt>
                <c:pt idx="36">
                  <c:v>0.27777394636526676</c:v>
                </c:pt>
                <c:pt idx="37">
                  <c:v>0.28958478481209993</c:v>
                </c:pt>
                <c:pt idx="38">
                  <c:v>0.3013381089788032</c:v>
                </c:pt>
                <c:pt idx="39">
                  <c:v>0.31302804195460354</c:v>
                </c:pt>
                <c:pt idx="40">
                  <c:v>0.3246494835771831</c:v>
                </c:pt>
                <c:pt idx="41">
                  <c:v>0.33619802434420504</c:v>
                </c:pt>
                <c:pt idx="42">
                  <c:v>0.34766986890812751</c:v>
                </c:pt>
                <c:pt idx="43">
                  <c:v>0.35906176808047668</c:v>
                </c:pt>
                <c:pt idx="44">
                  <c:v>0.37037095838571671</c:v>
                </c:pt>
                <c:pt idx="45">
                  <c:v>0.38159510830970156</c:v>
                </c:pt>
                <c:pt idx="46">
                  <c:v>0.39273227048299725</c:v>
                </c:pt>
                <c:pt idx="47">
                  <c:v>0.40378083912534485</c:v>
                </c:pt>
                <c:pt idx="48">
                  <c:v>0.41473951215457283</c:v>
                </c:pt>
                <c:pt idx="49">
                  <c:v>0.42560725743199956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77-49F9-B11C-B83ADA9C3E72}"/>
            </c:ext>
          </c:extLst>
        </c:ser>
        <c:ser>
          <c:idx val="4"/>
          <c:order val="4"/>
          <c:tx>
            <c:strRef>
              <c:f>Foglio1!$DY$224</c:f>
              <c:strCache>
                <c:ptCount val="1"/>
                <c:pt idx="0">
                  <c:v>80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Foglio1!$DZ$224:$FW$224</c:f>
              <c:numCache>
                <c:formatCode>General</c:formatCode>
                <c:ptCount val="50"/>
                <c:pt idx="0">
                  <c:v>2.1699726533395634E-12</c:v>
                </c:pt>
                <c:pt idx="1">
                  <c:v>7.8107330033859321E-7</c:v>
                </c:pt>
                <c:pt idx="2">
                  <c:v>6.0578597213752167E-5</c:v>
                </c:pt>
                <c:pt idx="3">
                  <c:v>5.5633346565513934E-4</c:v>
                </c:pt>
                <c:pt idx="4">
                  <c:v>2.157360495959318E-3</c:v>
                </c:pt>
                <c:pt idx="5">
                  <c:v>5.4130101077600381E-3</c:v>
                </c:pt>
                <c:pt idx="6">
                  <c:v>1.0564824233400874E-2</c:v>
                </c:pt>
                <c:pt idx="7">
                  <c:v>1.759740529856035E-2</c:v>
                </c:pt>
                <c:pt idx="8">
                  <c:v>2.6345645732472476E-2</c:v>
                </c:pt>
                <c:pt idx="9">
                  <c:v>3.6579438640896043E-2</c:v>
                </c:pt>
                <c:pt idx="10">
                  <c:v>4.8055106625940057E-2</c:v>
                </c:pt>
                <c:pt idx="11">
                  <c:v>6.0542107375036111E-2</c:v>
                </c:pt>
                <c:pt idx="12">
                  <c:v>7.3834681318007203E-2</c:v>
                </c:pt>
                <c:pt idx="13">
                  <c:v>8.775524407807625E-2</c:v>
                </c:pt>
                <c:pt idx="14">
                  <c:v>0.10215363705976864</c:v>
                </c:pt>
                <c:pt idx="15">
                  <c:v>0.11690453898423168</c:v>
                </c:pt>
                <c:pt idx="16">
                  <c:v>0.13190425761886249</c:v>
                </c:pt>
                <c:pt idx="17">
                  <c:v>0.14706750941484534</c:v>
                </c:pt>
                <c:pt idx="18">
                  <c:v>0.16232446270376746</c:v>
                </c:pt>
                <c:pt idx="19">
                  <c:v>0.1776181461109162</c:v>
                </c:pt>
                <c:pt idx="20">
                  <c:v>0.19290223678106397</c:v>
                </c:pt>
                <c:pt idx="21">
                  <c:v>0.20813920267769101</c:v>
                </c:pt>
                <c:pt idx="22">
                  <c:v>0.22329875735574919</c:v>
                </c:pt>
                <c:pt idx="23">
                  <c:v>0.23835658209134977</c:v>
                </c:pt>
                <c:pt idx="24">
                  <c:v>0.25329327256841222</c:v>
                </c:pt>
                <c:pt idx="25">
                  <c:v>0.26809347204871692</c:v>
                </c:pt>
                <c:pt idx="26">
                  <c:v>0.28274515834476116</c:v>
                </c:pt>
                <c:pt idx="27">
                  <c:v>0.29723905713547211</c:v>
                </c:pt>
                <c:pt idx="28">
                  <c:v>0.31156815885262645</c:v>
                </c:pt>
                <c:pt idx="29">
                  <c:v>0.32572732040617636</c:v>
                </c:pt>
                <c:pt idx="30">
                  <c:v>0.33971293641529732</c:v>
                </c:pt>
                <c:pt idx="31">
                  <c:v>0.35352266742804267</c:v>
                </c:pt>
                <c:pt idx="32">
                  <c:v>0.3671552149238867</c:v>
                </c:pt>
                <c:pt idx="33">
                  <c:v>0.38061013477952904</c:v>
                </c:pt>
                <c:pt idx="34">
                  <c:v>0.39388768241210736</c:v>
                </c:pt>
                <c:pt idx="35">
                  <c:v>0.40698868405898297</c:v>
                </c:pt>
                <c:pt idx="36">
                  <c:v>0.41991442966330722</c:v>
                </c:pt>
                <c:pt idx="37">
                  <c:v>0.43266658365415767</c:v>
                </c:pt>
                <c:pt idx="38">
                  <c:v>0.44524711057562849</c:v>
                </c:pt>
                <c:pt idx="39">
                  <c:v>0.45765821306048554</c:v>
                </c:pt>
                <c:pt idx="40">
                  <c:v>0.4699022800847919</c:v>
                </c:pt>
                <c:pt idx="41">
                  <c:v>0.48198184379954567</c:v>
                </c:pt>
                <c:pt idx="42">
                  <c:v>0.49389954352938303</c:v>
                </c:pt>
                <c:pt idx="43">
                  <c:v>0.50565809576925203</c:v>
                </c:pt>
                <c:pt idx="44">
                  <c:v>0.51726026920767065</c:v>
                </c:pt>
                <c:pt idx="45">
                  <c:v>0.52870886396786898</c:v>
                </c:pt>
                <c:pt idx="46">
                  <c:v>0.54000669439221249</c:v>
                </c:pt>
                <c:pt idx="47">
                  <c:v>0.55115657480614566</c:v>
                </c:pt>
                <c:pt idx="48">
                  <c:v>0.56216130778964524</c:v>
                </c:pt>
                <c:pt idx="49">
                  <c:v>0.57302367456033576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77-49F9-B11C-B83ADA9C3E72}"/>
            </c:ext>
          </c:extLst>
        </c:ser>
        <c:ser>
          <c:idx val="5"/>
          <c:order val="5"/>
          <c:tx>
            <c:strRef>
              <c:f>Foglio1!$DY$225</c:f>
              <c:strCache>
                <c:ptCount val="1"/>
                <c:pt idx="0">
                  <c:v>85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Foglio1!$DZ$225:$FW$225</c:f>
              <c:numCache>
                <c:formatCode>General</c:formatCode>
                <c:ptCount val="50"/>
                <c:pt idx="0">
                  <c:v>2.513805683571334E-7</c:v>
                </c:pt>
                <c:pt idx="1">
                  <c:v>2.6184740803568228E-4</c:v>
                </c:pt>
                <c:pt idx="2">
                  <c:v>2.8940234587731301E-3</c:v>
                </c:pt>
                <c:pt idx="3">
                  <c:v>1.0033008819090706E-2</c:v>
                </c:pt>
                <c:pt idx="4">
                  <c:v>2.1685359940348946E-2</c:v>
                </c:pt>
                <c:pt idx="5">
                  <c:v>3.6850893362287709E-2</c:v>
                </c:pt>
                <c:pt idx="6">
                  <c:v>5.4448949916165584E-2</c:v>
                </c:pt>
                <c:pt idx="7">
                  <c:v>7.3606201526075665E-2</c:v>
                </c:pt>
                <c:pt idx="8">
                  <c:v>9.368286121950696E-2</c:v>
                </c:pt>
                <c:pt idx="9">
                  <c:v>0.11422910084499065</c:v>
                </c:pt>
                <c:pt idx="10">
                  <c:v>0.13493491524955598</c:v>
                </c:pt>
                <c:pt idx="11">
                  <c:v>0.15558935866720061</c:v>
                </c:pt>
                <c:pt idx="12">
                  <c:v>0.17605064516370977</c:v>
                </c:pt>
                <c:pt idx="13">
                  <c:v>0.19622505523714573</c:v>
                </c:pt>
                <c:pt idx="14">
                  <c:v>0.2160522658072479</c:v>
                </c:pt>
                <c:pt idx="15">
                  <c:v>0.23549518060852789</c:v>
                </c:pt>
                <c:pt idx="16">
                  <c:v>0.25453286673382275</c:v>
                </c:pt>
                <c:pt idx="17">
                  <c:v>0.27315562761401635</c:v>
                </c:pt>
                <c:pt idx="18">
                  <c:v>0.29136154869722602</c:v>
                </c:pt>
                <c:pt idx="19">
                  <c:v>0.30915406339357621</c:v>
                </c:pt>
                <c:pt idx="20">
                  <c:v>0.32654023031188573</c:v>
                </c:pt>
                <c:pt idx="21">
                  <c:v>0.34352950973590557</c:v>
                </c:pt>
                <c:pt idx="22">
                  <c:v>0.36013289285217953</c:v>
                </c:pt>
                <c:pt idx="23">
                  <c:v>0.37636228179922504</c:v>
                </c:pt>
                <c:pt idx="24">
                  <c:v>0.39223004908309089</c:v>
                </c:pt>
                <c:pt idx="25">
                  <c:v>0.40774872590025307</c:v>
                </c:pt>
                <c:pt idx="26">
                  <c:v>0.42293078348475904</c:v>
                </c:pt>
                <c:pt idx="27">
                  <c:v>0.43778848179358881</c:v>
                </c:pt>
                <c:pt idx="28">
                  <c:v>0.45233376703178663</c:v>
                </c:pt>
                <c:pt idx="29">
                  <c:v>0.46657820462206062</c:v>
                </c:pt>
                <c:pt idx="30">
                  <c:v>0.48053293787181112</c:v>
                </c:pt>
                <c:pt idx="31">
                  <c:v>0.49420866521565676</c:v>
                </c:pt>
                <c:pt idx="32">
                  <c:v>0.50761563081184713</c:v>
                </c:pt>
                <c:pt idx="33">
                  <c:v>0.5207636246542745</c:v>
                </c:pt>
                <c:pt idx="34">
                  <c:v>0.53366198937387777</c:v>
                </c:pt>
                <c:pt idx="35">
                  <c:v>0.54631963164708808</c:v>
                </c:pt>
                <c:pt idx="36">
                  <c:v>0.55874503667787201</c:v>
                </c:pt>
                <c:pt idx="37">
                  <c:v>0.57094628462638497</c:v>
                </c:pt>
                <c:pt idx="38">
                  <c:v>0.58293106815906792</c:v>
                </c:pt>
                <c:pt idx="39">
                  <c:v>0.5947067105196463</c:v>
                </c:pt>
                <c:pt idx="40">
                  <c:v>0.60628018368789893</c:v>
                </c:pt>
                <c:pt idx="41">
                  <c:v>0.61765812631792816</c:v>
                </c:pt>
                <c:pt idx="42">
                  <c:v>0.62884686124075129</c:v>
                </c:pt>
                <c:pt idx="43">
                  <c:v>0.63985241238537327</c:v>
                </c:pt>
                <c:pt idx="44">
                  <c:v>0.6506805210239659</c:v>
                </c:pt>
                <c:pt idx="45">
                  <c:v>0.661336661284881</c:v>
                </c:pt>
                <c:pt idx="46">
                  <c:v>0.67182605490517833</c:v>
                </c:pt>
                <c:pt idx="47">
                  <c:v>0.68215368521475583</c:v>
                </c:pt>
                <c:pt idx="48">
                  <c:v>0.69232431035879771</c:v>
                </c:pt>
                <c:pt idx="49">
                  <c:v>0.70234247577560904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77-49F9-B11C-B83ADA9C3E72}"/>
            </c:ext>
          </c:extLst>
        </c:ser>
        <c:ser>
          <c:idx val="6"/>
          <c:order val="6"/>
          <c:tx>
            <c:strRef>
              <c:f>Foglio1!$DY$226</c:f>
              <c:strCache>
                <c:ptCount val="1"/>
                <c:pt idx="0">
                  <c:v>90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Foglio1!$DZ$226:$FW$226</c:f>
              <c:numCache>
                <c:formatCode>General</c:formatCode>
                <c:ptCount val="50"/>
                <c:pt idx="0">
                  <c:v>5.1615938644774477E-4</c:v>
                </c:pt>
                <c:pt idx="1">
                  <c:v>1.1696837223341142E-2</c:v>
                </c:pt>
                <c:pt idx="2">
                  <c:v>3.6089280836016528E-2</c:v>
                </c:pt>
                <c:pt idx="3">
                  <c:v>6.6105163163659941E-2</c:v>
                </c:pt>
                <c:pt idx="4">
                  <c:v>9.7437835238203124E-2</c:v>
                </c:pt>
                <c:pt idx="5">
                  <c:v>0.12828628098948194</c:v>
                </c:pt>
                <c:pt idx="6">
                  <c:v>0.15796405593882865</c:v>
                </c:pt>
                <c:pt idx="7">
                  <c:v>0.18625614252560363</c:v>
                </c:pt>
                <c:pt idx="8">
                  <c:v>0.21314624132838875</c:v>
                </c:pt>
                <c:pt idx="9">
                  <c:v>0.23869941692283714</c:v>
                </c:pt>
                <c:pt idx="10">
                  <c:v>0.2630103897762735</c:v>
                </c:pt>
                <c:pt idx="11">
                  <c:v>0.28618053545414773</c:v>
                </c:pt>
                <c:pt idx="12">
                  <c:v>0.30830785659159926</c:v>
                </c:pt>
                <c:pt idx="13">
                  <c:v>0.3294829516827138</c:v>
                </c:pt>
                <c:pt idx="14">
                  <c:v>0.34978777578326625</c:v>
                </c:pt>
                <c:pt idx="15">
                  <c:v>0.3692956794943284</c:v>
                </c:pt>
                <c:pt idx="16">
                  <c:v>0.38807199875330056</c:v>
                </c:pt>
                <c:pt idx="17">
                  <c:v>0.40617484423886041</c:v>
                </c:pt>
                <c:pt idx="18">
                  <c:v>0.4236559232720512</c:v>
                </c:pt>
                <c:pt idx="19">
                  <c:v>0.44056131835135998</c:v>
                </c:pt>
                <c:pt idx="20">
                  <c:v>0.45693219181893702</c:v>
                </c:pt>
                <c:pt idx="21">
                  <c:v>0.47280540842203056</c:v>
                </c:pt>
                <c:pt idx="22">
                  <c:v>0.48821407806139733</c:v>
                </c:pt>
                <c:pt idx="23">
                  <c:v>0.50318802556941922</c:v>
                </c:pt>
                <c:pt idx="24">
                  <c:v>0.5177541959013674</c:v>
                </c:pt>
                <c:pt idx="25">
                  <c:v>0.53193700319340431</c:v>
                </c:pt>
                <c:pt idx="26">
                  <c:v>0.54575863154025939</c:v>
                </c:pt>
                <c:pt idx="27">
                  <c:v>0.55923929448570642</c:v>
                </c:pt>
                <c:pt idx="28">
                  <c:v>0.57239745930653019</c:v>
                </c:pt>
                <c:pt idx="29">
                  <c:v>0.58525004130384151</c:v>
                </c:pt>
                <c:pt idx="30">
                  <c:v>0.59781257253580589</c:v>
                </c:pt>
                <c:pt idx="31">
                  <c:v>0.61009934874535865</c:v>
                </c:pt>
                <c:pt idx="32">
                  <c:v>0.6221235576532419</c:v>
                </c:pt>
                <c:pt idx="33">
                  <c:v>0.63389739129222145</c:v>
                </c:pt>
                <c:pt idx="34">
                  <c:v>0.64543214464183341</c:v>
                </c:pt>
                <c:pt idx="35">
                  <c:v>0.65673830247346132</c:v>
                </c:pt>
                <c:pt idx="36">
                  <c:v>0.66782561602269319</c:v>
                </c:pt>
                <c:pt idx="37">
                  <c:v>0.67870317086069709</c:v>
                </c:pt>
                <c:pt idx="38">
                  <c:v>0.68937944713090338</c:v>
                </c:pt>
                <c:pt idx="39">
                  <c:v>0.69986237314498334</c:v>
                </c:pt>
                <c:pt idx="40">
                  <c:v>0.71015937318738576</c:v>
                </c:pt>
                <c:pt idx="41">
                  <c:v>0.72027741025587666</c:v>
                </c:pt>
                <c:pt idx="42">
                  <c:v>0.73022302436280617</c:v>
                </c:pt>
                <c:pt idx="43">
                  <c:v>0.74000236693499566</c:v>
                </c:pt>
                <c:pt idx="44">
                  <c:v>0.74962123177655171</c:v>
                </c:pt>
                <c:pt idx="45">
                  <c:v>0.7590850829964384</c:v>
                </c:pt>
                <c:pt idx="46">
                  <c:v>0.76839908024941794</c:v>
                </c:pt>
                <c:pt idx="47">
                  <c:v>0.77756810159356138</c:v>
                </c:pt>
                <c:pt idx="48">
                  <c:v>0.78659676422865976</c:v>
                </c:pt>
                <c:pt idx="49">
                  <c:v>0.79548944334653171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77-49F9-B11C-B83ADA9C3E72}"/>
            </c:ext>
          </c:extLst>
        </c:ser>
        <c:ser>
          <c:idx val="7"/>
          <c:order val="7"/>
          <c:tx>
            <c:strRef>
              <c:f>Foglio1!$DY$227</c:f>
              <c:strCache>
                <c:ptCount val="1"/>
                <c:pt idx="0">
                  <c:v>95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Foglio1!$DZ$227:$FW$227</c:f>
              <c:numCache>
                <c:formatCode>General</c:formatCode>
                <c:ptCount val="50"/>
                <c:pt idx="0">
                  <c:v>3.4693238841801248E-2</c:v>
                </c:pt>
                <c:pt idx="1">
                  <c:v>9.4608178373498497E-2</c:v>
                </c:pt>
                <c:pt idx="2">
                  <c:v>0.14411356711779724</c:v>
                </c:pt>
                <c:pt idx="3">
                  <c:v>0.18547920454659683</c:v>
                </c:pt>
                <c:pt idx="4">
                  <c:v>0.22122153003014303</c:v>
                </c:pt>
                <c:pt idx="5">
                  <c:v>0.25291422770740374</c:v>
                </c:pt>
                <c:pt idx="6">
                  <c:v>0.28155342127741206</c:v>
                </c:pt>
                <c:pt idx="7">
                  <c:v>0.30780115974298611</c:v>
                </c:pt>
                <c:pt idx="8">
                  <c:v>0.33211834114491318</c:v>
                </c:pt>
                <c:pt idx="9">
                  <c:v>0.35483868952949421</c:v>
                </c:pt>
                <c:pt idx="10">
                  <c:v>0.37621187447894799</c:v>
                </c:pt>
                <c:pt idx="11">
                  <c:v>0.39642984351545468</c:v>
                </c:pt>
                <c:pt idx="12">
                  <c:v>0.41564359019562547</c:v>
                </c:pt>
                <c:pt idx="13">
                  <c:v>0.43397422910043038</c:v>
                </c:pt>
                <c:pt idx="14">
                  <c:v>0.45152054636509042</c:v>
                </c:pt>
                <c:pt idx="15">
                  <c:v>0.46836429140484959</c:v>
                </c:pt>
                <c:pt idx="16">
                  <c:v>0.48457397618149539</c:v>
                </c:pt>
                <c:pt idx="17">
                  <c:v>0.50020766148463292</c:v>
                </c:pt>
                <c:pt idx="18">
                  <c:v>0.51531503909205445</c:v>
                </c:pt>
                <c:pt idx="19">
                  <c:v>0.52993901401176291</c:v>
                </c:pt>
                <c:pt idx="20">
                  <c:v>0.54411692499018616</c:v>
                </c:pt>
                <c:pt idx="21">
                  <c:v>0.55788149877248405</c:v>
                </c:pt>
                <c:pt idx="22">
                  <c:v>0.57126160535308856</c:v>
                </c:pt>
                <c:pt idx="23">
                  <c:v>0.58428286238036675</c:v>
                </c:pt>
                <c:pt idx="24">
                  <c:v>0.59696812375732566</c:v>
                </c:pt>
                <c:pt idx="25">
                  <c:v>0.60933787829846509</c:v>
                </c:pt>
                <c:pt idx="26">
                  <c:v>0.62141057777732411</c:v>
                </c:pt>
                <c:pt idx="27">
                  <c:v>0.63320290899475884</c:v>
                </c:pt>
                <c:pt idx="28">
                  <c:v>0.64473002106134403</c:v>
                </c:pt>
                <c:pt idx="29">
                  <c:v>0.65600571654605966</c:v>
                </c:pt>
                <c:pt idx="30">
                  <c:v>0.66704261324296976</c:v>
                </c:pt>
                <c:pt idx="31">
                  <c:v>0.67785228187134838</c:v>
                </c:pt>
                <c:pt idx="32">
                  <c:v>0.68844536392862754</c:v>
                </c:pt>
                <c:pt idx="33">
                  <c:v>0.69883167307136895</c:v>
                </c:pt>
                <c:pt idx="34">
                  <c:v>0.70902028274374274</c:v>
                </c:pt>
                <c:pt idx="35">
                  <c:v>0.71901960225955408</c:v>
                </c:pt>
                <c:pt idx="36">
                  <c:v>0.72883744313878196</c:v>
                </c:pt>
                <c:pt idx="37">
                  <c:v>0.73848107717774947</c:v>
                </c:pt>
                <c:pt idx="38">
                  <c:v>0.74795728747460455</c:v>
                </c:pt>
                <c:pt idx="39">
                  <c:v>0.75727241342456986</c:v>
                </c:pt>
                <c:pt idx="40">
                  <c:v>0.76643239053162493</c:v>
                </c:pt>
                <c:pt idx="41">
                  <c:v>0.77544278574663739</c:v>
                </c:pt>
                <c:pt idx="42">
                  <c:v>0.78430882893008302</c:v>
                </c:pt>
                <c:pt idx="43">
                  <c:v>0.79303544094544465</c:v>
                </c:pt>
                <c:pt idx="44">
                  <c:v>0.80162725881323216</c:v>
                </c:pt>
                <c:pt idx="45">
                  <c:v>0.81008865829235577</c:v>
                </c:pt>
                <c:pt idx="46">
                  <c:v>0.81842377420278856</c:v>
                </c:pt>
                <c:pt idx="47">
                  <c:v>0.82663651875926925</c:v>
                </c:pt>
                <c:pt idx="48">
                  <c:v>0.83473059814858175</c:v>
                </c:pt>
                <c:pt idx="49">
                  <c:v>0.84270952755154982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77-49F9-B11C-B83ADA9C3E72}"/>
            </c:ext>
          </c:extLst>
        </c:ser>
        <c:ser>
          <c:idx val="8"/>
          <c:order val="8"/>
          <c:tx>
            <c:strRef>
              <c:f>Foglio1!$DY$228</c:f>
              <c:strCache>
                <c:ptCount val="1"/>
                <c:pt idx="0">
                  <c:v>100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Foglio1!$DZ$228:$FW$228</c:f>
              <c:numCache>
                <c:formatCode>General</c:formatCode>
                <c:ptCount val="50"/>
                <c:pt idx="0">
                  <c:v>0.12601477970020519</c:v>
                </c:pt>
                <c:pt idx="1">
                  <c:v>0.1780114349570453</c:v>
                </c:pt>
                <c:pt idx="2">
                  <c:v>0.21777345900985232</c:v>
                </c:pt>
                <c:pt idx="3">
                  <c:v>0.25118039341108511</c:v>
                </c:pt>
                <c:pt idx="4">
                  <c:v>0.28051246304186261</c:v>
                </c:pt>
                <c:pt idx="5">
                  <c:v>0.30694050496199521</c:v>
                </c:pt>
                <c:pt idx="6">
                  <c:v>0.3311608714611029</c:v>
                </c:pt>
                <c:pt idx="7">
                  <c:v>0.35362780796997573</c:v>
                </c:pt>
                <c:pt idx="8">
                  <c:v>0.37465720501521849</c:v>
                </c:pt>
                <c:pt idx="9">
                  <c:v>0.39447933090788895</c:v>
                </c:pt>
                <c:pt idx="10">
                  <c:v>0.41326822430469606</c:v>
                </c:pt>
                <c:pt idx="11">
                  <c:v>0.43115925549986156</c:v>
                </c:pt>
                <c:pt idx="12">
                  <c:v>0.44826020476317302</c:v>
                </c:pt>
                <c:pt idx="13">
                  <c:v>0.46465856361778024</c:v>
                </c:pt>
                <c:pt idx="14">
                  <c:v>0.48042652343636272</c:v>
                </c:pt>
                <c:pt idx="15">
                  <c:v>0.4956244885208248</c:v>
                </c:pt>
                <c:pt idx="16">
                  <c:v>0.51030361458947127</c:v>
                </c:pt>
                <c:pt idx="17">
                  <c:v>0.52450768418698224</c:v>
                </c:pt>
                <c:pt idx="18">
                  <c:v>0.53827451925573255</c:v>
                </c:pt>
                <c:pt idx="19">
                  <c:v>0.55163706332541196</c:v>
                </c:pt>
                <c:pt idx="20">
                  <c:v>0.5646242231710441</c:v>
                </c:pt>
                <c:pt idx="21">
                  <c:v>0.57726153225694699</c:v>
                </c:pt>
                <c:pt idx="22">
                  <c:v>0.58957168005184724</c:v>
                </c:pt>
                <c:pt idx="23">
                  <c:v>0.60157493896018299</c:v>
                </c:pt>
                <c:pt idx="24">
                  <c:v>0.61328951209703764</c:v>
                </c:pt>
                <c:pt idx="25">
                  <c:v>0.62473181914997711</c:v>
                </c:pt>
                <c:pt idx="26">
                  <c:v>0.6359167332986374</c:v>
                </c:pt>
                <c:pt idx="27">
                  <c:v>0.64685777906754871</c:v>
                </c:pt>
                <c:pt idx="28">
                  <c:v>0.65756729871476693</c:v>
                </c:pt>
                <c:pt idx="29">
                  <c:v>0.66805659306916709</c:v>
                </c:pt>
                <c:pt idx="30">
                  <c:v>0.67833604145869353</c:v>
                </c:pt>
                <c:pt idx="31">
                  <c:v>0.68841520440637083</c:v>
                </c:pt>
                <c:pt idx="32">
                  <c:v>0.6983029120299814</c:v>
                </c:pt>
                <c:pt idx="33">
                  <c:v>0.70800734050757297</c:v>
                </c:pt>
                <c:pt idx="34">
                  <c:v>0.71753607852285928</c:v>
                </c:pt>
                <c:pt idx="35">
                  <c:v>0.72689618525182631</c:v>
                </c:pt>
                <c:pt idx="36">
                  <c:v>0.73609424117207045</c:v>
                </c:pt>
                <c:pt idx="37">
                  <c:v>0.74513639275293575</c:v>
                </c:pt>
                <c:pt idx="38">
                  <c:v>0.7540283919048667</c:v>
                </c:pt>
                <c:pt idx="39">
                  <c:v>0.76277563092104828</c:v>
                </c:pt>
                <c:pt idx="40">
                  <c:v>0.77138317352614194</c:v>
                </c:pt>
                <c:pt idx="41">
                  <c:v>0.77985578255014709</c:v>
                </c:pt>
                <c:pt idx="42">
                  <c:v>0.78819794466581283</c:v>
                </c:pt>
                <c:pt idx="43">
                  <c:v>0.7964138925622174</c:v>
                </c:pt>
                <c:pt idx="44">
                  <c:v>0.80450762487246319</c:v>
                </c:pt>
                <c:pt idx="45">
                  <c:v>0.81248292412783063</c:v>
                </c:pt>
                <c:pt idx="46">
                  <c:v>0.82034337297250892</c:v>
                </c:pt>
                <c:pt idx="47">
                  <c:v>0.8280923688408699</c:v>
                </c:pt>
                <c:pt idx="48">
                  <c:v>0.83573313727207832</c:v>
                </c:pt>
                <c:pt idx="49">
                  <c:v>0.84326874401380636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77-49F9-B11C-B83ADA9C3E72}"/>
            </c:ext>
          </c:extLst>
        </c:ser>
        <c:ser>
          <c:idx val="9"/>
          <c:order val="9"/>
          <c:tx>
            <c:strRef>
              <c:f>Foglio1!$DY$229</c:f>
              <c:strCache>
                <c:ptCount val="1"/>
                <c:pt idx="0">
                  <c:v>105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Foglio1!$DZ$229:$FW$229</c:f>
              <c:numCache>
                <c:formatCode>General</c:formatCode>
                <c:ptCount val="50"/>
                <c:pt idx="0">
                  <c:v>3.7403491562746805E-2</c:v>
                </c:pt>
                <c:pt idx="1">
                  <c:v>9.5806705523719615E-2</c:v>
                </c:pt>
                <c:pt idx="2">
                  <c:v>0.1429240792467272</c:v>
                </c:pt>
                <c:pt idx="3">
                  <c:v>0.182038150418775</c:v>
                </c:pt>
                <c:pt idx="4">
                  <c:v>0.21576180864022365</c:v>
                </c:pt>
                <c:pt idx="5">
                  <c:v>0.2456445343208962</c:v>
                </c:pt>
                <c:pt idx="6">
                  <c:v>0.27264617640732552</c:v>
                </c:pt>
                <c:pt idx="7">
                  <c:v>0.29739757516778265</c:v>
                </c:pt>
                <c:pt idx="8">
                  <c:v>0.32033505994229872</c:v>
                </c:pt>
                <c:pt idx="9">
                  <c:v>0.34177330202865708</c:v>
                </c:pt>
                <c:pt idx="10">
                  <c:v>0.36194711565080678</c:v>
                </c:pt>
                <c:pt idx="11">
                  <c:v>0.38103672838318381</c:v>
                </c:pt>
                <c:pt idx="12">
                  <c:v>0.39918376239486891</c:v>
                </c:pt>
                <c:pt idx="13">
                  <c:v>0.41650173816850961</c:v>
                </c:pt>
                <c:pt idx="14">
                  <c:v>0.43308320999282779</c:v>
                </c:pt>
                <c:pt idx="15">
                  <c:v>0.44900475351333996</c:v>
                </c:pt>
                <c:pt idx="16">
                  <c:v>0.46433053942256874</c:v>
                </c:pt>
                <c:pt idx="17">
                  <c:v>0.47911495030242246</c:v>
                </c:pt>
                <c:pt idx="18">
                  <c:v>0.49340453387732702</c:v>
                </c:pt>
                <c:pt idx="19">
                  <c:v>0.5072394859703554</c:v>
                </c:pt>
                <c:pt idx="20">
                  <c:v>0.52065479364344669</c:v>
                </c:pt>
                <c:pt idx="21">
                  <c:v>0.53368112850587268</c:v>
                </c:pt>
                <c:pt idx="22">
                  <c:v>0.54634555345268743</c:v>
                </c:pt>
                <c:pt idx="23">
                  <c:v>0.55867208808878155</c:v>
                </c:pt>
                <c:pt idx="24">
                  <c:v>0.57068216572877994</c:v>
                </c:pt>
                <c:pt idx="25">
                  <c:v>0.58239500622328422</c:v>
                </c:pt>
                <c:pt idx="26">
                  <c:v>0.59382792272920559</c:v>
                </c:pt>
                <c:pt idx="27">
                  <c:v>0.60499657612518387</c:v>
                </c:pt>
                <c:pt idx="28">
                  <c:v>0.61591518754945551</c:v>
                </c:pt>
                <c:pt idx="29">
                  <c:v>0.62659671715556564</c:v>
                </c:pt>
                <c:pt idx="30">
                  <c:v>0.63705301540107273</c:v>
                </c:pt>
                <c:pt idx="31">
                  <c:v>0.64729495183969421</c:v>
                </c:pt>
                <c:pt idx="32">
                  <c:v>0.65733252536157305</c:v>
                </c:pt>
                <c:pt idx="33">
                  <c:v>0.66717495903661561</c:v>
                </c:pt>
                <c:pt idx="34">
                  <c:v>0.67683078210262027</c:v>
                </c:pt>
                <c:pt idx="35">
                  <c:v>0.68630790115984408</c:v>
                </c:pt>
                <c:pt idx="36">
                  <c:v>0.69561366225500587</c:v>
                </c:pt>
                <c:pt idx="37">
                  <c:v>0.70475490523690798</c:v>
                </c:pt>
                <c:pt idx="38">
                  <c:v>0.71373801152528749</c:v>
                </c:pt>
                <c:pt idx="39">
                  <c:v>0.72256894624086909</c:v>
                </c:pt>
                <c:pt idx="40">
                  <c:v>0.7312532954878237</c:v>
                </c:pt>
                <c:pt idx="41">
                  <c:v>0.73979629945215775</c:v>
                </c:pt>
                <c:pt idx="42">
                  <c:v>0.74820288187504735</c:v>
                </c:pt>
                <c:pt idx="43">
                  <c:v>0.75647767637412366</c:v>
                </c:pt>
                <c:pt idx="44">
                  <c:v>0.76462505001458114</c:v>
                </c:pt>
                <c:pt idx="45">
                  <c:v>0.77264912447292311</c:v>
                </c:pt>
                <c:pt idx="46">
                  <c:v>0.78055379508683176</c:v>
                </c:pt>
                <c:pt idx="47">
                  <c:v>0.7883427480433659</c:v>
                </c:pt>
                <c:pt idx="48">
                  <c:v>0.79601947592292055</c:v>
                </c:pt>
                <c:pt idx="49">
                  <c:v>0.80358729178703991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77-49F9-B11C-B83ADA9C3E72}"/>
            </c:ext>
          </c:extLst>
        </c:ser>
        <c:ser>
          <c:idx val="10"/>
          <c:order val="10"/>
          <c:tx>
            <c:strRef>
              <c:f>Foglio1!$DY$230</c:f>
              <c:strCache>
                <c:ptCount val="1"/>
                <c:pt idx="0">
                  <c:v>110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Foglio1!$DZ$230:$FW$230</c:f>
              <c:numCache>
                <c:formatCode>General</c:formatCode>
                <c:ptCount val="50"/>
                <c:pt idx="0">
                  <c:v>1.2798321316875715E-3</c:v>
                </c:pt>
                <c:pt idx="1">
                  <c:v>1.751723241894686E-2</c:v>
                </c:pt>
                <c:pt idx="2">
                  <c:v>4.5686150128548215E-2</c:v>
                </c:pt>
                <c:pt idx="3">
                  <c:v>7.6938968689493709E-2</c:v>
                </c:pt>
                <c:pt idx="4">
                  <c:v>0.10783044375026946</c:v>
                </c:pt>
                <c:pt idx="5">
                  <c:v>0.13727638643411783</c:v>
                </c:pt>
                <c:pt idx="6">
                  <c:v>0.16502382731650939</c:v>
                </c:pt>
                <c:pt idx="7">
                  <c:v>0.19110786021475312</c:v>
                </c:pt>
                <c:pt idx="8">
                  <c:v>0.21565675444124369</c:v>
                </c:pt>
                <c:pt idx="9">
                  <c:v>0.23882000168449918</c:v>
                </c:pt>
                <c:pt idx="10">
                  <c:v>0.26074196389644855</c:v>
                </c:pt>
                <c:pt idx="11">
                  <c:v>0.28155313000155552</c:v>
                </c:pt>
                <c:pt idx="12">
                  <c:v>0.30136826976248099</c:v>
                </c:pt>
                <c:pt idx="13">
                  <c:v>0.32028720790413512</c:v>
                </c:pt>
                <c:pt idx="14">
                  <c:v>0.33839647041150556</c:v>
                </c:pt>
                <c:pt idx="15">
                  <c:v>0.35577109102568516</c:v>
                </c:pt>
                <c:pt idx="16">
                  <c:v>0.37247630216817951</c:v>
                </c:pt>
                <c:pt idx="17">
                  <c:v>0.38856901983503533</c:v>
                </c:pt>
                <c:pt idx="18">
                  <c:v>0.40409910935390436</c:v>
                </c:pt>
                <c:pt idx="19">
                  <c:v>0.41911044907526829</c:v>
                </c:pt>
                <c:pt idx="20">
                  <c:v>0.4336418186738365</c:v>
                </c:pt>
                <c:pt idx="21">
                  <c:v>0.44772763962619067</c:v>
                </c:pt>
                <c:pt idx="22">
                  <c:v>0.46139859292688118</c:v>
                </c:pt>
                <c:pt idx="23">
                  <c:v>0.47468213556957733</c:v>
                </c:pt>
                <c:pt idx="24">
                  <c:v>0.48760293376081915</c:v>
                </c:pt>
                <c:pt idx="25">
                  <c:v>0.50018322764053735</c:v>
                </c:pt>
                <c:pt idx="26">
                  <c:v>0.5124431395667185</c:v>
                </c:pt>
                <c:pt idx="27">
                  <c:v>0.524400935773364</c:v>
                </c:pt>
                <c:pt idx="28">
                  <c:v>0.53607324937792811</c:v>
                </c:pt>
                <c:pt idx="29">
                  <c:v>0.54747527123167761</c:v>
                </c:pt>
                <c:pt idx="30">
                  <c:v>0.5586209139112589</c:v>
                </c:pt>
                <c:pt idx="31">
                  <c:v>0.5695229531873105</c:v>
                </c:pt>
                <c:pt idx="32">
                  <c:v>0.58019315053034437</c:v>
                </c:pt>
                <c:pt idx="33">
                  <c:v>0.59064235958786893</c:v>
                </c:pt>
                <c:pt idx="34">
                  <c:v>0.60088061905980028</c:v>
                </c:pt>
                <c:pt idx="35">
                  <c:v>0.61091723398757458</c:v>
                </c:pt>
                <c:pt idx="36">
                  <c:v>0.62076084713700985</c:v>
                </c:pt>
                <c:pt idx="37">
                  <c:v>0.63041950188075979</c:v>
                </c:pt>
                <c:pt idx="38">
                  <c:v>0.63990069776117953</c:v>
                </c:pt>
                <c:pt idx="39">
                  <c:v>0.64921143972907125</c:v>
                </c:pt>
                <c:pt idx="40">
                  <c:v>0.65835828190055601</c:v>
                </c:pt>
                <c:pt idx="41">
                  <c:v>0.66734736654716309</c:v>
                </c:pt>
                <c:pt idx="42">
                  <c:v>0.67618445892834911</c:v>
                </c:pt>
                <c:pt idx="43">
                  <c:v>0.68487497848717616</c:v>
                </c:pt>
                <c:pt idx="44">
                  <c:v>0.69342402685565108</c:v>
                </c:pt>
                <c:pt idx="45">
                  <c:v>0.70183641305380384</c:v>
                </c:pt>
                <c:pt idx="46">
                  <c:v>0.71011667621383745</c:v>
                </c:pt>
                <c:pt idx="47">
                  <c:v>0.71826910611605077</c:v>
                </c:pt>
                <c:pt idx="48">
                  <c:v>0.7262977617852775</c:v>
                </c:pt>
                <c:pt idx="49">
                  <c:v>0.73420648836426439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77-49F9-B11C-B83ADA9C3E72}"/>
            </c:ext>
          </c:extLst>
        </c:ser>
        <c:ser>
          <c:idx val="11"/>
          <c:order val="11"/>
          <c:tx>
            <c:strRef>
              <c:f>Foglio1!$DY$231</c:f>
              <c:strCache>
                <c:ptCount val="1"/>
                <c:pt idx="0">
                  <c:v>115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Foglio1!$DZ$231:$FW$231</c:f>
              <c:numCache>
                <c:formatCode>General</c:formatCode>
                <c:ptCount val="50"/>
                <c:pt idx="0">
                  <c:v>6.7367205338682622E-6</c:v>
                </c:pt>
                <c:pt idx="1">
                  <c:v>1.2568601723670415E-3</c:v>
                </c:pt>
                <c:pt idx="2">
                  <c:v>7.8303531906443406E-3</c:v>
                </c:pt>
                <c:pt idx="3">
                  <c:v>2.0381249613524031E-2</c:v>
                </c:pt>
                <c:pt idx="4">
                  <c:v>3.709184487135108E-2</c:v>
                </c:pt>
                <c:pt idx="5">
                  <c:v>5.6204093069575231E-2</c:v>
                </c:pt>
                <c:pt idx="6">
                  <c:v>7.6514510849957487E-2</c:v>
                </c:pt>
                <c:pt idx="7">
                  <c:v>9.727348704819927E-2</c:v>
                </c:pt>
                <c:pt idx="8">
                  <c:v>0.11803032678147582</c:v>
                </c:pt>
                <c:pt idx="9">
                  <c:v>0.13852014243074298</c:v>
                </c:pt>
                <c:pt idx="10">
                  <c:v>0.15859186604663719</c:v>
                </c:pt>
                <c:pt idx="11">
                  <c:v>0.17816406940221799</c:v>
                </c:pt>
                <c:pt idx="12">
                  <c:v>0.19719799421736672</c:v>
                </c:pt>
                <c:pt idx="13">
                  <c:v>0.21568099589288484</c:v>
                </c:pt>
                <c:pt idx="14">
                  <c:v>0.23361628867219336</c:v>
                </c:pt>
                <c:pt idx="15">
                  <c:v>0.25101653725708933</c:v>
                </c:pt>
                <c:pt idx="16">
                  <c:v>0.26789982401273965</c:v>
                </c:pt>
                <c:pt idx="17">
                  <c:v>0.28428710132794843</c:v>
                </c:pt>
                <c:pt idx="18">
                  <c:v>0.30020058306510833</c:v>
                </c:pt>
                <c:pt idx="19">
                  <c:v>0.31566273567519076</c:v>
                </c:pt>
                <c:pt idx="20">
                  <c:v>0.33069565522997107</c:v>
                </c:pt>
                <c:pt idx="21">
                  <c:v>0.34532069413572514</c:v>
                </c:pt>
                <c:pt idx="22">
                  <c:v>0.35955824975783501</c:v>
                </c:pt>
                <c:pt idx="23">
                  <c:v>0.37342765788450294</c:v>
                </c:pt>
                <c:pt idx="24">
                  <c:v>0.38694715363759308</c:v>
                </c:pt>
                <c:pt idx="25">
                  <c:v>0.40013387519278992</c:v>
                </c:pt>
                <c:pt idx="26">
                  <c:v>0.41300389401760346</c:v>
                </c:pt>
                <c:pt idx="27">
                  <c:v>0.42557226084391425</c:v>
                </c:pt>
                <c:pt idx="28">
                  <c:v>0.43785306025274295</c:v>
                </c:pt>
                <c:pt idx="29">
                  <c:v>0.4498594691960292</c:v>
                </c:pt>
                <c:pt idx="30">
                  <c:v>0.46160381642256809</c:v>
                </c:pt>
                <c:pt idx="31">
                  <c:v>0.47309764088003753</c:v>
                </c:pt>
                <c:pt idx="32">
                  <c:v>0.48435174790831731</c:v>
                </c:pt>
                <c:pt idx="33">
                  <c:v>0.49537626253812828</c:v>
                </c:pt>
                <c:pt idx="34">
                  <c:v>0.50618067954185586</c:v>
                </c:pt>
                <c:pt idx="35">
                  <c:v>0.51677391010320417</c:v>
                </c:pt>
                <c:pt idx="36">
                  <c:v>0.52716432511499933</c:v>
                </c:pt>
                <c:pt idx="37">
                  <c:v>0.53735979520456878</c:v>
                </c:pt>
                <c:pt idx="38">
                  <c:v>0.54736772764048469</c:v>
                </c:pt>
                <c:pt idx="39">
                  <c:v>0.55719510030463637</c:v>
                </c:pt>
                <c:pt idx="40">
                  <c:v>0.56684849292757478</c:v>
                </c:pt>
                <c:pt idx="41">
                  <c:v>0.57633411578835192</c:v>
                </c:pt>
                <c:pt idx="42">
                  <c:v>0.58565783607643274</c:v>
                </c:pt>
                <c:pt idx="43">
                  <c:v>0.59482520210533907</c:v>
                </c:pt>
                <c:pt idx="44">
                  <c:v>0.60384146555720686</c:v>
                </c:pt>
                <c:pt idx="45">
                  <c:v>0.61271160192570162</c:v>
                </c:pt>
                <c:pt idx="46">
                  <c:v>0.62144032931245841</c:v>
                </c:pt>
                <c:pt idx="47">
                  <c:v>0.6300321257200121</c:v>
                </c:pt>
                <c:pt idx="48">
                  <c:v>0.63849124497232546</c:v>
                </c:pt>
                <c:pt idx="49">
                  <c:v>0.6468217313827832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77-49F9-B11C-B83ADA9C3E72}"/>
            </c:ext>
          </c:extLst>
        </c:ser>
        <c:ser>
          <c:idx val="12"/>
          <c:order val="12"/>
          <c:tx>
            <c:strRef>
              <c:f>Foglio1!$DY$232</c:f>
              <c:strCache>
                <c:ptCount val="1"/>
                <c:pt idx="0">
                  <c:v>120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Foglio1!$DZ$232:$FW$232</c:f>
              <c:numCache>
                <c:formatCode>General</c:formatCode>
                <c:ptCount val="50"/>
                <c:pt idx="0">
                  <c:v>6.9599615016725039E-9</c:v>
                </c:pt>
                <c:pt idx="1">
                  <c:v>3.9971023224294193E-5</c:v>
                </c:pt>
                <c:pt idx="2">
                  <c:v>7.8044023598122878E-4</c:v>
                </c:pt>
                <c:pt idx="3">
                  <c:v>3.5961608377988127E-3</c:v>
                </c:pt>
                <c:pt idx="4">
                  <c:v>9.2196988092317338E-3</c:v>
                </c:pt>
                <c:pt idx="5">
                  <c:v>1.7556027112756587E-2</c:v>
                </c:pt>
                <c:pt idx="6">
                  <c:v>2.8136724172845171E-2</c:v>
                </c:pt>
                <c:pt idx="7">
                  <c:v>4.042758351391075E-2</c:v>
                </c:pt>
                <c:pt idx="8">
                  <c:v>5.3953369730765095E-2</c:v>
                </c:pt>
                <c:pt idx="9">
                  <c:v>6.8329969593104806E-2</c:v>
                </c:pt>
                <c:pt idx="10">
                  <c:v>8.3260536913593378E-2</c:v>
                </c:pt>
                <c:pt idx="11">
                  <c:v>9.8520911596772162E-2</c:v>
                </c:pt>
                <c:pt idx="12">
                  <c:v>0.11394402597818072</c:v>
                </c:pt>
                <c:pt idx="13">
                  <c:v>0.12940644072043919</c:v>
                </c:pt>
                <c:pt idx="14">
                  <c:v>0.14481762406610268</c:v>
                </c:pt>
                <c:pt idx="15">
                  <c:v>0.16011172331267806</c:v>
                </c:pt>
                <c:pt idx="16">
                  <c:v>0.17524135732702986</c:v>
                </c:pt>
                <c:pt idx="17">
                  <c:v>0.19017296878528783</c:v>
                </c:pt>
                <c:pt idx="18">
                  <c:v>0.20488335215587797</c:v>
                </c:pt>
                <c:pt idx="19">
                  <c:v>0.21935705841356859</c:v>
                </c:pt>
                <c:pt idx="20">
                  <c:v>0.23358445086374899</c:v>
                </c:pt>
                <c:pt idx="21">
                  <c:v>0.24756024440177893</c:v>
                </c:pt>
                <c:pt idx="22">
                  <c:v>0.26128240441765377</c:v>
                </c:pt>
                <c:pt idx="23">
                  <c:v>0.27475131411731984</c:v>
                </c:pt>
                <c:pt idx="24">
                  <c:v>0.28796914295607279</c:v>
                </c:pt>
                <c:pt idx="25">
                  <c:v>0.30093936639192287</c:v>
                </c:pt>
                <c:pt idx="26">
                  <c:v>0.31366639998343115</c:v>
                </c:pt>
                <c:pt idx="27">
                  <c:v>0.32615532025490418</c:v>
                </c:pt>
                <c:pt idx="28">
                  <c:v>0.33841165166626014</c:v>
                </c:pt>
                <c:pt idx="29">
                  <c:v>0.35044120413266605</c:v>
                </c:pt>
                <c:pt idx="30">
                  <c:v>0.36224994932937354</c:v>
                </c:pt>
                <c:pt idx="31">
                  <c:v>0.37384392684336021</c:v>
                </c:pt>
                <c:pt idx="32">
                  <c:v>0.38522917335092388</c:v>
                </c:pt>
                <c:pt idx="33">
                  <c:v>0.39641166959466623</c:v>
                </c:pt>
                <c:pt idx="34">
                  <c:v>0.4073973011393997</c:v>
                </c:pt>
                <c:pt idx="35">
                  <c:v>0.41819182980312897</c:v>
                </c:pt>
                <c:pt idx="36">
                  <c:v>0.42880087335902067</c:v>
                </c:pt>
                <c:pt idx="37">
                  <c:v>0.43922989164075116</c:v>
                </c:pt>
                <c:pt idx="38">
                  <c:v>0.44948417759659015</c:v>
                </c:pt>
                <c:pt idx="39">
                  <c:v>0.45956885215668852</c:v>
                </c:pt>
                <c:pt idx="40">
                  <c:v>0.4694888620255166</c:v>
                </c:pt>
                <c:pt idx="41">
                  <c:v>0.4792489797039548</c:v>
                </c:pt>
                <c:pt idx="42">
                  <c:v>0.48885380519584187</c:v>
                </c:pt>
                <c:pt idx="43">
                  <c:v>0.49830776897143186</c:v>
                </c:pt>
                <c:pt idx="44">
                  <c:v>0.50761513585252138</c:v>
                </c:pt>
                <c:pt idx="45">
                  <c:v>0.51678000955663994</c:v>
                </c:pt>
                <c:pt idx="46">
                  <c:v>0.52580633769490448</c:v>
                </c:pt>
                <c:pt idx="47">
                  <c:v>0.53469791706333203</c:v>
                </c:pt>
                <c:pt idx="48">
                  <c:v>0.54345839910310789</c:v>
                </c:pt>
                <c:pt idx="49">
                  <c:v>0.55209129543356328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77-49F9-B11C-B83ADA9C3E72}"/>
            </c:ext>
          </c:extLst>
        </c:ser>
        <c:ser>
          <c:idx val="13"/>
          <c:order val="13"/>
          <c:tx>
            <c:strRef>
              <c:f>Foglio1!$DY$233</c:f>
              <c:strCache>
                <c:ptCount val="1"/>
                <c:pt idx="0">
                  <c:v>125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Foglio1!$DZ$233:$FW$233</c:f>
              <c:numCache>
                <c:formatCode>General</c:formatCode>
                <c:ptCount val="50"/>
                <c:pt idx="0">
                  <c:v>1.735978122671637E-12</c:v>
                </c:pt>
                <c:pt idx="1">
                  <c:v>6.2485864027086964E-7</c:v>
                </c:pt>
                <c:pt idx="2">
                  <c:v>4.8462877771001518E-5</c:v>
                </c:pt>
                <c:pt idx="3">
                  <c:v>4.4506677252410988E-4</c:v>
                </c:pt>
                <c:pt idx="4">
                  <c:v>1.7258883967674482E-3</c:v>
                </c:pt>
                <c:pt idx="5">
                  <c:v>4.3304080862080164E-3</c:v>
                </c:pt>
                <c:pt idx="6">
                  <c:v>8.4518593867206771E-3</c:v>
                </c:pt>
                <c:pt idx="7">
                  <c:v>1.4077924238848249E-2</c:v>
                </c:pt>
                <c:pt idx="8">
                  <c:v>2.107651658597795E-2</c:v>
                </c:pt>
                <c:pt idx="9">
                  <c:v>2.9263550912716783E-2</c:v>
                </c:pt>
                <c:pt idx="10">
                  <c:v>3.8444085300752003E-2</c:v>
                </c:pt>
                <c:pt idx="11">
                  <c:v>4.8433685900028799E-2</c:v>
                </c:pt>
                <c:pt idx="12">
                  <c:v>5.9067745054405638E-2</c:v>
                </c:pt>
                <c:pt idx="13">
                  <c:v>7.0204195262460939E-2</c:v>
                </c:pt>
                <c:pt idx="14">
                  <c:v>8.1722909647814868E-2</c:v>
                </c:pt>
                <c:pt idx="15">
                  <c:v>9.3523631187385325E-2</c:v>
                </c:pt>
                <c:pt idx="16">
                  <c:v>0.10552340609508994</c:v>
                </c:pt>
                <c:pt idx="17">
                  <c:v>0.11765400753187617</c:v>
                </c:pt>
                <c:pt idx="18">
                  <c:v>0.12985957016301386</c:v>
                </c:pt>
                <c:pt idx="19">
                  <c:v>0.14209451688873281</c:v>
                </c:pt>
                <c:pt idx="20">
                  <c:v>0.15432178942485109</c:v>
                </c:pt>
                <c:pt idx="21">
                  <c:v>0.16651136214215259</c:v>
                </c:pt>
                <c:pt idx="22">
                  <c:v>0.17863900588459922</c:v>
                </c:pt>
                <c:pt idx="23">
                  <c:v>0.19068526567307978</c:v>
                </c:pt>
                <c:pt idx="24">
                  <c:v>0.20263461805472965</c:v>
                </c:pt>
                <c:pt idx="25">
                  <c:v>0.21447477763897355</c:v>
                </c:pt>
                <c:pt idx="26">
                  <c:v>0.2261961266758088</c:v>
                </c:pt>
                <c:pt idx="27">
                  <c:v>0.23779124570837765</c:v>
                </c:pt>
                <c:pt idx="28">
                  <c:v>0.24925452708210113</c:v>
                </c:pt>
                <c:pt idx="29">
                  <c:v>0.26058185632494107</c:v>
                </c:pt>
                <c:pt idx="30">
                  <c:v>0.2717703491322378</c:v>
                </c:pt>
                <c:pt idx="31">
                  <c:v>0.2828181339424341</c:v>
                </c:pt>
                <c:pt idx="32">
                  <c:v>0.29372417193910927</c:v>
                </c:pt>
                <c:pt idx="33">
                  <c:v>0.30448810782362323</c:v>
                </c:pt>
                <c:pt idx="34">
                  <c:v>0.31511014592968589</c:v>
                </c:pt>
                <c:pt idx="35">
                  <c:v>0.32559094724718635</c:v>
                </c:pt>
                <c:pt idx="36">
                  <c:v>0.33593154373064571</c:v>
                </c:pt>
                <c:pt idx="37">
                  <c:v>0.34613326692332602</c:v>
                </c:pt>
                <c:pt idx="38">
                  <c:v>0.35619768846050276</c:v>
                </c:pt>
                <c:pt idx="39">
                  <c:v>0.36612657044838837</c:v>
                </c:pt>
                <c:pt idx="40">
                  <c:v>0.37592182406783325</c:v>
                </c:pt>
                <c:pt idx="41">
                  <c:v>0.38558547503963647</c:v>
                </c:pt>
                <c:pt idx="42">
                  <c:v>0.39511963482350632</c:v>
                </c:pt>
                <c:pt idx="43">
                  <c:v>0.40452647661540159</c:v>
                </c:pt>
                <c:pt idx="44">
                  <c:v>0.41380821536613627</c:v>
                </c:pt>
                <c:pt idx="45">
                  <c:v>0.42296709117429504</c:v>
                </c:pt>
                <c:pt idx="46">
                  <c:v>0.43200535551376984</c:v>
                </c:pt>
                <c:pt idx="47">
                  <c:v>0.44092525984491626</c:v>
                </c:pt>
                <c:pt idx="48">
                  <c:v>0.44972904623171611</c:v>
                </c:pt>
                <c:pt idx="49">
                  <c:v>0.45841893964826841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77-49F9-B11C-B83ADA9C3E72}"/>
            </c:ext>
          </c:extLst>
        </c:ser>
        <c:ser>
          <c:idx val="14"/>
          <c:order val="14"/>
          <c:tx>
            <c:strRef>
              <c:f>Foglio1!$DY$234</c:f>
              <c:strCache>
                <c:ptCount val="1"/>
                <c:pt idx="0">
                  <c:v>130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Foglio1!$DZ$234:$FW$234</c:f>
              <c:numCache>
                <c:formatCode>General</c:formatCode>
                <c:ptCount val="50"/>
                <c:pt idx="0">
                  <c:v>1.247722190230733E-16</c:v>
                </c:pt>
                <c:pt idx="1">
                  <c:v>5.2457823818334011E-9</c:v>
                </c:pt>
                <c:pt idx="2">
                  <c:v>1.9887917206308642E-6</c:v>
                </c:pt>
                <c:pt idx="3">
                  <c:v>4.038137314557552E-5</c:v>
                </c:pt>
                <c:pt idx="4">
                  <c:v>2.5206590353609039E-4</c:v>
                </c:pt>
                <c:pt idx="5">
                  <c:v>8.6868143918896585E-4</c:v>
                </c:pt>
                <c:pt idx="6">
                  <c:v>2.1268370180966031E-3</c:v>
                </c:pt>
                <c:pt idx="7">
                  <c:v>4.1991195969349748E-3</c:v>
                </c:pt>
                <c:pt idx="8">
                  <c:v>7.1754270940931394E-3</c:v>
                </c:pt>
                <c:pt idx="9">
                  <c:v>1.1074379087941755E-2</c:v>
                </c:pt>
                <c:pt idx="10">
                  <c:v>1.5863973751921022E-2</c:v>
                </c:pt>
                <c:pt idx="11">
                  <c:v>2.1481027185301191E-2</c:v>
                </c:pt>
                <c:pt idx="12">
                  <c:v>2.7846059498378328E-2</c:v>
                </c:pt>
                <c:pt idx="13">
                  <c:v>3.4873513482802203E-2</c:v>
                </c:pt>
                <c:pt idx="14">
                  <c:v>4.2478239170198905E-2</c:v>
                </c:pt>
                <c:pt idx="15">
                  <c:v>5.0579302494003879E-2</c:v>
                </c:pt>
                <c:pt idx="16">
                  <c:v>5.9101996273475635E-2</c:v>
                </c:pt>
                <c:pt idx="17">
                  <c:v>6.7978699314465027E-2</c:v>
                </c:pt>
                <c:pt idx="18">
                  <c:v>7.7149029312157683E-2</c:v>
                </c:pt>
                <c:pt idx="19">
                  <c:v>8.6559585117731042E-2</c:v>
                </c:pt>
                <c:pt idx="20">
                  <c:v>9.6163468612222039E-2</c:v>
                </c:pt>
                <c:pt idx="21">
                  <c:v>0.10591970534557545</c:v>
                </c:pt>
                <c:pt idx="22">
                  <c:v>0.11579263632222901</c:v>
                </c:pt>
                <c:pt idx="23">
                  <c:v>0.12575132312224138</c:v>
                </c:pt>
                <c:pt idx="24">
                  <c:v>0.13576898939667825</c:v>
                </c:pt>
                <c:pt idx="25">
                  <c:v>0.14582250985790862</c:v>
                </c:pt>
                <c:pt idx="26">
                  <c:v>0.15589195064513395</c:v>
                </c:pt>
                <c:pt idx="27">
                  <c:v>0.16596016069657274</c:v>
                </c:pt>
                <c:pt idx="28">
                  <c:v>0.17601241140088209</c:v>
                </c:pt>
                <c:pt idx="29">
                  <c:v>0.18603608061799032</c:v>
                </c:pt>
                <c:pt idx="30">
                  <c:v>0.19602037669459804</c:v>
                </c:pt>
                <c:pt idx="31">
                  <c:v>0.20595609805918941</c:v>
                </c:pt>
                <c:pt idx="32">
                  <c:v>0.21583542418028118</c:v>
                </c:pt>
                <c:pt idx="33">
                  <c:v>0.22565173399415242</c:v>
                </c:pt>
                <c:pt idx="34">
                  <c:v>0.2353994482835722</c:v>
                </c:pt>
                <c:pt idx="35">
                  <c:v>0.24507389287473699</c:v>
                </c:pt>
                <c:pt idx="36">
                  <c:v>0.25467117989157323</c:v>
                </c:pt>
                <c:pt idx="37">
                  <c:v>0.26418810465194625</c:v>
                </c:pt>
                <c:pt idx="38">
                  <c:v>0.27362205610331652</c:v>
                </c:pt>
                <c:pt idx="39">
                  <c:v>0.28297093897443343</c:v>
                </c:pt>
                <c:pt idx="40">
                  <c:v>0.29223310606559266</c:v>
                </c:pt>
                <c:pt idx="41">
                  <c:v>0.30140729931498966</c:v>
                </c:pt>
                <c:pt idx="42">
                  <c:v>0.31049259846557081</c:v>
                </c:pt>
                <c:pt idx="43">
                  <c:v>0.31948837631855437</c:v>
                </c:pt>
                <c:pt idx="44">
                  <c:v>0.32839425969937514</c:v>
                </c:pt>
                <c:pt idx="45">
                  <c:v>0.33721009538208557</c:v>
                </c:pt>
                <c:pt idx="46">
                  <c:v>0.34593592032166054</c:v>
                </c:pt>
                <c:pt idx="47">
                  <c:v>0.35457193563259798</c:v>
                </c:pt>
                <c:pt idx="48">
                  <c:v>0.36311848382860007</c:v>
                </c:pt>
                <c:pt idx="49">
                  <c:v>0.37157602890379682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77-49F9-B11C-B83ADA9C3E72}"/>
            </c:ext>
          </c:extLst>
        </c:ser>
        <c:ser>
          <c:idx val="15"/>
          <c:order val="15"/>
          <c:tx>
            <c:strRef>
              <c:f>Foglio1!$DY$235</c:f>
              <c:strCache>
                <c:ptCount val="1"/>
                <c:pt idx="0">
                  <c:v>135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Foglio1!$DZ$235:$FW$235</c:f>
              <c:numCache>
                <c:formatCode>General</c:formatCode>
                <c:ptCount val="50"/>
                <c:pt idx="0">
                  <c:v>3.0086617304103606E-21</c:v>
                </c:pt>
                <c:pt idx="1">
                  <c:v>2.5517633623765736E-11</c:v>
                </c:pt>
                <c:pt idx="2">
                  <c:v>5.6738474150032419E-8</c:v>
                </c:pt>
                <c:pt idx="3">
                  <c:v>2.7899636340967845E-6</c:v>
                </c:pt>
                <c:pt idx="4">
                  <c:v>2.9607997104108362E-5</c:v>
                </c:pt>
                <c:pt idx="5">
                  <c:v>1.4534734818581388E-4</c:v>
                </c:pt>
                <c:pt idx="6">
                  <c:v>4.5817559828766953E-4</c:v>
                </c:pt>
                <c:pt idx="7">
                  <c:v>1.0933755800638383E-3</c:v>
                </c:pt>
                <c:pt idx="8">
                  <c:v>2.1651121661498732E-3</c:v>
                </c:pt>
                <c:pt idx="9">
                  <c:v>3.7598389688949115E-3</c:v>
                </c:pt>
                <c:pt idx="10">
                  <c:v>5.9315314239828734E-3</c:v>
                </c:pt>
                <c:pt idx="11">
                  <c:v>8.7042373679435611E-3</c:v>
                </c:pt>
                <c:pt idx="12">
                  <c:v>1.2077799647907285E-2</c:v>
                </c:pt>
                <c:pt idx="13">
                  <c:v>1.6034188055297088E-2</c:v>
                </c:pt>
                <c:pt idx="14">
                  <c:v>2.0543195973688411E-2</c:v>
                </c:pt>
                <c:pt idx="15">
                  <c:v>2.5567060247164045E-2</c:v>
                </c:pt>
                <c:pt idx="16">
                  <c:v>3.1063971677367918E-2</c:v>
                </c:pt>
                <c:pt idx="17">
                  <c:v>3.6990616435204876E-2</c:v>
                </c:pt>
                <c:pt idx="18">
                  <c:v>4.3303938633354112E-2</c:v>
                </c:pt>
                <c:pt idx="19">
                  <c:v>4.9962307922047984E-2</c:v>
                </c:pt>
                <c:pt idx="20">
                  <c:v>5.6926248309594168E-2</c:v>
                </c:pt>
                <c:pt idx="21">
                  <c:v>6.4158852278226222E-2</c:v>
                </c:pt>
                <c:pt idx="22">
                  <c:v>7.1625974800343037E-2</c:v>
                </c:pt>
                <c:pt idx="23">
                  <c:v>7.9296277432243642E-2</c:v>
                </c:pt>
                <c:pt idx="24">
                  <c:v>8.7141173487809392E-2</c:v>
                </c:pt>
                <c:pt idx="25">
                  <c:v>9.5134710738897815E-2</c:v>
                </c:pt>
                <c:pt idx="26">
                  <c:v>0.10325341728336121</c:v>
                </c:pt>
                <c:pt idx="27">
                  <c:v>0.11147612832671511</c:v>
                </c:pt>
                <c:pt idx="28">
                  <c:v>0.11978380592648342</c:v>
                </c:pt>
                <c:pt idx="29">
                  <c:v>0.12815935968047906</c:v>
                </c:pt>
                <c:pt idx="30">
                  <c:v>0.13658747346474656</c:v>
                </c:pt>
                <c:pt idx="31">
                  <c:v>0.14505444131548406</c:v>
                </c:pt>
                <c:pt idx="32">
                  <c:v>0.15354801415936334</c:v>
                </c:pt>
                <c:pt idx="33">
                  <c:v>0.16205725815081043</c:v>
                </c:pt>
                <c:pt idx="34">
                  <c:v>0.1705724247441536</c:v>
                </c:pt>
                <c:pt idx="35">
                  <c:v>0.17908483222007499</c:v>
                </c:pt>
                <c:pt idx="36">
                  <c:v>0.18758675813272102</c:v>
                </c:pt>
                <c:pt idx="37">
                  <c:v>0.19607134199833615</c:v>
                </c:pt>
                <c:pt idx="38">
                  <c:v>0.20453249747432894</c:v>
                </c:pt>
                <c:pt idx="39">
                  <c:v>0.21296483325512211</c:v>
                </c:pt>
                <c:pt idx="40">
                  <c:v>0.22136358192093905</c:v>
                </c:pt>
                <c:pt idx="41">
                  <c:v>0.22972453600589868</c:v>
                </c:pt>
                <c:pt idx="42">
                  <c:v>0.23804399059413844</c:v>
                </c:pt>
                <c:pt idx="43">
                  <c:v>0.24631869180146507</c:v>
                </c:pt>
                <c:pt idx="44">
                  <c:v>0.25454579055136706</c:v>
                </c:pt>
                <c:pt idx="45">
                  <c:v>0.26272280110560547</c:v>
                </c:pt>
                <c:pt idx="46">
                  <c:v>0.27084756385932535</c:v>
                </c:pt>
                <c:pt idx="47">
                  <c:v>0.27891821195778449</c:v>
                </c:pt>
                <c:pt idx="48">
                  <c:v>0.28693314133573927</c:v>
                </c:pt>
                <c:pt idx="49">
                  <c:v>0.29489098382107914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77-49F9-B11C-B83ADA9C3E72}"/>
            </c:ext>
          </c:extLst>
        </c:ser>
        <c:ser>
          <c:idx val="16"/>
          <c:order val="16"/>
          <c:tx>
            <c:strRef>
              <c:f>Foglio1!$DY$236</c:f>
              <c:strCache>
                <c:ptCount val="1"/>
                <c:pt idx="0">
                  <c:v>140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Foglio1!$DZ$219:$FW$219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Foglio1!$DZ$236:$FW$236</c:f>
              <c:numCache>
                <c:formatCode>General</c:formatCode>
                <c:ptCount val="50"/>
                <c:pt idx="0">
                  <c:v>2.7755174863825503E-26</c:v>
                </c:pt>
                <c:pt idx="1">
                  <c:v>7.6802814218934899E-14</c:v>
                </c:pt>
                <c:pt idx="2">
                  <c:v>1.1756275778131189E-9</c:v>
                </c:pt>
                <c:pt idx="3">
                  <c:v>1.5167651578010655E-7</c:v>
                </c:pt>
                <c:pt idx="4">
                  <c:v>2.8713454403848715E-6</c:v>
                </c:pt>
                <c:pt idx="5">
                  <c:v>2.0732639788992961E-5</c:v>
                </c:pt>
                <c:pt idx="6">
                  <c:v>8.6094036586961643E-5</c:v>
                </c:pt>
                <c:pt idx="7">
                  <c:v>2.5262754622349385E-4</c:v>
                </c:pt>
                <c:pt idx="8">
                  <c:v>5.8750695962988023E-4</c:v>
                </c:pt>
                <c:pt idx="9">
                  <c:v>1.1602695242521601E-3</c:v>
                </c:pt>
                <c:pt idx="10">
                  <c:v>2.0335632192814181E-3</c:v>
                </c:pt>
                <c:pt idx="11">
                  <c:v>3.2576611149727538E-3</c:v>
                </c:pt>
                <c:pt idx="12">
                  <c:v>4.8684218832935949E-3</c:v>
                </c:pt>
                <c:pt idx="13">
                  <c:v>6.8876165914736548E-3</c:v>
                </c:pt>
                <c:pt idx="14">
                  <c:v>9.3245680955385043E-3</c:v>
                </c:pt>
                <c:pt idx="15">
                  <c:v>1.217833439878056E-2</c:v>
                </c:pt>
                <c:pt idx="16">
                  <c:v>1.5439960523041758E-2</c:v>
                </c:pt>
                <c:pt idx="17">
                  <c:v>1.9094544799601064E-2</c:v>
                </c:pt>
                <c:pt idx="18">
                  <c:v>2.312300944611561E-2</c:v>
                </c:pt>
                <c:pt idx="19">
                  <c:v>2.7503549451983314E-2</c:v>
                </c:pt>
                <c:pt idx="20">
                  <c:v>3.221277793751124E-2</c:v>
                </c:pt>
                <c:pt idx="21">
                  <c:v>3.7226605838725738E-2</c:v>
                </c:pt>
                <c:pt idx="22">
                  <c:v>4.2520899598047127E-2</c:v>
                </c:pt>
                <c:pt idx="23">
                  <c:v>4.8071959159351418E-2</c:v>
                </c:pt>
                <c:pt idx="24">
                  <c:v>5.3856853896768163E-2</c:v>
                </c:pt>
                <c:pt idx="25">
                  <c:v>5.9853648334585376E-2</c:v>
                </c:pt>
                <c:pt idx="26">
                  <c:v>6.6041543774956898E-2</c:v>
                </c:pt>
                <c:pt idx="27">
                  <c:v>7.240095676766943E-2</c:v>
                </c:pt>
                <c:pt idx="28">
                  <c:v>7.8913550923862236E-2</c:v>
                </c:pt>
                <c:pt idx="29">
                  <c:v>8.5562234911034277E-2</c:v>
                </c:pt>
                <c:pt idx="30">
                  <c:v>9.2331136505373571E-2</c:v>
                </c:pt>
                <c:pt idx="31">
                  <c:v>9.9205560223079012E-2</c:v>
                </c:pt>
                <c:pt idx="32">
                  <c:v>0.10617193420311702</c:v>
                </c:pt>
                <c:pt idx="33">
                  <c:v>0.11321775057510788</c:v>
                </c:pt>
                <c:pt idx="34">
                  <c:v>0.12033150243537417</c:v>
                </c:pt>
                <c:pt idx="35">
                  <c:v>0.12750261970260982</c:v>
                </c:pt>
                <c:pt idx="36">
                  <c:v>0.13472140547585304</c:v>
                </c:pt>
                <c:pt idx="37">
                  <c:v>0.14197897402628853</c:v>
                </c:pt>
                <c:pt idx="38">
                  <c:v>0.14926719118508883</c:v>
                </c:pt>
                <c:pt idx="39">
                  <c:v>0.15657861761389585</c:v>
                </c:pt>
                <c:pt idx="40">
                  <c:v>0.16390645524074957</c:v>
                </c:pt>
                <c:pt idx="41">
                  <c:v>0.1712444969952146</c:v>
                </c:pt>
                <c:pt idx="42">
                  <c:v>0.17858707986903488</c:v>
                </c:pt>
                <c:pt idx="43">
                  <c:v>0.18592904125268189</c:v>
                </c:pt>
                <c:pt idx="44">
                  <c:v>0.19326567844587159</c:v>
                </c:pt>
                <c:pt idx="45">
                  <c:v>0.2005927112055696</c:v>
                </c:pt>
                <c:pt idx="46">
                  <c:v>0.20790624717356468</c:v>
                </c:pt>
                <c:pt idx="47">
                  <c:v>0.2152027500139613</c:v>
                </c:pt>
                <c:pt idx="48">
                  <c:v>0.22247901008621332</c:v>
                </c:pt>
                <c:pt idx="49">
                  <c:v>0.22973211747964489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C77-49F9-B11C-B83ADA9C3E72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3413071"/>
        <c:axId val="23422671"/>
        <c:axId val="964002000"/>
      </c:surface3DChart>
      <c:catAx>
        <c:axId val="23413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22671"/>
        <c:crosses val="autoZero"/>
        <c:auto val="1"/>
        <c:lblAlgn val="ctr"/>
        <c:lblOffset val="100"/>
        <c:noMultiLvlLbl val="0"/>
      </c:catAx>
      <c:valAx>
        <c:axId val="2342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13071"/>
        <c:crosses val="autoZero"/>
        <c:crossBetween val="midCat"/>
      </c:valAx>
      <c:serAx>
        <c:axId val="9640020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226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</xdr:colOff>
      <xdr:row>4</xdr:row>
      <xdr:rowOff>148590</xdr:rowOff>
    </xdr:from>
    <xdr:to>
      <xdr:col>8</xdr:col>
      <xdr:colOff>7620</xdr:colOff>
      <xdr:row>19</xdr:row>
      <xdr:rowOff>148590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9120DB9-A9D6-E124-A962-B51541A68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487680</xdr:colOff>
      <xdr:row>27</xdr:row>
      <xdr:rowOff>3810</xdr:rowOff>
    </xdr:from>
    <xdr:to>
      <xdr:col>7</xdr:col>
      <xdr:colOff>464820</xdr:colOff>
      <xdr:row>42</xdr:row>
      <xdr:rowOff>3810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160C17F8-202A-FF4B-721D-96600EDBC3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426720</xdr:colOff>
      <xdr:row>46</xdr:row>
      <xdr:rowOff>156210</xdr:rowOff>
    </xdr:from>
    <xdr:to>
      <xdr:col>7</xdr:col>
      <xdr:colOff>403860</xdr:colOff>
      <xdr:row>61</xdr:row>
      <xdr:rowOff>156210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AE51F637-B7DA-F3F6-F70C-6DA6D79462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594360</xdr:colOff>
      <xdr:row>71</xdr:row>
      <xdr:rowOff>26670</xdr:rowOff>
    </xdr:from>
    <xdr:to>
      <xdr:col>7</xdr:col>
      <xdr:colOff>571500</xdr:colOff>
      <xdr:row>86</xdr:row>
      <xdr:rowOff>26670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39ADA0C-F270-50B1-D1D9-A9019B4A62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30480</xdr:colOff>
      <xdr:row>95</xdr:row>
      <xdr:rowOff>133350</xdr:rowOff>
    </xdr:from>
    <xdr:to>
      <xdr:col>8</xdr:col>
      <xdr:colOff>7620</xdr:colOff>
      <xdr:row>110</xdr:row>
      <xdr:rowOff>133350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C05F4BA-551C-56F8-64F3-2C82BE6477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61</xdr:col>
      <xdr:colOff>243840</xdr:colOff>
      <xdr:row>4</xdr:row>
      <xdr:rowOff>34290</xdr:rowOff>
    </xdr:from>
    <xdr:to>
      <xdr:col>68</xdr:col>
      <xdr:colOff>548640</xdr:colOff>
      <xdr:row>19</xdr:row>
      <xdr:rowOff>34290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FCB88CA9-F10A-EA2F-CE70-4455110EFA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61</xdr:col>
      <xdr:colOff>152400</xdr:colOff>
      <xdr:row>27</xdr:row>
      <xdr:rowOff>64770</xdr:rowOff>
    </xdr:from>
    <xdr:to>
      <xdr:col>68</xdr:col>
      <xdr:colOff>457200</xdr:colOff>
      <xdr:row>42</xdr:row>
      <xdr:rowOff>64770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1F3A2E60-7DA2-C3E4-7F66-DA0BC0A4E4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61</xdr:col>
      <xdr:colOff>190500</xdr:colOff>
      <xdr:row>48</xdr:row>
      <xdr:rowOff>80010</xdr:rowOff>
    </xdr:from>
    <xdr:to>
      <xdr:col>68</xdr:col>
      <xdr:colOff>495300</xdr:colOff>
      <xdr:row>63</xdr:row>
      <xdr:rowOff>80010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82352912-2676-9AA4-7F25-83E2E5D1E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61</xdr:col>
      <xdr:colOff>236220</xdr:colOff>
      <xdr:row>72</xdr:row>
      <xdr:rowOff>34290</xdr:rowOff>
    </xdr:from>
    <xdr:to>
      <xdr:col>68</xdr:col>
      <xdr:colOff>541020</xdr:colOff>
      <xdr:row>87</xdr:row>
      <xdr:rowOff>34290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3068A0BC-B3A0-EC2D-D548-02888EEB99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175260</xdr:colOff>
      <xdr:row>96</xdr:row>
      <xdr:rowOff>72390</xdr:rowOff>
    </xdr:from>
    <xdr:to>
      <xdr:col>68</xdr:col>
      <xdr:colOff>480060</xdr:colOff>
      <xdr:row>111</xdr:row>
      <xdr:rowOff>72390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8326513-E482-9114-10F8-2FBB2EAAB6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152400</xdr:colOff>
      <xdr:row>150</xdr:row>
      <xdr:rowOff>64770</xdr:rowOff>
    </xdr:from>
    <xdr:to>
      <xdr:col>68</xdr:col>
      <xdr:colOff>457200</xdr:colOff>
      <xdr:row>165</xdr:row>
      <xdr:rowOff>64770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B267A8F5-AAA0-4B85-B5FE-D94D060A7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61</xdr:col>
      <xdr:colOff>137160</xdr:colOff>
      <xdr:row>219</xdr:row>
      <xdr:rowOff>102870</xdr:rowOff>
    </xdr:from>
    <xdr:to>
      <xdr:col>68</xdr:col>
      <xdr:colOff>441960</xdr:colOff>
      <xdr:row>234</xdr:row>
      <xdr:rowOff>102870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4B948122-7156-4366-9AAE-9680AE8C60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45720</xdr:colOff>
      <xdr:row>127</xdr:row>
      <xdr:rowOff>95250</xdr:rowOff>
    </xdr:from>
    <xdr:to>
      <xdr:col>8</xdr:col>
      <xdr:colOff>22860</xdr:colOff>
      <xdr:row>142</xdr:row>
      <xdr:rowOff>95250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C59DB0B6-F686-58EE-2CBE-11156F18A3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365760</xdr:colOff>
      <xdr:row>150</xdr:row>
      <xdr:rowOff>148590</xdr:rowOff>
    </xdr:from>
    <xdr:to>
      <xdr:col>8</xdr:col>
      <xdr:colOff>342900</xdr:colOff>
      <xdr:row>165</xdr:row>
      <xdr:rowOff>148590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D5229C83-E8D8-4724-5E10-E0C79101E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525780</xdr:colOff>
      <xdr:row>172</xdr:row>
      <xdr:rowOff>41910</xdr:rowOff>
    </xdr:from>
    <xdr:to>
      <xdr:col>8</xdr:col>
      <xdr:colOff>502920</xdr:colOff>
      <xdr:row>187</xdr:row>
      <xdr:rowOff>41910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7AB93706-E95C-1E8F-E680-5C3A355A1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434340</xdr:colOff>
      <xdr:row>193</xdr:row>
      <xdr:rowOff>140970</xdr:rowOff>
    </xdr:from>
    <xdr:to>
      <xdr:col>8</xdr:col>
      <xdr:colOff>411480</xdr:colOff>
      <xdr:row>208</xdr:row>
      <xdr:rowOff>140970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88987C8-1535-914D-7425-C54C81B866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335280</xdr:colOff>
      <xdr:row>219</xdr:row>
      <xdr:rowOff>19050</xdr:rowOff>
    </xdr:from>
    <xdr:to>
      <xdr:col>8</xdr:col>
      <xdr:colOff>312420</xdr:colOff>
      <xdr:row>234</xdr:row>
      <xdr:rowOff>19050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FA99DD7-6802-BBF8-B731-C7920B63F6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61</xdr:col>
      <xdr:colOff>297180</xdr:colOff>
      <xdr:row>127</xdr:row>
      <xdr:rowOff>110490</xdr:rowOff>
    </xdr:from>
    <xdr:to>
      <xdr:col>68</xdr:col>
      <xdr:colOff>601980</xdr:colOff>
      <xdr:row>142</xdr:row>
      <xdr:rowOff>110490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11D1601C-D270-40EA-4EBE-EFC5A8A351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61</xdr:col>
      <xdr:colOff>228600</xdr:colOff>
      <xdr:row>171</xdr:row>
      <xdr:rowOff>95250</xdr:rowOff>
    </xdr:from>
    <xdr:to>
      <xdr:col>68</xdr:col>
      <xdr:colOff>533400</xdr:colOff>
      <xdr:row>186</xdr:row>
      <xdr:rowOff>95250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8A832412-F639-2266-D606-C0D7EA457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61</xdr:col>
      <xdr:colOff>175260</xdr:colOff>
      <xdr:row>194</xdr:row>
      <xdr:rowOff>95250</xdr:rowOff>
    </xdr:from>
    <xdr:to>
      <xdr:col>68</xdr:col>
      <xdr:colOff>480060</xdr:colOff>
      <xdr:row>209</xdr:row>
      <xdr:rowOff>95250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8CCC140C-ADB6-1CA4-3F4E-FF765318A8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68580</xdr:colOff>
      <xdr:row>246</xdr:row>
      <xdr:rowOff>15240</xdr:rowOff>
    </xdr:from>
    <xdr:to>
      <xdr:col>9</xdr:col>
      <xdr:colOff>601980</xdr:colOff>
      <xdr:row>261</xdr:row>
      <xdr:rowOff>171450</xdr:rowOff>
    </xdr:to>
    <xdr:graphicFrame macro="">
      <xdr:nvGraphicFramePr>
        <xdr:cNvPr id="28" name="Grafico 27">
          <a:extLst>
            <a:ext uri="{FF2B5EF4-FFF2-40B4-BE49-F238E27FC236}">
              <a16:creationId xmlns:a16="http://schemas.microsoft.com/office/drawing/2014/main" id="{4C67D585-40FB-41B8-3C75-F2D8E89C10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60960</xdr:colOff>
      <xdr:row>278</xdr:row>
      <xdr:rowOff>19050</xdr:rowOff>
    </xdr:from>
    <xdr:to>
      <xdr:col>12</xdr:col>
      <xdr:colOff>716280</xdr:colOff>
      <xdr:row>293</xdr:row>
      <xdr:rowOff>19050</xdr:rowOff>
    </xdr:to>
    <xdr:graphicFrame macro="">
      <xdr:nvGraphicFramePr>
        <xdr:cNvPr id="29" name="Grafico 28">
          <a:extLst>
            <a:ext uri="{FF2B5EF4-FFF2-40B4-BE49-F238E27FC236}">
              <a16:creationId xmlns:a16="http://schemas.microsoft.com/office/drawing/2014/main" id="{ED61D614-08BF-97CE-EC6B-FAFAACE3A8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12</xdr:col>
      <xdr:colOff>297180</xdr:colOff>
      <xdr:row>275</xdr:row>
      <xdr:rowOff>53340</xdr:rowOff>
    </xdr:from>
    <xdr:to>
      <xdr:col>15</xdr:col>
      <xdr:colOff>426720</xdr:colOff>
      <xdr:row>281</xdr:row>
      <xdr:rowOff>15240</xdr:rowOff>
    </xdr:to>
    <xdr:sp macro="" textlink="">
      <xdr:nvSpPr>
        <xdr:cNvPr id="30" name="CasellaDiTesto 29">
          <a:extLst>
            <a:ext uri="{FF2B5EF4-FFF2-40B4-BE49-F238E27FC236}">
              <a16:creationId xmlns:a16="http://schemas.microsoft.com/office/drawing/2014/main" id="{345CBBB0-1D2C-0869-38A2-4946C4773A90}"/>
            </a:ext>
          </a:extLst>
        </xdr:cNvPr>
        <xdr:cNvSpPr txBox="1"/>
      </xdr:nvSpPr>
      <xdr:spPr>
        <a:xfrm>
          <a:off x="8199120" y="50345340"/>
          <a:ext cx="2255520" cy="1059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is not smooth because </a:t>
          </a:r>
          <a:r>
            <a:rPr lang="it-IT" sz="1100" baseline="0"/>
            <a:t> there are several holes in our data (between the combinations of strikes-days and delta value). And we have the same problem for each greek.</a:t>
          </a:r>
          <a:endParaRPr lang="it-IT" sz="1100"/>
        </a:p>
      </xdr:txBody>
    </xdr:sp>
    <xdr:clientData/>
  </xdr:twoCellAnchor>
  <xdr:twoCellAnchor>
    <xdr:from>
      <xdr:col>3</xdr:col>
      <xdr:colOff>7620</xdr:colOff>
      <xdr:row>309</xdr:row>
      <xdr:rowOff>22860</xdr:rowOff>
    </xdr:from>
    <xdr:to>
      <xdr:col>11</xdr:col>
      <xdr:colOff>281940</xdr:colOff>
      <xdr:row>326</xdr:row>
      <xdr:rowOff>118110</xdr:rowOff>
    </xdr:to>
    <xdr:graphicFrame macro="">
      <xdr:nvGraphicFramePr>
        <xdr:cNvPr id="31" name="Grafico 30">
          <a:extLst>
            <a:ext uri="{FF2B5EF4-FFF2-40B4-BE49-F238E27FC236}">
              <a16:creationId xmlns:a16="http://schemas.microsoft.com/office/drawing/2014/main" id="{3EBC4714-93A5-2755-32F2-57DEA81B1A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449580</xdr:colOff>
      <xdr:row>354</xdr:row>
      <xdr:rowOff>19050</xdr:rowOff>
    </xdr:from>
    <xdr:to>
      <xdr:col>12</xdr:col>
      <xdr:colOff>358140</xdr:colOff>
      <xdr:row>371</xdr:row>
      <xdr:rowOff>129540</xdr:rowOff>
    </xdr:to>
    <xdr:graphicFrame macro="">
      <xdr:nvGraphicFramePr>
        <xdr:cNvPr id="32" name="Grafico 31">
          <a:extLst>
            <a:ext uri="{FF2B5EF4-FFF2-40B4-BE49-F238E27FC236}">
              <a16:creationId xmlns:a16="http://schemas.microsoft.com/office/drawing/2014/main" id="{A28B199B-039B-12B2-F562-FFB9EF8C3F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38100</xdr:colOff>
      <xdr:row>394</xdr:row>
      <xdr:rowOff>156210</xdr:rowOff>
    </xdr:from>
    <xdr:to>
      <xdr:col>14</xdr:col>
      <xdr:colOff>518160</xdr:colOff>
      <xdr:row>409</xdr:row>
      <xdr:rowOff>156210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BCC24EE6-2B40-9E89-7983-E69C8CF4F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182880</xdr:colOff>
      <xdr:row>431</xdr:row>
      <xdr:rowOff>87630</xdr:rowOff>
    </xdr:from>
    <xdr:to>
      <xdr:col>12</xdr:col>
      <xdr:colOff>228600</xdr:colOff>
      <xdr:row>446</xdr:row>
      <xdr:rowOff>87630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CD213889-2B1F-6B53-7C5A-D5FEE1992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579120</xdr:colOff>
      <xdr:row>432</xdr:row>
      <xdr:rowOff>53340</xdr:rowOff>
    </xdr:from>
    <xdr:to>
      <xdr:col>3</xdr:col>
      <xdr:colOff>769620</xdr:colOff>
      <xdr:row>439</xdr:row>
      <xdr:rowOff>167640</xdr:rowOff>
    </xdr:to>
    <xdr:sp macro="" textlink="">
      <xdr:nvSpPr>
        <xdr:cNvPr id="36" name="CasellaDiTesto 35">
          <a:extLst>
            <a:ext uri="{FF2B5EF4-FFF2-40B4-BE49-F238E27FC236}">
              <a16:creationId xmlns:a16="http://schemas.microsoft.com/office/drawing/2014/main" id="{9735D113-44F6-77D3-D8B4-283839028845}"/>
            </a:ext>
          </a:extLst>
        </xdr:cNvPr>
        <xdr:cNvSpPr txBox="1"/>
      </xdr:nvSpPr>
      <xdr:spPr>
        <a:xfrm>
          <a:off x="579120" y="79057500"/>
          <a:ext cx="2019300" cy="1394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Gamma, theta and Vega's graphics are the most similar to</a:t>
          </a:r>
          <a:r>
            <a:rPr lang="it-IT" sz="1100" baseline="0"/>
            <a:t> the theoretical ones (also if they aren't smooth).</a:t>
          </a:r>
          <a:endParaRPr lang="it-IT" sz="1100"/>
        </a:p>
      </xdr:txBody>
    </xdr:sp>
    <xdr:clientData/>
  </xdr:twoCellAnchor>
  <xdr:twoCellAnchor>
    <xdr:from>
      <xdr:col>1</xdr:col>
      <xdr:colOff>228600</xdr:colOff>
      <xdr:row>262</xdr:row>
      <xdr:rowOff>49530</xdr:rowOff>
    </xdr:from>
    <xdr:to>
      <xdr:col>8</xdr:col>
      <xdr:colOff>205740</xdr:colOff>
      <xdr:row>277</xdr:row>
      <xdr:rowOff>49530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6039E129-2E37-E469-D831-007A06929B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</xdr:col>
      <xdr:colOff>472440</xdr:colOff>
      <xdr:row>263</xdr:row>
      <xdr:rowOff>91440</xdr:rowOff>
    </xdr:from>
    <xdr:to>
      <xdr:col>12</xdr:col>
      <xdr:colOff>541020</xdr:colOff>
      <xdr:row>271</xdr:row>
      <xdr:rowOff>99060</xdr:rowOff>
    </xdr:to>
    <xdr:sp macro="" textlink="">
      <xdr:nvSpPr>
        <xdr:cNvPr id="38" name="CasellaDiTesto 37">
          <a:extLst>
            <a:ext uri="{FF2B5EF4-FFF2-40B4-BE49-F238E27FC236}">
              <a16:creationId xmlns:a16="http://schemas.microsoft.com/office/drawing/2014/main" id="{9E3521CB-D502-0EFB-48AD-0B69C33EF812}"/>
            </a:ext>
          </a:extLst>
        </xdr:cNvPr>
        <xdr:cNvSpPr txBox="1"/>
      </xdr:nvSpPr>
      <xdr:spPr>
        <a:xfrm>
          <a:off x="5676900" y="48204120"/>
          <a:ext cx="2766060" cy="1470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For Call and Put's Skew there are several</a:t>
          </a:r>
          <a:r>
            <a:rPr lang="it-IT" sz="1100" baseline="0"/>
            <a:t> holes (absence of data) on the "boundary" and one hole in correspondence of the couple (31 days, 10,5). Allthough  this problem we have a shape on the surface similar to the typical skew. </a:t>
          </a:r>
          <a:endParaRPr lang="it-IT" sz="1100"/>
        </a:p>
      </xdr:txBody>
    </xdr:sp>
    <xdr:clientData/>
  </xdr:twoCellAnchor>
  <xdr:twoCellAnchor>
    <xdr:from>
      <xdr:col>9</xdr:col>
      <xdr:colOff>617220</xdr:colOff>
      <xdr:row>490</xdr:row>
      <xdr:rowOff>163830</xdr:rowOff>
    </xdr:from>
    <xdr:to>
      <xdr:col>16</xdr:col>
      <xdr:colOff>289560</xdr:colOff>
      <xdr:row>504</xdr:row>
      <xdr:rowOff>163830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2CEE88E-2857-B8BB-BA8F-9A7ADC646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594360</xdr:colOff>
      <xdr:row>507</xdr:row>
      <xdr:rowOff>26670</xdr:rowOff>
    </xdr:from>
    <xdr:to>
      <xdr:col>16</xdr:col>
      <xdr:colOff>266700</xdr:colOff>
      <xdr:row>523</xdr:row>
      <xdr:rowOff>26670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DD4439FC-3EF8-EFBF-93FE-1AB12914B9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</xdr:col>
      <xdr:colOff>76200</xdr:colOff>
      <xdr:row>524</xdr:row>
      <xdr:rowOff>118110</xdr:rowOff>
    </xdr:from>
    <xdr:to>
      <xdr:col>16</xdr:col>
      <xdr:colOff>381000</xdr:colOff>
      <xdr:row>539</xdr:row>
      <xdr:rowOff>118110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20D8A161-BCE2-1D1C-1F26-C00600CCC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10</xdr:col>
      <xdr:colOff>304800</xdr:colOff>
      <xdr:row>544</xdr:row>
      <xdr:rowOff>179070</xdr:rowOff>
    </xdr:from>
    <xdr:to>
      <xdr:col>16</xdr:col>
      <xdr:colOff>609600</xdr:colOff>
      <xdr:row>559</xdr:row>
      <xdr:rowOff>179070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4E0BAC77-A281-27EB-C83C-63EE1DA65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198120</xdr:colOff>
      <xdr:row>563</xdr:row>
      <xdr:rowOff>148590</xdr:rowOff>
    </xdr:from>
    <xdr:to>
      <xdr:col>16</xdr:col>
      <xdr:colOff>502920</xdr:colOff>
      <xdr:row>578</xdr:row>
      <xdr:rowOff>148590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7B8DBACF-F8CF-4AEE-2B81-06F2DF1EB6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120</xdr:col>
      <xdr:colOff>76200</xdr:colOff>
      <xdr:row>5</xdr:row>
      <xdr:rowOff>19050</xdr:rowOff>
    </xdr:from>
    <xdr:to>
      <xdr:col>127</xdr:col>
      <xdr:colOff>381000</xdr:colOff>
      <xdr:row>20</xdr:row>
      <xdr:rowOff>19050</xdr:rowOff>
    </xdr:to>
    <xdr:graphicFrame macro="">
      <xdr:nvGraphicFramePr>
        <xdr:cNvPr id="41" name="Grafico 40">
          <a:extLst>
            <a:ext uri="{FF2B5EF4-FFF2-40B4-BE49-F238E27FC236}">
              <a16:creationId xmlns:a16="http://schemas.microsoft.com/office/drawing/2014/main" id="{7E7570D3-2F2C-37E1-7C41-976A031E30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120</xdr:col>
      <xdr:colOff>213360</xdr:colOff>
      <xdr:row>27</xdr:row>
      <xdr:rowOff>163830</xdr:rowOff>
    </xdr:from>
    <xdr:to>
      <xdr:col>127</xdr:col>
      <xdr:colOff>518160</xdr:colOff>
      <xdr:row>42</xdr:row>
      <xdr:rowOff>163830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A0F3411A-2BC0-9D6D-0F49-6BAC58B35C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120</xdr:col>
      <xdr:colOff>83820</xdr:colOff>
      <xdr:row>48</xdr:row>
      <xdr:rowOff>80010</xdr:rowOff>
    </xdr:from>
    <xdr:to>
      <xdr:col>127</xdr:col>
      <xdr:colOff>388620</xdr:colOff>
      <xdr:row>63</xdr:row>
      <xdr:rowOff>80010</xdr:rowOff>
    </xdr:to>
    <xdr:graphicFrame macro="">
      <xdr:nvGraphicFramePr>
        <xdr:cNvPr id="43" name="Grafico 42">
          <a:extLst>
            <a:ext uri="{FF2B5EF4-FFF2-40B4-BE49-F238E27FC236}">
              <a16:creationId xmlns:a16="http://schemas.microsoft.com/office/drawing/2014/main" id="{34049506-FC46-3759-6E13-DEFF83CF32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120</xdr:col>
      <xdr:colOff>91440</xdr:colOff>
      <xdr:row>71</xdr:row>
      <xdr:rowOff>156210</xdr:rowOff>
    </xdr:from>
    <xdr:to>
      <xdr:col>127</xdr:col>
      <xdr:colOff>396240</xdr:colOff>
      <xdr:row>86</xdr:row>
      <xdr:rowOff>156210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54805008-054E-13C2-2EA3-3DCE945099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120</xdr:col>
      <xdr:colOff>251460</xdr:colOff>
      <xdr:row>97</xdr:row>
      <xdr:rowOff>19050</xdr:rowOff>
    </xdr:from>
    <xdr:to>
      <xdr:col>127</xdr:col>
      <xdr:colOff>556260</xdr:colOff>
      <xdr:row>112</xdr:row>
      <xdr:rowOff>19050</xdr:rowOff>
    </xdr:to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5FB3C5C7-B832-E48D-92F4-9F70C1FAF4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120</xdr:col>
      <xdr:colOff>114300</xdr:colOff>
      <xdr:row>127</xdr:row>
      <xdr:rowOff>41910</xdr:rowOff>
    </xdr:from>
    <xdr:to>
      <xdr:col>127</xdr:col>
      <xdr:colOff>419100</xdr:colOff>
      <xdr:row>142</xdr:row>
      <xdr:rowOff>41910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CF878478-CDBF-53AF-6DA8-4A2FDC285E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120</xdr:col>
      <xdr:colOff>99060</xdr:colOff>
      <xdr:row>150</xdr:row>
      <xdr:rowOff>102870</xdr:rowOff>
    </xdr:from>
    <xdr:to>
      <xdr:col>127</xdr:col>
      <xdr:colOff>403860</xdr:colOff>
      <xdr:row>165</xdr:row>
      <xdr:rowOff>102870</xdr:rowOff>
    </xdr:to>
    <xdr:graphicFrame macro="">
      <xdr:nvGraphicFramePr>
        <xdr:cNvPr id="47" name="Grafico 46">
          <a:extLst>
            <a:ext uri="{FF2B5EF4-FFF2-40B4-BE49-F238E27FC236}">
              <a16:creationId xmlns:a16="http://schemas.microsoft.com/office/drawing/2014/main" id="{5418144D-8323-50F8-F24C-FDCDAEA58B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120</xdr:col>
      <xdr:colOff>190500</xdr:colOff>
      <xdr:row>171</xdr:row>
      <xdr:rowOff>125730</xdr:rowOff>
    </xdr:from>
    <xdr:to>
      <xdr:col>127</xdr:col>
      <xdr:colOff>495300</xdr:colOff>
      <xdr:row>186</xdr:row>
      <xdr:rowOff>125730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AA20FF09-1866-0C58-8387-8F499ADDA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120</xdr:col>
      <xdr:colOff>228600</xdr:colOff>
      <xdr:row>194</xdr:row>
      <xdr:rowOff>41910</xdr:rowOff>
    </xdr:from>
    <xdr:to>
      <xdr:col>127</xdr:col>
      <xdr:colOff>533400</xdr:colOff>
      <xdr:row>209</xdr:row>
      <xdr:rowOff>41910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id="{DD06D09E-00BA-537C-8253-55E8D421AB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120</xdr:col>
      <xdr:colOff>99060</xdr:colOff>
      <xdr:row>220</xdr:row>
      <xdr:rowOff>110490</xdr:rowOff>
    </xdr:from>
    <xdr:to>
      <xdr:col>127</xdr:col>
      <xdr:colOff>403860</xdr:colOff>
      <xdr:row>235</xdr:row>
      <xdr:rowOff>110490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42AD3129-DE27-E852-C3F5-F29D6BA92A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B4F24-6101-4A03-8B31-516900F13D3E}">
  <sheetPr codeName="Foglio2"/>
  <dimension ref="A1"/>
  <sheetViews>
    <sheetView workbookViewId="0">
      <selection activeCell="A3" sqref="A3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5F5A4-9634-44D2-9B25-9ED2F9C07742}">
  <sheetPr codeName="Foglio1"/>
  <dimension ref="A1:FW574"/>
  <sheetViews>
    <sheetView tabSelected="1" topLeftCell="A18" workbookViewId="0">
      <selection activeCell="A423" sqref="A423"/>
    </sheetView>
  </sheetViews>
  <sheetFormatPr defaultRowHeight="14.4" x14ac:dyDescent="0.3"/>
  <cols>
    <col min="2" max="2" width="10.109375" bestFit="1" customWidth="1"/>
    <col min="3" max="3" width="10.33203125" bestFit="1" customWidth="1"/>
    <col min="4" max="4" width="13.6640625" bestFit="1" customWidth="1"/>
    <col min="5" max="6" width="12" bestFit="1" customWidth="1"/>
    <col min="7" max="11" width="9.21875" bestFit="1" customWidth="1"/>
    <col min="12" max="12" width="12.6640625" bestFit="1" customWidth="1"/>
    <col min="13" max="13" width="11.44140625" customWidth="1"/>
    <col min="14" max="14" width="8.88671875" customWidth="1"/>
    <col min="15" max="15" width="10.6640625" customWidth="1"/>
    <col min="16" max="16" width="9.33203125" customWidth="1"/>
    <col min="17" max="17" width="11.44140625" customWidth="1"/>
    <col min="18" max="18" width="12.6640625" bestFit="1" customWidth="1"/>
    <col min="19" max="19" width="12.33203125" customWidth="1"/>
    <col min="20" max="20" width="12.88671875" customWidth="1"/>
    <col min="21" max="38" width="12.6640625" bestFit="1" customWidth="1"/>
    <col min="130" max="130" width="12" bestFit="1" customWidth="1"/>
  </cols>
  <sheetData>
    <row r="1" spans="1:179" x14ac:dyDescent="0.3">
      <c r="A1" t="s">
        <v>6</v>
      </c>
      <c r="B1" t="s">
        <v>7</v>
      </c>
      <c r="C1" t="s">
        <v>5</v>
      </c>
      <c r="F1" t="s">
        <v>14</v>
      </c>
    </row>
    <row r="2" spans="1:179" x14ac:dyDescent="0.3">
      <c r="A2">
        <v>100</v>
      </c>
      <c r="B2">
        <v>0.01</v>
      </c>
      <c r="C2">
        <v>0.2</v>
      </c>
      <c r="BO2" t="s">
        <v>5</v>
      </c>
      <c r="BP2" s="2">
        <v>0.3</v>
      </c>
      <c r="DV2" t="s">
        <v>5</v>
      </c>
      <c r="DW2" s="2">
        <v>0.1</v>
      </c>
    </row>
    <row r="3" spans="1:179" x14ac:dyDescent="0.3">
      <c r="A3" t="s">
        <v>8</v>
      </c>
      <c r="B3" t="s">
        <v>33</v>
      </c>
    </row>
    <row r="4" spans="1:179" x14ac:dyDescent="0.3">
      <c r="A4">
        <v>60</v>
      </c>
      <c r="B4">
        <v>0.1</v>
      </c>
      <c r="C4" t="s">
        <v>32</v>
      </c>
      <c r="J4" s="9" t="s">
        <v>0</v>
      </c>
      <c r="K4" s="14"/>
      <c r="L4" s="4">
        <v>0.1</v>
      </c>
      <c r="M4" s="4">
        <v>0.2</v>
      </c>
      <c r="N4" s="4">
        <v>0.3</v>
      </c>
      <c r="O4" s="4">
        <v>0.4</v>
      </c>
      <c r="P4" s="4">
        <v>0.5</v>
      </c>
      <c r="Q4" s="4">
        <v>0.6</v>
      </c>
      <c r="R4" s="4">
        <v>0.7</v>
      </c>
      <c r="S4" s="4">
        <v>0.8</v>
      </c>
      <c r="T4" s="4">
        <v>0.9</v>
      </c>
      <c r="U4" s="4">
        <v>1</v>
      </c>
      <c r="V4" s="4">
        <v>1.1000000000000001</v>
      </c>
      <c r="W4" s="4">
        <v>1.2</v>
      </c>
      <c r="X4" s="4">
        <v>1.3</v>
      </c>
      <c r="Y4" s="4">
        <v>1.4</v>
      </c>
      <c r="Z4" s="4">
        <v>1.5</v>
      </c>
      <c r="AA4" s="4">
        <v>1.6</v>
      </c>
      <c r="AB4" s="4">
        <v>1.7</v>
      </c>
      <c r="AC4" s="4">
        <v>1.8</v>
      </c>
      <c r="AD4" s="4">
        <v>1.9</v>
      </c>
      <c r="AE4" s="4">
        <v>2</v>
      </c>
      <c r="AF4" s="4">
        <v>2.1</v>
      </c>
      <c r="AG4" s="4">
        <v>2.2000000000000002</v>
      </c>
      <c r="AH4" s="4">
        <v>2.2999999999999998</v>
      </c>
      <c r="AI4" s="4">
        <v>2.4</v>
      </c>
      <c r="AJ4" s="4">
        <v>2.5</v>
      </c>
      <c r="AK4" s="4">
        <v>2.6</v>
      </c>
      <c r="AL4" s="4">
        <v>2.7</v>
      </c>
      <c r="AM4" s="4">
        <v>2.8</v>
      </c>
      <c r="AN4" s="4">
        <v>2.9</v>
      </c>
      <c r="AO4" s="4">
        <v>3</v>
      </c>
      <c r="AP4" s="4">
        <v>3.1</v>
      </c>
      <c r="AQ4" s="4">
        <v>3.2</v>
      </c>
      <c r="AR4" s="4">
        <v>3.3</v>
      </c>
      <c r="AS4" s="4">
        <v>3.4</v>
      </c>
      <c r="AT4" s="4">
        <v>3.5</v>
      </c>
      <c r="AU4" s="4">
        <v>3.6</v>
      </c>
      <c r="AV4" s="4">
        <v>3.7</v>
      </c>
      <c r="AW4" s="4">
        <v>3.8</v>
      </c>
      <c r="AX4" s="4">
        <v>3.9</v>
      </c>
      <c r="AY4" s="4">
        <v>4</v>
      </c>
      <c r="AZ4" s="4">
        <v>4.0999999999999996</v>
      </c>
      <c r="BA4" s="4">
        <v>4.2</v>
      </c>
      <c r="BB4" s="4">
        <v>4.3</v>
      </c>
      <c r="BC4" s="4">
        <v>4.4000000000000004</v>
      </c>
      <c r="BD4" s="4">
        <v>4.5</v>
      </c>
      <c r="BE4" s="4">
        <v>4.5999999999999996</v>
      </c>
      <c r="BF4" s="4">
        <v>4.7</v>
      </c>
      <c r="BG4" s="4">
        <v>4.8</v>
      </c>
      <c r="BH4" s="4">
        <v>4.9000000000000004</v>
      </c>
      <c r="BI4" s="4">
        <v>5</v>
      </c>
      <c r="BQ4" s="9" t="s">
        <v>0</v>
      </c>
      <c r="BR4" s="14"/>
      <c r="BS4" s="4">
        <v>0.1</v>
      </c>
      <c r="BT4" s="4">
        <v>0.2</v>
      </c>
      <c r="BU4" s="4">
        <v>0.3</v>
      </c>
      <c r="BV4" s="4">
        <v>0.4</v>
      </c>
      <c r="BW4" s="4">
        <v>0.5</v>
      </c>
      <c r="BX4" s="4">
        <v>0.6</v>
      </c>
      <c r="BY4" s="4">
        <v>0.7</v>
      </c>
      <c r="BZ4" s="4">
        <v>0.8</v>
      </c>
      <c r="CA4" s="4">
        <v>0.9</v>
      </c>
      <c r="CB4" s="4">
        <v>1</v>
      </c>
      <c r="CC4" s="4">
        <v>1.1000000000000001</v>
      </c>
      <c r="CD4" s="4">
        <v>1.2</v>
      </c>
      <c r="CE4" s="4">
        <v>1.3</v>
      </c>
      <c r="CF4" s="4">
        <v>1.4</v>
      </c>
      <c r="CG4" s="4">
        <v>1.5</v>
      </c>
      <c r="CH4" s="4">
        <v>1.6</v>
      </c>
      <c r="CI4" s="4">
        <v>1.7</v>
      </c>
      <c r="CJ4" s="4">
        <v>1.8</v>
      </c>
      <c r="CK4" s="4">
        <v>1.9</v>
      </c>
      <c r="CL4" s="4">
        <v>2</v>
      </c>
      <c r="CM4" s="4">
        <v>2.1</v>
      </c>
      <c r="CN4" s="4">
        <v>2.2000000000000002</v>
      </c>
      <c r="CO4" s="4">
        <v>2.2999999999999998</v>
      </c>
      <c r="CP4" s="4">
        <v>2.4</v>
      </c>
      <c r="CQ4" s="4">
        <v>2.5</v>
      </c>
      <c r="CR4" s="4">
        <v>2.6</v>
      </c>
      <c r="CS4" s="4">
        <v>2.7</v>
      </c>
      <c r="CT4" s="4">
        <v>2.8</v>
      </c>
      <c r="CU4" s="4">
        <v>2.9</v>
      </c>
      <c r="CV4" s="4">
        <v>3</v>
      </c>
      <c r="CW4" s="4">
        <v>3.1</v>
      </c>
      <c r="CX4" s="4">
        <v>3.2</v>
      </c>
      <c r="CY4" s="4">
        <v>3.3</v>
      </c>
      <c r="CZ4" s="4">
        <v>3.4</v>
      </c>
      <c r="DA4" s="4">
        <v>3.5</v>
      </c>
      <c r="DB4" s="4">
        <v>3.6</v>
      </c>
      <c r="DC4" s="4">
        <v>3.7</v>
      </c>
      <c r="DD4" s="4">
        <v>3.8</v>
      </c>
      <c r="DE4" s="4">
        <v>3.9</v>
      </c>
      <c r="DF4" s="4">
        <v>4</v>
      </c>
      <c r="DG4" s="4">
        <v>4.0999999999999996</v>
      </c>
      <c r="DH4" s="4">
        <v>4.2</v>
      </c>
      <c r="DI4" s="4">
        <v>4.3</v>
      </c>
      <c r="DJ4" s="4">
        <v>4.4000000000000004</v>
      </c>
      <c r="DK4" s="4">
        <v>4.5</v>
      </c>
      <c r="DL4" s="4">
        <v>4.5999999999999996</v>
      </c>
      <c r="DM4" s="4">
        <v>4.7</v>
      </c>
      <c r="DN4" s="4">
        <v>4.8</v>
      </c>
      <c r="DO4" s="4">
        <v>4.9000000000000004</v>
      </c>
      <c r="DP4" s="4">
        <v>5</v>
      </c>
      <c r="DX4" s="9" t="s">
        <v>0</v>
      </c>
      <c r="DY4" s="14"/>
      <c r="DZ4" s="4">
        <v>0.1</v>
      </c>
      <c r="EA4" s="4">
        <v>0.2</v>
      </c>
      <c r="EB4" s="4">
        <v>0.3</v>
      </c>
      <c r="EC4" s="4">
        <v>0.4</v>
      </c>
      <c r="ED4" s="4">
        <v>0.5</v>
      </c>
      <c r="EE4" s="4">
        <v>0.6</v>
      </c>
      <c r="EF4" s="4">
        <v>0.7</v>
      </c>
      <c r="EG4" s="4">
        <v>0.8</v>
      </c>
      <c r="EH4" s="4">
        <v>0.9</v>
      </c>
      <c r="EI4" s="4">
        <v>1</v>
      </c>
      <c r="EJ4" s="4">
        <v>1.1000000000000001</v>
      </c>
      <c r="EK4" s="4">
        <v>1.2</v>
      </c>
      <c r="EL4" s="4">
        <v>1.3</v>
      </c>
      <c r="EM4" s="4">
        <v>1.4</v>
      </c>
      <c r="EN4" s="4">
        <v>1.5</v>
      </c>
      <c r="EO4" s="4">
        <v>1.6</v>
      </c>
      <c r="EP4" s="4">
        <v>1.7</v>
      </c>
      <c r="EQ4" s="4">
        <v>1.8</v>
      </c>
      <c r="ER4" s="4">
        <v>1.9</v>
      </c>
      <c r="ES4" s="4">
        <v>2</v>
      </c>
      <c r="ET4" s="4">
        <v>2.1</v>
      </c>
      <c r="EU4" s="4">
        <v>2.2000000000000002</v>
      </c>
      <c r="EV4" s="4">
        <v>2.2999999999999998</v>
      </c>
      <c r="EW4" s="4">
        <v>2.4</v>
      </c>
      <c r="EX4" s="4">
        <v>2.5</v>
      </c>
      <c r="EY4" s="4">
        <v>2.6</v>
      </c>
      <c r="EZ4" s="4">
        <v>2.7</v>
      </c>
      <c r="FA4" s="4">
        <v>2.8</v>
      </c>
      <c r="FB4" s="4">
        <v>2.9</v>
      </c>
      <c r="FC4" s="4">
        <v>3</v>
      </c>
      <c r="FD4" s="4">
        <v>3.1</v>
      </c>
      <c r="FE4" s="4">
        <v>3.2</v>
      </c>
      <c r="FF4" s="4">
        <v>3.3</v>
      </c>
      <c r="FG4" s="4">
        <v>3.4</v>
      </c>
      <c r="FH4" s="4">
        <v>3.5</v>
      </c>
      <c r="FI4" s="4">
        <v>3.6</v>
      </c>
      <c r="FJ4" s="4">
        <v>3.7</v>
      </c>
      <c r="FK4" s="4">
        <v>3.8</v>
      </c>
      <c r="FL4" s="4">
        <v>3.9</v>
      </c>
      <c r="FM4" s="4">
        <v>4</v>
      </c>
      <c r="FN4" s="4">
        <v>4.0999999999999996</v>
      </c>
      <c r="FO4" s="4">
        <v>4.2</v>
      </c>
      <c r="FP4" s="4">
        <v>4.3</v>
      </c>
      <c r="FQ4" s="4">
        <v>4.4000000000000004</v>
      </c>
      <c r="FR4" s="4">
        <v>4.5</v>
      </c>
      <c r="FS4" s="4">
        <v>4.5999999999999996</v>
      </c>
      <c r="FT4" s="4">
        <v>4.7</v>
      </c>
      <c r="FU4" s="4">
        <v>4.8</v>
      </c>
      <c r="FV4" s="4">
        <v>4.9000000000000004</v>
      </c>
      <c r="FW4" s="4">
        <v>5</v>
      </c>
    </row>
    <row r="5" spans="1:179" x14ac:dyDescent="0.3">
      <c r="K5" s="4">
        <v>60</v>
      </c>
      <c r="L5" cm="1">
        <f t="array" ref="L5">OptionDelta("C",$K5,$A$2,L$4,$B$2,$C$2,0)</f>
        <v>4.8964030371399111E-16</v>
      </c>
      <c r="M5" cm="1">
        <f t="array" ref="M5">OptionDelta("C",$K5,$A$2,M$4,$B$2,$C$2,0)</f>
        <v>8.3013130785334355E-9</v>
      </c>
      <c r="N5" cm="1">
        <f t="array" ref="N5">OptionDelta("C",$K5,$A$2,N$4,$B$2,$C$2,0)</f>
        <v>2.3135653326617214E-6</v>
      </c>
      <c r="O5" cm="1">
        <f t="array" ref="O5">OptionDelta("C",$K5,$A$2,O$4,$B$2,$C$2,0)</f>
        <v>4.0139975424484934E-5</v>
      </c>
      <c r="P5" cm="1">
        <f t="array" ref="P5">OptionDelta("C",$K5,$A$2,P$4,$B$2,$C$2,0)</f>
        <v>2.2743341786876357E-4</v>
      </c>
      <c r="Q5" cm="1">
        <f t="array" ref="Q5">OptionDelta("C",$K5,$A$2,Q$4,$B$2,$C$2,0)</f>
        <v>7.3339315349598864E-4</v>
      </c>
      <c r="R5" cm="1">
        <f t="array" ref="R5">OptionDelta("C",$K5,$A$2,R$4,$B$2,$C$2,0)</f>
        <v>1.7097704105366416E-3</v>
      </c>
      <c r="S5" cm="1">
        <f t="array" ref="S5">OptionDelta("C",$K5,$A$2,S$4,$B$2,$C$2,0)</f>
        <v>3.2499291224938613E-3</v>
      </c>
      <c r="T5" cm="1">
        <f t="array" ref="T5">OptionDelta("C",$K5,$A$2,T$4,$B$2,$C$2,0)</f>
        <v>5.3863786913071277E-3</v>
      </c>
      <c r="U5" cm="1">
        <f t="array" ref="U5">OptionDelta("C",$K5,$A$2,U$4,$B$2,$C$2,0)</f>
        <v>8.1055453543928818E-3</v>
      </c>
      <c r="V5" cm="1">
        <f t="array" ref="V5">OptionDelta("C",$K5,$A$2,V$4,$B$2,$C$2,0)</f>
        <v>1.1364948740576048E-2</v>
      </c>
      <c r="W5" cm="1">
        <f t="array" ref="W5">OptionDelta("C",$K5,$A$2,W$4,$B$2,$C$2,0)</f>
        <v>1.510703945083997E-2</v>
      </c>
      <c r="X5" cm="1">
        <f t="array" ref="X5">OptionDelta("C",$K5,$A$2,X$4,$B$2,$C$2,0)</f>
        <v>1.9268716121201734E-2</v>
      </c>
      <c r="Y5" cm="1">
        <f t="array" ref="Y5">OptionDelta("C",$K5,$A$2,Y$4,$B$2,$C$2,0)</f>
        <v>2.3787235471596863E-2</v>
      </c>
      <c r="Z5" cm="1">
        <f t="array" ref="Z5">OptionDelta("C",$K5,$A$2,Z$4,$B$2,$C$2,0)</f>
        <v>2.8603548354443637E-2</v>
      </c>
      <c r="AA5" cm="1">
        <f t="array" ref="AA5">OptionDelta("C",$K5,$A$2,AA$4,$B$2,$C$2,0)</f>
        <v>3.3663947709280953E-2</v>
      </c>
      <c r="AB5" cm="1">
        <f t="array" ref="AB5">OptionDelta("C",$K5,$A$2,AB$4,$B$2,$C$2,0)</f>
        <v>3.8920673533683482E-2</v>
      </c>
      <c r="AC5" cm="1">
        <f t="array" ref="AC5">OptionDelta("C",$K5,$A$2,AC$4,$B$2,$C$2,0)</f>
        <v>4.4331908636077E-2</v>
      </c>
      <c r="AD5" cm="1">
        <f t="array" ref="AD5">OptionDelta("C",$K5,$A$2,AD$4,$B$2,$C$2,0)</f>
        <v>4.98614429634959E-2</v>
      </c>
      <c r="AE5" cm="1">
        <f t="array" ref="AE5">OptionDelta("C",$K5,$A$2,AE$4,$B$2,$C$2,0)</f>
        <v>5.5478177979400571E-2</v>
      </c>
      <c r="AF5" cm="1">
        <f t="array" ref="AF5">OptionDelta("C",$K5,$A$2,AF$4,$B$2,$C$2,0)</f>
        <v>6.1155573265893465E-2</v>
      </c>
      <c r="AG5" cm="1">
        <f t="array" ref="AG5">OptionDelta("C",$K5,$A$2,AG$4,$B$2,$C$2,0)</f>
        <v>6.6871093670488588E-2</v>
      </c>
      <c r="AH5" cm="1">
        <f t="array" ref="AH5">OptionDelta("C",$K5,$A$2,AH$4,$B$2,$C$2,0)</f>
        <v>7.2605688211547934E-2</v>
      </c>
      <c r="AI5" cm="1">
        <f t="array" ref="AI5">OptionDelta("C",$K5,$A$2,AI$4,$B$2,$C$2,0)</f>
        <v>7.8343315584597825E-2</v>
      </c>
      <c r="AJ5" cm="1">
        <f t="array" ref="AJ5">OptionDelta("C",$K5,$A$2,AJ$4,$B$2,$C$2,0)</f>
        <v>8.4070521493168807E-2</v>
      </c>
      <c r="AK5" cm="1">
        <f t="array" ref="AK5">OptionDelta("C",$K5,$A$2,AK$4,$B$2,$C$2,0)</f>
        <v>8.9776067593532086E-2</v>
      </c>
      <c r="AL5" cm="1">
        <f t="array" ref="AL5">OptionDelta("C",$K5,$A$2,AL$4,$B$2,$C$2,0)</f>
        <v>9.5450608961427263E-2</v>
      </c>
      <c r="AM5" cm="1">
        <f t="array" ref="AM5">OptionDelta("C",$K5,$A$2,AM$4,$B$2,$C$2,0)</f>
        <v>0.1010864156367918</v>
      </c>
      <c r="AN5" cm="1">
        <f t="array" ref="AN5">OptionDelta("C",$K5,$A$2,AN$4,$B$2,$C$2,0)</f>
        <v>0.10667713334344281</v>
      </c>
      <c r="AO5" cm="1">
        <f t="array" ref="AO5">OptionDelta("C",$K5,$A$2,AO$4,$B$2,$C$2,0)</f>
        <v>0.11221757852337162</v>
      </c>
      <c r="AP5" cm="1">
        <f t="array" ref="AP5">OptionDelta("C",$K5,$A$2,AP$4,$B$2,$C$2,0)</f>
        <v>0.11770356313214229</v>
      </c>
      <c r="AQ5" cm="1">
        <f t="array" ref="AQ5">OptionDelta("C",$K5,$A$2,AQ$4,$B$2,$C$2,0)</f>
        <v>0.12313174507094679</v>
      </c>
      <c r="AR5" cm="1">
        <f t="array" ref="AR5">OptionDelta("C",$K5,$A$2,AR$4,$B$2,$C$2,0)</f>
        <v>0.12849950059951584</v>
      </c>
      <c r="AS5" cm="1">
        <f t="array" ref="AS5">OptionDelta("C",$K5,$A$2,AS$4,$B$2,$C$2,0)</f>
        <v>0.13380481553607543</v>
      </c>
      <c r="AT5" cm="1">
        <f t="array" ref="AT5">OptionDelta("C",$K5,$A$2,AT$4,$B$2,$C$2,0)</f>
        <v>0.13904619248168573</v>
      </c>
      <c r="AU5" cm="1">
        <f t="array" ref="AU5">OptionDelta("C",$K5,$A$2,AU$4,$B$2,$C$2,0)</f>
        <v>0.14422257169559402</v>
      </c>
      <c r="AV5" cm="1">
        <f t="array" ref="AV5">OptionDelta("C",$K5,$A$2,AV$4,$B$2,$C$2,0)</f>
        <v>0.14933326359231339</v>
      </c>
      <c r="AW5" cm="1">
        <f t="array" ref="AW5">OptionDelta("C",$K5,$A$2,AW$4,$B$2,$C$2,0)</f>
        <v>0.15437789113091641</v>
      </c>
      <c r="AX5" cm="1">
        <f t="array" ref="AX5">OptionDelta("C",$K5,$A$2,AX$4,$B$2,$C$2,0)</f>
        <v>0.159356340625636</v>
      </c>
      <c r="AY5" cm="1">
        <f t="array" ref="AY5">OptionDelta("C",$K5,$A$2,AY$4,$B$2,$C$2,0)</f>
        <v>0.16426871972840887</v>
      </c>
      <c r="AZ5" cm="1">
        <f t="array" ref="AZ5">OptionDelta("C",$K5,$A$2,AZ$4,$B$2,$C$2,0)</f>
        <v>0.16911532152288197</v>
      </c>
      <c r="BA5" cm="1">
        <f t="array" ref="BA5">OptionDelta("C",$K5,$A$2,BA$4,$B$2,$C$2,0)</f>
        <v>0.17389659382990932</v>
      </c>
      <c r="BB5" cm="1">
        <f t="array" ref="BB5">OptionDelta("C",$K5,$A$2,BB$4,$B$2,$C$2,0)</f>
        <v>0.17861311296065552</v>
      </c>
      <c r="BC5" cm="1">
        <f t="array" ref="BC5">OptionDelta("C",$K5,$A$2,BC$4,$B$2,$C$2,0)</f>
        <v>0.18326556126865992</v>
      </c>
      <c r="BD5" cm="1">
        <f t="array" ref="BD5">OptionDelta("C",$K5,$A$2,BD$4,$B$2,$C$2,0)</f>
        <v>0.18785470794970985</v>
      </c>
      <c r="BE5" cm="1">
        <f t="array" ref="BE5">OptionDelta("C",$K5,$A$2,BE$4,$B$2,$C$2,0)</f>
        <v>0.19238139262084494</v>
      </c>
      <c r="BF5" cm="1">
        <f t="array" ref="BF5">OptionDelta("C",$K5,$A$2,BF$4,$B$2,$C$2,0)</f>
        <v>0.19684651127958341</v>
      </c>
      <c r="BG5" cm="1">
        <f t="array" ref="BG5">OptionDelta("C",$K5,$A$2,BG$4,$B$2,$C$2,0)</f>
        <v>0.20125100430350554</v>
      </c>
      <c r="BH5" cm="1">
        <f t="array" ref="BH5">OptionDelta("C",$K5,$A$2,BH$4,$B$2,$C$2,0)</f>
        <v>0.20559584620033078</v>
      </c>
      <c r="BI5" cm="1">
        <f t="array" ref="BI5">OptionDelta("C",$K5,$A$2,BI$4,$B$2,$C$2,0)</f>
        <v>0.20988203686100165</v>
      </c>
      <c r="BR5" s="4">
        <v>60</v>
      </c>
      <c r="BS5" cm="1">
        <f t="array" ref="BS5">OptionDelta("C",$K5,$A$2,BS$4,$B$2,$BP$2,0)</f>
        <v>5.0034162369055407E-8</v>
      </c>
      <c r="BT5" cm="1">
        <f t="array" ref="BT5">OptionDelta("C",$K5,$A$2,BT$4,$B$2,$BP$2,0)</f>
        <v>9.7471862538906133E-5</v>
      </c>
      <c r="BU5" cm="1">
        <f t="array" ref="BU5">OptionDelta("C",$K5,$A$2,BU$4,$B$2,$BP$2,0)</f>
        <v>1.3132659794663289E-3</v>
      </c>
      <c r="BV5" cm="1">
        <f t="array" ref="BV5">OptionDelta("C",$K5,$A$2,BV$4,$B$2,$BP$2,0)</f>
        <v>4.992660033900336E-3</v>
      </c>
      <c r="BW5" cm="1">
        <f t="array" ref="BW5">OptionDelta("C",$K5,$A$2,BW$4,$B$2,$BP$2,0)</f>
        <v>1.1350817464731676E-2</v>
      </c>
      <c r="BX5" cm="1">
        <f t="array" ref="BX5">OptionDelta("C",$K5,$A$2,BX$4,$B$2,$BP$2,0)</f>
        <v>1.9879978802043376E-2</v>
      </c>
      <c r="BY5" cm="1">
        <f t="array" ref="BY5">OptionDelta("C",$K5,$A$2,BY$4,$B$2,$BP$2,0)</f>
        <v>2.9932244764737284E-2</v>
      </c>
      <c r="BZ5" cm="1">
        <f t="array" ref="BZ5">OptionDelta("C",$K5,$A$2,BZ$4,$B$2,$BP$2,0)</f>
        <v>4.0950902335764483E-2</v>
      </c>
      <c r="CA5" cm="1">
        <f t="array" ref="CA5">OptionDelta("C",$K5,$A$2,CA$4,$B$2,$BP$2,0)</f>
        <v>5.2516002614189643E-2</v>
      </c>
      <c r="CB5" cm="1">
        <f t="array" ref="CB5">OptionDelta("C",$K5,$A$2,CB$4,$B$2,$BP$2,0)</f>
        <v>6.4328563178375001E-2</v>
      </c>
      <c r="CC5" cm="1">
        <f t="array" ref="CC5">OptionDelta("C",$K5,$A$2,CC$4,$B$2,$BP$2,0)</f>
        <v>7.6182328301298383E-2</v>
      </c>
      <c r="CD5" cm="1">
        <f t="array" ref="CD5">OptionDelta("C",$K5,$A$2,CD$4,$B$2,$BP$2,0)</f>
        <v>8.7938195389931639E-2</v>
      </c>
      <c r="CE5" cm="1">
        <f t="array" ref="CE5">OptionDelta("C",$K5,$A$2,CE$4,$B$2,$BP$2,0)</f>
        <v>9.9504477895464141E-2</v>
      </c>
      <c r="CF5" cm="1">
        <f t="array" ref="CF5">OptionDelta("C",$K5,$A$2,CF$4,$B$2,$BP$2,0)</f>
        <v>0.11082257309290661</v>
      </c>
      <c r="CG5" cm="1">
        <f t="array" ref="CG5">OptionDelta("C",$K5,$A$2,CG$4,$B$2,$BP$2,0)</f>
        <v>0.12185682045149279</v>
      </c>
      <c r="CH5" cm="1">
        <f t="array" ref="CH5">OptionDelta("C",$K5,$A$2,CH$4,$B$2,$BP$2,0)</f>
        <v>0.13258740060896199</v>
      </c>
      <c r="CI5" cm="1">
        <f t="array" ref="CI5">OptionDelta("C",$K5,$A$2,CI$4,$B$2,$BP$2,0)</f>
        <v>0.14300537952967435</v>
      </c>
      <c r="CJ5" cm="1">
        <f t="array" ref="CJ5">OptionDelta("C",$K5,$A$2,CJ$4,$B$2,$BP$2,0)</f>
        <v>0.1531092491492875</v>
      </c>
      <c r="CK5" cm="1">
        <f t="array" ref="CK5">OptionDelta("C",$K5,$A$2,CK$4,$B$2,$BP$2,0)</f>
        <v>0.16290250877902729</v>
      </c>
      <c r="CL5" cm="1">
        <f t="array" ref="CL5">OptionDelta("C",$K5,$A$2,CL$4,$B$2,$BP$2,0)</f>
        <v>0.17239197114368851</v>
      </c>
      <c r="CM5" cm="1">
        <f t="array" ref="CM5">OptionDelta("C",$K5,$A$2,CM$4,$B$2,$BP$2,0)</f>
        <v>0.18158657458044047</v>
      </c>
      <c r="CN5" cm="1">
        <f t="array" ref="CN5">OptionDelta("C",$K5,$A$2,CN$4,$B$2,$BP$2,0)</f>
        <v>0.19049655026242826</v>
      </c>
      <c r="CO5" cm="1">
        <f t="array" ref="CO5">OptionDelta("C",$K5,$A$2,CO$4,$B$2,$BP$2,0)</f>
        <v>0.19913283952481742</v>
      </c>
      <c r="CP5" cm="1">
        <f t="array" ref="CP5">OptionDelta("C",$K5,$A$2,CP$4,$B$2,$BP$2,0)</f>
        <v>0.2075066881015537</v>
      </c>
      <c r="CQ5" cm="1">
        <f t="array" ref="CQ5">OptionDelta("C",$K5,$A$2,CQ$4,$B$2,$BP$2,0)</f>
        <v>0.21562936593952794</v>
      </c>
      <c r="CR5" cm="1">
        <f t="array" ref="CR5">OptionDelta("C",$K5,$A$2,CR$4,$B$2,$BP$2,0)</f>
        <v>0.22351197638801198</v>
      </c>
      <c r="CS5" cm="1">
        <f t="array" ref="CS5">OptionDelta("C",$K5,$A$2,CS$4,$B$2,$BP$2,0)</f>
        <v>0.23116532909523529</v>
      </c>
      <c r="CT5" cm="1">
        <f t="array" ref="CT5">OptionDelta("C",$K5,$A$2,CT$4,$B$2,$BP$2,0)</f>
        <v>0.23859985832183397</v>
      </c>
      <c r="CU5" cm="1">
        <f t="array" ref="CU5">OptionDelta("C",$K5,$A$2,CU$4,$B$2,$BP$2,0)</f>
        <v>0.24582557357973917</v>
      </c>
      <c r="CV5" cm="1">
        <f t="array" ref="CV5">OptionDelta("C",$K5,$A$2,CV$4,$B$2,$BP$2,0)</f>
        <v>0.25285203319023192</v>
      </c>
      <c r="CW5" cm="1">
        <f t="array" ref="CW5">OptionDelta("C",$K5,$A$2,CW$4,$B$2,$BP$2,0)</f>
        <v>0.25968833398188929</v>
      </c>
      <c r="CX5" cm="1">
        <f t="array" ref="CX5">OptionDelta("C",$K5,$A$2,CX$4,$B$2,$BP$2,0)</f>
        <v>0.26634311223175344</v>
      </c>
      <c r="CY5" cm="1">
        <f t="array" ref="CY5">OptionDelta("C",$K5,$A$2,CY$4,$B$2,$BP$2,0)</f>
        <v>0.27282455230871722</v>
      </c>
      <c r="CZ5" cm="1">
        <f t="array" ref="CZ5">OptionDelta("C",$K5,$A$2,CZ$4,$B$2,$BP$2,0)</f>
        <v>0.27914040045858624</v>
      </c>
      <c r="DA5" cm="1">
        <f t="array" ref="DA5">OptionDelta("C",$K5,$A$2,DA$4,$B$2,$BP$2,0)</f>
        <v>0.28529798188206063</v>
      </c>
      <c r="DB5" cm="1">
        <f t="array" ref="DB5">OptionDelta("C",$K5,$A$2,DB$4,$B$2,$BP$2,0)</f>
        <v>0.29130421977522608</v>
      </c>
      <c r="DC5" cm="1">
        <f t="array" ref="DC5">OptionDelta("C",$K5,$A$2,DC$4,$B$2,$BP$2,0)</f>
        <v>0.29716565538057138</v>
      </c>
      <c r="DD5" cm="1">
        <f t="array" ref="DD5">OptionDelta("C",$K5,$A$2,DD$4,$B$2,$BP$2,0)</f>
        <v>0.3028884683732751</v>
      </c>
      <c r="DE5" cm="1">
        <f t="array" ref="DE5">OptionDelta("C",$K5,$A$2,DE$4,$B$2,$BP$2,0)</f>
        <v>0.30847849711004055</v>
      </c>
      <c r="DF5" cm="1">
        <f t="array" ref="DF5">OptionDelta("C",$K5,$A$2,DF$4,$B$2,$BP$2,0)</f>
        <v>0.31394125841594145</v>
      </c>
      <c r="DG5" cm="1">
        <f t="array" ref="DG5">OptionDelta("C",$K5,$A$2,DG$4,$B$2,$BP$2,0)</f>
        <v>0.31928196669303166</v>
      </c>
      <c r="DH5" cm="1">
        <f t="array" ref="DH5">OptionDelta("C",$K5,$A$2,DH$4,$B$2,$BP$2,0)</f>
        <v>0.32450555221334398</v>
      </c>
      <c r="DI5" cm="1">
        <f t="array" ref="DI5">OptionDelta("C",$K5,$A$2,DI$4,$B$2,$BP$2,0)</f>
        <v>0.32961667851611098</v>
      </c>
      <c r="DJ5" cm="1">
        <f t="array" ref="DJ5">OptionDelta("C",$K5,$A$2,DJ$4,$B$2,$BP$2,0)</f>
        <v>0.33461975887020012</v>
      </c>
      <c r="DK5" cm="1">
        <f t="array" ref="DK5">OptionDelta("C",$K5,$A$2,DK$4,$B$2,$BP$2,0)</f>
        <v>0.33951897179209012</v>
      </c>
      <c r="DL5" cm="1">
        <f t="array" ref="DL5">OptionDelta("C",$K5,$A$2,DL$4,$B$2,$BP$2,0)</f>
        <v>0.34431827563027984</v>
      </c>
      <c r="DM5" cm="1">
        <f t="array" ref="DM5">OptionDelta("C",$K5,$A$2,DM$4,$B$2,$BP$2,0)</f>
        <v>0.34902142224113653</v>
      </c>
      <c r="DN5" cm="1">
        <f t="array" ref="DN5">OptionDelta("C",$K5,$A$2,DN$4,$B$2,$BP$2,0)</f>
        <v>0.35363196979054223</v>
      </c>
      <c r="DO5" cm="1">
        <f t="array" ref="DO5">OptionDelta("C",$K5,$A$2,DO$4,$B$2,$BP$2,0)</f>
        <v>0.35815329472156976</v>
      </c>
      <c r="DP5" cm="1">
        <f t="array" ref="DP5">OptionDelta("C",$K5,$A$2,DP$4,$B$2,$BP$2,0)</f>
        <v>0.3625886029317465</v>
      </c>
      <c r="DY5" s="4">
        <v>60</v>
      </c>
      <c r="DZ5" cm="1">
        <f t="array" ref="DZ5">OptionDelta("C",$K5,$A$2,DZ$4,$B$2,$DW$2,0)</f>
        <v>1.152199866581175E-58</v>
      </c>
      <c r="EA5" cm="1">
        <f t="array" ref="EA5">OptionDelta("C",$K5,$A$2,EA$4,$B$2,$DW$2,0)</f>
        <v>3.4889502026674058E-30</v>
      </c>
      <c r="EB5" cm="1">
        <f t="array" ref="EB5">OptionDelta("C",$K5,$A$2,EB$4,$B$2,$DW$2,0)</f>
        <v>1.1850476086013734E-20</v>
      </c>
      <c r="EC5" cm="1">
        <f t="array" ref="EC5">OptionDelta("C",$K5,$A$2,EC$4,$B$2,$DW$2,0)</f>
        <v>7.1994037560856956E-16</v>
      </c>
      <c r="ED5" cm="1">
        <f t="array" ref="ED5">OptionDelta("C",$K5,$A$2,ED$4,$B$2,$DW$2,0)</f>
        <v>5.4712789718468615E-13</v>
      </c>
      <c r="EE5" cm="1">
        <f t="array" ref="EE5">OptionDelta("C",$K5,$A$2,EE$4,$B$2,$DW$2,0)</f>
        <v>4.6306900470662182E-11</v>
      </c>
      <c r="EF5" cm="1">
        <f t="array" ref="EF5">OptionDelta("C",$K5,$A$2,EF$4,$B$2,$DW$2,0)</f>
        <v>1.1154484392717851E-9</v>
      </c>
      <c r="EG5" cm="1">
        <f t="array" ref="EG5">OptionDelta("C",$K5,$A$2,EG$4,$B$2,$DW$2,0)</f>
        <v>1.2232280237899387E-8</v>
      </c>
      <c r="EH5" cm="1">
        <f t="array" ref="EH5">OptionDelta("C",$K5,$A$2,EH$4,$B$2,$DW$2,0)</f>
        <v>7.9305503738124766E-8</v>
      </c>
      <c r="EI5" cm="1">
        <f t="array" ref="EI5">OptionDelta("C",$K5,$A$2,EI$4,$B$2,$DW$2,0)</f>
        <v>3.5564355541459722E-7</v>
      </c>
      <c r="EJ5" cm="1">
        <f t="array" ref="EJ5">OptionDelta("C",$K5,$A$2,EJ$4,$B$2,$DW$2,0)</f>
        <v>1.2192239835265944E-6</v>
      </c>
      <c r="EK5" cm="1">
        <f t="array" ref="EK5">OptionDelta("C",$K5,$A$2,EK$4,$B$2,$DW$2,0)</f>
        <v>3.415911667608909E-6</v>
      </c>
      <c r="EL5" cm="1">
        <f t="array" ref="EL5">OptionDelta("C",$K5,$A$2,EL$4,$B$2,$DW$2,0)</f>
        <v>8.1919080088907209E-6</v>
      </c>
      <c r="EM5" cm="1">
        <f t="array" ref="EM5">OptionDelta("C",$K5,$A$2,EM$4,$B$2,$DW$2,0)</f>
        <v>1.738179344392611E-5</v>
      </c>
      <c r="EN5" cm="1">
        <f t="array" ref="EN5">OptionDelta("C",$K5,$A$2,EN$4,$B$2,$DW$2,0)</f>
        <v>3.3434181313195163E-5</v>
      </c>
      <c r="EO5" cm="1">
        <f t="array" ref="EO5">OptionDelta("C",$K5,$A$2,EO$4,$B$2,$DW$2,0)</f>
        <v>5.9374498876366545E-5</v>
      </c>
      <c r="EP5" cm="1">
        <f t="array" ref="EP5">OptionDelta("C",$K5,$A$2,EP$4,$B$2,$DW$2,0)</f>
        <v>9.8716886963735946E-5</v>
      </c>
      <c r="EQ5" cm="1">
        <f t="array" ref="EQ5">OptionDelta("C",$K5,$A$2,EQ$4,$B$2,$DW$2,0)</f>
        <v>1.5534291777073779E-4</v>
      </c>
      <c r="ER5" cm="1">
        <f t="array" ref="ER5">OptionDelta("C",$K5,$A$2,ER$4,$B$2,$DW$2,0)</f>
        <v>2.3336509406720343E-4</v>
      </c>
      <c r="ES5" cm="1">
        <f t="array" ref="ES5">OptionDelta("C",$K5,$A$2,ES$4,$B$2,$DW$2,0)</f>
        <v>3.3699015309893697E-4</v>
      </c>
      <c r="ET5" cm="1">
        <f t="array" ref="ET5">OptionDelta("C",$K5,$A$2,ET$4,$B$2,$DW$2,0)</f>
        <v>4.7039300664574287E-4</v>
      </c>
      <c r="EU5" cm="1">
        <f t="array" ref="EU5">OptionDelta("C",$K5,$A$2,EU$4,$B$2,$DW$2,0)</f>
        <v>6.3760798348354254E-4</v>
      </c>
      <c r="EV5" cm="1">
        <f t="array" ref="EV5">OptionDelta("C",$K5,$A$2,EV$4,$B$2,$DW$2,0)</f>
        <v>8.4244055402268544E-4</v>
      </c>
      <c r="EW5" cm="1">
        <f t="array" ref="EW5">OptionDelta("C",$K5,$A$2,EW$4,$B$2,$DW$2,0)</f>
        <v>1.0884001246279412E-3</v>
      </c>
      <c r="EX5" cm="1">
        <f t="array" ref="EX5">OptionDelta("C",$K5,$A$2,EX$4,$B$2,$DW$2,0)</f>
        <v>1.3786527570004673E-3</v>
      </c>
      <c r="EY5" cm="1">
        <f t="array" ref="EY5">OptionDelta("C",$K5,$A$2,EY$4,$B$2,$DW$2,0)</f>
        <v>1.7159916486753431E-3</v>
      </c>
      <c r="EZ5" cm="1">
        <f t="array" ref="EZ5">OptionDelta("C",$K5,$A$2,EZ$4,$B$2,$DW$2,0)</f>
        <v>2.1028227265520614E-3</v>
      </c>
      <c r="FA5" cm="1">
        <f t="array" ref="FA5">OptionDelta("C",$K5,$A$2,FA$4,$B$2,$DW$2,0)</f>
        <v>2.541162591487144E-3</v>
      </c>
      <c r="FB5" cm="1">
        <f t="array" ref="FB5">OptionDelta("C",$K5,$A$2,FB$4,$B$2,$DW$2,0)</f>
        <v>3.0326461735267879E-3</v>
      </c>
      <c r="FC5" cm="1">
        <f t="array" ref="FC5">OptionDelta("C",$K5,$A$2,FC$4,$B$2,$DW$2,0)</f>
        <v>3.5785417129918693E-3</v>
      </c>
      <c r="FD5" cm="1">
        <f t="array" ref="FD5">OptionDelta("C",$K5,$A$2,FD$4,$B$2,$DW$2,0)</f>
        <v>4.1797710010394503E-3</v>
      </c>
      <c r="FE5" cm="1">
        <f t="array" ref="FE5">OptionDelta("C",$K5,$A$2,FE$4,$B$2,$DW$2,0)</f>
        <v>4.8369331474042918E-3</v>
      </c>
      <c r="FF5" cm="1">
        <f t="array" ref="FF5">OptionDelta("C",$K5,$A$2,FF$4,$B$2,$DW$2,0)</f>
        <v>5.5503304638071342E-3</v>
      </c>
      <c r="FG5" cm="1">
        <f t="array" ref="FG5">OptionDelta("C",$K5,$A$2,FG$4,$B$2,$DW$2,0)</f>
        <v>6.3199953429158087E-3</v>
      </c>
      <c r="FH5" cm="1">
        <f t="array" ref="FH5">OptionDelta("C",$K5,$A$2,FH$4,$B$2,$DW$2,0)</f>
        <v>7.1457172673657209E-3</v>
      </c>
      <c r="FI5" cm="1">
        <f t="array" ref="FI5">OptionDelta("C",$K5,$A$2,FI$4,$B$2,$DW$2,0)</f>
        <v>8.0270692993567871E-3</v>
      </c>
      <c r="FJ5" cm="1">
        <f t="array" ref="FJ5">OptionDelta("C",$K5,$A$2,FJ$4,$B$2,$DW$2,0)</f>
        <v>8.9634335802569205E-3</v>
      </c>
      <c r="FK5" cm="1">
        <f t="array" ref="FK5">OptionDelta("C",$K5,$A$2,FK$4,$B$2,$DW$2,0)</f>
        <v>9.9540255147849734E-3</v>
      </c>
      <c r="FL5" cm="1">
        <f t="array" ref="FL5">OptionDelta("C",$K5,$A$2,FL$4,$B$2,$DW$2,0)</f>
        <v>1.0997916429864597E-2</v>
      </c>
      <c r="FM5" cm="1">
        <f t="array" ref="FM5">OptionDelta("C",$K5,$A$2,FM$4,$B$2,$DW$2,0)</f>
        <v>1.2094054588474413E-2</v>
      </c>
      <c r="FN5" cm="1">
        <f t="array" ref="FN5">OptionDelta("C",$K5,$A$2,FN$4,$B$2,$DW$2,0)</f>
        <v>1.3241284507931566E-2</v>
      </c>
      <c r="FO5" cm="1">
        <f t="array" ref="FO5">OptionDelta("C",$K5,$A$2,FO$4,$B$2,$DW$2,0)</f>
        <v>1.4438364583820629E-2</v>
      </c>
      <c r="FP5" cm="1">
        <f t="array" ref="FP5">OptionDelta("C",$K5,$A$2,FP$4,$B$2,$DW$2,0)</f>
        <v>1.5683983058551419E-2</v>
      </c>
      <c r="FQ5" cm="1">
        <f t="array" ref="FQ5">OptionDelta("C",$K5,$A$2,FQ$4,$B$2,$DW$2,0)</f>
        <v>1.6976772400142889E-2</v>
      </c>
      <c r="FR5" cm="1">
        <f t="array" ref="FR5">OptionDelta("C",$K5,$A$2,FR$4,$B$2,$DW$2,0)</f>
        <v>1.8315322174678777E-2</v>
      </c>
      <c r="FS5" cm="1">
        <f t="array" ref="FS5">OptionDelta("C",$K5,$A$2,FS$4,$B$2,$DW$2,0)</f>
        <v>1.969819050694243E-2</v>
      </c>
      <c r="FT5" cm="1">
        <f t="array" ref="FT5">OptionDelta("C",$K5,$A$2,FT$4,$B$2,$DW$2,0)</f>
        <v>2.1123914229619057E-2</v>
      </c>
      <c r="FU5" cm="1">
        <f t="array" ref="FU5">OptionDelta("C",$K5,$A$2,FU$4,$B$2,$DW$2,0)</f>
        <v>2.2591017823454376E-2</v>
      </c>
      <c r="FV5" cm="1">
        <f t="array" ref="FV5">OptionDelta("C",$K5,$A$2,FV$4,$B$2,$DW$2,0)</f>
        <v>2.4098021249908813E-2</v>
      </c>
      <c r="FW5" cm="1">
        <f t="array" ref="FW5">OptionDelta("C",$K5,$A$2,FW$4,$B$2,$DW$2,0)</f>
        <v>2.564344677496205E-2</v>
      </c>
    </row>
    <row r="6" spans="1:179" x14ac:dyDescent="0.3">
      <c r="D6" s="1"/>
      <c r="K6" s="4">
        <v>65</v>
      </c>
      <c r="L6" cm="1">
        <f t="array" ref="L6">OptionDelta("C",$K6,$A$2,L$4,$B$2,$C$2,0)</f>
        <v>6.7189909908190016E-12</v>
      </c>
      <c r="M6" cm="1">
        <f t="array" ref="M6">OptionDelta("C",$K6,$A$2,M$4,$B$2,$C$2,0)</f>
        <v>1.0210267589266487E-6</v>
      </c>
      <c r="N6" cm="1">
        <f t="array" ref="N6">OptionDelta("C",$K6,$A$2,N$4,$B$2,$C$2,0)</f>
        <v>5.8978518150786922E-5</v>
      </c>
      <c r="O6" cm="1">
        <f t="array" ref="O6">OptionDelta("C",$K6,$A$2,O$4,$B$2,$C$2,0)</f>
        <v>4.6519881412379274E-4</v>
      </c>
      <c r="P6" cm="1">
        <f t="array" ref="P6">OptionDelta("C",$K6,$A$2,P$4,$B$2,$C$2,0)</f>
        <v>1.6409066155964737E-3</v>
      </c>
      <c r="Q6" cm="1">
        <f t="array" ref="Q6">OptionDelta("C",$K6,$A$2,Q$4,$B$2,$C$2,0)</f>
        <v>3.8551173459696964E-3</v>
      </c>
      <c r="R6" cm="1">
        <f t="array" ref="R6">OptionDelta("C",$K6,$A$2,R$4,$B$2,$C$2,0)</f>
        <v>7.1642370961297339E-3</v>
      </c>
      <c r="S6" cm="1">
        <f t="array" ref="S6">OptionDelta("C",$K6,$A$2,S$4,$B$2,$C$2,0)</f>
        <v>1.1483425231958777E-2</v>
      </c>
      <c r="T6" cm="1">
        <f t="array" ref="T6">OptionDelta("C",$K6,$A$2,T$4,$B$2,$C$2,0)</f>
        <v>1.6663450654240821E-2</v>
      </c>
      <c r="U6" cm="1">
        <f t="array" ref="U6">OptionDelta("C",$K6,$A$2,U$4,$B$2,$C$2,0)</f>
        <v>2.2539605701555526E-2</v>
      </c>
      <c r="V6" cm="1">
        <f t="array" ref="V6">OptionDelta("C",$K6,$A$2,V$4,$B$2,$C$2,0)</f>
        <v>2.8956516367696104E-2</v>
      </c>
      <c r="W6" cm="1">
        <f t="array" ref="W6">OptionDelta("C",$K6,$A$2,W$4,$B$2,$C$2,0)</f>
        <v>3.5778269784722351E-2</v>
      </c>
      <c r="X6" cm="1">
        <f t="array" ref="X6">OptionDelta("C",$K6,$A$2,X$4,$B$2,$C$2,0)</f>
        <v>4.2890853298264454E-2</v>
      </c>
      <c r="Y6" cm="1">
        <f t="array" ref="Y6">OptionDelta("C",$K6,$A$2,Y$4,$B$2,$C$2,0)</f>
        <v>5.020101804994808E-2</v>
      </c>
      <c r="Z6" cm="1">
        <f t="array" ref="Z6">OptionDelta("C",$K6,$A$2,Z$4,$B$2,$C$2,0)</f>
        <v>5.7633743789087324E-2</v>
      </c>
      <c r="AA6" cm="1">
        <f t="array" ref="AA6">OptionDelta("C",$K6,$A$2,AA$4,$B$2,$C$2,0)</f>
        <v>6.5129373656786574E-2</v>
      </c>
      <c r="AB6" cm="1">
        <f t="array" ref="AB6">OptionDelta("C",$K6,$A$2,AB$4,$B$2,$C$2,0)</f>
        <v>7.2640899642307286E-2</v>
      </c>
      <c r="AC6" cm="1">
        <f t="array" ref="AC6">OptionDelta("C",$K6,$A$2,AC$4,$B$2,$C$2,0)</f>
        <v>8.0131582720546615E-2</v>
      </c>
      <c r="AD6" cm="1">
        <f t="array" ref="AD6">OptionDelta("C",$K6,$A$2,AD$4,$B$2,$C$2,0)</f>
        <v>8.7572949554756502E-2</v>
      </c>
      <c r="AE6" cm="1">
        <f t="array" ref="AE6">OptionDelta("C",$K6,$A$2,AE$4,$B$2,$C$2,0)</f>
        <v>9.4943144684704661E-2</v>
      </c>
      <c r="AF6" cm="1">
        <f t="array" ref="AF6">OptionDelta("C",$K6,$A$2,AF$4,$B$2,$C$2,0)</f>
        <v>0.10222559338564598</v>
      </c>
      <c r="AG6" cm="1">
        <f t="array" ref="AG6">OptionDelta("C",$K6,$A$2,AG$4,$B$2,$C$2,0)</f>
        <v>0.10940792524993155</v>
      </c>
      <c r="AH6" cm="1">
        <f t="array" ref="AH6">OptionDelta("C",$K6,$A$2,AH$4,$B$2,$C$2,0)</f>
        <v>0.1164811115815218</v>
      </c>
      <c r="AI6" cm="1">
        <f t="array" ref="AI6">OptionDelta("C",$K6,$A$2,AI$4,$B$2,$C$2,0)</f>
        <v>0.12343877576961403</v>
      </c>
      <c r="AJ6" cm="1">
        <f t="array" ref="AJ6">OptionDelta("C",$K6,$A$2,AJ$4,$B$2,$C$2,0)</f>
        <v>0.13027664249730267</v>
      </c>
      <c r="AK6" cm="1">
        <f t="array" ref="AK6">OptionDelta("C",$K6,$A$2,AK$4,$B$2,$C$2,0)</f>
        <v>0.13699209788616379</v>
      </c>
      <c r="AL6" cm="1">
        <f t="array" ref="AL6">OptionDelta("C",$K6,$A$2,AL$4,$B$2,$C$2,0)</f>
        <v>0.14358383809023886</v>
      </c>
      <c r="AM6" cm="1">
        <f t="array" ref="AM6">OptionDelta("C",$K6,$A$2,AM$4,$B$2,$C$2,0)</f>
        <v>0.15005158836141069</v>
      </c>
      <c r="AN6" cm="1">
        <f t="array" ref="AN6">OptionDelta("C",$K6,$A$2,AN$4,$B$2,$C$2,0)</f>
        <v>0.15639587827818471</v>
      </c>
      <c r="AO6" cm="1">
        <f t="array" ref="AO6">OptionDelta("C",$K6,$A$2,AO$4,$B$2,$C$2,0)</f>
        <v>0.16261786177644788</v>
      </c>
      <c r="AP6" cm="1">
        <f t="array" ref="AP6">OptionDelta("C",$K6,$A$2,AP$4,$B$2,$C$2,0)</f>
        <v>0.16871917296701835</v>
      </c>
      <c r="AQ6" cm="1">
        <f t="array" ref="AQ6">OptionDelta("C",$K6,$A$2,AQ$4,$B$2,$C$2,0)</f>
        <v>0.17470181058420733</v>
      </c>
      <c r="AR6" cm="1">
        <f t="array" ref="AR6">OptionDelta("C",$K6,$A$2,AR$4,$B$2,$C$2,0)</f>
        <v>0.18056804537962018</v>
      </c>
      <c r="AS6" cm="1">
        <f t="array" ref="AS6">OptionDelta("C",$K6,$A$2,AS$4,$B$2,$C$2,0)</f>
        <v>0.1863203459366041</v>
      </c>
      <c r="AT6" cm="1">
        <f t="array" ref="AT6">OptionDelta("C",$K6,$A$2,AT$4,$B$2,$C$2,0)</f>
        <v>0.19196131929818736</v>
      </c>
      <c r="AU6" cm="1">
        <f t="array" ref="AU6">OptionDelta("C",$K6,$A$2,AU$4,$B$2,$C$2,0)</f>
        <v>0.19749366352693382</v>
      </c>
      <c r="AV6" cm="1">
        <f t="array" ref="AV6">OptionDelta("C",$K6,$A$2,AV$4,$B$2,$C$2,0)</f>
        <v>0.20292012988984084</v>
      </c>
      <c r="AW6" cm="1">
        <f t="array" ref="AW6">OptionDelta("C",$K6,$A$2,AW$4,$B$2,$C$2,0)</f>
        <v>0.20824349281746155</v>
      </c>
      <c r="AX6" cm="1">
        <f t="array" ref="AX6">OptionDelta("C",$K6,$A$2,AX$4,$B$2,$C$2,0)</f>
        <v>0.21346652614909953</v>
      </c>
      <c r="AY6" cm="1">
        <f t="array" ref="AY6">OptionDelta("C",$K6,$A$2,AY$4,$B$2,$C$2,0)</f>
        <v>0.21859198446496683</v>
      </c>
      <c r="AZ6" cm="1">
        <f t="array" ref="AZ6">OptionDelta("C",$K6,$A$2,AZ$4,$B$2,$C$2,0)</f>
        <v>0.22362258853712122</v>
      </c>
      <c r="BA6" cm="1">
        <f t="array" ref="BA6">OptionDelta("C",$K6,$A$2,BA$4,$B$2,$C$2,0)</f>
        <v>0.22856101411591503</v>
      </c>
      <c r="BB6" cm="1">
        <f t="array" ref="BB6">OptionDelta("C",$K6,$A$2,BB$4,$B$2,$C$2,0)</f>
        <v>0.23340988341712735</v>
      </c>
      <c r="BC6" cm="1">
        <f t="array" ref="BC6">OptionDelta("C",$K6,$A$2,BC$4,$B$2,$C$2,0)</f>
        <v>0.23817175879439145</v>
      </c>
      <c r="BD6" cm="1">
        <f t="array" ref="BD6">OptionDelta("C",$K6,$A$2,BD$4,$B$2,$C$2,0)</f>
        <v>0.24284913817784687</v>
      </c>
      <c r="BE6" cm="1">
        <f t="array" ref="BE6">OptionDelta("C",$K6,$A$2,BE$4,$B$2,$C$2,0)</f>
        <v>0.2474444519378089</v>
      </c>
      <c r="BF6" cm="1">
        <f t="array" ref="BF6">OptionDelta("C",$K6,$A$2,BF$4,$B$2,$C$2,0)</f>
        <v>0.25196006089531281</v>
      </c>
      <c r="BG6" cm="1">
        <f t="array" ref="BG6">OptionDelta("C",$K6,$A$2,BG$4,$B$2,$C$2,0)</f>
        <v>0.25639825525258453</v>
      </c>
      <c r="BH6" cm="1">
        <f t="array" ref="BH6">OptionDelta("C",$K6,$A$2,BH$4,$B$2,$C$2,0)</f>
        <v>0.26076125425812735</v>
      </c>
      <c r="BI6" cm="1">
        <f t="array" ref="BI6">OptionDelta("C",$K6,$A$2,BI$4,$B$2,$C$2,0)</f>
        <v>0.26505120645503799</v>
      </c>
      <c r="BR6" s="4">
        <v>65</v>
      </c>
      <c r="BS6" cm="1">
        <f t="array" ref="BS6">OptionDelta("C",$K6,$A$2,BS$4,$B$2,$BP$2,0)</f>
        <v>3.6821940892309305E-6</v>
      </c>
      <c r="BT6" cm="1">
        <f t="array" ref="BT6">OptionDelta("C",$K6,$A$2,BT$4,$B$2,$BP$2,0)</f>
        <v>8.7737836912211542E-4</v>
      </c>
      <c r="BU6" cm="1">
        <f t="array" ref="BU6">OptionDelta("C",$K6,$A$2,BU$4,$B$2,$BP$2,0)</f>
        <v>5.847011044032159E-3</v>
      </c>
      <c r="BV6" cm="1">
        <f t="array" ref="BV6">OptionDelta("C",$K6,$A$2,BV$4,$B$2,$BP$2,0)</f>
        <v>1.5601464786896047E-2</v>
      </c>
      <c r="BW6" cm="1">
        <f t="array" ref="BW6">OptionDelta("C",$K6,$A$2,BW$4,$B$2,$BP$2,0)</f>
        <v>2.8644857358513225E-2</v>
      </c>
      <c r="BX6" cm="1">
        <f t="array" ref="BX6">OptionDelta("C",$K6,$A$2,BX$4,$B$2,$BP$2,0)</f>
        <v>4.3468137473605249E-2</v>
      </c>
      <c r="BY6" cm="1">
        <f t="array" ref="BY6">OptionDelta("C",$K6,$A$2,BY$4,$B$2,$BP$2,0)</f>
        <v>5.9038935425869576E-2</v>
      </c>
      <c r="BZ6" cm="1">
        <f t="array" ref="BZ6">OptionDelta("C",$K6,$A$2,BZ$4,$B$2,$BP$2,0)</f>
        <v>7.4728116021825122E-2</v>
      </c>
      <c r="CA6" cm="1">
        <f t="array" ref="CA6">OptionDelta("C",$K6,$A$2,CA$4,$B$2,$BP$2,0)</f>
        <v>9.0172813400075422E-2</v>
      </c>
      <c r="CB6" cm="1">
        <f t="array" ref="CB6">OptionDelta("C",$K6,$A$2,CB$4,$B$2,$BP$2,0)</f>
        <v>0.10517388780770238</v>
      </c>
      <c r="CC6" cm="1">
        <f t="array" ref="CC6">OptionDelta("C",$K6,$A$2,CC$4,$B$2,$BP$2,0)</f>
        <v>0.11963041353396552</v>
      </c>
      <c r="CD6" cm="1">
        <f t="array" ref="CD6">OptionDelta("C",$K6,$A$2,CD$4,$B$2,$BP$2,0)</f>
        <v>0.13349971465272059</v>
      </c>
      <c r="CE6" cm="1">
        <f t="array" ref="CE6">OptionDelta("C",$K6,$A$2,CE$4,$B$2,$BP$2,0)</f>
        <v>0.14677327905677201</v>
      </c>
      <c r="CF6" cm="1">
        <f t="array" ref="CF6">OptionDelta("C",$K6,$A$2,CF$4,$B$2,$BP$2,0)</f>
        <v>0.15946224734164849</v>
      </c>
      <c r="CG6" cm="1">
        <f t="array" ref="CG6">OptionDelta("C",$K6,$A$2,CG$4,$B$2,$BP$2,0)</f>
        <v>0.17158864644539754</v>
      </c>
      <c r="CH6" cm="1">
        <f t="array" ref="CH6">OptionDelta("C",$K6,$A$2,CH$4,$B$2,$BP$2,0)</f>
        <v>0.18318008564241739</v>
      </c>
      <c r="CI6" cm="1">
        <f t="array" ref="CI6">OptionDelta("C",$K6,$A$2,CI$4,$B$2,$BP$2,0)</f>
        <v>0.19426655551933106</v>
      </c>
      <c r="CJ6" cm="1">
        <f t="array" ref="CJ6">OptionDelta("C",$K6,$A$2,CJ$4,$B$2,$BP$2,0)</f>
        <v>0.20487851451044414</v>
      </c>
      <c r="CK6" cm="1">
        <f t="array" ref="CK6">OptionDelta("C",$K6,$A$2,CK$4,$B$2,$BP$2,0)</f>
        <v>0.21504576892851088</v>
      </c>
      <c r="CL6" cm="1">
        <f t="array" ref="CL6">OptionDelta("C",$K6,$A$2,CL$4,$B$2,$BP$2,0)</f>
        <v>0.22479684393807561</v>
      </c>
      <c r="CM6" cm="1">
        <f t="array" ref="CM6">OptionDelta("C",$K6,$A$2,CM$4,$B$2,$BP$2,0)</f>
        <v>0.23415865833215349</v>
      </c>
      <c r="CN6" cm="1">
        <f t="array" ref="CN6">OptionDelta("C",$K6,$A$2,CN$4,$B$2,$BP$2,0)</f>
        <v>0.24315638635519499</v>
      </c>
      <c r="CO6" cm="1">
        <f t="array" ref="CO6">OptionDelta("C",$K6,$A$2,CO$4,$B$2,$BP$2,0)</f>
        <v>0.25181343323433192</v>
      </c>
      <c r="CP6" cm="1">
        <f t="array" ref="CP6">OptionDelta("C",$K6,$A$2,CP$4,$B$2,$BP$2,0)</f>
        <v>0.26015147815383344</v>
      </c>
      <c r="CQ6" cm="1">
        <f t="array" ref="CQ6">OptionDelta("C",$K6,$A$2,CQ$4,$B$2,$BP$2,0)</f>
        <v>0.26819055544892417</v>
      </c>
      <c r="CR6" cm="1">
        <f t="array" ref="CR6">OptionDelta("C",$K6,$A$2,CR$4,$B$2,$BP$2,0)</f>
        <v>0.27594915560779848</v>
      </c>
      <c r="CS6" cm="1">
        <f t="array" ref="CS6">OptionDelta("C",$K6,$A$2,CS$4,$B$2,$BP$2,0)</f>
        <v>0.28344433457439855</v>
      </c>
      <c r="CT6" cm="1">
        <f t="array" ref="CT6">OptionDelta("C",$K6,$A$2,CT$4,$B$2,$BP$2,0)</f>
        <v>0.29069182427117368</v>
      </c>
      <c r="CU6" cm="1">
        <f t="array" ref="CU6">OptionDelta("C",$K6,$A$2,CU$4,$B$2,$BP$2,0)</f>
        <v>0.29770614010459473</v>
      </c>
      <c r="CV6" cm="1">
        <f t="array" ref="CV6">OptionDelta("C",$K6,$A$2,CV$4,$B$2,$BP$2,0)</f>
        <v>0.3045006830407393</v>
      </c>
      <c r="CW6" cm="1">
        <f t="array" ref="CW6">OptionDelta("C",$K6,$A$2,CW$4,$B$2,$BP$2,0)</f>
        <v>0.31108783500311898</v>
      </c>
      <c r="CX6" cm="1">
        <f t="array" ref="CX6">OptionDelta("C",$K6,$A$2,CX$4,$B$2,$BP$2,0)</f>
        <v>0.31747904708099367</v>
      </c>
      <c r="CY6" cm="1">
        <f t="array" ref="CY6">OptionDelta("C",$K6,$A$2,CY$4,$B$2,$BP$2,0)</f>
        <v>0.32368492049318587</v>
      </c>
      <c r="CZ6" cm="1">
        <f t="array" ref="CZ6">OptionDelta("C",$K6,$A$2,CZ$4,$B$2,$BP$2,0)</f>
        <v>0.32971528052728849</v>
      </c>
      <c r="DA6" cm="1">
        <f t="array" ref="DA6">OptionDelta("C",$K6,$A$2,DA$4,$B$2,$BP$2,0)</f>
        <v>0.33557924383094201</v>
      </c>
      <c r="DB6" cm="1">
        <f t="array" ref="DB6">OptionDelta("C",$K6,$A$2,DB$4,$B$2,$BP$2,0)</f>
        <v>0.34128527951249349</v>
      </c>
      <c r="DC6" cm="1">
        <f t="array" ref="DC6">OptionDelta("C",$K6,$A$2,DC$4,$B$2,$BP$2,0)</f>
        <v>0.34684126454049358</v>
      </c>
      <c r="DD6" cm="1">
        <f t="array" ref="DD6">OptionDelta("C",$K6,$A$2,DD$4,$B$2,$BP$2,0)</f>
        <v>0.35225453393335049</v>
      </c>
      <c r="DE6" cm="1">
        <f t="array" ref="DE6">OptionDelta("C",$K6,$A$2,DE$4,$B$2,$BP$2,0)</f>
        <v>0.35753192621405294</v>
      </c>
      <c r="DF6" cm="1">
        <f t="array" ref="DF6">OptionDelta("C",$K6,$A$2,DF$4,$B$2,$BP$2,0)</f>
        <v>0.36267982457804149</v>
      </c>
      <c r="DG6" cm="1">
        <f t="array" ref="DG6">OptionDelta("C",$K6,$A$2,DG$4,$B$2,$BP$2,0)</f>
        <v>0.3677041941901702</v>
      </c>
      <c r="DH6" cm="1">
        <f t="array" ref="DH6">OptionDelta("C",$K6,$A$2,DH$4,$B$2,$BP$2,0)</f>
        <v>0.37261061599250789</v>
      </c>
      <c r="DI6" cm="1">
        <f t="array" ref="DI6">OptionDelta("C",$K6,$A$2,DI$4,$B$2,$BP$2,0)</f>
        <v>0.37740431737055313</v>
      </c>
      <c r="DJ6" cm="1">
        <f t="array" ref="DJ6">OptionDelta("C",$K6,$A$2,DJ$4,$B$2,$BP$2,0)</f>
        <v>0.38209019999249538</v>
      </c>
      <c r="DK6" cm="1">
        <f t="array" ref="DK6">OptionDelta("C",$K6,$A$2,DK$4,$B$2,$BP$2,0)</f>
        <v>0.38667286510517074</v>
      </c>
      <c r="DL6" cm="1">
        <f t="array" ref="DL6">OptionDelta("C",$K6,$A$2,DL$4,$B$2,$BP$2,0)</f>
        <v>0.39115663654167676</v>
      </c>
      <c r="DM6" cm="1">
        <f t="array" ref="DM6">OptionDelta("C",$K6,$A$2,DM$4,$B$2,$BP$2,0)</f>
        <v>0.39554558166936243</v>
      </c>
      <c r="DN6" cm="1">
        <f t="array" ref="DN6">OptionDelta("C",$K6,$A$2,DN$4,$B$2,$BP$2,0)</f>
        <v>0.3998435304830904</v>
      </c>
      <c r="DO6" cm="1">
        <f t="array" ref="DO6">OptionDelta("C",$K6,$A$2,DO$4,$B$2,$BP$2,0)</f>
        <v>0.40405409302717354</v>
      </c>
      <c r="DP6" cm="1">
        <f t="array" ref="DP6">OptionDelta("C",$K6,$A$2,DP$4,$B$2,$BP$2,0)</f>
        <v>0.4081806753100849</v>
      </c>
      <c r="DY6" s="4">
        <v>65</v>
      </c>
      <c r="DZ6" cm="1">
        <f t="array" ref="DZ6">OptionDelta("C",$K6,$A$2,DZ$4,$B$2,$DW$2,0)</f>
        <v>2.8126612880569749E-42</v>
      </c>
      <c r="EA6" cm="1">
        <f t="array" ref="EA6">OptionDelta("C",$K6,$A$2,EA$4,$B$2,$DW$2,0)</f>
        <v>5.5821144851585946E-22</v>
      </c>
      <c r="EB6" cm="1">
        <f t="array" ref="EB6">OptionDelta("C",$K6,$A$2,EB$4,$B$2,$DW$2,0)</f>
        <v>3.5461176703588084E-15</v>
      </c>
      <c r="EC6" cm="1">
        <f t="array" ref="EC6">OptionDelta("C",$K6,$A$2,EC$4,$B$2,$DW$2,0)</f>
        <v>9.3129642843240566E-12</v>
      </c>
      <c r="ED6" cm="1">
        <f t="array" ref="ED6">OptionDelta("C",$K6,$A$2,ED$4,$B$2,$DW$2,0)</f>
        <v>1.0745001039870842E-9</v>
      </c>
      <c r="EE6" cm="1">
        <f t="array" ref="EE6">OptionDelta("C",$K6,$A$2,EE$4,$B$2,$DW$2,0)</f>
        <v>2.5874472084445203E-8</v>
      </c>
      <c r="EF6" cm="1">
        <f t="array" ref="EF6">OptionDelta("C",$K6,$A$2,EF$4,$B$2,$DW$2,0)</f>
        <v>2.5390046836316603E-7</v>
      </c>
      <c r="EG6" cm="1">
        <f t="array" ref="EG6">OptionDelta("C",$K6,$A$2,EG$4,$B$2,$DW$2,0)</f>
        <v>1.4195096494921114E-6</v>
      </c>
      <c r="EH6" cm="1">
        <f t="array" ref="EH6">OptionDelta("C",$K6,$A$2,EH$4,$B$2,$DW$2,0)</f>
        <v>5.4488726576165721E-6</v>
      </c>
      <c r="EI6" cm="1">
        <f t="array" ref="EI6">OptionDelta("C",$K6,$A$2,EI$4,$B$2,$DW$2,0)</f>
        <v>1.6064307266339651E-5</v>
      </c>
      <c r="EJ6" cm="1">
        <f t="array" ref="EJ6">OptionDelta("C",$K6,$A$2,EJ$4,$B$2,$DW$2,0)</f>
        <v>3.907027174904934E-5</v>
      </c>
      <c r="EK6" cm="1">
        <f t="array" ref="EK6">OptionDelta("C",$K6,$A$2,EK$4,$B$2,$DW$2,0)</f>
        <v>8.2222623433288107E-5</v>
      </c>
      <c r="EL6" cm="1">
        <f t="array" ref="EL6">OptionDelta("C",$K6,$A$2,EL$4,$B$2,$DW$2,0)</f>
        <v>1.5476562431086292E-4</v>
      </c>
      <c r="EM6" cm="1">
        <f t="array" ref="EM6">OptionDelta("C",$K6,$A$2,EM$4,$B$2,$DW$2,0)</f>
        <v>2.667987852032896E-4</v>
      </c>
      <c r="EN6" cm="1">
        <f t="array" ref="EN6">OptionDelta("C",$K6,$A$2,EN$4,$B$2,$DW$2,0)</f>
        <v>4.2862450998820586E-4</v>
      </c>
      <c r="EO6" cm="1">
        <f t="array" ref="EO6">OptionDelta("C",$K6,$A$2,EO$4,$B$2,$DW$2,0)</f>
        <v>6.5017768652727952E-4</v>
      </c>
      <c r="EP6" cm="1">
        <f t="array" ref="EP6">OptionDelta("C",$K6,$A$2,EP$4,$B$2,$DW$2,0)</f>
        <v>9.4058624669536356E-4</v>
      </c>
      <c r="EQ6" cm="1">
        <f t="array" ref="EQ6">OptionDelta("C",$K6,$A$2,EQ$4,$B$2,$DW$2,0)</f>
        <v>1.3078729350655168E-3</v>
      </c>
      <c r="ER6" cm="1">
        <f t="array" ref="ER6">OptionDelta("C",$K6,$A$2,ER$4,$B$2,$DW$2,0)</f>
        <v>1.7587854442977062E-3</v>
      </c>
      <c r="ES6" cm="1">
        <f t="array" ref="ES6">OptionDelta("C",$K6,$A$2,ES$4,$B$2,$DW$2,0)</f>
        <v>2.2987314592982327E-3</v>
      </c>
      <c r="ET6" cm="1">
        <f t="array" ref="ET6">OptionDelta("C",$K6,$A$2,ET$4,$B$2,$DW$2,0)</f>
        <v>2.9317926417498997E-3</v>
      </c>
      <c r="EU6" cm="1">
        <f t="array" ref="EU6">OptionDelta("C",$K6,$A$2,EU$4,$B$2,$DW$2,0)</f>
        <v>3.6607935408569537E-3</v>
      </c>
      <c r="EV6" cm="1">
        <f t="array" ref="EV6">OptionDelta("C",$K6,$A$2,EV$4,$B$2,$DW$2,0)</f>
        <v>4.4874053415493382E-3</v>
      </c>
      <c r="EW6" cm="1">
        <f t="array" ref="EW6">OptionDelta("C",$K6,$A$2,EW$4,$B$2,$DW$2,0)</f>
        <v>5.4122687664905043E-3</v>
      </c>
      <c r="EX6" cm="1">
        <f t="array" ref="EX6">OptionDelta("C",$K6,$A$2,EX$4,$B$2,$DW$2,0)</f>
        <v>6.4351245531634443E-3</v>
      </c>
      <c r="EY6" cm="1">
        <f t="array" ref="EY6">OptionDelta("C",$K6,$A$2,EY$4,$B$2,$DW$2,0)</f>
        <v>7.5549433987338807E-3</v>
      </c>
      <c r="EZ6" cm="1">
        <f t="array" ref="EZ6">OptionDelta("C",$K6,$A$2,EZ$4,$B$2,$DW$2,0)</f>
        <v>8.7700500228962055E-3</v>
      </c>
      <c r="FA6" cm="1">
        <f t="array" ref="FA6">OptionDelta("C",$K6,$A$2,FA$4,$B$2,$DW$2,0)</f>
        <v>1.0078238089572722E-2</v>
      </c>
      <c r="FB6" cm="1">
        <f t="array" ref="FB6">OptionDelta("C",$K6,$A$2,FB$4,$B$2,$DW$2,0)</f>
        <v>1.1476874252260325E-2</v>
      </c>
      <c r="FC6" cm="1">
        <f t="array" ref="FC6">OptionDelta("C",$K6,$A$2,FC$4,$B$2,$DW$2,0)</f>
        <v>1.2962990657514536E-2</v>
      </c>
      <c r="FD6" cm="1">
        <f t="array" ref="FD6">OptionDelta("C",$K6,$A$2,FD$4,$B$2,$DW$2,0)</f>
        <v>1.4533365961512369E-2</v>
      </c>
      <c r="FE6" cm="1">
        <f t="array" ref="FE6">OptionDelta("C",$K6,$A$2,FE$4,$B$2,$DW$2,0)</f>
        <v>1.618459537522899E-2</v>
      </c>
      <c r="FF6" cm="1">
        <f t="array" ref="FF6">OptionDelta("C",$K6,$A$2,FF$4,$B$2,$DW$2,0)</f>
        <v>1.7913150526462699E-2</v>
      </c>
      <c r="FG6" cm="1">
        <f t="array" ref="FG6">OptionDelta("C",$K6,$A$2,FG$4,$B$2,$DW$2,0)</f>
        <v>1.9715430067525904E-2</v>
      </c>
      <c r="FH6" cm="1">
        <f t="array" ref="FH6">OptionDelta("C",$K6,$A$2,FH$4,$B$2,$DW$2,0)</f>
        <v>2.1587802007871103E-2</v>
      </c>
      <c r="FI6" cm="1">
        <f t="array" ref="FI6">OptionDelta("C",$K6,$A$2,FI$4,$B$2,$DW$2,0)</f>
        <v>2.3526638742109227E-2</v>
      </c>
      <c r="FJ6" cm="1">
        <f t="array" ref="FJ6">OptionDelta("C",$K6,$A$2,FJ$4,$B$2,$DW$2,0)</f>
        <v>2.5528345698005158E-2</v>
      </c>
      <c r="FK6" cm="1">
        <f t="array" ref="FK6">OptionDelta("C",$K6,$A$2,FK$4,$B$2,$DW$2,0)</f>
        <v>2.758938446174752E-2</v>
      </c>
      <c r="FL6" cm="1">
        <f t="array" ref="FL6">OptionDelta("C",$K6,$A$2,FL$4,$B$2,$DW$2,0)</f>
        <v>2.9706291159851256E-2</v>
      </c>
      <c r="FM6" cm="1">
        <f t="array" ref="FM6">OptionDelta("C",$K6,$A$2,FM$4,$B$2,$DW$2,0)</f>
        <v>3.1875690795675732E-2</v>
      </c>
      <c r="FN6" cm="1">
        <f t="array" ref="FN6">OptionDelta("C",$K6,$A$2,FN$4,$B$2,$DW$2,0)</f>
        <v>3.4094308158393052E-2</v>
      </c>
      <c r="FO6" cm="1">
        <f t="array" ref="FO6">OptionDelta("C",$K6,$A$2,FO$4,$B$2,$DW$2,0)</f>
        <v>3.6358975846180697E-2</v>
      </c>
      <c r="FP6" cm="1">
        <f t="array" ref="FP6">OptionDelta("C",$K6,$A$2,FP$4,$B$2,$DW$2,0)</f>
        <v>3.8666639875059833E-2</v>
      </c>
      <c r="FQ6" cm="1">
        <f t="array" ref="FQ6">OptionDelta("C",$K6,$A$2,FQ$4,$B$2,$DW$2,0)</f>
        <v>4.1014363280924726E-2</v>
      </c>
      <c r="FR6" cm="1">
        <f t="array" ref="FR6">OptionDelta("C",$K6,$A$2,FR$4,$B$2,$DW$2,0)</f>
        <v>4.3399328065114873E-2</v>
      </c>
      <c r="FS6" cm="1">
        <f t="array" ref="FS6">OptionDelta("C",$K6,$A$2,FS$4,$B$2,$DW$2,0)</f>
        <v>4.5818835783233397E-2</v>
      </c>
      <c r="FT6" cm="1">
        <f t="array" ref="FT6">OptionDelta("C",$K6,$A$2,FT$4,$B$2,$DW$2,0)</f>
        <v>4.8270307032435032E-2</v>
      </c>
      <c r="FU6" cm="1">
        <f t="array" ref="FU6">OptionDelta("C",$K6,$A$2,FU$4,$B$2,$DW$2,0)</f>
        <v>5.0751280053630464E-2</v>
      </c>
      <c r="FV6" cm="1">
        <f t="array" ref="FV6">OptionDelta("C",$K6,$A$2,FV$4,$B$2,$DW$2,0)</f>
        <v>5.3259408631430298E-2</v>
      </c>
      <c r="FW6" cm="1">
        <f t="array" ref="FW6">OptionDelta("C",$K6,$A$2,FW$4,$B$2,$DW$2,0)</f>
        <v>5.5792459445646918E-2</v>
      </c>
    </row>
    <row r="7" spans="1:179" x14ac:dyDescent="0.3">
      <c r="D7" s="1"/>
      <c r="K7" s="4">
        <v>70</v>
      </c>
      <c r="L7" cm="1">
        <f t="array" ref="L7">OptionDelta("C",$K7,$A$2,L$4,$B$2,$C$2,0)</f>
        <v>1.1217502453550677E-8</v>
      </c>
      <c r="M7" cm="1">
        <f t="array" ref="M7">OptionDelta("C",$K7,$A$2,M$4,$B$2,$C$2,0)</f>
        <v>4.4152463014191854E-5</v>
      </c>
      <c r="N7" cm="1">
        <f t="array" ref="N7">OptionDelta("C",$K7,$A$2,N$4,$B$2,$C$2,0)</f>
        <v>7.522257491842688E-4</v>
      </c>
      <c r="O7" cm="1">
        <f t="array" ref="O7">OptionDelta("C",$K7,$A$2,O$4,$B$2,$C$2,0)</f>
        <v>3.2160999955850558E-3</v>
      </c>
      <c r="P7" cm="1">
        <f t="array" ref="P7">OptionDelta("C",$K7,$A$2,P$4,$B$2,$C$2,0)</f>
        <v>7.8458863408448522E-3</v>
      </c>
      <c r="Q7" cm="1">
        <f t="array" ref="Q7">OptionDelta("C",$K7,$A$2,Q$4,$B$2,$C$2,0)</f>
        <v>1.4402778602930108E-2</v>
      </c>
      <c r="R7" cm="1">
        <f t="array" ref="R7">OptionDelta("C",$K7,$A$2,R$4,$B$2,$C$2,0)</f>
        <v>2.242591118396205E-2</v>
      </c>
      <c r="S7" cm="1">
        <f t="array" ref="S7">OptionDelta("C",$K7,$A$2,S$4,$B$2,$C$2,0)</f>
        <v>3.1463320553836806E-2</v>
      </c>
      <c r="T7" cm="1">
        <f t="array" ref="T7">OptionDelta("C",$K7,$A$2,T$4,$B$2,$C$2,0)</f>
        <v>4.1145992558525323E-2</v>
      </c>
      <c r="U7" cm="1">
        <f t="array" ref="U7">OptionDelta("C",$K7,$A$2,U$4,$B$2,$C$2,0)</f>
        <v>5.1195105289887979E-2</v>
      </c>
      <c r="V7" cm="1">
        <f t="array" ref="V7">OptionDelta("C",$K7,$A$2,V$4,$B$2,$C$2,0)</f>
        <v>6.1408139635557184E-2</v>
      </c>
      <c r="W7" cm="1">
        <f t="array" ref="W7">OptionDelta("C",$K7,$A$2,W$4,$B$2,$C$2,0)</f>
        <v>7.1641498120345662E-2</v>
      </c>
      <c r="X7" cm="1">
        <f t="array" ref="X7">OptionDelta("C",$K7,$A$2,X$4,$B$2,$C$2,0)</f>
        <v>8.1795262512578237E-2</v>
      </c>
      <c r="Y7" cm="1">
        <f t="array" ref="Y7">OptionDelta("C",$K7,$A$2,Y$4,$B$2,$C$2,0)</f>
        <v>9.1801260392343487E-2</v>
      </c>
      <c r="Z7" cm="1">
        <f t="array" ref="Z7">OptionDelta("C",$K7,$A$2,Z$4,$B$2,$C$2,0)</f>
        <v>0.10161416217853982</v>
      </c>
      <c r="AA7" cm="1">
        <f t="array" ref="AA7">OptionDelta("C",$K7,$A$2,AA$4,$B$2,$C$2,0)</f>
        <v>0.11120498467252017</v>
      </c>
      <c r="AB7" cm="1">
        <f t="array" ref="AB7">OptionDelta("C",$K7,$A$2,AB$4,$B$2,$C$2,0)</f>
        <v>0.12055639736525385</v>
      </c>
      <c r="AC7" cm="1">
        <f t="array" ref="AC7">OptionDelta("C",$K7,$A$2,AC$4,$B$2,$C$2,0)</f>
        <v>0.12965934377671434</v>
      </c>
      <c r="AD7" cm="1">
        <f t="array" ref="AD7">OptionDelta("C",$K7,$A$2,AD$4,$B$2,$C$2,0)</f>
        <v>0.1385106107017941</v>
      </c>
      <c r="AE7" cm="1">
        <f t="array" ref="AE7">OptionDelta("C",$K7,$A$2,AE$4,$B$2,$C$2,0)</f>
        <v>0.14711107776501314</v>
      </c>
      <c r="AF7" cm="1">
        <f t="array" ref="AF7">OptionDelta("C",$K7,$A$2,AF$4,$B$2,$C$2,0)</f>
        <v>0.15546445509470658</v>
      </c>
      <c r="AG7" cm="1">
        <f t="array" ref="AG7">OptionDelta("C",$K7,$A$2,AG$4,$B$2,$C$2,0)</f>
        <v>0.16357637189580812</v>
      </c>
      <c r="AH7" cm="1">
        <f t="array" ref="AH7">OptionDelta("C",$K7,$A$2,AH$4,$B$2,$C$2,0)</f>
        <v>0.17145371804571133</v>
      </c>
      <c r="AI7" cm="1">
        <f t="array" ref="AI7">OptionDelta("C",$K7,$A$2,AI$4,$B$2,$C$2,0)</f>
        <v>0.17910416877936583</v>
      </c>
      <c r="AJ7" cm="1">
        <f t="array" ref="AJ7">OptionDelta("C",$K7,$A$2,AJ$4,$B$2,$C$2,0)</f>
        <v>0.1865358423295817</v>
      </c>
      <c r="AK7" cm="1">
        <f t="array" ref="AK7">OptionDelta("C",$K7,$A$2,AK$4,$B$2,$C$2,0)</f>
        <v>0.19375705443414803</v>
      </c>
      <c r="AL7" cm="1">
        <f t="array" ref="AL7">OptionDelta("C",$K7,$A$2,AL$4,$B$2,$C$2,0)</f>
        <v>0.20077614361505003</v>
      </c>
      <c r="AM7" cm="1">
        <f t="array" ref="AM7">OptionDelta("C",$K7,$A$2,AM$4,$B$2,$C$2,0)</f>
        <v>0.20760134827496238</v>
      </c>
      <c r="AN7" cm="1">
        <f t="array" ref="AN7">OptionDelta("C",$K7,$A$2,AN$4,$B$2,$C$2,0)</f>
        <v>0.21424072178129908</v>
      </c>
      <c r="AO7" cm="1">
        <f t="array" ref="AO7">OptionDelta("C",$K7,$A$2,AO$4,$B$2,$C$2,0)</f>
        <v>0.22070207540533249</v>
      </c>
      <c r="AP7" cm="1">
        <f t="array" ref="AP7">OptionDelta("C",$K7,$A$2,AP$4,$B$2,$C$2,0)</f>
        <v>0.22699294166455727</v>
      </c>
      <c r="AQ7" cm="1">
        <f t="array" ref="AQ7">OptionDelta("C",$K7,$A$2,AQ$4,$B$2,$C$2,0)</f>
        <v>0.23312055256974043</v>
      </c>
      <c r="AR7" cm="1">
        <f t="array" ref="AR7">OptionDelta("C",$K7,$A$2,AR$4,$B$2,$C$2,0)</f>
        <v>0.23909182870816301</v>
      </c>
      <c r="AS7" cm="1">
        <f t="array" ref="AS7">OptionDelta("C",$K7,$A$2,AS$4,$B$2,$C$2,0)</f>
        <v>0.24491337614629433</v>
      </c>
      <c r="AT7" cm="1">
        <f t="array" ref="AT7">OptionDelta("C",$K7,$A$2,AT$4,$B$2,$C$2,0)</f>
        <v>0.25059148891190042</v>
      </c>
      <c r="AU7" cm="1">
        <f t="array" ref="AU7">OptionDelta("C",$K7,$A$2,AU$4,$B$2,$C$2,0)</f>
        <v>0.25613215539145556</v>
      </c>
      <c r="AV7" cm="1">
        <f t="array" ref="AV7">OptionDelta("C",$K7,$A$2,AV$4,$B$2,$C$2,0)</f>
        <v>0.26154106740713823</v>
      </c>
      <c r="AW7" cm="1">
        <f t="array" ref="AW7">OptionDelta("C",$K7,$A$2,AW$4,$B$2,$C$2,0)</f>
        <v>0.26682363105734525</v>
      </c>
      <c r="AX7" cm="1">
        <f t="array" ref="AX7">OptionDelta("C",$K7,$A$2,AX$4,$B$2,$C$2,0)</f>
        <v>0.27198497864376769</v>
      </c>
      <c r="AY7" cm="1">
        <f t="array" ref="AY7">OptionDelta("C",$K7,$A$2,AY$4,$B$2,$C$2,0)</f>
        <v>0.27702998118727484</v>
      </c>
      <c r="AZ7" cm="1">
        <f t="array" ref="AZ7">OptionDelta("C",$K7,$A$2,AZ$4,$B$2,$C$2,0)</f>
        <v>0.28196326116934611</v>
      </c>
      <c r="BA7" cm="1">
        <f t="array" ref="BA7">OptionDelta("C",$K7,$A$2,BA$4,$B$2,$C$2,0)</f>
        <v>0.28678920523678825</v>
      </c>
      <c r="BB7" cm="1">
        <f t="array" ref="BB7">OptionDelta("C",$K7,$A$2,BB$4,$B$2,$C$2,0)</f>
        <v>0.29151197668332007</v>
      </c>
      <c r="BC7" cm="1">
        <f t="array" ref="BC7">OptionDelta("C",$K7,$A$2,BC$4,$B$2,$C$2,0)</f>
        <v>0.29613552757850015</v>
      </c>
      <c r="BD7" cm="1">
        <f t="array" ref="BD7">OptionDelta("C",$K7,$A$2,BD$4,$B$2,$C$2,0)</f>
        <v>0.3006636104570517</v>
      </c>
      <c r="BE7" cm="1">
        <f t="array" ref="BE7">OptionDelta("C",$K7,$A$2,BE$4,$B$2,$C$2,0)</f>
        <v>0.3050997895134186</v>
      </c>
      <c r="BF7" cm="1">
        <f t="array" ref="BF7">OptionDelta("C",$K7,$A$2,BF$4,$B$2,$C$2,0)</f>
        <v>0.30944745126994583</v>
      </c>
      <c r="BG7" cm="1">
        <f t="array" ref="BG7">OptionDelta("C",$K7,$A$2,BG$4,$B$2,$C$2,0)</f>
        <v>0.31370981470445941</v>
      </c>
      <c r="BH7" cm="1">
        <f t="array" ref="BH7">OptionDelta("C",$K7,$A$2,BH$4,$B$2,$C$2,0)</f>
        <v>0.31788994083567279</v>
      </c>
      <c r="BI7" cm="1">
        <f t="array" ref="BI7">OptionDelta("C",$K7,$A$2,BI$4,$B$2,$C$2,0)</f>
        <v>0.32199074177395015</v>
      </c>
      <c r="BR7" s="4">
        <v>70</v>
      </c>
      <c r="BS7" cm="1">
        <f t="array" ref="BS7">OptionDelta("C",$K7,$A$2,BS$4,$B$2,$BP$2,0)</f>
        <v>1.0707610281507444E-4</v>
      </c>
      <c r="BT7" cm="1">
        <f t="array" ref="BT7">OptionDelta("C",$K7,$A$2,BT$4,$B$2,$BP$2,0)</f>
        <v>4.9901816736536639E-3</v>
      </c>
      <c r="BU7" cm="1">
        <f t="array" ref="BU7">OptionDelta("C",$K7,$A$2,BU$4,$B$2,$BP$2,0)</f>
        <v>1.9214994632873059E-2</v>
      </c>
      <c r="BV7" cm="1">
        <f t="array" ref="BV7">OptionDelta("C",$K7,$A$2,BV$4,$B$2,$BP$2,0)</f>
        <v>3.8875096230606622E-2</v>
      </c>
      <c r="BW7" cm="1">
        <f t="array" ref="BW7">OptionDelta("C",$K7,$A$2,BW$4,$B$2,$BP$2,0)</f>
        <v>6.0361557489523619E-2</v>
      </c>
      <c r="BX7" cm="1">
        <f t="array" ref="BX7">OptionDelta("C",$K7,$A$2,BX$4,$B$2,$BP$2,0)</f>
        <v>8.1828768636166921E-2</v>
      </c>
      <c r="BY7" cm="1">
        <f t="array" ref="BY7">OptionDelta("C",$K7,$A$2,BY$4,$B$2,$BP$2,0)</f>
        <v>0.10246339188434647</v>
      </c>
      <c r="BZ7" cm="1">
        <f t="array" ref="BZ7">OptionDelta("C",$K7,$A$2,BZ$4,$B$2,$BP$2,0)</f>
        <v>0.12195471445596062</v>
      </c>
      <c r="CA7" cm="1">
        <f t="array" ref="CA7">OptionDelta("C",$K7,$A$2,CA$4,$B$2,$BP$2,0)</f>
        <v>0.1402263966706617</v>
      </c>
      <c r="CB7" cm="1">
        <f t="array" ref="CB7">OptionDelta("C",$K7,$A$2,CB$4,$B$2,$BP$2,0)</f>
        <v>0.15730806721544691</v>
      </c>
      <c r="CC7" cm="1">
        <f t="array" ref="CC7">OptionDelta("C",$K7,$A$2,CC$4,$B$2,$BP$2,0)</f>
        <v>0.17327409513320383</v>
      </c>
      <c r="CD7" cm="1">
        <f t="array" ref="CD7">OptionDelta("C",$K7,$A$2,CD$4,$B$2,$BP$2,0)</f>
        <v>0.18821434477514279</v>
      </c>
      <c r="CE7" cm="1">
        <f t="array" ref="CE7">OptionDelta("C",$K7,$A$2,CE$4,$B$2,$BP$2,0)</f>
        <v>0.2022203587915023</v>
      </c>
      <c r="CF7" cm="1">
        <f t="array" ref="CF7">OptionDelta("C",$K7,$A$2,CF$4,$B$2,$BP$2,0)</f>
        <v>0.21537909343786291</v>
      </c>
      <c r="CG7" cm="1">
        <f t="array" ref="CG7">OptionDelta("C",$K7,$A$2,CG$4,$B$2,$BP$2,0)</f>
        <v>0.22777038046625217</v>
      </c>
      <c r="CH7" cm="1">
        <f t="array" ref="CH7">OptionDelta("C",$K7,$A$2,CH$4,$B$2,$BP$2,0)</f>
        <v>0.23946621875088708</v>
      </c>
      <c r="CI7" cm="1">
        <f t="array" ref="CI7">OptionDelta("C",$K7,$A$2,CI$4,$B$2,$BP$2,0)</f>
        <v>0.2505309401477529</v>
      </c>
      <c r="CJ7" cm="1">
        <f t="array" ref="CJ7">OptionDelta("C",$K7,$A$2,CJ$4,$B$2,$BP$2,0)</f>
        <v>0.26102176421772527</v>
      </c>
      <c r="CK7" cm="1">
        <f t="array" ref="CK7">OptionDelta("C",$K7,$A$2,CK$4,$B$2,$BP$2,0)</f>
        <v>0.27098949583936821</v>
      </c>
      <c r="CL7" cm="1">
        <f t="array" ref="CL7">OptionDelta("C",$K7,$A$2,CL$4,$B$2,$BP$2,0)</f>
        <v>0.28047924339879649</v>
      </c>
      <c r="CM7" cm="1">
        <f t="array" ref="CM7">OptionDelta("C",$K7,$A$2,CM$4,$B$2,$BP$2,0)</f>
        <v>0.28953109962038925</v>
      </c>
      <c r="CN7" cm="1">
        <f t="array" ref="CN7">OptionDelta("C",$K7,$A$2,CN$4,$B$2,$BP$2,0)</f>
        <v>0.29818076058514431</v>
      </c>
      <c r="CO7" cm="1">
        <f t="array" ref="CO7">OptionDelta("C",$K7,$A$2,CO$4,$B$2,$BP$2,0)</f>
        <v>0.30646007566422517</v>
      </c>
      <c r="CP7" cm="1">
        <f t="array" ref="CP7">OptionDelta("C",$K7,$A$2,CP$4,$B$2,$BP$2,0)</f>
        <v>0.31439752961240774</v>
      </c>
      <c r="CQ7" cm="1">
        <f t="array" ref="CQ7">OptionDelta("C",$K7,$A$2,CQ$4,$B$2,$BP$2,0)</f>
        <v>0.32201866197896734</v>
      </c>
      <c r="CR7" cm="1">
        <f t="array" ref="CR7">OptionDelta("C",$K7,$A$2,CR$4,$B$2,$BP$2,0)</f>
        <v>0.32934643048323065</v>
      </c>
      <c r="CS7" cm="1">
        <f t="array" ref="CS7">OptionDelta("C",$K7,$A$2,CS$4,$B$2,$BP$2,0)</f>
        <v>0.33640152524814659</v>
      </c>
      <c r="CT7" cm="1">
        <f t="array" ref="CT7">OptionDelta("C",$K7,$A$2,CT$4,$B$2,$BP$2,0)</f>
        <v>0.34320264042619952</v>
      </c>
      <c r="CU7" cm="1">
        <f t="array" ref="CU7">OptionDelta("C",$K7,$A$2,CU$4,$B$2,$BP$2,0)</f>
        <v>0.34976670913083951</v>
      </c>
      <c r="CV7" cm="1">
        <f t="array" ref="CV7">OptionDelta("C",$K7,$A$2,CV$4,$B$2,$BP$2,0)</f>
        <v>0.35610910688425379</v>
      </c>
      <c r="CW7" cm="1">
        <f t="array" ref="CW7">OptionDelta("C",$K7,$A$2,CW$4,$B$2,$BP$2,0)</f>
        <v>0.36224382810055972</v>
      </c>
      <c r="CX7" cm="1">
        <f t="array" ref="CX7">OptionDelta("C",$K7,$A$2,CX$4,$B$2,$BP$2,0)</f>
        <v>0.3681836394854241</v>
      </c>
      <c r="CY7" cm="1">
        <f t="array" ref="CY7">OptionDelta("C",$K7,$A$2,CY$4,$B$2,$BP$2,0)</f>
        <v>0.37394021366551683</v>
      </c>
      <c r="CZ7" cm="1">
        <f t="array" ref="CZ7">OptionDelta("C",$K7,$A$2,CZ$4,$B$2,$BP$2,0)</f>
        <v>0.37952424586712352</v>
      </c>
      <c r="DA7" cm="1">
        <f t="array" ref="DA7">OptionDelta("C",$K7,$A$2,DA$4,$B$2,$BP$2,0)</f>
        <v>0.38494555603888975</v>
      </c>
      <c r="DB7" cm="1">
        <f t="array" ref="DB7">OptionDelta("C",$K7,$A$2,DB$4,$B$2,$BP$2,0)</f>
        <v>0.39021317845226233</v>
      </c>
      <c r="DC7" cm="1">
        <f t="array" ref="DC7">OptionDelta("C",$K7,$A$2,DC$4,$B$2,$BP$2,0)</f>
        <v>0.39533544050697755</v>
      </c>
      <c r="DD7" cm="1">
        <f t="array" ref="DD7">OptionDelta("C",$K7,$A$2,DD$4,$B$2,$BP$2,0)</f>
        <v>0.40032003221027151</v>
      </c>
      <c r="DE7" cm="1">
        <f t="array" ref="DE7">OptionDelta("C",$K7,$A$2,DE$4,$B$2,$BP$2,0)</f>
        <v>0.40517406758029673</v>
      </c>
      <c r="DF7" cm="1">
        <f t="array" ref="DF7">OptionDelta("C",$K7,$A$2,DF$4,$B$2,$BP$2,0)</f>
        <v>0.40990413904026235</v>
      </c>
      <c r="DG7" cm="1">
        <f t="array" ref="DG7">OptionDelta("C",$K7,$A$2,DG$4,$B$2,$BP$2,0)</f>
        <v>0.41451636571465594</v>
      </c>
      <c r="DH7" cm="1">
        <f t="array" ref="DH7">OptionDelta("C",$K7,$A$2,DH$4,$B$2,$BP$2,0)</f>
        <v>0.41901643640792069</v>
      </c>
      <c r="DI7" cm="1">
        <f t="array" ref="DI7">OptionDelta("C",$K7,$A$2,DI$4,$B$2,$BP$2,0)</f>
        <v>0.42340964793524916</v>
      </c>
      <c r="DJ7" cm="1">
        <f t="array" ref="DJ7">OptionDelta("C",$K7,$A$2,DJ$4,$B$2,$BP$2,0)</f>
        <v>0.42770093938142417</v>
      </c>
      <c r="DK7" cm="1">
        <f t="array" ref="DK7">OptionDelta("C",$K7,$A$2,DK$4,$B$2,$BP$2,0)</f>
        <v>0.43189492278414165</v>
      </c>
      <c r="DL7" cm="1">
        <f t="array" ref="DL7">OptionDelta("C",$K7,$A$2,DL$4,$B$2,$BP$2,0)</f>
        <v>0.43599591067070409</v>
      </c>
      <c r="DM7" cm="1">
        <f t="array" ref="DM7">OptionDelta("C",$K7,$A$2,DM$4,$B$2,$BP$2,0)</f>
        <v>0.44000794081944911</v>
      </c>
      <c r="DN7" cm="1">
        <f t="array" ref="DN7">OptionDelta("C",$K7,$A$2,DN$4,$B$2,$BP$2,0)</f>
        <v>0.44393479856820062</v>
      </c>
      <c r="DO7" cm="1">
        <f t="array" ref="DO7">OptionDelta("C",$K7,$A$2,DO$4,$B$2,$BP$2,0)</f>
        <v>0.44778003695005664</v>
      </c>
      <c r="DP7" cm="1">
        <f t="array" ref="DP7">OptionDelta("C",$K7,$A$2,DP$4,$B$2,$BP$2,0)</f>
        <v>0.45154699490085998</v>
      </c>
      <c r="DY7" s="4">
        <v>70</v>
      </c>
      <c r="DZ7" cm="1">
        <f t="array" ref="DZ7">OptionDelta("C",$K7,$A$2,DZ$4,$B$2,$DW$2,0)</f>
        <v>1.4260381787834196E-29</v>
      </c>
      <c r="EA7" cm="1">
        <f t="array" ref="EA7">OptionDelta("C",$K7,$A$2,EA$4,$B$2,$DW$2,0)</f>
        <v>1.3034623767509508E-15</v>
      </c>
      <c r="EB7" cm="1">
        <f t="array" ref="EB7">OptionDelta("C",$K7,$A$2,EB$4,$B$2,$DW$2,0)</f>
        <v>6.3883719199083708E-11</v>
      </c>
      <c r="EC7" cm="1">
        <f t="array" ref="EC7">OptionDelta("C",$K7,$A$2,EC$4,$B$2,$DW$2,0)</f>
        <v>1.4726488482514407E-8</v>
      </c>
      <c r="ED7" cm="1">
        <f t="array" ref="ED7">OptionDelta("C",$K7,$A$2,ED$4,$B$2,$DW$2,0)</f>
        <v>3.9447858056893467E-7</v>
      </c>
      <c r="EE7" cm="1">
        <f t="array" ref="EE7">OptionDelta("C",$K7,$A$2,EE$4,$B$2,$DW$2,0)</f>
        <v>3.5869233961988741E-6</v>
      </c>
      <c r="EF7" cm="1">
        <f t="array" ref="EF7">OptionDelta("C",$K7,$A$2,EF$4,$B$2,$DW$2,0)</f>
        <v>1.7549254029347776E-5</v>
      </c>
      <c r="EG7" cm="1">
        <f t="array" ref="EG7">OptionDelta("C",$K7,$A$2,EG$4,$B$2,$DW$2,0)</f>
        <v>5.820088365787128E-5</v>
      </c>
      <c r="EH7" cm="1">
        <f t="array" ref="EH7">OptionDelta("C",$K7,$A$2,EH$4,$B$2,$DW$2,0)</f>
        <v>1.4879923588186921E-4</v>
      </c>
      <c r="EI7" cm="1">
        <f t="array" ref="EI7">OptionDelta("C",$K7,$A$2,EI$4,$B$2,$DW$2,0)</f>
        <v>3.1686788675612499E-4</v>
      </c>
      <c r="EJ7" cm="1">
        <f t="array" ref="EJ7">OptionDelta("C",$K7,$A$2,EJ$4,$B$2,$DW$2,0)</f>
        <v>5.9047668779207887E-4</v>
      </c>
      <c r="EK7" cm="1">
        <f t="array" ref="EK7">OptionDelta("C",$K7,$A$2,EK$4,$B$2,$DW$2,0)</f>
        <v>9.9518629476550271E-4</v>
      </c>
      <c r="EL7" cm="1">
        <f t="array" ref="EL7">OptionDelta("C",$K7,$A$2,EL$4,$B$2,$DW$2,0)</f>
        <v>1.552133298857856E-3</v>
      </c>
      <c r="EM7" cm="1">
        <f t="array" ref="EM7">OptionDelta("C",$K7,$A$2,EM$4,$B$2,$DW$2,0)</f>
        <v>2.2771869196615323E-3</v>
      </c>
      <c r="EN7" cm="1">
        <f t="array" ref="EN7">OptionDelta("C",$K7,$A$2,EN$4,$B$2,$DW$2,0)</f>
        <v>3.1808941795645205E-3</v>
      </c>
      <c r="EO7" cm="1">
        <f t="array" ref="EO7">OptionDelta("C",$K7,$A$2,EO$4,$B$2,$DW$2,0)</f>
        <v>4.2689124102571153E-3</v>
      </c>
      <c r="EP7" cm="1">
        <f t="array" ref="EP7">OptionDelta("C",$K7,$A$2,EP$4,$B$2,$DW$2,0)</f>
        <v>5.5426888646884368E-3</v>
      </c>
      <c r="EQ7" cm="1">
        <f t="array" ref="EQ7">OptionDelta("C",$K7,$A$2,EQ$4,$B$2,$DW$2,0)</f>
        <v>7.0002229297079395E-3</v>
      </c>
      <c r="ER7" cm="1">
        <f t="array" ref="ER7">OptionDelta("C",$K7,$A$2,ER$4,$B$2,$DW$2,0)</f>
        <v>8.6368108141478498E-3</v>
      </c>
      <c r="ES7" cm="1">
        <f t="array" ref="ES7">OptionDelta("C",$K7,$A$2,ES$4,$B$2,$DW$2,0)</f>
        <v>1.0445719216560184E-2</v>
      </c>
      <c r="ET7" cm="1">
        <f t="array" ref="ET7">OptionDelta("C",$K7,$A$2,ET$4,$B$2,$DW$2,0)</f>
        <v>1.2418765024384366E-2</v>
      </c>
      <c r="EU7" cm="1">
        <f t="array" ref="EU7">OptionDelta("C",$K7,$A$2,EU$4,$B$2,$DW$2,0)</f>
        <v>1.4546796507460449E-2</v>
      </c>
      <c r="EV7" cm="1">
        <f t="array" ref="EV7">OptionDelta("C",$K7,$A$2,EV$4,$B$2,$DW$2,0)</f>
        <v>1.6820081585756378E-2</v>
      </c>
      <c r="EW7" cm="1">
        <f t="array" ref="EW7">OptionDelta("C",$K7,$A$2,EW$4,$B$2,$DW$2,0)</f>
        <v>1.92286135805898E-2</v>
      </c>
      <c r="EX7" cm="1">
        <f t="array" ref="EX7">OptionDelta("C",$K7,$A$2,EX$4,$B$2,$DW$2,0)</f>
        <v>2.1762346517717208E-2</v>
      </c>
      <c r="EY7" cm="1">
        <f t="array" ref="EY7">OptionDelta("C",$K7,$A$2,EY$4,$B$2,$DW$2,0)</f>
        <v>2.4411371935072847E-2</v>
      </c>
      <c r="EZ7" cm="1">
        <f t="array" ref="EZ7">OptionDelta("C",$K7,$A$2,EZ$4,$B$2,$DW$2,0)</f>
        <v>2.7166048132505883E-2</v>
      </c>
      <c r="FA7" cm="1">
        <f t="array" ref="FA7">OptionDelta("C",$K7,$A$2,FA$4,$B$2,$DW$2,0)</f>
        <v>3.0017091409052326E-2</v>
      </c>
      <c r="FB7" cm="1">
        <f t="array" ref="FB7">OptionDelta("C",$K7,$A$2,FB$4,$B$2,$DW$2,0)</f>
        <v>3.2955637362176854E-2</v>
      </c>
      <c r="FC7" cm="1">
        <f t="array" ref="FC7">OptionDelta("C",$K7,$A$2,FC$4,$B$2,$DW$2,0)</f>
        <v>3.5973278929724156E-2</v>
      </c>
      <c r="FD7" cm="1">
        <f t="array" ref="FD7">OptionDelta("C",$K7,$A$2,FD$4,$B$2,$DW$2,0)</f>
        <v>3.9062086611687148E-2</v>
      </c>
      <c r="FE7" cm="1">
        <f t="array" ref="FE7">OptionDelta("C",$K7,$A$2,FE$4,$B$2,$DW$2,0)</f>
        <v>4.22146152397938E-2</v>
      </c>
      <c r="FF7" cm="1">
        <f t="array" ref="FF7">OptionDelta("C",$K7,$A$2,FF$4,$B$2,$DW$2,0)</f>
        <v>4.5423900766636327E-2</v>
      </c>
      <c r="FG7" cm="1">
        <f t="array" ref="FG7">OptionDelta("C",$K7,$A$2,FG$4,$B$2,$DW$2,0)</f>
        <v>4.8683449807988971E-2</v>
      </c>
      <c r="FH7" cm="1">
        <f t="array" ref="FH7">OptionDelta("C",$K7,$A$2,FH$4,$B$2,$DW$2,0)</f>
        <v>5.1987224072187123E-2</v>
      </c>
      <c r="FI7" cm="1">
        <f t="array" ref="FI7">OptionDelta("C",$K7,$A$2,FI$4,$B$2,$DW$2,0)</f>
        <v>5.5329621328033506E-2</v>
      </c>
      <c r="FJ7" cm="1">
        <f t="array" ref="FJ7">OptionDelta("C",$K7,$A$2,FJ$4,$B$2,$DW$2,0)</f>
        <v>5.8705454177880395E-2</v>
      </c>
      <c r="FK7" cm="1">
        <f t="array" ref="FK7">OptionDelta("C",$K7,$A$2,FK$4,$B$2,$DW$2,0)</f>
        <v>6.2109927597691503E-2</v>
      </c>
      <c r="FL7" cm="1">
        <f t="array" ref="FL7">OptionDelta("C",$K7,$A$2,FL$4,$B$2,$DW$2,0)</f>
        <v>6.5538615965857763E-2</v>
      </c>
      <c r="FM7" cm="1">
        <f t="array" ref="FM7">OptionDelta("C",$K7,$A$2,FM$4,$B$2,$DW$2,0)</f>
        <v>6.8987440114615495E-2</v>
      </c>
      <c r="FN7" cm="1">
        <f t="array" ref="FN7">OptionDelta("C",$K7,$A$2,FN$4,$B$2,$DW$2,0)</f>
        <v>7.2452644791597673E-2</v>
      </c>
      <c r="FO7" cm="1">
        <f t="array" ref="FO7">OptionDelta("C",$K7,$A$2,FO$4,$B$2,$DW$2,0)</f>
        <v>7.5930776805775785E-2</v>
      </c>
      <c r="FP7" cm="1">
        <f t="array" ref="FP7">OptionDelta("C",$K7,$A$2,FP$4,$B$2,$DW$2,0)</f>
        <v>7.9418664044906648E-2</v>
      </c>
      <c r="FQ7" cm="1">
        <f t="array" ref="FQ7">OptionDelta("C",$K7,$A$2,FQ$4,$B$2,$DW$2,0)</f>
        <v>8.2913395485036331E-2</v>
      </c>
      <c r="FR7" cm="1">
        <f t="array" ref="FR7">OptionDelta("C",$K7,$A$2,FR$4,$B$2,$DW$2,0)</f>
        <v>8.6412302262187254E-2</v>
      </c>
      <c r="FS7" cm="1">
        <f t="array" ref="FS7">OptionDelta("C",$K7,$A$2,FS$4,$B$2,$DW$2,0)</f>
        <v>8.9912939838559261E-2</v>
      </c>
      <c r="FT7" cm="1">
        <f t="array" ref="FT7">OptionDelta("C",$K7,$A$2,FT$4,$B$2,$DW$2,0)</f>
        <v>9.341307126760022E-2</v>
      </c>
      <c r="FU7" cm="1">
        <f t="array" ref="FU7">OptionDelta("C",$K7,$A$2,FU$4,$B$2,$DW$2,0)</f>
        <v>9.6910651541957563E-2</v>
      </c>
      <c r="FV7" cm="1">
        <f t="array" ref="FV7">OptionDelta("C",$K7,$A$2,FV$4,$B$2,$DW$2,0)</f>
        <v>0.10040381299385966</v>
      </c>
      <c r="FW7" cm="1">
        <f t="array" ref="FW7">OptionDelta("C",$K7,$A$2,FW$4,$B$2,$DW$2,0)</f>
        <v>0.10389085170754279</v>
      </c>
    </row>
    <row r="8" spans="1:179" x14ac:dyDescent="0.3">
      <c r="K8" s="4">
        <v>75</v>
      </c>
      <c r="L8" cm="1">
        <f t="array" ref="L8">OptionDelta("C",$K8,$A$2,L$4,$B$2,$C$2,0)</f>
        <v>3.3782456328086734E-6</v>
      </c>
      <c r="M8" cm="1">
        <f t="array" ref="M8">OptionDelta("C",$K8,$A$2,M$4,$B$2,$C$2,0)</f>
        <v>8.1830678243053191E-4</v>
      </c>
      <c r="N8" cm="1">
        <f t="array" ref="N8">OptionDelta("C",$K8,$A$2,N$4,$B$2,$C$2,0)</f>
        <v>5.4794346275411467E-3</v>
      </c>
      <c r="O8" cm="1">
        <f t="array" ref="O8">OptionDelta("C",$K8,$A$2,O$4,$B$2,$C$2,0)</f>
        <v>1.4648825269289092E-2</v>
      </c>
      <c r="P8" cm="1">
        <f t="array" ref="P8">OptionDelta("C",$K8,$A$2,P$4,$B$2,$C$2,0)</f>
        <v>2.6918022682862655E-2</v>
      </c>
      <c r="Q8" cm="1">
        <f t="array" ref="Q8">OptionDelta("C",$K8,$A$2,Q$4,$B$2,$C$2,0)</f>
        <v>4.0860172111759581E-2</v>
      </c>
      <c r="R8" cm="1">
        <f t="array" ref="R8">OptionDelta("C",$K8,$A$2,R$4,$B$2,$C$2,0)</f>
        <v>5.5498237073536447E-2</v>
      </c>
      <c r="S8" cm="1">
        <f t="array" ref="S8">OptionDelta("C",$K8,$A$2,S$4,$B$2,$C$2,0)</f>
        <v>7.0237080583764377E-2</v>
      </c>
      <c r="T8" cm="1">
        <f t="array" ref="T8">OptionDelta("C",$K8,$A$2,T$4,$B$2,$C$2,0)</f>
        <v>8.4734011793984806E-2</v>
      </c>
      <c r="U8" cm="1">
        <f t="array" ref="U8">OptionDelta("C",$K8,$A$2,U$4,$B$2,$C$2,0)</f>
        <v>9.88015767617475E-2</v>
      </c>
      <c r="V8" cm="1">
        <f t="array" ref="V8">OptionDelta("C",$K8,$A$2,V$4,$B$2,$C$2,0)</f>
        <v>0.11234538879358126</v>
      </c>
      <c r="W8" cm="1">
        <f t="array" ref="W8">OptionDelta("C",$K8,$A$2,W$4,$B$2,$C$2,0)</f>
        <v>0.12532619251817748</v>
      </c>
      <c r="X8" cm="1">
        <f t="array" ref="X8">OptionDelta("C",$K8,$A$2,X$4,$B$2,$C$2,0)</f>
        <v>0.13773700476185924</v>
      </c>
      <c r="Y8" cm="1">
        <f t="array" ref="Y8">OptionDelta("C",$K8,$A$2,Y$4,$B$2,$C$2,0)</f>
        <v>0.14958935042423369</v>
      </c>
      <c r="Z8" cm="1">
        <f t="array" ref="Z8">OptionDelta("C",$K8,$A$2,Z$4,$B$2,$C$2,0)</f>
        <v>0.16090495521696008</v>
      </c>
      <c r="AA8" cm="1">
        <f t="array" ref="AA8">OptionDelta("C",$K8,$A$2,AA$4,$B$2,$C$2,0)</f>
        <v>0.17171072632004164</v>
      </c>
      <c r="AB8" cm="1">
        <f t="array" ref="AB8">OptionDelta("C",$K8,$A$2,AB$4,$B$2,$C$2,0)</f>
        <v>0.18203572901297635</v>
      </c>
      <c r="AC8" cm="1">
        <f t="array" ref="AC8">OptionDelta("C",$K8,$A$2,AC$4,$B$2,$C$2,0)</f>
        <v>0.19190938439799884</v>
      </c>
      <c r="AD8" cm="1">
        <f t="array" ref="AD8">OptionDelta("C",$K8,$A$2,AD$4,$B$2,$C$2,0)</f>
        <v>0.20136041885932376</v>
      </c>
      <c r="AE8" cm="1">
        <f t="array" ref="AE8">OptionDelta("C",$K8,$A$2,AE$4,$B$2,$C$2,0)</f>
        <v>0.21041627797587964</v>
      </c>
      <c r="AF8" cm="1">
        <f t="array" ref="AF8">OptionDelta("C",$K8,$A$2,AF$4,$B$2,$C$2,0)</f>
        <v>0.21910282731158265</v>
      </c>
      <c r="AG8" cm="1">
        <f t="array" ref="AG8">OptionDelta("C",$K8,$A$2,AG$4,$B$2,$C$2,0)</f>
        <v>0.22744422938818318</v>
      </c>
      <c r="AH8" cm="1">
        <f t="array" ref="AH8">OptionDelta("C",$K8,$A$2,AH$4,$B$2,$C$2,0)</f>
        <v>0.23546292738649952</v>
      </c>
      <c r="AI8" cm="1">
        <f t="array" ref="AI8">OptionDelta("C",$K8,$A$2,AI$4,$B$2,$C$2,0)</f>
        <v>0.24317969182166643</v>
      </c>
      <c r="AJ8" cm="1">
        <f t="array" ref="AJ8">OptionDelta("C",$K8,$A$2,AJ$4,$B$2,$C$2,0)</f>
        <v>0.25061370260316312</v>
      </c>
      <c r="AK8" cm="1">
        <f t="array" ref="AK8">OptionDelta("C",$K8,$A$2,AK$4,$B$2,$C$2,0)</f>
        <v>0.2577826491380274</v>
      </c>
      <c r="AL8" cm="1">
        <f t="array" ref="AL8">OptionDelta("C",$K8,$A$2,AL$4,$B$2,$C$2,0)</f>
        <v>0.26470283767146119</v>
      </c>
      <c r="AM8" cm="1">
        <f t="array" ref="AM8">OptionDelta("C",$K8,$A$2,AM$4,$B$2,$C$2,0)</f>
        <v>0.2713892992441328</v>
      </c>
      <c r="AN8" cm="1">
        <f t="array" ref="AN8">OptionDelta("C",$K8,$A$2,AN$4,$B$2,$C$2,0)</f>
        <v>0.27785589432940022</v>
      </c>
      <c r="AO8" cm="1">
        <f t="array" ref="AO8">OptionDelta("C",$K8,$A$2,AO$4,$B$2,$C$2,0)</f>
        <v>0.2841154119321706</v>
      </c>
      <c r="AP8" cm="1">
        <f t="array" ref="AP8">OptionDelta("C",$K8,$A$2,AP$4,$B$2,$C$2,0)</f>
        <v>0.29017966202529016</v>
      </c>
      <c r="AQ8" cm="1">
        <f t="array" ref="AQ8">OptionDelta("C",$K8,$A$2,AQ$4,$B$2,$C$2,0)</f>
        <v>0.29605956088826813</v>
      </c>
      <c r="AR8" cm="1">
        <f t="array" ref="AR8">OptionDelta("C",$K8,$A$2,AR$4,$B$2,$C$2,0)</f>
        <v>0.30176520933847967</v>
      </c>
      <c r="AS8" cm="1">
        <f t="array" ref="AS8">OptionDelta("C",$K8,$A$2,AS$4,$B$2,$C$2,0)</f>
        <v>0.30730596409901428</v>
      </c>
      <c r="AT8" cm="1">
        <f t="array" ref="AT8">OptionDelta("C",$K8,$A$2,AT$4,$B$2,$C$2,0)</f>
        <v>0.31269050269041154</v>
      </c>
      <c r="AU8" cm="1">
        <f t="array" ref="AU8">OptionDelta("C",$K8,$A$2,AU$4,$B$2,$C$2,0)</f>
        <v>0.31792688230527572</v>
      </c>
      <c r="AV8" cm="1">
        <f t="array" ref="AV8">OptionDelta("C",$K8,$A$2,AV$4,$B$2,$C$2,0)</f>
        <v>0.32302259315128312</v>
      </c>
      <c r="AW8" cm="1">
        <f t="array" ref="AW8">OptionDelta("C",$K8,$A$2,AW$4,$B$2,$C$2,0)</f>
        <v>0.32798460674654939</v>
      </c>
      <c r="AX8" cm="1">
        <f t="array" ref="AX8">OptionDelta("C",$K8,$A$2,AX$4,$B$2,$C$2,0)</f>
        <v>0.33281941963298084</v>
      </c>
      <c r="AY8" cm="1">
        <f t="array" ref="AY8">OptionDelta("C",$K8,$A$2,AY$4,$B$2,$C$2,0)</f>
        <v>0.33753309294546507</v>
      </c>
      <c r="AZ8" cm="1">
        <f t="array" ref="AZ8">OptionDelta("C",$K8,$A$2,AZ$4,$B$2,$C$2,0)</f>
        <v>0.34213128824231698</v>
      </c>
      <c r="BA8" cm="1">
        <f t="array" ref="BA8">OptionDelta("C",$K8,$A$2,BA$4,$B$2,$C$2,0)</f>
        <v>0.34661929996833829</v>
      </c>
      <c r="BB8" cm="1">
        <f t="array" ref="BB8">OptionDelta("C",$K8,$A$2,BB$4,$B$2,$C$2,0)</f>
        <v>0.35100208488805074</v>
      </c>
      <c r="BC8" cm="1">
        <f t="array" ref="BC8">OptionDelta("C",$K8,$A$2,BC$4,$B$2,$C$2,0)</f>
        <v>0.35528428879426999</v>
      </c>
      <c r="BD8" cm="1">
        <f t="array" ref="BD8">OptionDelta("C",$K8,$A$2,BD$4,$B$2,$C$2,0)</f>
        <v>0.35947027076681465</v>
      </c>
      <c r="BE8" cm="1">
        <f t="array" ref="BE8">OptionDelta("C",$K8,$A$2,BE$4,$B$2,$C$2,0)</f>
        <v>0.36356412522811909</v>
      </c>
      <c r="BF8" cm="1">
        <f t="array" ref="BF8">OptionDelta("C",$K8,$A$2,BF$4,$B$2,$C$2,0)</f>
        <v>0.36756970201692407</v>
      </c>
      <c r="BG8" cm="1">
        <f t="array" ref="BG8">OptionDelta("C",$K8,$A$2,BG$4,$B$2,$C$2,0)</f>
        <v>0.37149062467802979</v>
      </c>
      <c r="BH8" cm="1">
        <f t="array" ref="BH8">OptionDelta("C",$K8,$A$2,BH$4,$B$2,$C$2,0)</f>
        <v>0.37533030714521254</v>
      </c>
      <c r="BI8" cm="1">
        <f t="array" ref="BI8">OptionDelta("C",$K8,$A$2,BI$4,$B$2,$C$2,0)</f>
        <v>0.37909196897565967</v>
      </c>
      <c r="BR8" s="4">
        <v>75</v>
      </c>
      <c r="BS8" cm="1">
        <f t="array" ref="BS8">OptionDelta("C",$K8,$A$2,BS$4,$B$2,$BP$2,0)</f>
        <v>1.4675225785184831E-3</v>
      </c>
      <c r="BT8" cm="1">
        <f t="array" ref="BT8">OptionDelta("C",$K8,$A$2,BT$4,$B$2,$BP$2,0)</f>
        <v>1.9591189701574866E-2</v>
      </c>
      <c r="BU8" cm="1">
        <f t="array" ref="BU8">OptionDelta("C",$K8,$A$2,BU$4,$B$2,$BP$2,0)</f>
        <v>4.9434506570869327E-2</v>
      </c>
      <c r="BV8" cm="1">
        <f t="array" ref="BV8">OptionDelta("C",$K8,$A$2,BV$4,$B$2,$BP$2,0)</f>
        <v>8.0716619021007047E-2</v>
      </c>
      <c r="BW8" cm="1">
        <f t="array" ref="BW8">OptionDelta("C",$K8,$A$2,BW$4,$B$2,$BP$2,0)</f>
        <v>0.11000339750396831</v>
      </c>
      <c r="BX8" cm="1">
        <f t="array" ref="BX8">OptionDelta("C",$K8,$A$2,BX$4,$B$2,$BP$2,0)</f>
        <v>0.13654438951976758</v>
      </c>
      <c r="BY8" cm="1">
        <f t="array" ref="BY8">OptionDelta("C",$K8,$A$2,BY$4,$B$2,$BP$2,0)</f>
        <v>0.16041221101185985</v>
      </c>
      <c r="BZ8" cm="1">
        <f t="array" ref="BZ8">OptionDelta("C",$K8,$A$2,BZ$4,$B$2,$BP$2,0)</f>
        <v>0.18189962970104834</v>
      </c>
      <c r="CA8" cm="1">
        <f t="array" ref="CA8">OptionDelta("C",$K8,$A$2,CA$4,$B$2,$BP$2,0)</f>
        <v>0.20132818570829822</v>
      </c>
      <c r="CB8" cm="1">
        <f t="array" ref="CB8">OptionDelta("C",$K8,$A$2,CB$4,$B$2,$BP$2,0)</f>
        <v>0.21899056011833215</v>
      </c>
      <c r="CC8" cm="1">
        <f t="array" ref="CC8">OptionDelta("C",$K8,$A$2,CC$4,$B$2,$BP$2,0)</f>
        <v>0.23513739462652022</v>
      </c>
      <c r="CD8" cm="1">
        <f t="array" ref="CD8">OptionDelta("C",$K8,$A$2,CD$4,$B$2,$BP$2,0)</f>
        <v>0.24997860945971656</v>
      </c>
      <c r="CE8" cm="1">
        <f t="array" ref="CE8">OptionDelta("C",$K8,$A$2,CE$4,$B$2,$BP$2,0)</f>
        <v>0.26368884246675561</v>
      </c>
      <c r="CF8" cm="1">
        <f t="array" ref="CF8">OptionDelta("C",$K8,$A$2,CF$4,$B$2,$BP$2,0)</f>
        <v>0.27641342332763441</v>
      </c>
      <c r="CG8" cm="1">
        <f t="array" ref="CG8">OptionDelta("C",$K8,$A$2,CG$4,$B$2,$BP$2,0)</f>
        <v>0.28827373404393308</v>
      </c>
      <c r="CH8" cm="1">
        <f t="array" ref="CH8">OptionDelta("C",$K8,$A$2,CH$4,$B$2,$BP$2,0)</f>
        <v>0.29937168691265892</v>
      </c>
      <c r="CI8" cm="1">
        <f t="array" ref="CI8">OptionDelta("C",$K8,$A$2,CI$4,$B$2,$BP$2,0)</f>
        <v>0.30979335555146487</v>
      </c>
      <c r="CJ8" cm="1">
        <f t="array" ref="CJ8">OptionDelta("C",$K8,$A$2,CJ$4,$B$2,$BP$2,0)</f>
        <v>0.31961188374120331</v>
      </c>
      <c r="CK8" cm="1">
        <f t="array" ref="CK8">OptionDelta("C",$K8,$A$2,CK$4,$B$2,$BP$2,0)</f>
        <v>0.32888980754088171</v>
      </c>
      <c r="CL8" cm="1">
        <f t="array" ref="CL8">OptionDelta("C",$K8,$A$2,CL$4,$B$2,$BP$2,0)</f>
        <v>0.33768091083242541</v>
      </c>
      <c r="CM8" cm="1">
        <f t="array" ref="CM8">OptionDelta("C",$K8,$A$2,CM$4,$B$2,$BP$2,0)</f>
        <v>0.34603171310753367</v>
      </c>
      <c r="CN8" cm="1">
        <f t="array" ref="CN8">OptionDelta("C",$K8,$A$2,CN$4,$B$2,$BP$2,0)</f>
        <v>0.35398266804199247</v>
      </c>
      <c r="CO8" cm="1">
        <f t="array" ref="CO8">OptionDelta("C",$K8,$A$2,CO$4,$B$2,$BP$2,0)</f>
        <v>0.36156913432386406</v>
      </c>
      <c r="CP8" cm="1">
        <f t="array" ref="CP8">OptionDelta("C",$K8,$A$2,CP$4,$B$2,$BP$2,0)</f>
        <v>0.36882216653124711</v>
      </c>
      <c r="CQ8" cm="1">
        <f t="array" ref="CQ8">OptionDelta("C",$K8,$A$2,CQ$4,$B$2,$BP$2,0)</f>
        <v>0.37576916317748232</v>
      </c>
      <c r="CR8" cm="1">
        <f t="array" ref="CR8">OptionDelta("C",$K8,$A$2,CR$4,$B$2,$BP$2,0)</f>
        <v>0.38243440079684865</v>
      </c>
      <c r="CS8" cm="1">
        <f t="array" ref="CS8">OptionDelta("C",$K8,$A$2,CS$4,$B$2,$BP$2,0)</f>
        <v>0.38883947660617696</v>
      </c>
      <c r="CT8" cm="1">
        <f t="array" ref="CT8">OptionDelta("C",$K8,$A$2,CT$4,$B$2,$BP$2,0)</f>
        <v>0.39500367740857001</v>
      </c>
      <c r="CU8" cm="1">
        <f t="array" ref="CU8">OptionDelta("C",$K8,$A$2,CU$4,$B$2,$BP$2,0)</f>
        <v>0.40094428865718579</v>
      </c>
      <c r="CV8" cm="1">
        <f t="array" ref="CV8">OptionDelta("C",$K8,$A$2,CV$4,$B$2,$BP$2,0)</f>
        <v>0.40667685470200449</v>
      </c>
      <c r="CW8" cm="1">
        <f t="array" ref="CW8">OptionDelta("C",$K8,$A$2,CW$4,$B$2,$BP$2,0)</f>
        <v>0.41221539899691673</v>
      </c>
      <c r="CX8" cm="1">
        <f t="array" ref="CX8">OptionDelta("C",$K8,$A$2,CX$4,$B$2,$BP$2,0)</f>
        <v>0.41757261129432305</v>
      </c>
      <c r="CY8" cm="1">
        <f t="array" ref="CY8">OptionDelta("C",$K8,$A$2,CY$4,$B$2,$BP$2,0)</f>
        <v>0.42276000748349407</v>
      </c>
      <c r="CZ8" cm="1">
        <f t="array" ref="CZ8">OptionDelta("C",$K8,$A$2,CZ$4,$B$2,$BP$2,0)</f>
        <v>0.42778806664944813</v>
      </c>
      <c r="DA8" cm="1">
        <f t="array" ref="DA8">OptionDelta("C",$K8,$A$2,DA$4,$B$2,$BP$2,0)</f>
        <v>0.43266634907465262</v>
      </c>
      <c r="DB8" cm="1">
        <f t="array" ref="DB8">OptionDelta("C",$K8,$A$2,DB$4,$B$2,$BP$2,0)</f>
        <v>0.43740359822600405</v>
      </c>
      <c r="DC8" cm="1">
        <f t="array" ref="DC8">OptionDelta("C",$K8,$A$2,DC$4,$B$2,$BP$2,0)</f>
        <v>0.44200782922584825</v>
      </c>
      <c r="DD8" cm="1">
        <f t="array" ref="DD8">OptionDelta("C",$K8,$A$2,DD$4,$B$2,$BP$2,0)</f>
        <v>0.44648640586881216</v>
      </c>
      <c r="DE8" cm="1">
        <f t="array" ref="DE8">OptionDelta("C",$K8,$A$2,DE$4,$B$2,$BP$2,0)</f>
        <v>0.45084610789328078</v>
      </c>
      <c r="DF8" cm="1">
        <f t="array" ref="DF8">OptionDelta("C",$K8,$A$2,DF$4,$B$2,$BP$2,0)</f>
        <v>0.45509318992994574</v>
      </c>
      <c r="DG8" cm="1">
        <f t="array" ref="DG8">OptionDelta("C",$K8,$A$2,DG$4,$B$2,$BP$2,0)</f>
        <v>0.45923343331636968</v>
      </c>
      <c r="DH8" cm="1">
        <f t="array" ref="DH8">OptionDelta("C",$K8,$A$2,DH$4,$B$2,$BP$2,0)</f>
        <v>0.46327219177532458</v>
      </c>
      <c r="DI8" cm="1">
        <f t="array" ref="DI8">OptionDelta("C",$K8,$A$2,DI$4,$B$2,$BP$2,0)</f>
        <v>0.46721443179744154</v>
      </c>
      <c r="DJ8" cm="1">
        <f t="array" ref="DJ8">OptionDelta("C",$K8,$A$2,DJ$4,$B$2,$BP$2,0)</f>
        <v>0.47106476843888095</v>
      </c>
      <c r="DK8" cm="1">
        <f t="array" ref="DK8">OptionDelta("C",$K8,$A$2,DK$4,$B$2,$BP$2,0)</f>
        <v>0.47482749713709699</v>
      </c>
      <c r="DL8" cm="1">
        <f t="array" ref="DL8">OptionDelta("C",$K8,$A$2,DL$4,$B$2,$BP$2,0)</f>
        <v>0.47850662205818928</v>
      </c>
      <c r="DM8" cm="1">
        <f t="array" ref="DM8">OptionDelta("C",$K8,$A$2,DM$4,$B$2,$BP$2,0)</f>
        <v>0.48210588141450006</v>
      </c>
      <c r="DN8" cm="1">
        <f t="array" ref="DN8">OptionDelta("C",$K8,$A$2,DN$4,$B$2,$BP$2,0)</f>
        <v>0.48562877012838085</v>
      </c>
      <c r="DO8" cm="1">
        <f t="array" ref="DO8">OptionDelta("C",$K8,$A$2,DO$4,$B$2,$BP$2,0)</f>
        <v>0.48907856016526935</v>
      </c>
      <c r="DP8" cm="1">
        <f t="array" ref="DP8">OptionDelta("C",$K8,$A$2,DP$4,$B$2,$BP$2,0)</f>
        <v>0.49245831881467117</v>
      </c>
      <c r="DY8" s="4">
        <v>75</v>
      </c>
      <c r="DZ8" cm="1">
        <f t="array" ref="DZ8">OptionDelta("C",$K8,$A$2,DZ$4,$B$2,$DW$2,0)</f>
        <v>7.1568181094979558E-20</v>
      </c>
      <c r="EA8" cm="1">
        <f t="array" ref="EA8">OptionDelta("C",$K8,$A$2,EA$4,$B$2,$DW$2,0)</f>
        <v>9.7210253802256359E-11</v>
      </c>
      <c r="EB8" cm="1">
        <f t="array" ref="EB8">OptionDelta("C",$K8,$A$2,EB$4,$B$2,$DW$2,0)</f>
        <v>1.1693829518833767E-7</v>
      </c>
      <c r="EC8" cm="1">
        <f t="array" ref="EC8">OptionDelta("C",$K8,$A$2,EC$4,$B$2,$DW$2,0)</f>
        <v>4.2184867637814504E-6</v>
      </c>
      <c r="ED8" cm="1">
        <f t="array" ref="ED8">OptionDelta("C",$K8,$A$2,ED$4,$B$2,$DW$2,0)</f>
        <v>3.7104262232348042E-5</v>
      </c>
      <c r="EE8" cm="1">
        <f t="array" ref="EE8">OptionDelta("C",$K8,$A$2,EE$4,$B$2,$DW$2,0)</f>
        <v>1.6047856986437615E-4</v>
      </c>
      <c r="EF8" cm="1">
        <f t="array" ref="EF8">OptionDelta("C",$K8,$A$2,EF$4,$B$2,$DW$2,0)</f>
        <v>4.6157184850289515E-4</v>
      </c>
      <c r="EG8" cm="1">
        <f t="array" ref="EG8">OptionDelta("C",$K8,$A$2,EG$4,$B$2,$DW$2,0)</f>
        <v>1.0273171406440292E-3</v>
      </c>
      <c r="EH8" cm="1">
        <f t="array" ref="EH8">OptionDelta("C",$K8,$A$2,EH$4,$B$2,$DW$2,0)</f>
        <v>1.9253955209529885E-3</v>
      </c>
      <c r="EI8" cm="1">
        <f t="array" ref="EI8">OptionDelta("C",$K8,$A$2,EI$4,$B$2,$DW$2,0)</f>
        <v>3.1973886164727121E-3</v>
      </c>
      <c r="EJ8" cm="1">
        <f t="array" ref="EJ8">OptionDelta("C",$K8,$A$2,EJ$4,$B$2,$DW$2,0)</f>
        <v>4.8602070072897236E-3</v>
      </c>
      <c r="EK8" cm="1">
        <f t="array" ref="EK8">OptionDelta("C",$K8,$A$2,EK$4,$B$2,$DW$2,0)</f>
        <v>6.9111376894053188E-3</v>
      </c>
      <c r="EL8" cm="1">
        <f t="array" ref="EL8">OptionDelta("C",$K8,$A$2,EL$4,$B$2,$DW$2,0)</f>
        <v>9.3335672932984472E-3</v>
      </c>
      <c r="EM8" cm="1">
        <f t="array" ref="EM8">OptionDelta("C",$K8,$A$2,EM$4,$B$2,$DW$2,0)</f>
        <v>1.2102020134801496E-2</v>
      </c>
      <c r="EN8" cm="1">
        <f t="array" ref="EN8">OptionDelta("C",$K8,$A$2,EN$4,$B$2,$DW$2,0)</f>
        <v>1.5186088393001274E-2</v>
      </c>
      <c r="EO8" cm="1">
        <f t="array" ref="EO8">OptionDelta("C",$K8,$A$2,EO$4,$B$2,$DW$2,0)</f>
        <v>1.8553274771013192E-2</v>
      </c>
      <c r="EP8" cm="1">
        <f t="array" ref="EP8">OptionDelta("C",$K8,$A$2,EP$4,$B$2,$DW$2,0)</f>
        <v>2.2170931344507372E-2</v>
      </c>
      <c r="EQ8" cm="1">
        <f t="array" ref="EQ8">OptionDelta("C",$K8,$A$2,EQ$4,$B$2,$DW$2,0)</f>
        <v>2.6007508364530859E-2</v>
      </c>
      <c r="ER8" cm="1">
        <f t="array" ref="ER8">OptionDelta("C",$K8,$A$2,ER$4,$B$2,$DW$2,0)</f>
        <v>3.0033303343949984E-2</v>
      </c>
      <c r="ES8" cm="1">
        <f t="array" ref="ES8">OptionDelta("C",$K8,$A$2,ES$4,$B$2,$DW$2,0)</f>
        <v>3.4220862001572698E-2</v>
      </c>
      <c r="ET8" cm="1">
        <f t="array" ref="ET8">OptionDelta("C",$K8,$A$2,ET$4,$B$2,$DW$2,0)</f>
        <v>3.85451446731956E-2</v>
      </c>
      <c r="EU8" cm="1">
        <f t="array" ref="EU8">OptionDelta("C",$K8,$A$2,EU$4,$B$2,$DW$2,0)</f>
        <v>4.2983540147969707E-2</v>
      </c>
      <c r="EV8" cm="1">
        <f t="array" ref="EV8">OptionDelta("C",$K8,$A$2,EV$4,$B$2,$DW$2,0)</f>
        <v>4.7515784462583199E-2</v>
      </c>
      <c r="EW8" cm="1">
        <f t="array" ref="EW8">OptionDelta("C",$K8,$A$2,EW$4,$B$2,$DW$2,0)</f>
        <v>5.2123824151022853E-2</v>
      </c>
      <c r="EX8" cm="1">
        <f t="array" ref="EX8">OptionDelta("C",$K8,$A$2,EX$4,$B$2,$DW$2,0)</f>
        <v>5.6791650503502759E-2</v>
      </c>
      <c r="EY8" cm="1">
        <f t="array" ref="EY8">OptionDelta("C",$K8,$A$2,EY$4,$B$2,$DW$2,0)</f>
        <v>6.1505122281147032E-2</v>
      </c>
      <c r="EZ8" cm="1">
        <f t="array" ref="EZ8">OptionDelta("C",$K8,$A$2,EZ$4,$B$2,$DW$2,0)</f>
        <v>6.6251788024886682E-2</v>
      </c>
      <c r="FA8" cm="1">
        <f t="array" ref="FA8">OptionDelta("C",$K8,$A$2,FA$4,$B$2,$DW$2,0)</f>
        <v>7.1020714787426456E-2</v>
      </c>
      <c r="FB8" cm="1">
        <f t="array" ref="FB8">OptionDelta("C",$K8,$A$2,FB$4,$B$2,$DW$2,0)</f>
        <v>7.5802327213493892E-2</v>
      </c>
      <c r="FC8" cm="1">
        <f t="array" ref="FC8">OptionDelta("C",$K8,$A$2,FC$4,$B$2,$DW$2,0)</f>
        <v>8.0588258967957058E-2</v>
      </c>
      <c r="FD8" cm="1">
        <f t="array" ref="FD8">OptionDelta("C",$K8,$A$2,FD$4,$B$2,$DW$2,0)</f>
        <v>8.5371217259688645E-2</v>
      </c>
      <c r="FE8" cm="1">
        <f t="array" ref="FE8">OptionDelta("C",$K8,$A$2,FE$4,$B$2,$DW$2,0)</f>
        <v>9.0144860417563852E-2</v>
      </c>
      <c r="FF8" cm="1">
        <f t="array" ref="FF8">OptionDelta("C",$K8,$A$2,FF$4,$B$2,$DW$2,0)</f>
        <v>9.4903687994794705E-2</v>
      </c>
      <c r="FG8" cm="1">
        <f t="array" ref="FG8">OptionDelta("C",$K8,$A$2,FG$4,$B$2,$DW$2,0)</f>
        <v>9.9642942605819476E-2</v>
      </c>
      <c r="FH8" cm="1">
        <f t="array" ref="FH8">OptionDelta("C",$K8,$A$2,FH$4,$B$2,$DW$2,0)</f>
        <v>0.10435852256522872</v>
      </c>
      <c r="FI8" cm="1">
        <f t="array" ref="FI8">OptionDelta("C",$K8,$A$2,FI$4,$B$2,$DW$2,0)</f>
        <v>0.10904690435218471</v>
      </c>
      <c r="FJ8" cm="1">
        <f t="array" ref="FJ8">OptionDelta("C",$K8,$A$2,FJ$4,$B$2,$DW$2,0)</f>
        <v>0.11370507393348997</v>
      </c>
      <c r="FK8" cm="1">
        <f t="array" ref="FK8">OptionDelta("C",$K8,$A$2,FK$4,$B$2,$DW$2,0)</f>
        <v>0.1183304660216651</v>
      </c>
      <c r="FL8" cm="1">
        <f t="array" ref="FL8">OptionDelta("C",$K8,$A$2,FL$4,$B$2,$DW$2,0)</f>
        <v>0.12292091040627794</v>
      </c>
      <c r="FM8" cm="1">
        <f t="array" ref="FM8">OptionDelta("C",$K8,$A$2,FM$4,$B$2,$DW$2,0)</f>
        <v>0.127474584567597</v>
      </c>
      <c r="FN8" cm="1">
        <f t="array" ref="FN8">OptionDelta("C",$K8,$A$2,FN$4,$B$2,$DW$2,0)</f>
        <v>0.13198997185514169</v>
      </c>
      <c r="FO8" cm="1">
        <f t="array" ref="FO8">OptionDelta("C",$K8,$A$2,FO$4,$B$2,$DW$2,0)</f>
        <v>0.13646582458596654</v>
      </c>
      <c r="FP8" cm="1">
        <f t="array" ref="FP8">OptionDelta("C",$K8,$A$2,FP$4,$B$2,$DW$2,0)</f>
        <v>0.14090113148620204</v>
      </c>
      <c r="FQ8" cm="1">
        <f t="array" ref="FQ8">OptionDelta("C",$K8,$A$2,FQ$4,$B$2,$DW$2,0)</f>
        <v>0.14529508896321683</v>
      </c>
      <c r="FR8" cm="1">
        <f t="array" ref="FR8">OptionDelta("C",$K8,$A$2,FR$4,$B$2,$DW$2,0)</f>
        <v>0.1496470757541617</v>
      </c>
      <c r="FS8" cm="1">
        <f t="array" ref="FS8">OptionDelta("C",$K8,$A$2,FS$4,$B$2,$DW$2,0)</f>
        <v>0.15395663054948719</v>
      </c>
      <c r="FT8" cm="1">
        <f t="array" ref="FT8">OptionDelta("C",$K8,$A$2,FT$4,$B$2,$DW$2,0)</f>
        <v>0.15822343223739377</v>
      </c>
      <c r="FU8" cm="1">
        <f t="array" ref="FU8">OptionDelta("C",$K8,$A$2,FU$4,$B$2,$DW$2,0)</f>
        <v>0.16244728245741094</v>
      </c>
      <c r="FV8" cm="1">
        <f t="array" ref="FV8">OptionDelta("C",$K8,$A$2,FV$4,$B$2,$DW$2,0)</f>
        <v>0.1666280901887506</v>
      </c>
      <c r="FW8" cm="1">
        <f t="array" ref="FW8">OptionDelta("C",$K8,$A$2,FW$4,$B$2,$DW$2,0)</f>
        <v>0.17076585813219761</v>
      </c>
    </row>
    <row r="9" spans="1:179" x14ac:dyDescent="0.3">
      <c r="K9" s="4">
        <v>80</v>
      </c>
      <c r="L9" cm="1">
        <f t="array" ref="L9">OptionDelta("C",$K9,$A$2,L$4,$B$2,$C$2,0)</f>
        <v>2.4998248472572982E-4</v>
      </c>
      <c r="M9" cm="1">
        <f t="array" ref="M9">OptionDelta("C",$K9,$A$2,M$4,$B$2,$C$2,0)</f>
        <v>7.5966424381891306E-3</v>
      </c>
      <c r="N9" cm="1">
        <f t="array" ref="N9">OptionDelta("C",$K9,$A$2,N$4,$B$2,$C$2,0)</f>
        <v>2.5300139283739118E-2</v>
      </c>
      <c r="O9" cm="1">
        <f t="array" ref="O9">OptionDelta("C",$K9,$A$2,O$4,$B$2,$C$2,0)</f>
        <v>4.7535275559280651E-2</v>
      </c>
      <c r="P9" cm="1">
        <f t="array" ref="P9">OptionDelta("C",$K9,$A$2,P$4,$B$2,$C$2,0)</f>
        <v>7.0537829580775729E-2</v>
      </c>
      <c r="Q9" cm="1">
        <f t="array" ref="Q9">OptionDelta("C",$K9,$A$2,Q$4,$B$2,$C$2,0)</f>
        <v>9.2718991154622718E-2</v>
      </c>
      <c r="R9" cm="1">
        <f t="array" ref="R9">OptionDelta("C",$K9,$A$2,R$4,$B$2,$C$2,0)</f>
        <v>0.11351617326502472</v>
      </c>
      <c r="S9" cm="1">
        <f t="array" ref="S9">OptionDelta("C",$K9,$A$2,S$4,$B$2,$C$2,0)</f>
        <v>0.13280133237005642</v>
      </c>
      <c r="T9" cm="1">
        <f t="array" ref="T9">OptionDelta("C",$K9,$A$2,T$4,$B$2,$C$2,0)</f>
        <v>0.1506224847545854</v>
      </c>
      <c r="U9" cm="1">
        <f t="array" ref="U9">OptionDelta("C",$K9,$A$2,U$4,$B$2,$C$2,0)</f>
        <v>0.16709271590694216</v>
      </c>
      <c r="V9" cm="1">
        <f t="array" ref="V9">OptionDelta("C",$K9,$A$2,V$4,$B$2,$C$2,0)</f>
        <v>0.18234255949247846</v>
      </c>
      <c r="W9" cm="1">
        <f t="array" ref="W9">OptionDelta("C",$K9,$A$2,W$4,$B$2,$C$2,0)</f>
        <v>0.19649998953177067</v>
      </c>
      <c r="X9" cm="1">
        <f t="array" ref="X9">OptionDelta("C",$K9,$A$2,X$4,$B$2,$C$2,0)</f>
        <v>0.20968264557955749</v>
      </c>
      <c r="Y9" cm="1">
        <f t="array" ref="Y9">OptionDelta("C",$K9,$A$2,Y$4,$B$2,$C$2,0)</f>
        <v>0.22199550018168396</v>
      </c>
      <c r="Z9" cm="1">
        <f t="array" ref="Z9">OptionDelta("C",$K9,$A$2,Z$4,$B$2,$C$2,0)</f>
        <v>0.23353089765701196</v>
      </c>
      <c r="AA9" cm="1">
        <f t="array" ref="AA9">OptionDelta("C",$K9,$A$2,AA$4,$B$2,$C$2,0)</f>
        <v>0.24436955432911367</v>
      </c>
      <c r="AB9" cm="1">
        <f t="array" ref="AB9">OptionDelta("C",$K9,$A$2,AB$4,$B$2,$C$2,0)</f>
        <v>0.25458187243130437</v>
      </c>
      <c r="AC9" cm="1">
        <f t="array" ref="AC9">OptionDelta("C",$K9,$A$2,AC$4,$B$2,$C$2,0)</f>
        <v>0.26422927666514739</v>
      </c>
      <c r="AD9" cm="1">
        <f t="array" ref="AD9">OptionDelta("C",$K9,$A$2,AD$4,$B$2,$C$2,0)</f>
        <v>0.27336545117782207</v>
      </c>
      <c r="AE9" cm="1">
        <f t="array" ref="AE9">OptionDelta("C",$K9,$A$2,AE$4,$B$2,$C$2,0)</f>
        <v>0.2820374343620774</v>
      </c>
      <c r="AF9" cm="1">
        <f t="array" ref="AF9">OptionDelta("C",$K9,$A$2,AF$4,$B$2,$C$2,0)</f>
        <v>0.29028656558317556</v>
      </c>
      <c r="AG9" cm="1">
        <f t="array" ref="AG9">OptionDelta("C",$K9,$A$2,AG$4,$B$2,$C$2,0)</f>
        <v>0.29814929381803845</v>
      </c>
      <c r="AH9" cm="1">
        <f t="array" ref="AH9">OptionDelta("C",$K9,$A$2,AH$4,$B$2,$C$2,0)</f>
        <v>0.30565786403090789</v>
      </c>
      <c r="AI9" cm="1">
        <f t="array" ref="AI9">OptionDelta("C",$K9,$A$2,AI$4,$B$2,$C$2,0)</f>
        <v>0.31284089822087408</v>
      </c>
      <c r="AJ9" cm="1">
        <f t="array" ref="AJ9">OptionDelta("C",$K9,$A$2,AJ$4,$B$2,$C$2,0)</f>
        <v>0.31972388708888866</v>
      </c>
      <c r="AK9" cm="1">
        <f t="array" ref="AK9">OptionDelta("C",$K9,$A$2,AK$4,$B$2,$C$2,0)</f>
        <v>0.32632960647715559</v>
      </c>
      <c r="AL9" cm="1">
        <f t="array" ref="AL9">OptionDelta("C",$K9,$A$2,AL$4,$B$2,$C$2,0)</f>
        <v>0.33267847075158674</v>
      </c>
      <c r="AM9" cm="1">
        <f t="array" ref="AM9">OptionDelta("C",$K9,$A$2,AM$4,$B$2,$C$2,0)</f>
        <v>0.33878883340951271</v>
      </c>
      <c r="AN9" cm="1">
        <f t="array" ref="AN9">OptionDelta("C",$K9,$A$2,AN$4,$B$2,$C$2,0)</f>
        <v>0.34467724351235207</v>
      </c>
      <c r="AO9" cm="1">
        <f t="array" ref="AO9">OptionDelta("C",$K9,$A$2,AO$4,$B$2,$C$2,0)</f>
        <v>0.35035866509647884</v>
      </c>
      <c r="AP9" cm="1">
        <f t="array" ref="AP9">OptionDelta("C",$K9,$A$2,AP$4,$B$2,$C$2,0)</f>
        <v>0.35584666549700661</v>
      </c>
      <c r="AQ9" cm="1">
        <f t="array" ref="AQ9">OptionDelta("C",$K9,$A$2,AQ$4,$B$2,$C$2,0)</f>
        <v>0.36115357750482757</v>
      </c>
      <c r="AR9" cm="1">
        <f t="array" ref="AR9">OptionDelta("C",$K9,$A$2,AR$4,$B$2,$C$2,0)</f>
        <v>0.36629063943853774</v>
      </c>
      <c r="AS9" cm="1">
        <f t="array" ref="AS9">OptionDelta("C",$K9,$A$2,AS$4,$B$2,$C$2,0)</f>
        <v>0.37126811652192115</v>
      </c>
      <c r="AT9" cm="1">
        <f t="array" ref="AT9">OptionDelta("C",$K9,$A$2,AT$4,$B$2,$C$2,0)</f>
        <v>0.37609540638928918</v>
      </c>
      <c r="AU9" cm="1">
        <f t="array" ref="AU9">OptionDelta("C",$K9,$A$2,AU$4,$B$2,$C$2,0)</f>
        <v>0.38078113107346356</v>
      </c>
      <c r="AV9" cm="1">
        <f t="array" ref="AV9">OptionDelta("C",$K9,$A$2,AV$4,$B$2,$C$2,0)</f>
        <v>0.38533321744632226</v>
      </c>
      <c r="AW9" cm="1">
        <f t="array" ref="AW9">OptionDelta("C",$K9,$A$2,AW$4,$B$2,$C$2,0)</f>
        <v>0.38975896776448399</v>
      </c>
      <c r="AX9" cm="1">
        <f t="array" ref="AX9">OptionDelta("C",$K9,$A$2,AX$4,$B$2,$C$2,0)</f>
        <v>0.3940651217105211</v>
      </c>
      <c r="AY9" cm="1">
        <f t="array" ref="AY9">OptionDelta("C",$K9,$A$2,AY$4,$B$2,$C$2,0)</f>
        <v>0.39825791110296049</v>
      </c>
      <c r="AZ9" cm="1">
        <f t="array" ref="AZ9">OptionDelta("C",$K9,$A$2,AZ$4,$B$2,$C$2,0)</f>
        <v>0.40234310826805381</v>
      </c>
      <c r="BA9" cm="1">
        <f t="array" ref="BA9">OptionDelta("C",$K9,$A$2,BA$4,$B$2,$C$2,0)</f>
        <v>0.40632606891621559</v>
      </c>
      <c r="BB9" cm="1">
        <f t="array" ref="BB9">OptionDelta("C",$K9,$A$2,BB$4,$B$2,$C$2,0)</f>
        <v>0.41021177024072375</v>
      </c>
      <c r="BC9" cm="1">
        <f t="array" ref="BC9">OptionDelta("C",$K9,$A$2,BC$4,$B$2,$C$2,0)</f>
        <v>0.41400484485137434</v>
      </c>
      <c r="BD9" cm="1">
        <f t="array" ref="BD9">OptionDelta("C",$K9,$A$2,BD$4,$B$2,$C$2,0)</f>
        <v>0.41770961106769822</v>
      </c>
      <c r="BE9" cm="1">
        <f t="array" ref="BE9">OptionDelta("C",$K9,$A$2,BE$4,$B$2,$C$2,0)</f>
        <v>0.42133010002217691</v>
      </c>
      <c r="BF9" cm="1">
        <f t="array" ref="BF9">OptionDelta("C",$K9,$A$2,BF$4,$B$2,$C$2,0)</f>
        <v>0.42487007996126691</v>
      </c>
      <c r="BG9" cm="1">
        <f t="array" ref="BG9">OptionDelta("C",$K9,$A$2,BG$4,$B$2,$C$2,0)</f>
        <v>0.42833307807900162</v>
      </c>
      <c r="BH9" cm="1">
        <f t="array" ref="BH9">OptionDelta("C",$K9,$A$2,BH$4,$B$2,$C$2,0)</f>
        <v>0.43172240017291075</v>
      </c>
      <c r="BI9" cm="1">
        <f t="array" ref="BI9">OptionDelta("C",$K9,$A$2,BI$4,$B$2,$C$2,0)</f>
        <v>0.4350411483736476</v>
      </c>
      <c r="BR9" s="4">
        <v>80</v>
      </c>
      <c r="BS9" cm="1">
        <f t="array" ref="BS9">OptionDelta("C",$K9,$A$2,BS$4,$B$2,$BP$2,0)</f>
        <v>1.0890526735845741E-2</v>
      </c>
      <c r="BT9" cm="1">
        <f t="array" ref="BT9">OptionDelta("C",$K9,$A$2,BT$4,$B$2,$BP$2,0)</f>
        <v>5.6913337986291397E-2</v>
      </c>
      <c r="BU9" cm="1">
        <f t="array" ref="BU9">OptionDelta("C",$K9,$A$2,BU$4,$B$2,$BP$2,0)</f>
        <v>0.10426956463923276</v>
      </c>
      <c r="BV9" cm="1">
        <f t="array" ref="BV9">OptionDelta("C",$K9,$A$2,BV$4,$B$2,$BP$2,0)</f>
        <v>0.14454509647225661</v>
      </c>
      <c r="BW9" cm="1">
        <f t="array" ref="BW9">OptionDelta("C",$K9,$A$2,BW$4,$B$2,$BP$2,0)</f>
        <v>0.17819321540160804</v>
      </c>
      <c r="BX9" cm="1">
        <f t="array" ref="BX9">OptionDelta("C",$K9,$A$2,BX$4,$B$2,$BP$2,0)</f>
        <v>0.20660792036453604</v>
      </c>
      <c r="BY9" cm="1">
        <f t="array" ref="BY9">OptionDelta("C",$K9,$A$2,BY$4,$B$2,$BP$2,0)</f>
        <v>0.23097566222627239</v>
      </c>
      <c r="BZ9" cm="1">
        <f t="array" ref="BZ9">OptionDelta("C",$K9,$A$2,BZ$4,$B$2,$BP$2,0)</f>
        <v>0.25218534923298636</v>
      </c>
      <c r="CA9" cm="1">
        <f t="array" ref="CA9">OptionDelta("C",$K9,$A$2,CA$4,$B$2,$BP$2,0)</f>
        <v>0.27089074616784536</v>
      </c>
      <c r="CB9" cm="1">
        <f t="array" ref="CB9">OptionDelta("C",$K9,$A$2,CB$4,$B$2,$BP$2,0)</f>
        <v>0.28757654881407335</v>
      </c>
      <c r="CC9" cm="1">
        <f t="array" ref="CC9">OptionDelta("C",$K9,$A$2,CC$4,$B$2,$BP$2,0)</f>
        <v>0.30260769968471002</v>
      </c>
      <c r="CD9" cm="1">
        <f t="array" ref="CD9">OptionDelta("C",$K9,$A$2,CD$4,$B$2,$BP$2,0)</f>
        <v>0.31626368167654351</v>
      </c>
      <c r="CE9" cm="1">
        <f t="array" ref="CE9">OptionDelta("C",$K9,$A$2,CE$4,$B$2,$BP$2,0)</f>
        <v>0.32876209206784945</v>
      </c>
      <c r="CF9" cm="1">
        <f t="array" ref="CF9">OptionDelta("C",$K9,$A$2,CF$4,$B$2,$BP$2,0)</f>
        <v>0.34027496585625933</v>
      </c>
      <c r="CG9" cm="1">
        <f t="array" ref="CG9">OptionDelta("C",$K9,$A$2,CG$4,$B$2,$BP$2,0)</f>
        <v>0.350940236288525</v>
      </c>
      <c r="CH9" cm="1">
        <f t="array" ref="CH9">OptionDelta("C",$K9,$A$2,CH$4,$B$2,$BP$2,0)</f>
        <v>0.36086991038097604</v>
      </c>
      <c r="CI9" cm="1">
        <f t="array" ref="CI9">OptionDelta("C",$K9,$A$2,CI$4,$B$2,$BP$2,0)</f>
        <v>0.37015599583820274</v>
      </c>
      <c r="CJ9" cm="1">
        <f t="array" ref="CJ9">OptionDelta("C",$K9,$A$2,CJ$4,$B$2,$BP$2,0)</f>
        <v>0.37887486513080987</v>
      </c>
      <c r="CK9" cm="1">
        <f t="array" ref="CK9">OptionDelta("C",$K9,$A$2,CK$4,$B$2,$BP$2,0)</f>
        <v>0.38709051623722468</v>
      </c>
      <c r="CL9" cm="1">
        <f t="array" ref="CL9">OptionDelta("C",$K9,$A$2,CL$4,$B$2,$BP$2,0)</f>
        <v>0.39485704248118841</v>
      </c>
      <c r="CM9" cm="1">
        <f t="array" ref="CM9">OptionDelta("C",$K9,$A$2,CM$4,$B$2,$BP$2,0)</f>
        <v>0.40222052712913953</v>
      </c>
      <c r="CN9" cm="1">
        <f t="array" ref="CN9">OptionDelta("C",$K9,$A$2,CN$4,$B$2,$BP$2,0)</f>
        <v>0.40922051384453412</v>
      </c>
      <c r="CO9" cm="1">
        <f t="array" ref="CO9">OptionDelta("C",$K9,$A$2,CO$4,$B$2,$BP$2,0)</f>
        <v>0.41589116038231277</v>
      </c>
      <c r="CP9" cm="1">
        <f t="array" ref="CP9">OptionDelta("C",$K9,$A$2,CP$4,$B$2,$BP$2,0)</f>
        <v>0.4222621528809381</v>
      </c>
      <c r="CQ9" cm="1">
        <f t="array" ref="CQ9">OptionDelta("C",$K9,$A$2,CQ$4,$B$2,$BP$2,0)</f>
        <v>0.42835943719546621</v>
      </c>
      <c r="CR9" cm="1">
        <f t="array" ref="CR9">OptionDelta("C",$K9,$A$2,CR$4,$B$2,$BP$2,0)</f>
        <v>0.43420580895217381</v>
      </c>
      <c r="CS9" cm="1">
        <f t="array" ref="CS9">OptionDelta("C",$K9,$A$2,CS$4,$B$2,$BP$2,0)</f>
        <v>0.43982139345155913</v>
      </c>
      <c r="CT9" cm="1">
        <f t="array" ref="CT9">OptionDelta("C",$K9,$A$2,CT$4,$B$2,$BP$2,0)</f>
        <v>0.44522403891121648</v>
      </c>
      <c r="CU9" cm="1">
        <f t="array" ref="CU9">OptionDelta("C",$K9,$A$2,CU$4,$B$2,$BP$2,0)</f>
        <v>0.45042964095356908</v>
      </c>
      <c r="CV9" cm="1">
        <f t="array" ref="CV9">OptionDelta("C",$K9,$A$2,CV$4,$B$2,$BP$2,0)</f>
        <v>0.45545241211238541</v>
      </c>
      <c r="CW9" cm="1">
        <f t="array" ref="CW9">OptionDelta("C",$K9,$A$2,CW$4,$B$2,$BP$2,0)</f>
        <v>0.46030510704655903</v>
      </c>
      <c r="CX9" cm="1">
        <f t="array" ref="CX9">OptionDelta("C",$K9,$A$2,CX$4,$B$2,$BP$2,0)</f>
        <v>0.46499921182336429</v>
      </c>
      <c r="CY9" cm="1">
        <f t="array" ref="CY9">OptionDelta("C",$K9,$A$2,CY$4,$B$2,$BP$2,0)</f>
        <v>0.46954510386390269</v>
      </c>
      <c r="CZ9" cm="1">
        <f t="array" ref="CZ9">OptionDelta("C",$K9,$A$2,CZ$4,$B$2,$BP$2,0)</f>
        <v>0.47395218778617115</v>
      </c>
      <c r="DA9" cm="1">
        <f t="array" ref="DA9">OptionDelta("C",$K9,$A$2,DA$4,$B$2,$BP$2,0)</f>
        <v>0.47822901133182932</v>
      </c>
      <c r="DB9" cm="1">
        <f t="array" ref="DB9">OptionDelta("C",$K9,$A$2,DB$4,$B$2,$BP$2,0)</f>
        <v>0.48238336474538984</v>
      </c>
      <c r="DC9" cm="1">
        <f t="array" ref="DC9">OptionDelta("C",$K9,$A$2,DC$4,$B$2,$BP$2,0)</f>
        <v>0.48642236633339403</v>
      </c>
      <c r="DD9" cm="1">
        <f t="array" ref="DD9">OptionDelta("C",$K9,$A$2,DD$4,$B$2,$BP$2,0)</f>
        <v>0.49035253642481075</v>
      </c>
      <c r="DE9" cm="1">
        <f t="array" ref="DE9">OptionDelta("C",$K9,$A$2,DE$4,$B$2,$BP$2,0)</f>
        <v>0.49417986155150956</v>
      </c>
      <c r="DF9" cm="1">
        <f t="array" ref="DF9">OptionDelta("C",$K9,$A$2,DF$4,$B$2,$BP$2,0)</f>
        <v>0.49790985034594043</v>
      </c>
      <c r="DG9" cm="1">
        <f t="array" ref="DG9">OptionDelta("C",$K9,$A$2,DG$4,$B$2,$BP$2,0)</f>
        <v>0.5015475823944523</v>
      </c>
      <c r="DH9" cm="1">
        <f t="array" ref="DH9">OptionDelta("C",$K9,$A$2,DH$4,$B$2,$BP$2,0)</f>
        <v>0.50509775107552279</v>
      </c>
      <c r="DI9" cm="1">
        <f t="array" ref="DI9">OptionDelta("C",$K9,$A$2,DI$4,$B$2,$BP$2,0)</f>
        <v>0.50856470124218278</v>
      </c>
      <c r="DJ9" cm="1">
        <f t="array" ref="DJ9">OptionDelta("C",$K9,$A$2,DJ$4,$B$2,$BP$2,0)</f>
        <v>0.51195246246908255</v>
      </c>
      <c r="DK9" cm="1">
        <f t="array" ref="DK9">OptionDelta("C",$K9,$A$2,DK$4,$B$2,$BP$2,0)</f>
        <v>0.51526477847071461</v>
      </c>
      <c r="DL9" cm="1">
        <f t="array" ref="DL9">OptionDelta("C",$K9,$A$2,DL$4,$B$2,$BP$2,0)</f>
        <v>0.51850513320338876</v>
      </c>
      <c r="DM9" cm="1">
        <f t="array" ref="DM9">OptionDelta("C",$K9,$A$2,DM$4,$B$2,$BP$2,0)</f>
        <v>0.52167677408580437</v>
      </c>
      <c r="DN9" cm="1">
        <f t="array" ref="DN9">OptionDelta("C",$K9,$A$2,DN$4,$B$2,$BP$2,0)</f>
        <v>0.52478273270842568</v>
      </c>
      <c r="DO9" cm="1">
        <f t="array" ref="DO9">OptionDelta("C",$K9,$A$2,DO$4,$B$2,$BP$2,0)</f>
        <v>0.52782584334791616</v>
      </c>
      <c r="DP9" cm="1">
        <f t="array" ref="DP9">OptionDelta("C",$K9,$A$2,DP$4,$B$2,$BP$2,0)</f>
        <v>0.53080875955769424</v>
      </c>
      <c r="DY9" s="4">
        <v>80</v>
      </c>
      <c r="DZ9" cm="1">
        <f t="array" ref="DZ9">OptionDelta("C",$K9,$A$2,DZ$4,$B$2,$DW$2,0)</f>
        <v>1.2002701474206063E-12</v>
      </c>
      <c r="EA9" cm="1">
        <f t="array" ref="EA9">OptionDelta("C",$K9,$A$2,EA$4,$B$2,$DW$2,0)</f>
        <v>4.2709800292238633E-7</v>
      </c>
      <c r="EB9" cm="1">
        <f t="array" ref="EB9">OptionDelta("C",$K9,$A$2,EB$4,$B$2,$DW$2,0)</f>
        <v>3.2777591453569817E-5</v>
      </c>
      <c r="EC9" cm="1">
        <f t="array" ref="EC9">OptionDelta("C",$K9,$A$2,EC$4,$B$2,$DW$2,0)</f>
        <v>2.9809587513643615E-4</v>
      </c>
      <c r="ED9" cm="1">
        <f t="array" ref="ED9">OptionDelta("C",$K9,$A$2,ED$4,$B$2,$DW$2,0)</f>
        <v>1.1455014907192074E-3</v>
      </c>
      <c r="EE9" cm="1">
        <f t="array" ref="EE9">OptionDelta("C",$K9,$A$2,EE$4,$B$2,$DW$2,0)</f>
        <v>2.8497945838167173E-3</v>
      </c>
      <c r="EF9" cm="1">
        <f t="array" ref="EF9">OptionDelta("C",$K9,$A$2,EF$4,$B$2,$DW$2,0)</f>
        <v>5.5176887334378597E-3</v>
      </c>
      <c r="EG9" cm="1">
        <f t="array" ref="EG9">OptionDelta("C",$K9,$A$2,EG$4,$B$2,$DW$2,0)</f>
        <v>9.1213054737095019E-3</v>
      </c>
      <c r="EH9" cm="1">
        <f t="array" ref="EH9">OptionDelta("C",$K9,$A$2,EH$4,$B$2,$DW$2,0)</f>
        <v>1.3558236229164227E-2</v>
      </c>
      <c r="EI9" cm="1">
        <f t="array" ref="EI9">OptionDelta("C",$K9,$A$2,EI$4,$B$2,$DW$2,0)</f>
        <v>1.8697030468110401E-2</v>
      </c>
      <c r="EJ9" cm="1">
        <f t="array" ref="EJ9">OptionDelta("C",$K9,$A$2,EJ$4,$B$2,$DW$2,0)</f>
        <v>2.4403777229606943E-2</v>
      </c>
      <c r="EK9" cm="1">
        <f t="array" ref="EK9">OptionDelta("C",$K9,$A$2,EK$4,$B$2,$DW$2,0)</f>
        <v>3.0555198866539499E-2</v>
      </c>
      <c r="EL9" cm="1">
        <f t="array" ref="EL9">OptionDelta("C",$K9,$A$2,EL$4,$B$2,$DW$2,0)</f>
        <v>3.7043792634853079E-2</v>
      </c>
      <c r="EM9" cm="1">
        <f t="array" ref="EM9">OptionDelta("C",$K9,$A$2,EM$4,$B$2,$DW$2,0)</f>
        <v>4.3778772136576119E-2</v>
      </c>
      <c r="EN9" cm="1">
        <f t="array" ref="EN9">OptionDelta("C",$K9,$A$2,EN$4,$B$2,$DW$2,0)</f>
        <v>5.0685012629913921E-2</v>
      </c>
      <c r="EO9" cm="1">
        <f t="array" ref="EO9">OptionDelta("C",$K9,$A$2,EO$4,$B$2,$DW$2,0)</f>
        <v>5.7701197664116008E-2</v>
      </c>
      <c r="EP9" cm="1">
        <f t="array" ref="EP9">OptionDelta("C",$K9,$A$2,EP$4,$B$2,$DW$2,0)</f>
        <v>6.4777777721525362E-2</v>
      </c>
      <c r="EQ9" cm="1">
        <f t="array" ref="EQ9">OptionDelta("C",$K9,$A$2,EQ$4,$B$2,$DW$2,0)</f>
        <v>7.1875028777760502E-2</v>
      </c>
      <c r="ER9" cm="1">
        <f t="array" ref="ER9">OptionDelta("C",$K9,$A$2,ER$4,$B$2,$DW$2,0)</f>
        <v>7.8961328493355798E-2</v>
      </c>
      <c r="ES9" cm="1">
        <f t="array" ref="ES9">OptionDelta("C",$K9,$A$2,ES$4,$B$2,$DW$2,0)</f>
        <v>8.6011681908250856E-2</v>
      </c>
      <c r="ET9" cm="1">
        <f t="array" ref="ET9">OptionDelta("C",$K9,$A$2,ET$4,$B$2,$DW$2,0)</f>
        <v>9.3006487936707821E-2</v>
      </c>
      <c r="EU9" cm="1">
        <f t="array" ref="EU9">OptionDelta("C",$K9,$A$2,EU$4,$B$2,$DW$2,0)</f>
        <v>9.9930521013580326E-2</v>
      </c>
      <c r="EV9" cm="1">
        <f t="array" ref="EV9">OptionDelta("C",$K9,$A$2,EV$4,$B$2,$DW$2,0)</f>
        <v>0.10677209719831006</v>
      </c>
      <c r="EW9" cm="1">
        <f t="array" ref="EW9">OptionDelta("C",$K9,$A$2,EW$4,$B$2,$DW$2,0)</f>
        <v>0.11352239466227652</v>
      </c>
      <c r="EX9" cm="1">
        <f t="array" ref="EX9">OptionDelta("C",$K9,$A$2,EX$4,$B$2,$DW$2,0)</f>
        <v>0.12017490151796233</v>
      </c>
      <c r="EY9" cm="1">
        <f t="array" ref="EY9">OptionDelta("C",$K9,$A$2,EY$4,$B$2,$DW$2,0)</f>
        <v>0.12672496775243697</v>
      </c>
      <c r="EZ9" cm="1">
        <f t="array" ref="EZ9">OptionDelta("C",$K9,$A$2,EZ$4,$B$2,$DW$2,0)</f>
        <v>0.13316944181476806</v>
      </c>
      <c r="FA9" cm="1">
        <f t="array" ref="FA9">OptionDelta("C",$K9,$A$2,FA$4,$B$2,$DW$2,0)</f>
        <v>0.13950637583498962</v>
      </c>
      <c r="FB9" cm="1">
        <f t="array" ref="FB9">OptionDelta("C",$K9,$A$2,FB$4,$B$2,$DW$2,0)</f>
        <v>0.14573478640555623</v>
      </c>
      <c r="FC9" cm="1">
        <f t="array" ref="FC9">OptionDelta("C",$K9,$A$2,FC$4,$B$2,$DW$2,0)</f>
        <v>0.15185446032881006</v>
      </c>
      <c r="FD9" cm="1">
        <f t="array" ref="FD9">OptionDelta("C",$K9,$A$2,FD$4,$B$2,$DW$2,0)</f>
        <v>0.15786579676833712</v>
      </c>
      <c r="FE9" cm="1">
        <f t="array" ref="FE9">OptionDelta("C",$K9,$A$2,FE$4,$B$2,$DW$2,0)</f>
        <v>0.16376967889779431</v>
      </c>
      <c r="FF9" cm="1">
        <f t="array" ref="FF9">OptionDelta("C",$K9,$A$2,FF$4,$B$2,$DW$2,0)</f>
        <v>0.16956736947929602</v>
      </c>
      <c r="FG9" cm="1">
        <f t="array" ref="FG9">OptionDelta("C",$K9,$A$2,FG$4,$B$2,$DW$2,0)</f>
        <v>0.1752604258812222</v>
      </c>
      <c r="FH9" cm="1">
        <f t="array" ref="FH9">OptionDelta("C",$K9,$A$2,FH$4,$B$2,$DW$2,0)</f>
        <v>0.1808506309113026</v>
      </c>
      <c r="FI9" cm="1">
        <f t="array" ref="FI9">OptionDelta("C",$K9,$A$2,FI$4,$B$2,$DW$2,0)</f>
        <v>0.18633993653606787</v>
      </c>
      <c r="FJ9" cm="1">
        <f t="array" ref="FJ9">OptionDelta("C",$K9,$A$2,FJ$4,$B$2,$DW$2,0)</f>
        <v>0.19173041811595354</v>
      </c>
      <c r="FK9" cm="1">
        <f t="array" ref="FK9">OptionDelta("C",$K9,$A$2,FK$4,$B$2,$DW$2,0)</f>
        <v>0.19702423723384926</v>
      </c>
      <c r="FL9" cm="1">
        <f t="array" ref="FL9">OptionDelta("C",$K9,$A$2,FL$4,$B$2,$DW$2,0)</f>
        <v>0.20222361155566726</v>
      </c>
      <c r="FM9" cm="1">
        <f t="array" ref="FM9">OptionDelta("C",$K9,$A$2,FM$4,$B$2,$DW$2,0)</f>
        <v>0.20733079045218472</v>
      </c>
      <c r="FN9" cm="1">
        <f t="array" ref="FN9">OptionDelta("C",$K9,$A$2,FN$4,$B$2,$DW$2,0)</f>
        <v>0.21234803534600569</v>
      </c>
      <c r="FO9" cm="1">
        <f t="array" ref="FO9">OptionDelta("C",$K9,$A$2,FO$4,$B$2,$DW$2,0)</f>
        <v>0.2172776039371884</v>
      </c>
      <c r="FP9" cm="1">
        <f t="array" ref="FP9">OptionDelta("C",$K9,$A$2,FP$4,$B$2,$DW$2,0)</f>
        <v>0.22212173761478093</v>
      </c>
      <c r="FQ9" cm="1">
        <f t="array" ref="FQ9">OptionDelta("C",$K9,$A$2,FQ$4,$B$2,$DW$2,0)</f>
        <v>0.22688265148630191</v>
      </c>
      <c r="FR9" cm="1">
        <f t="array" ref="FR9">OptionDelta("C",$K9,$A$2,FR$4,$B$2,$DW$2,0)</f>
        <v>0.23156252655872406</v>
      </c>
      <c r="FS9" cm="1">
        <f t="array" ref="FS9">OptionDelta("C",$K9,$A$2,FS$4,$B$2,$DW$2,0)</f>
        <v>0.23616350368730088</v>
      </c>
      <c r="FT9" cm="1">
        <f t="array" ref="FT9">OptionDelta("C",$K9,$A$2,FT$4,$B$2,$DW$2,0)</f>
        <v>0.24068767897619286</v>
      </c>
      <c r="FU9" cm="1">
        <f t="array" ref="FU9">OptionDelta("C",$K9,$A$2,FU$4,$B$2,$DW$2,0)</f>
        <v>0.24513710037020997</v>
      </c>
      <c r="FV9" cm="1">
        <f t="array" ref="FV9">OptionDelta("C",$K9,$A$2,FV$4,$B$2,$DW$2,0)</f>
        <v>0.24951376522238833</v>
      </c>
      <c r="FW9" cm="1">
        <f t="array" ref="FW9">OptionDelta("C",$K9,$A$2,FW$4,$B$2,$DW$2,0)</f>
        <v>0.25381961865942948</v>
      </c>
    </row>
    <row r="10" spans="1:179" x14ac:dyDescent="0.3">
      <c r="K10" s="4">
        <v>85</v>
      </c>
      <c r="L10" cm="1">
        <f t="array" ref="L10">OptionDelta("C",$K10,$A$2,L$4,$B$2,$C$2,0)</f>
        <v>5.830908137902522E-3</v>
      </c>
      <c r="M10" cm="1">
        <f t="array" ref="M10">OptionDelta("C",$K10,$A$2,M$4,$B$2,$C$2,0)</f>
        <v>4.006477982445996E-2</v>
      </c>
      <c r="N10" cm="1">
        <f t="array" ref="N10">OptionDelta("C",$K10,$A$2,N$4,$B$2,$C$2,0)</f>
        <v>8.0542811303141587E-2</v>
      </c>
      <c r="O10" cm="1">
        <f t="array" ref="O10">OptionDelta("C",$K10,$A$2,O$4,$B$2,$C$2,0)</f>
        <v>0.11703172121234477</v>
      </c>
      <c r="P10" cm="1">
        <f t="array" ref="P10">OptionDelta("C",$K10,$A$2,P$4,$B$2,$C$2,0)</f>
        <v>0.14844720364554423</v>
      </c>
      <c r="Q10" cm="1">
        <f t="array" ref="Q10">OptionDelta("C",$K10,$A$2,Q$4,$B$2,$C$2,0)</f>
        <v>0.17544466250951118</v>
      </c>
      <c r="R10" cm="1">
        <f t="array" ref="R10">OptionDelta("C",$K10,$A$2,R$4,$B$2,$C$2,0)</f>
        <v>0.19884963648426759</v>
      </c>
      <c r="S10" cm="1">
        <f t="array" ref="S10">OptionDelta("C",$K10,$A$2,S$4,$B$2,$C$2,0)</f>
        <v>0.21936358982447046</v>
      </c>
      <c r="T10" cm="1">
        <f t="array" ref="T10">OptionDelta("C",$K10,$A$2,T$4,$B$2,$C$2,0)</f>
        <v>0.23753708342668733</v>
      </c>
      <c r="U10" cm="1">
        <f t="array" ref="U10">OptionDelta("C",$K10,$A$2,U$4,$B$2,$C$2,0)</f>
        <v>0.2537950995737065</v>
      </c>
      <c r="V10" cm="1">
        <f t="array" ref="V10">OptionDelta("C",$K10,$A$2,V$4,$B$2,$C$2,0)</f>
        <v>0.26846657883359648</v>
      </c>
      <c r="W10" cm="1">
        <f t="array" ref="W10">OptionDelta("C",$K10,$A$2,W$4,$B$2,$C$2,0)</f>
        <v>0.2818085467068363</v>
      </c>
      <c r="X10" cm="1">
        <f t="array" ref="X10">OptionDelta("C",$K10,$A$2,X$4,$B$2,$C$2,0)</f>
        <v>0.29402419148654463</v>
      </c>
      <c r="Y10" cm="1">
        <f t="array" ref="Y10">OptionDelta("C",$K10,$A$2,Y$4,$B$2,$C$2,0)</f>
        <v>0.30527608448867577</v>
      </c>
      <c r="Z10" cm="1">
        <f t="array" ref="Z10">OptionDelta("C",$K10,$A$2,Z$4,$B$2,$C$2,0)</f>
        <v>0.31569582174174898</v>
      </c>
      <c r="AA10" cm="1">
        <f t="array" ref="AA10">OptionDelta("C",$K10,$A$2,AA$4,$B$2,$C$2,0)</f>
        <v>0.3253910983709819</v>
      </c>
      <c r="AB10" cm="1">
        <f t="array" ref="AB10">OptionDelta("C",$K10,$A$2,AB$4,$B$2,$C$2,0)</f>
        <v>0.33445094989646668</v>
      </c>
      <c r="AC10" cm="1">
        <f t="array" ref="AC10">OptionDelta("C",$K10,$A$2,AC$4,$B$2,$C$2,0)</f>
        <v>0.34294967882467542</v>
      </c>
      <c r="AD10" cm="1">
        <f t="array" ref="AD10">OptionDelta("C",$K10,$A$2,AD$4,$B$2,$C$2,0)</f>
        <v>0.350949830181433</v>
      </c>
      <c r="AE10" cm="1">
        <f t="array" ref="AE10">OptionDelta("C",$K10,$A$2,AE$4,$B$2,$C$2,0)</f>
        <v>0.35850447187481504</v>
      </c>
      <c r="AF10" cm="1">
        <f t="array" ref="AF10">OptionDelta("C",$K10,$A$2,AF$4,$B$2,$C$2,0)</f>
        <v>0.36565896130919356</v>
      </c>
      <c r="AG10" cm="1">
        <f t="array" ref="AG10">OptionDelta("C",$K10,$A$2,AG$4,$B$2,$C$2,0)</f>
        <v>0.37245232811557638</v>
      </c>
      <c r="AH10" cm="1">
        <f t="array" ref="AH10">OptionDelta("C",$K10,$A$2,AH$4,$B$2,$C$2,0)</f>
        <v>0.37891836693560565</v>
      </c>
      <c r="AI10" cm="1">
        <f t="array" ref="AI10">OptionDelta("C",$K10,$A$2,AI$4,$B$2,$C$2,0)</f>
        <v>0.38508650893776336</v>
      </c>
      <c r="AJ10" cm="1">
        <f t="array" ref="AJ10">OptionDelta("C",$K10,$A$2,AJ$4,$B$2,$C$2,0)</f>
        <v>0.39098252280993057</v>
      </c>
      <c r="AK10" cm="1">
        <f t="array" ref="AK10">OptionDelta("C",$K10,$A$2,AK$4,$B$2,$C$2,0)</f>
        <v>0.39662908310719347</v>
      </c>
      <c r="AL10" cm="1">
        <f t="array" ref="AL10">OptionDelta("C",$K10,$A$2,AL$4,$B$2,$C$2,0)</f>
        <v>0.40204623450961674</v>
      </c>
      <c r="AM10" cm="1">
        <f t="array" ref="AM10">OptionDelta("C",$K10,$A$2,AM$4,$B$2,$C$2,0)</f>
        <v>0.40725177371859</v>
      </c>
      <c r="AN10" cm="1">
        <f t="array" ref="AN10">OptionDelta("C",$K10,$A$2,AN$4,$B$2,$C$2,0)</f>
        <v>0.41226156567410671</v>
      </c>
      <c r="AO10" cm="1">
        <f t="array" ref="AO10">OptionDelta("C",$K10,$A$2,AO$4,$B$2,$C$2,0)</f>
        <v>0.41708980700977716</v>
      </c>
      <c r="AP10" cm="1">
        <f t="array" ref="AP10">OptionDelta("C",$K10,$A$2,AP$4,$B$2,$C$2,0)</f>
        <v>0.42174924682722104</v>
      </c>
      <c r="AQ10" cm="1">
        <f t="array" ref="AQ10">OptionDelta("C",$K10,$A$2,AQ$4,$B$2,$C$2,0)</f>
        <v>0.42625137271853641</v>
      </c>
      <c r="AR10" cm="1">
        <f t="array" ref="AR10">OptionDelta("C",$K10,$A$2,AR$4,$B$2,$C$2,0)</f>
        <v>0.43060656831731203</v>
      </c>
      <c r="AS10" cm="1">
        <f t="array" ref="AS10">OptionDelta("C",$K10,$A$2,AS$4,$B$2,$C$2,0)</f>
        <v>0.43482424738702385</v>
      </c>
      <c r="AT10" cm="1">
        <f t="array" ref="AT10">OptionDelta("C",$K10,$A$2,AT$4,$B$2,$C$2,0)</f>
        <v>0.43891296846734734</v>
      </c>
      <c r="AU10" cm="1">
        <f t="array" ref="AU10">OptionDelta("C",$K10,$A$2,AU$4,$B$2,$C$2,0)</f>
        <v>0.44288053332541777</v>
      </c>
      <c r="AV10" cm="1">
        <f t="array" ref="AV10">OptionDelta("C",$K10,$A$2,AV$4,$B$2,$C$2,0)</f>
        <v>0.44673407184965569</v>
      </c>
      <c r="AW10" cm="1">
        <f t="array" ref="AW10">OptionDelta("C",$K10,$A$2,AW$4,$B$2,$C$2,0)</f>
        <v>0.45048011554059192</v>
      </c>
      <c r="AX10" cm="1">
        <f t="array" ref="AX10">OptionDelta("C",$K10,$A$2,AX$4,$B$2,$C$2,0)</f>
        <v>0.45412466136771346</v>
      </c>
      <c r="AY10" cm="1">
        <f t="array" ref="AY10">OptionDelta("C",$K10,$A$2,AY$4,$B$2,$C$2,0)</f>
        <v>0.45767322745215844</v>
      </c>
      <c r="AZ10" cm="1">
        <f t="array" ref="AZ10">OptionDelta("C",$K10,$A$2,AZ$4,$B$2,$C$2,0)</f>
        <v>0.46113090178568356</v>
      </c>
      <c r="BA10" cm="1">
        <f t="array" ref="BA10">OptionDelta("C",$K10,$A$2,BA$4,$B$2,$C$2,0)</f>
        <v>0.46450238499409363</v>
      </c>
      <c r="BB10" cm="1">
        <f t="array" ref="BB10">OptionDelta("C",$K10,$A$2,BB$4,$B$2,$C$2,0)</f>
        <v>0.46779202798852271</v>
      </c>
      <c r="BC10" cm="1">
        <f t="array" ref="BC10">OptionDelta("C",$K10,$A$2,BC$4,$B$2,$C$2,0)</f>
        <v>0.47100386521302007</v>
      </c>
      <c r="BD10" cm="1">
        <f t="array" ref="BD10">OptionDelta("C",$K10,$A$2,BD$4,$B$2,$C$2,0)</f>
        <v>0.4741416440859037</v>
      </c>
      <c r="BE10" cm="1">
        <f t="array" ref="BE10">OptionDelta("C",$K10,$A$2,BE$4,$B$2,$C$2,0)</f>
        <v>0.47720885114065364</v>
      </c>
      <c r="BF10" cm="1">
        <f t="array" ref="BF10">OptionDelta("C",$K10,$A$2,BF$4,$B$2,$C$2,0)</f>
        <v>0.48020873529605357</v>
      </c>
      <c r="BG10" cm="1">
        <f t="array" ref="BG10">OptionDelta("C",$K10,$A$2,BG$4,$B$2,$C$2,0)</f>
        <v>0.48314432862193474</v>
      </c>
      <c r="BH10" cm="1">
        <f t="array" ref="BH10">OptionDelta("C",$K10,$A$2,BH$4,$B$2,$C$2,0)</f>
        <v>0.48601846491390588</v>
      </c>
      <c r="BI10" cm="1">
        <f t="array" ref="BI10">OptionDelta("C",$K10,$A$2,BI$4,$B$2,$C$2,0)</f>
        <v>0.48883379634600066</v>
      </c>
      <c r="BR10" s="4">
        <v>85</v>
      </c>
      <c r="BS10" cm="1">
        <f t="array" ref="BS10">OptionDelta("C",$K10,$A$2,BS$4,$B$2,$BP$2,0)</f>
        <v>4.8949588230018437E-2</v>
      </c>
      <c r="BT10" cm="1">
        <f t="array" ref="BT10">OptionDelta("C",$K10,$A$2,BT$4,$B$2,$BP$2,0)</f>
        <v>0.1293739652284181</v>
      </c>
      <c r="BU10" cm="1">
        <f t="array" ref="BU10">OptionDelta("C",$K10,$A$2,BU$4,$B$2,$BP$2,0)</f>
        <v>0.18709751221137344</v>
      </c>
      <c r="BV10" cm="1">
        <f t="array" ref="BV10">OptionDelta("C",$K10,$A$2,BV$4,$B$2,$BP$2,0)</f>
        <v>0.22946806891671254</v>
      </c>
      <c r="BW10" cm="1">
        <f t="array" ref="BW10">OptionDelta("C",$K10,$A$2,BW$4,$B$2,$BP$2,0)</f>
        <v>0.26223006736843324</v>
      </c>
      <c r="BX10" cm="1">
        <f t="array" ref="BX10">OptionDelta("C",$K10,$A$2,BX$4,$B$2,$BP$2,0)</f>
        <v>0.28864049524186719</v>
      </c>
      <c r="BY10" cm="1">
        <f t="array" ref="BY10">OptionDelta("C",$K10,$A$2,BY$4,$B$2,$BP$2,0)</f>
        <v>0.31061663415168483</v>
      </c>
      <c r="BZ10" cm="1">
        <f t="array" ref="BZ10">OptionDelta("C",$K10,$A$2,BZ$4,$B$2,$BP$2,0)</f>
        <v>0.32935533629557545</v>
      </c>
      <c r="CA10" cm="1">
        <f t="array" ref="CA10">OptionDelta("C",$K10,$A$2,CA$4,$B$2,$BP$2,0)</f>
        <v>0.34564389568681986</v>
      </c>
      <c r="CB10" cm="1">
        <f t="array" ref="CB10">OptionDelta("C",$K10,$A$2,CB$4,$B$2,$BP$2,0)</f>
        <v>0.36002333083467097</v>
      </c>
      <c r="CC10" cm="1">
        <f t="array" ref="CC10">OptionDelta("C",$K10,$A$2,CC$4,$B$2,$BP$2,0)</f>
        <v>0.3728791385602846</v>
      </c>
      <c r="CD10" cm="1">
        <f t="array" ref="CD10">OptionDelta("C",$K10,$A$2,CD$4,$B$2,$BP$2,0)</f>
        <v>0.38449443707097009</v>
      </c>
      <c r="CE10" cm="1">
        <f t="array" ref="CE10">OptionDelta("C",$K10,$A$2,CE$4,$B$2,$BP$2,0)</f>
        <v>0.395082532477257</v>
      </c>
      <c r="CF10" cm="1">
        <f t="array" ref="CF10">OptionDelta("C",$K10,$A$2,CF$4,$B$2,$BP$2,0)</f>
        <v>0.40480767282636815</v>
      </c>
      <c r="CG10" cm="1">
        <f t="array" ref="CG10">OptionDelta("C",$K10,$A$2,CG$4,$B$2,$BP$2,0)</f>
        <v>0.41379872868238016</v>
      </c>
      <c r="CH10" cm="1">
        <f t="array" ref="CH10">OptionDelta("C",$K10,$A$2,CH$4,$B$2,$BP$2,0)</f>
        <v>0.42215847924648275</v>
      </c>
      <c r="CI10" cm="1">
        <f t="array" ref="CI10">OptionDelta("C",$K10,$A$2,CI$4,$B$2,$BP$2,0)</f>
        <v>0.4299700790597395</v>
      </c>
      <c r="CJ10" cm="1">
        <f t="array" ref="CJ10">OptionDelta("C",$K10,$A$2,CJ$4,$B$2,$BP$2,0)</f>
        <v>0.43730166389301123</v>
      </c>
      <c r="CK10" cm="1">
        <f t="array" ref="CK10">OptionDelta("C",$K10,$A$2,CK$4,$B$2,$BP$2,0)</f>
        <v>0.44420969738445404</v>
      </c>
      <c r="CL10" cm="1">
        <f t="array" ref="CL10">OptionDelta("C",$K10,$A$2,CL$4,$B$2,$BP$2,0)</f>
        <v>0.45074144633462454</v>
      </c>
      <c r="CM10" cm="1">
        <f t="array" ref="CM10">OptionDelta("C",$K10,$A$2,CM$4,$B$2,$BP$2,0)</f>
        <v>0.45693684094962678</v>
      </c>
      <c r="CN10" cm="1">
        <f t="array" ref="CN10">OptionDelta("C",$K10,$A$2,CN$4,$B$2,$BP$2,0)</f>
        <v>0.46282989309512179</v>
      </c>
      <c r="CO10" cm="1">
        <f t="array" ref="CO10">OptionDelta("C",$K10,$A$2,CO$4,$B$2,$BP$2,0)</f>
        <v>0.46844979174508966</v>
      </c>
      <c r="CP10" cm="1">
        <f t="array" ref="CP10">OptionDelta("C",$K10,$A$2,CP$4,$B$2,$BP$2,0)</f>
        <v>0.47382175918038311</v>
      </c>
      <c r="CQ10" cm="1">
        <f t="array" ref="CQ10">OptionDelta("C",$K10,$A$2,CQ$4,$B$2,$BP$2,0)</f>
        <v>0.47896772747220212</v>
      </c>
      <c r="CR10" cm="1">
        <f t="array" ref="CR10">OptionDelta("C",$K10,$A$2,CR$4,$B$2,$BP$2,0)</f>
        <v>0.48390687830435924</v>
      </c>
      <c r="CS10" cm="1">
        <f t="array" ref="CS10">OptionDelta("C",$K10,$A$2,CS$4,$B$2,$BP$2,0)</f>
        <v>0.48865607769572672</v>
      </c>
      <c r="CT10" cm="1">
        <f t="array" ref="CT10">OptionDelta("C",$K10,$A$2,CT$4,$B$2,$BP$2,0)</f>
        <v>0.49323022905085717</v>
      </c>
      <c r="CU10" cm="1">
        <f t="array" ref="CU10">OptionDelta("C",$K10,$A$2,CU$4,$B$2,$BP$2,0)</f>
        <v>0.49764256213146457</v>
      </c>
      <c r="CV10" cm="1">
        <f t="array" ref="CV10">OptionDelta("C",$K10,$A$2,CV$4,$B$2,$BP$2,0)</f>
        <v>0.50190487130170336</v>
      </c>
      <c r="CW10" cm="1">
        <f t="array" ref="CW10">OptionDelta("C",$K10,$A$2,CW$4,$B$2,$BP$2,0)</f>
        <v>0.50602771328341145</v>
      </c>
      <c r="CX10" cm="1">
        <f t="array" ref="CX10">OptionDelta("C",$K10,$A$2,CX$4,$B$2,$BP$2,0)</f>
        <v>0.51002057234115927</v>
      </c>
      <c r="CY10" cm="1">
        <f t="array" ref="CY10">OptionDelta("C",$K10,$A$2,CY$4,$B$2,$BP$2,0)</f>
        <v>0.51389199907792804</v>
      </c>
      <c r="CZ10" cm="1">
        <f t="array" ref="CZ10">OptionDelta("C",$K10,$A$2,CZ$4,$B$2,$BP$2,0)</f>
        <v>0.51764972770420514</v>
      </c>
      <c r="DA10" cm="1">
        <f t="array" ref="DA10">OptionDelta("C",$K10,$A$2,DA$4,$B$2,$BP$2,0)</f>
        <v>0.52130077563539279</v>
      </c>
      <c r="DB10" cm="1">
        <f t="array" ref="DB10">OptionDelta("C",$K10,$A$2,DB$4,$B$2,$BP$2,0)</f>
        <v>0.52485152849526828</v>
      </c>
      <c r="DC10" cm="1">
        <f t="array" ref="DC10">OptionDelta("C",$K10,$A$2,DC$4,$B$2,$BP$2,0)</f>
        <v>0.52830781299924889</v>
      </c>
      <c r="DD10" cm="1">
        <f t="array" ref="DD10">OptionDelta("C",$K10,$A$2,DD$4,$B$2,$BP$2,0)</f>
        <v>0.53167495971835832</v>
      </c>
      <c r="DE10" cm="1">
        <f t="array" ref="DE10">OptionDelta("C",$K10,$A$2,DE$4,$B$2,$BP$2,0)</f>
        <v>0.53495785735199375</v>
      </c>
      <c r="DF10" cm="1">
        <f t="array" ref="DF10">OptionDelta("C",$K10,$A$2,DF$4,$B$2,$BP$2,0)</f>
        <v>0.53816099984174448</v>
      </c>
      <c r="DG10" cm="1">
        <f t="array" ref="DG10">OptionDelta("C",$K10,$A$2,DG$4,$B$2,$BP$2,0)</f>
        <v>0.54128852742226474</v>
      </c>
      <c r="DH10" cm="1">
        <f t="array" ref="DH10">OptionDelta("C",$K10,$A$2,DH$4,$B$2,$BP$2,0)</f>
        <v>0.54434426251542889</v>
      </c>
      <c r="DI10" cm="1">
        <f t="array" ref="DI10">OptionDelta("C",$K10,$A$2,DI$4,$B$2,$BP$2,0)</f>
        <v>0.54733174122069617</v>
      </c>
      <c r="DJ10" cm="1">
        <f t="array" ref="DJ10">OptionDelta("C",$K10,$A$2,DJ$4,$B$2,$BP$2,0)</f>
        <v>0.55025424103011589</v>
      </c>
      <c r="DK10" cm="1">
        <f t="array" ref="DK10">OptionDelta("C",$K10,$A$2,DK$4,$B$2,$BP$2,0)</f>
        <v>0.55311480529478785</v>
      </c>
      <c r="DL10" cm="1">
        <f t="array" ref="DL10">OptionDelta("C",$K10,$A$2,DL$4,$B$2,$BP$2,0)</f>
        <v>0.55591626488623991</v>
      </c>
      <c r="DM10" cm="1">
        <f t="array" ref="DM10">OptionDelta("C",$K10,$A$2,DM$4,$B$2,$BP$2,0)</f>
        <v>0.55866125742751005</v>
      </c>
      <c r="DN10" cm="1">
        <f t="array" ref="DN10">OptionDelta("C",$K10,$A$2,DN$4,$B$2,$BP$2,0)</f>
        <v>0.56135224441188303</v>
      </c>
      <c r="DO10" cm="1">
        <f t="array" ref="DO10">OptionDelta("C",$K10,$A$2,DO$4,$B$2,$BP$2,0)</f>
        <v>0.56399152647998929</v>
      </c>
      <c r="DP10" cm="1">
        <f t="array" ref="DP10">OptionDelta("C",$K10,$A$2,DP$4,$B$2,$BP$2,0)</f>
        <v>0.56658125708655704</v>
      </c>
      <c r="DY10" s="4">
        <v>85</v>
      </c>
      <c r="DZ10" cm="1">
        <f t="array" ref="DZ10">OptionDelta("C",$K10,$A$2,DZ$4,$B$2,$DW$2,0)</f>
        <v>1.7727866846205845E-7</v>
      </c>
      <c r="EA10" cm="1">
        <f t="array" ref="EA10">OptionDelta("C",$K10,$A$2,EA$4,$B$2,$DW$2,0)</f>
        <v>1.8057900763335621E-4</v>
      </c>
      <c r="EB10" cm="1">
        <f t="array" ref="EB10">OptionDelta("C",$K10,$A$2,EB$4,$B$2,$DW$2,0)</f>
        <v>1.9569580318317646E-3</v>
      </c>
      <c r="EC10" cm="1">
        <f t="array" ref="EC10">OptionDelta("C",$K10,$A$2,EC$4,$B$2,$DW$2,0)</f>
        <v>6.6658842436191712E-3</v>
      </c>
      <c r="ED10" cm="1">
        <f t="array" ref="ED10">OptionDelta("C",$K10,$A$2,ED$4,$B$2,$DW$2,0)</f>
        <v>1.4178971876106417E-2</v>
      </c>
      <c r="EE10" cm="1">
        <f t="array" ref="EE10">OptionDelta("C",$K10,$A$2,EE$4,$B$2,$DW$2,0)</f>
        <v>2.3744049559651273E-2</v>
      </c>
      <c r="EF10" cm="1">
        <f t="array" ref="EF10">OptionDelta("C",$K10,$A$2,EF$4,$B$2,$DW$2,0)</f>
        <v>3.4610567414057034E-2</v>
      </c>
      <c r="EG10" cm="1">
        <f t="array" ref="EG10">OptionDelta("C",$K10,$A$2,EG$4,$B$2,$DW$2,0)</f>
        <v>4.6201796215212594E-2</v>
      </c>
      <c r="EH10" cm="1">
        <f t="array" ref="EH10">OptionDelta("C",$K10,$A$2,EH$4,$B$2,$DW$2,0)</f>
        <v>5.8114853573404297E-2</v>
      </c>
      <c r="EI10" cm="1">
        <f t="array" ref="EI10">OptionDelta("C",$K10,$A$2,EI$4,$B$2,$DW$2,0)</f>
        <v>7.0080829341433393E-2</v>
      </c>
      <c r="EJ10" cm="1">
        <f t="array" ref="EJ10">OptionDelta("C",$K10,$A$2,EJ$4,$B$2,$DW$2,0)</f>
        <v>8.192549260938034E-2</v>
      </c>
      <c r="EK10" cm="1">
        <f t="array" ref="EK10">OptionDelta("C",$K10,$A$2,EK$4,$B$2,$DW$2,0)</f>
        <v>9.3539215441209869E-2</v>
      </c>
      <c r="EL10" cm="1">
        <f t="array" ref="EL10">OptionDelta("C",$K10,$A$2,EL$4,$B$2,$DW$2,0)</f>
        <v>0.10485577570329696</v>
      </c>
      <c r="EM10" cm="1">
        <f t="array" ref="EM10">OptionDelta("C",$K10,$A$2,EM$4,$B$2,$DW$2,0)</f>
        <v>0.11583788902827481</v>
      </c>
      <c r="EN10" cm="1">
        <f t="array" ref="EN10">OptionDelta("C",$K10,$A$2,EN$4,$B$2,$DW$2,0)</f>
        <v>0.12646745134739218</v>
      </c>
      <c r="EO10" cm="1">
        <f t="array" ref="EO10">OptionDelta("C",$K10,$A$2,EO$4,$B$2,$DW$2,0)</f>
        <v>0.13673897902637114</v>
      </c>
      <c r="EP10" cm="1">
        <f t="array" ref="EP10">OptionDelta("C",$K10,$A$2,EP$4,$B$2,$DW$2,0)</f>
        <v>0.14665519595166238</v>
      </c>
      <c r="EQ10" cm="1">
        <f t="array" ref="EQ10">OptionDelta("C",$K10,$A$2,EQ$4,$B$2,$DW$2,0)</f>
        <v>0.15622405951784835</v>
      </c>
      <c r="ER10" cm="1">
        <f t="array" ref="ER10">OptionDelta("C",$K10,$A$2,ER$4,$B$2,$DW$2,0)</f>
        <v>0.16545675341548549</v>
      </c>
      <c r="ES10" cm="1">
        <f t="array" ref="ES10">OptionDelta("C",$K10,$A$2,ES$4,$B$2,$DW$2,0)</f>
        <v>0.17436633291241277</v>
      </c>
      <c r="ET10" cm="1">
        <f t="array" ref="ET10">OptionDelta("C",$K10,$A$2,ET$4,$B$2,$DW$2,0)</f>
        <v>0.18296681273021778</v>
      </c>
      <c r="EU10" cm="1">
        <f t="array" ref="EU10">OptionDelta("C",$K10,$A$2,EU$4,$B$2,$DW$2,0)</f>
        <v>0.19127255659423448</v>
      </c>
      <c r="EV10" cm="1">
        <f t="array" ref="EV10">OptionDelta("C",$K10,$A$2,EV$4,$B$2,$DW$2,0)</f>
        <v>0.19929787324630263</v>
      </c>
      <c r="EW10" cm="1">
        <f t="array" ref="EW10">OptionDelta("C",$K10,$A$2,EW$4,$B$2,$DW$2,0)</f>
        <v>0.20705675417048591</v>
      </c>
      <c r="EX10" cm="1">
        <f t="array" ref="EX10">OptionDelta("C",$K10,$A$2,EX$4,$B$2,$DW$2,0)</f>
        <v>0.21456270871780575</v>
      </c>
      <c r="EY10" cm="1">
        <f t="array" ref="EY10">OptionDelta("C",$K10,$A$2,EY$4,$B$2,$DW$2,0)</f>
        <v>0.22182866612539004</v>
      </c>
      <c r="EZ10" cm="1">
        <f t="array" ref="EZ10">OptionDelta("C",$K10,$A$2,EZ$4,$B$2,$DW$2,0)</f>
        <v>0.22886692332481046</v>
      </c>
      <c r="FA10" cm="1">
        <f t="array" ref="FA10">OptionDelta("C",$K10,$A$2,FA$4,$B$2,$DW$2,0)</f>
        <v>0.23568912387707852</v>
      </c>
      <c r="FB10" cm="1">
        <f t="array" ref="FB10">OptionDelta("C",$K10,$A$2,FB$4,$B$2,$DW$2,0)</f>
        <v>0.24230625781699955</v>
      </c>
      <c r="FC10" cm="1">
        <f t="array" ref="FC10">OptionDelta("C",$K10,$A$2,FC$4,$B$2,$DW$2,0)</f>
        <v>0.24872867527518139</v>
      </c>
      <c r="FD10" cm="1">
        <f t="array" ref="FD10">OptionDelta("C",$K10,$A$2,FD$4,$B$2,$DW$2,0)</f>
        <v>0.25496610889936566</v>
      </c>
      <c r="FE10" cm="1">
        <f t="array" ref="FE10">OptionDelta("C",$K10,$A$2,FE$4,$B$2,$DW$2,0)</f>
        <v>0.2610277016065079</v>
      </c>
      <c r="FF10" cm="1">
        <f t="array" ref="FF10">OptionDelta("C",$K10,$A$2,FF$4,$B$2,$DW$2,0)</f>
        <v>0.26692203725956992</v>
      </c>
      <c r="FG10" cm="1">
        <f t="array" ref="FG10">OptionDelta("C",$K10,$A$2,FG$4,$B$2,$DW$2,0)</f>
        <v>0.27265717261290628</v>
      </c>
      <c r="FH10" cm="1">
        <f t="array" ref="FH10">OptionDelta("C",$K10,$A$2,FH$4,$B$2,$DW$2,0)</f>
        <v>0.27824066940034548</v>
      </c>
      <c r="FI10" cm="1">
        <f t="array" ref="FI10">OptionDelta("C",$K10,$A$2,FI$4,$B$2,$DW$2,0)</f>
        <v>0.28367962581513939</v>
      </c>
      <c r="FJ10" cm="1">
        <f t="array" ref="FJ10">OptionDelta("C",$K10,$A$2,FJ$4,$B$2,$DW$2,0)</f>
        <v>0.28898070689601107</v>
      </c>
      <c r="FK10" cm="1">
        <f t="array" ref="FK10">OptionDelta("C",$K10,$A$2,FK$4,$B$2,$DW$2,0)</f>
        <v>0.29415017352032308</v>
      </c>
      <c r="FL10" cm="1">
        <f t="array" ref="FL10">OptionDelta("C",$K10,$A$2,FL$4,$B$2,$DW$2,0)</f>
        <v>0.29919390983632926</v>
      </c>
      <c r="FM10" cm="1">
        <f t="array" ref="FM10">OptionDelta("C",$K10,$A$2,FM$4,$B$2,$DW$2,0)</f>
        <v>0.30411744905751403</v>
      </c>
      <c r="FN10" cm="1">
        <f t="array" ref="FN10">OptionDelta("C",$K10,$A$2,FN$4,$B$2,$DW$2,0)</f>
        <v>0.30892599760451955</v>
      </c>
      <c r="FO10" cm="1">
        <f t="array" ref="FO10">OptionDelta("C",$K10,$A$2,FO$4,$B$2,$DW$2,0)</f>
        <v>0.31362445762225177</v>
      </c>
      <c r="FP10" cm="1">
        <f t="array" ref="FP10">OptionDelta("C",$K10,$A$2,FP$4,$B$2,$DW$2,0)</f>
        <v>0.31821744792728346</v>
      </c>
      <c r="FQ10" cm="1">
        <f t="array" ref="FQ10">OptionDelta("C",$K10,$A$2,FQ$4,$B$2,$DW$2,0)</f>
        <v>0.32270932345784897</v>
      </c>
      <c r="FR10" cm="1">
        <f t="array" ref="FR10">OptionDelta("C",$K10,$A$2,FR$4,$B$2,$DW$2,0)</f>
        <v>0.32710419330856966</v>
      </c>
      <c r="FS10" cm="1">
        <f t="array" ref="FS10">OptionDelta("C",$K10,$A$2,FS$4,$B$2,$DW$2,0)</f>
        <v>0.33140593743677166</v>
      </c>
      <c r="FT10" cm="1">
        <f t="array" ref="FT10">OptionDelta("C",$K10,$A$2,FT$4,$B$2,$DW$2,0)</f>
        <v>0.33561822212841863</v>
      </c>
      <c r="FU10" cm="1">
        <f t="array" ref="FU10">OptionDelta("C",$K10,$A$2,FU$4,$B$2,$DW$2,0)</f>
        <v>0.33974451431043723</v>
      </c>
      <c r="FV10" cm="1">
        <f t="array" ref="FV10">OptionDelta("C",$K10,$A$2,FV$4,$B$2,$DW$2,0)</f>
        <v>0.34378809479337102</v>
      </c>
      <c r="FW10" cm="1">
        <f t="array" ref="FW10">OptionDelta("C",$K10,$A$2,FW$4,$B$2,$DW$2,0)</f>
        <v>0.34775207052445578</v>
      </c>
    </row>
    <row r="11" spans="1:179" x14ac:dyDescent="0.3">
      <c r="K11" s="4">
        <v>90</v>
      </c>
      <c r="L11" cm="1">
        <f t="array" ref="L11">OptionDelta("C",$K11,$A$2,L$4,$B$2,$C$2,0)</f>
        <v>5.2781549996934837E-2</v>
      </c>
      <c r="M11" cm="1">
        <f t="array" ref="M11">OptionDelta("C",$K11,$A$2,M$4,$B$2,$C$2,0)</f>
        <v>0.13330906924780192</v>
      </c>
      <c r="N11" cm="1">
        <f t="array" ref="N11">OptionDelta("C",$K11,$A$2,N$4,$B$2,$C$2,0)</f>
        <v>0.18952524812777746</v>
      </c>
      <c r="O11" cm="1">
        <f t="array" ref="O11">OptionDelta("C",$K11,$A$2,O$4,$B$2,$C$2,0)</f>
        <v>0.23023301469857285</v>
      </c>
      <c r="P11" cm="1">
        <f t="array" ref="P11">OptionDelta("C",$K11,$A$2,P$4,$B$2,$C$2,0)</f>
        <v>0.26142924756390218</v>
      </c>
      <c r="Q11" cm="1">
        <f t="array" ref="Q11">OptionDelta("C",$K11,$A$2,Q$4,$B$2,$C$2,0)</f>
        <v>0.28640779285454132</v>
      </c>
      <c r="R11" cm="1">
        <f t="array" ref="R11">OptionDelta("C",$K11,$A$2,R$4,$B$2,$C$2,0)</f>
        <v>0.30707780777053395</v>
      </c>
      <c r="S11" cm="1">
        <f t="array" ref="S11">OptionDelta("C",$K11,$A$2,S$4,$B$2,$C$2,0)</f>
        <v>0.32461969070784658</v>
      </c>
      <c r="T11" cm="1">
        <f t="array" ref="T11">OptionDelta("C",$K11,$A$2,T$4,$B$2,$C$2,0)</f>
        <v>0.3398047061837523</v>
      </c>
      <c r="U11" cm="1">
        <f t="array" ref="U11">OptionDelta("C",$K11,$A$2,U$4,$B$2,$C$2,0)</f>
        <v>0.35316016226972924</v>
      </c>
      <c r="V11" cm="1">
        <f t="array" ref="V11">OptionDelta("C",$K11,$A$2,V$4,$B$2,$C$2,0)</f>
        <v>0.36506025783707302</v>
      </c>
      <c r="W11" cm="1">
        <f t="array" ref="W11">OptionDelta("C",$K11,$A$2,W$4,$B$2,$C$2,0)</f>
        <v>0.37577888315468977</v>
      </c>
      <c r="X11" cm="1">
        <f t="array" ref="X11">OptionDelta("C",$K11,$A$2,X$4,$B$2,$C$2,0)</f>
        <v>0.38552179285122318</v>
      </c>
      <c r="Y11" cm="1">
        <f t="array" ref="Y11">OptionDelta("C",$K11,$A$2,Y$4,$B$2,$C$2,0)</f>
        <v>0.39444701662134507</v>
      </c>
      <c r="Z11" cm="1">
        <f t="array" ref="Z11">OptionDelta("C",$K11,$A$2,Z$4,$B$2,$C$2,0)</f>
        <v>0.40267826359116315</v>
      </c>
      <c r="AA11" cm="1">
        <f t="array" ref="AA11">OptionDelta("C",$K11,$A$2,AA$4,$B$2,$C$2,0)</f>
        <v>0.41031399247866934</v>
      </c>
      <c r="AB11" cm="1">
        <f t="array" ref="AB11">OptionDelta("C",$K11,$A$2,AB$4,$B$2,$C$2,0)</f>
        <v>0.41743371087780085</v>
      </c>
      <c r="AC11" cm="1">
        <f t="array" ref="AC11">OptionDelta("C",$K11,$A$2,AC$4,$B$2,$C$2,0)</f>
        <v>0.42410245130310503</v>
      </c>
      <c r="AD11" cm="1">
        <f t="array" ref="AD11">OptionDelta("C",$K11,$A$2,AD$4,$B$2,$C$2,0)</f>
        <v>0.43037401664793751</v>
      </c>
      <c r="AE11" cm="1">
        <f t="array" ref="AE11">OptionDelta("C",$K11,$A$2,AE$4,$B$2,$C$2,0)</f>
        <v>0.43629337610345331</v>
      </c>
      <c r="AF11" cm="1">
        <f t="array" ref="AF11">OptionDelta("C",$K11,$A$2,AF$4,$B$2,$C$2,0)</f>
        <v>0.44189846265102495</v>
      </c>
      <c r="AG11" cm="1">
        <f t="array" ref="AG11">OptionDelta("C",$K11,$A$2,AG$4,$B$2,$C$2,0)</f>
        <v>0.44722154131108316</v>
      </c>
      <c r="AH11" cm="1">
        <f t="array" ref="AH11">OptionDelta("C",$K11,$A$2,AH$4,$B$2,$C$2,0)</f>
        <v>0.45229026442465065</v>
      </c>
      <c r="AI11" cm="1">
        <f t="array" ref="AI11">OptionDelta("C",$K11,$A$2,AI$4,$B$2,$C$2,0)</f>
        <v>0.45712849533526745</v>
      </c>
      <c r="AJ11" cm="1">
        <f t="array" ref="AJ11">OptionDelta("C",$K11,$A$2,AJ$4,$B$2,$C$2,0)</f>
        <v>0.46175695835143243</v>
      </c>
      <c r="AK11" cm="1">
        <f t="array" ref="AK11">OptionDelta("C",$K11,$A$2,AK$4,$B$2,$C$2,0)</f>
        <v>0.46619375678267777</v>
      </c>
      <c r="AL11" cm="1">
        <f t="array" ref="AL11">OptionDelta("C",$K11,$A$2,AL$4,$B$2,$C$2,0)</f>
        <v>0.47045478964324927</v>
      </c>
      <c r="AM11" cm="1">
        <f t="array" ref="AM11">OptionDelta("C",$K11,$A$2,AM$4,$B$2,$C$2,0)</f>
        <v>0.47455408970351598</v>
      </c>
      <c r="AN11" cm="1">
        <f t="array" ref="AN11">OptionDelta("C",$K11,$A$2,AN$4,$B$2,$C$2,0)</f>
        <v>0.47850409989936815</v>
      </c>
      <c r="AO11" cm="1">
        <f t="array" ref="AO11">OptionDelta("C",$K11,$A$2,AO$4,$B$2,$C$2,0)</f>
        <v>0.48231590099564647</v>
      </c>
      <c r="AP11" cm="1">
        <f t="array" ref="AP11">OptionDelta("C",$K11,$A$2,AP$4,$B$2,$C$2,0)</f>
        <v>0.48599940037882688</v>
      </c>
      <c r="AQ11" cm="1">
        <f t="array" ref="AQ11">OptionDelta("C",$K11,$A$2,AQ$4,$B$2,$C$2,0)</f>
        <v>0.48956348961171514</v>
      </c>
      <c r="AR11" cm="1">
        <f t="array" ref="AR11">OptionDelta("C",$K11,$A$2,AR$4,$B$2,$C$2,0)</f>
        <v>0.49301617670113479</v>
      </c>
      <c r="AS11" cm="1">
        <f t="array" ref="AS11">OptionDelta("C",$K11,$A$2,AS$4,$B$2,$C$2,0)</f>
        <v>0.49636469775623449</v>
      </c>
      <c r="AT11" cm="1">
        <f t="array" ref="AT11">OptionDelta("C",$K11,$A$2,AT$4,$B$2,$C$2,0)</f>
        <v>0.49961561174225017</v>
      </c>
      <c r="AU11" cm="1">
        <f t="array" ref="AU11">OptionDelta("C",$K11,$A$2,AU$4,$B$2,$C$2,0)</f>
        <v>0.50277488128514203</v>
      </c>
      <c r="AV11" cm="1">
        <f t="array" ref="AV11">OptionDelta("C",$K11,$A$2,AV$4,$B$2,$C$2,0)</f>
        <v>0.50584794190061788</v>
      </c>
      <c r="AW11" cm="1">
        <f t="array" ref="AW11">OptionDelta("C",$K11,$A$2,AW$4,$B$2,$C$2,0)</f>
        <v>0.50883976156585198</v>
      </c>
      <c r="AX11" cm="1">
        <f t="array" ref="AX11">OptionDelta("C",$K11,$A$2,AX$4,$B$2,$C$2,0)</f>
        <v>0.51175489219362258</v>
      </c>
      <c r="AY11" cm="1">
        <f t="array" ref="AY11">OptionDelta("C",$K11,$A$2,AY$4,$B$2,$C$2,0)</f>
        <v>0.51459751428423428</v>
      </c>
      <c r="AZ11" cm="1">
        <f t="array" ref="AZ11">OptionDelta("C",$K11,$A$2,AZ$4,$B$2,$C$2,0)</f>
        <v>0.51737147580369114</v>
      </c>
      <c r="BA11" cm="1">
        <f t="array" ref="BA11">OptionDelta("C",$K11,$A$2,BA$4,$B$2,$C$2,0)</f>
        <v>0.52008032615444821</v>
      </c>
      <c r="BB11" cm="1">
        <f t="array" ref="BB11">OptionDelta("C",$K11,$A$2,BB$4,$B$2,$C$2,0)</f>
        <v>0.52272734595803705</v>
      </c>
      <c r="BC11" cm="1">
        <f t="array" ref="BC11">OptionDelta("C",$K11,$A$2,BC$4,$B$2,$C$2,0)</f>
        <v>0.52531557324954403</v>
      </c>
      <c r="BD11" cm="1">
        <f t="array" ref="BD11">OptionDelta("C",$K11,$A$2,BD$4,$B$2,$C$2,0)</f>
        <v>0.52784782658657559</v>
      </c>
      <c r="BE11" cm="1">
        <f t="array" ref="BE11">OptionDelta("C",$K11,$A$2,BE$4,$B$2,$C$2,0)</f>
        <v>0.53032672549557058</v>
      </c>
      <c r="BF11" cm="1">
        <f t="array" ref="BF11">OptionDelta("C",$K11,$A$2,BF$4,$B$2,$C$2,0)</f>
        <v>0.53275470861261276</v>
      </c>
      <c r="BG11" cm="1">
        <f t="array" ref="BG11">OptionDelta("C",$K11,$A$2,BG$4,$B$2,$C$2,0)</f>
        <v>0.53513404982155865</v>
      </c>
      <c r="BH11" cm="1">
        <f t="array" ref="BH11">OptionDelta("C",$K11,$A$2,BH$4,$B$2,$C$2,0)</f>
        <v>0.53746687264715332</v>
      </c>
      <c r="BI11" cm="1">
        <f t="array" ref="BI11">OptionDelta("C",$K11,$A$2,BI$4,$B$2,$C$2,0)</f>
        <v>0.53975516312316763</v>
      </c>
      <c r="BR11" s="4">
        <v>90</v>
      </c>
      <c r="BS11" cm="1">
        <f t="array" ref="BS11">OptionDelta("C",$K11,$A$2,BS$4,$B$2,$BP$2,0)</f>
        <v>0.14625707559799994</v>
      </c>
      <c r="BT11" cm="1">
        <f t="array" ref="BT11">OptionDelta("C",$K11,$A$2,BT$4,$B$2,$BP$2,0)</f>
        <v>0.24092762709076576</v>
      </c>
      <c r="BU11" cm="1">
        <f t="array" ref="BU11">OptionDelta("C",$K11,$A$2,BU$4,$B$2,$BP$2,0)</f>
        <v>0.29432689998056172</v>
      </c>
      <c r="BV11" cm="1">
        <f t="array" ref="BV11">OptionDelta("C",$K11,$A$2,BV$4,$B$2,$BP$2,0)</f>
        <v>0.33020452050949323</v>
      </c>
      <c r="BW11" cm="1">
        <f t="array" ref="BW11">OptionDelta("C",$K11,$A$2,BW$4,$B$2,$BP$2,0)</f>
        <v>0.35679534006601854</v>
      </c>
      <c r="BX11" cm="1">
        <f t="array" ref="BX11">OptionDelta("C",$K11,$A$2,BX$4,$B$2,$BP$2,0)</f>
        <v>0.37775204713439936</v>
      </c>
      <c r="BY11" cm="1">
        <f t="array" ref="BY11">OptionDelta("C",$K11,$A$2,BY$4,$B$2,$BP$2,0)</f>
        <v>0.39497379522555537</v>
      </c>
      <c r="BZ11" cm="1">
        <f t="array" ref="BZ11">OptionDelta("C",$K11,$A$2,BZ$4,$B$2,$BP$2,0)</f>
        <v>0.4095599317357414</v>
      </c>
      <c r="CA11" cm="1">
        <f t="array" ref="CA11">OptionDelta("C",$K11,$A$2,CA$4,$B$2,$BP$2,0)</f>
        <v>0.42219791583544131</v>
      </c>
      <c r="CB11" cm="1">
        <f t="array" ref="CB11">OptionDelta("C",$K11,$A$2,CB$4,$B$2,$BP$2,0)</f>
        <v>0.43334341092094797</v>
      </c>
      <c r="CC11" cm="1">
        <f t="array" ref="CC11">OptionDelta("C",$K11,$A$2,CC$4,$B$2,$BP$2,0)</f>
        <v>0.44331249569481107</v>
      </c>
      <c r="CD11" cm="1">
        <f t="array" ref="CD11">OptionDelta("C",$K11,$A$2,CD$4,$B$2,$BP$2,0)</f>
        <v>0.45233258060126136</v>
      </c>
      <c r="CE11" cm="1">
        <f t="array" ref="CE11">OptionDelta("C",$K11,$A$2,CE$4,$B$2,$BP$2,0)</f>
        <v>0.46057226229833664</v>
      </c>
      <c r="CF11" cm="1">
        <f t="array" ref="CF11">OptionDelta("C",$K11,$A$2,CF$4,$B$2,$BP$2,0)</f>
        <v>0.46815970660066641</v>
      </c>
      <c r="CG11" cm="1">
        <f t="array" ref="CG11">OptionDelta("C",$K11,$A$2,CG$4,$B$2,$BP$2,0)</f>
        <v>0.47519443781267645</v>
      </c>
      <c r="CH11" cm="1">
        <f t="array" ref="CH11">OptionDelta("C",$K11,$A$2,CH$4,$B$2,$BP$2,0)</f>
        <v>0.48175516384424399</v>
      </c>
      <c r="CI11" cm="1">
        <f t="array" ref="CI11">OptionDelta("C",$K11,$A$2,CI$4,$B$2,$BP$2,0)</f>
        <v>0.48790512524316065</v>
      </c>
      <c r="CJ11" cm="1">
        <f t="array" ref="CJ11">OptionDelta("C",$K11,$A$2,CJ$4,$B$2,$BP$2,0)</f>
        <v>0.49369584606966932</v>
      </c>
      <c r="CK11" cm="1">
        <f t="array" ref="CK11">OptionDelta("C",$K11,$A$2,CK$4,$B$2,$BP$2,0)</f>
        <v>0.49916982342594129</v>
      </c>
      <c r="CL11" cm="1">
        <f t="array" ref="CL11">OptionDelta("C",$K11,$A$2,CL$4,$B$2,$BP$2,0)</f>
        <v>0.50436249428511837</v>
      </c>
      <c r="CM11" cm="1">
        <f t="array" ref="CM11">OptionDelta("C",$K11,$A$2,CM$4,$B$2,$BP$2,0)</f>
        <v>0.50930369919955643</v>
      </c>
      <c r="CN11" cm="1">
        <f t="array" ref="CN11">OptionDelta("C",$K11,$A$2,CN$4,$B$2,$BP$2,0)</f>
        <v>0.51401878877553098</v>
      </c>
      <c r="CO11" cm="1">
        <f t="array" ref="CO11">OptionDelta("C",$K11,$A$2,CO$4,$B$2,$BP$2,0)</f>
        <v>0.51852947197243704</v>
      </c>
      <c r="CP11" cm="1">
        <f t="array" ref="CP11">OptionDelta("C",$K11,$A$2,CP$4,$B$2,$BP$2,0)</f>
        <v>0.52285447481513858</v>
      </c>
      <c r="CQ11" cm="1">
        <f t="array" ref="CQ11">OptionDelta("C",$K11,$A$2,CQ$4,$B$2,$BP$2,0)</f>
        <v>0.52701005785736887</v>
      </c>
      <c r="CR11" cm="1">
        <f t="array" ref="CR11">OptionDelta("C",$K11,$A$2,CR$4,$B$2,$BP$2,0)</f>
        <v>0.53101042701340551</v>
      </c>
      <c r="CS11" cm="1">
        <f t="array" ref="CS11">OptionDelta("C",$K11,$A$2,CS$4,$B$2,$BP$2,0)</f>
        <v>0.53486806291480782</v>
      </c>
      <c r="CT11" cm="1">
        <f t="array" ref="CT11">OptionDelta("C",$K11,$A$2,CT$4,$B$2,$BP$2,0)</f>
        <v>0.53859398732083741</v>
      </c>
      <c r="CU11" cm="1">
        <f t="array" ref="CU11">OptionDelta("C",$K11,$A$2,CU$4,$B$2,$BP$2,0)</f>
        <v>0.54219798039873179</v>
      </c>
      <c r="CV11" cm="1">
        <f t="array" ref="CV11">OptionDelta("C",$K11,$A$2,CV$4,$B$2,$BP$2,0)</f>
        <v>0.54568875929400229</v>
      </c>
      <c r="CW11" cm="1">
        <f t="array" ref="CW11">OptionDelta("C",$K11,$A$2,CW$4,$B$2,$BP$2,0)</f>
        <v>0.54907412593288962</v>
      </c>
      <c r="CX11" cm="1">
        <f t="array" ref="CX11">OptionDelta("C",$K11,$A$2,CX$4,$B$2,$BP$2,0)</f>
        <v>0.55236109016987434</v>
      </c>
      <c r="CY11" cm="1">
        <f t="array" ref="CY11">OptionDelta("C",$K11,$A$2,CY$4,$B$2,$BP$2,0)</f>
        <v>0.55555597302823667</v>
      </c>
      <c r="CZ11" cm="1">
        <f t="array" ref="CZ11">OptionDelta("C",$K11,$A$2,CZ$4,$B$2,$BP$2,0)</f>
        <v>0.55866449375298655</v>
      </c>
      <c r="DA11" cm="1">
        <f t="array" ref="DA11">OptionDelta("C",$K11,$A$2,DA$4,$B$2,$BP$2,0)</f>
        <v>0.56169184361291624</v>
      </c>
      <c r="DB11" cm="1">
        <f t="array" ref="DB11">OptionDelta("C",$K11,$A$2,DB$4,$B$2,$BP$2,0)</f>
        <v>0.56464274878796106</v>
      </c>
      <c r="DC11" cm="1">
        <f t="array" ref="DC11">OptionDelta("C",$K11,$A$2,DC$4,$B$2,$BP$2,0)</f>
        <v>0.56752152421334623</v>
      </c>
      <c r="DD11" cm="1">
        <f t="array" ref="DD11">OptionDelta("C",$K11,$A$2,DD$4,$B$2,$BP$2,0)</f>
        <v>0.57033211988964094</v>
      </c>
      <c r="DE11" cm="1">
        <f t="array" ref="DE11">OptionDelta("C",$K11,$A$2,DE$4,$B$2,$BP$2,0)</f>
        <v>0.57307816088321695</v>
      </c>
      <c r="DF11" cm="1">
        <f t="array" ref="DF11">OptionDelta("C",$K11,$A$2,DF$4,$B$2,$BP$2,0)</f>
        <v>0.57576298201651444</v>
      </c>
      <c r="DG11" cm="1">
        <f t="array" ref="DG11">OptionDelta("C",$K11,$A$2,DG$4,$B$2,$BP$2,0)</f>
        <v>0.57838965806833431</v>
      </c>
      <c r="DH11" cm="1">
        <f t="array" ref="DH11">OptionDelta("C",$K11,$A$2,DH$4,$B$2,$BP$2,0)</f>
        <v>0.58096103016086753</v>
      </c>
      <c r="DI11" cm="1">
        <f t="array" ref="DI11">OptionDelta("C",$K11,$A$2,DI$4,$B$2,$BP$2,0)</f>
        <v>0.5834797288945639</v>
      </c>
      <c r="DJ11" cm="1">
        <f t="array" ref="DJ11">OptionDelta("C",$K11,$A$2,DJ$4,$B$2,$BP$2,0)</f>
        <v>0.5859481946982894</v>
      </c>
      <c r="DK11" cm="1">
        <f t="array" ref="DK11">OptionDelta("C",$K11,$A$2,DK$4,$B$2,$BP$2,0)</f>
        <v>0.5883686957859624</v>
      </c>
      <c r="DL11" cm="1">
        <f t="array" ref="DL11">OptionDelta("C",$K11,$A$2,DL$4,$B$2,$BP$2,0)</f>
        <v>0.59074334404844686</v>
      </c>
      <c r="DM11" cm="1">
        <f t="array" ref="DM11">OptionDelta("C",$K11,$A$2,DM$4,$B$2,$BP$2,0)</f>
        <v>0.59307410915815728</v>
      </c>
      <c r="DN11" cm="1">
        <f t="array" ref="DN11">OptionDelta("C",$K11,$A$2,DN$4,$B$2,$BP$2,0)</f>
        <v>0.59536283112143829</v>
      </c>
      <c r="DO11" cm="1">
        <f t="array" ref="DO11">OptionDelta("C",$K11,$A$2,DO$4,$B$2,$BP$2,0)</f>
        <v>0.59761123147860817</v>
      </c>
      <c r="DP11" cm="1">
        <f t="array" ref="DP11">OptionDelta("C",$K11,$A$2,DP$4,$B$2,$BP$2,0)</f>
        <v>0.59982092332225356</v>
      </c>
      <c r="DY11" s="4">
        <v>90</v>
      </c>
      <c r="DZ11" cm="1">
        <f t="array" ref="DZ11">OptionDelta("C",$K11,$A$2,DZ$4,$B$2,$DW$2,0)</f>
        <v>5.1107517146906892E-4</v>
      </c>
      <c r="EA11" cm="1">
        <f t="array" ref="EA11">OptionDelta("C",$K11,$A$2,EA$4,$B$2,$DW$2,0)</f>
        <v>1.1044013907594808E-2</v>
      </c>
      <c r="EB11" cm="1">
        <f t="array" ref="EB11">OptionDelta("C",$K11,$A$2,EB$4,$B$2,$DW$2,0)</f>
        <v>3.2777626460408021E-2</v>
      </c>
      <c r="EC11" cm="1">
        <f t="array" ref="EC11">OptionDelta("C",$K11,$A$2,EC$4,$B$2,$DW$2,0)</f>
        <v>5.8088107987320343E-2</v>
      </c>
      <c r="ED11" cm="1">
        <f t="array" ref="ED11">OptionDelta("C",$K11,$A$2,ED$4,$B$2,$DW$2,0)</f>
        <v>8.3185859132694412E-2</v>
      </c>
      <c r="EE11" cm="1">
        <f t="array" ref="EE11">OptionDelta("C",$K11,$A$2,EE$4,$B$2,$DW$2,0)</f>
        <v>0.10674814223186854</v>
      </c>
      <c r="EF11" cm="1">
        <f t="array" ref="EF11">OptionDelta("C",$K11,$A$2,EF$4,$B$2,$DW$2,0)</f>
        <v>0.12843922086837081</v>
      </c>
      <c r="EG11" cm="1">
        <f t="array" ref="EG11">OptionDelta("C",$K11,$A$2,EG$4,$B$2,$DW$2,0)</f>
        <v>0.14828843430084723</v>
      </c>
      <c r="EH11" cm="1">
        <f t="array" ref="EH11">OptionDelta("C",$K11,$A$2,EH$4,$B$2,$DW$2,0)</f>
        <v>0.1664485667707323</v>
      </c>
      <c r="EI11" cm="1">
        <f t="array" ref="EI11">OptionDelta("C",$K11,$A$2,EI$4,$B$2,$DW$2,0)</f>
        <v>0.18310240300676622</v>
      </c>
      <c r="EJ11" cm="1">
        <f t="array" ref="EJ11">OptionDelta("C",$K11,$A$2,EJ$4,$B$2,$DW$2,0)</f>
        <v>0.1984274006195888</v>
      </c>
      <c r="EK11" cm="1">
        <f t="array" ref="EK11">OptionDelta("C",$K11,$A$2,EK$4,$B$2,$DW$2,0)</f>
        <v>0.21258361668522865</v>
      </c>
      <c r="EL11" cm="1">
        <f t="array" ref="EL11">OptionDelta("C",$K11,$A$2,EL$4,$B$2,$DW$2,0)</f>
        <v>0.22571097448255695</v>
      </c>
      <c r="EM11" cm="1">
        <f t="array" ref="EM11">OptionDelta("C",$K11,$A$2,EM$4,$B$2,$DW$2,0)</f>
        <v>0.23793015341014412</v>
      </c>
      <c r="EN11" cm="1">
        <f t="array" ref="EN11">OptionDelta("C",$K11,$A$2,EN$4,$B$2,$DW$2,0)</f>
        <v>0.24934471602621183</v>
      </c>
      <c r="EO11" cm="1">
        <f t="array" ref="EO11">OptionDelta("C",$K11,$A$2,EO$4,$B$2,$DW$2,0)</f>
        <v>0.26004348390192428</v>
      </c>
      <c r="EP11" cm="1">
        <f t="array" ref="EP11">OptionDelta("C",$K11,$A$2,EP$4,$B$2,$DW$2,0)</f>
        <v>0.2701027730928125</v>
      </c>
      <c r="EQ11" cm="1">
        <f t="array" ref="EQ11">OptionDelta("C",$K11,$A$2,EQ$4,$B$2,$DW$2,0)</f>
        <v>0.27958835824330464</v>
      </c>
      <c r="ER11" cm="1">
        <f t="array" ref="ER11">OptionDelta("C",$K11,$A$2,ER$4,$B$2,$DW$2,0)</f>
        <v>0.28855714353037187</v>
      </c>
      <c r="ES11" cm="1">
        <f t="array" ref="ES11">OptionDelta("C",$K11,$A$2,ES$4,$B$2,$DW$2,0)</f>
        <v>0.29705856189617313</v>
      </c>
      <c r="ET11" cm="1">
        <f t="array" ref="ET11">OptionDelta("C",$K11,$A$2,ET$4,$B$2,$DW$2,0)</f>
        <v>0.3051357381823091</v>
      </c>
      <c r="EU11" cm="1">
        <f t="array" ref="EU11">OptionDelta("C",$K11,$A$2,EU$4,$B$2,$DW$2,0)</f>
        <v>0.31282645348407856</v>
      </c>
      <c r="EV11" cm="1">
        <f t="array" ref="EV11">OptionDelta("C",$K11,$A$2,EV$4,$B$2,$DW$2,0)</f>
        <v>0.32016394482469379</v>
      </c>
      <c r="EW11" cm="1">
        <f t="array" ref="EW11">OptionDelta("C",$K11,$A$2,EW$4,$B$2,$DW$2,0)</f>
        <v>0.32717756948209387</v>
      </c>
      <c r="EX11" cm="1">
        <f t="array" ref="EX11">OptionDelta("C",$K11,$A$2,EX$4,$B$2,$DW$2,0)</f>
        <v>0.33389335844063733</v>
      </c>
      <c r="EY11" cm="1">
        <f t="array" ref="EY11">OptionDelta("C",$K11,$A$2,EY$4,$B$2,$DW$2,0)</f>
        <v>0.34033447905731729</v>
      </c>
      <c r="EZ11" cm="1">
        <f t="array" ref="EZ11">OptionDelta("C",$K11,$A$2,EZ$4,$B$2,$DW$2,0)</f>
        <v>0.34652162329709002</v>
      </c>
      <c r="FA11" cm="1">
        <f t="array" ref="FA11">OptionDelta("C",$K11,$A$2,FA$4,$B$2,$DW$2,0)</f>
        <v>0.35247333480098314</v>
      </c>
      <c r="FB11" cm="1">
        <f t="array" ref="FB11">OptionDelta("C",$K11,$A$2,FB$4,$B$2,$DW$2,0)</f>
        <v>0.35820628553342138</v>
      </c>
      <c r="FC11" cm="1">
        <f t="array" ref="FC11">OptionDelta("C",$K11,$A$2,FC$4,$B$2,$DW$2,0)</f>
        <v>0.36373551072271876</v>
      </c>
      <c r="FD11" cm="1">
        <f t="array" ref="FD11">OptionDelta("C",$K11,$A$2,FD$4,$B$2,$DW$2,0)</f>
        <v>0.36907460917439161</v>
      </c>
      <c r="FE11" cm="1">
        <f t="array" ref="FE11">OptionDelta("C",$K11,$A$2,FE$4,$B$2,$DW$2,0)</f>
        <v>0.37423591472466627</v>
      </c>
      <c r="FF11" cm="1">
        <f t="array" ref="FF11">OptionDelta("C",$K11,$A$2,FF$4,$B$2,$DW$2,0)</f>
        <v>0.37923064354740299</v>
      </c>
      <c r="FG11" cm="1">
        <f t="array" ref="FG11">OptionDelta("C",$K11,$A$2,FG$4,$B$2,$DW$2,0)</f>
        <v>0.3840690211795289</v>
      </c>
      <c r="FH11" cm="1">
        <f t="array" ref="FH11">OptionDelta("C",$K11,$A$2,FH$4,$B$2,$DW$2,0)</f>
        <v>0.38876039244609195</v>
      </c>
      <c r="FI11" cm="1">
        <f t="array" ref="FI11">OptionDelta("C",$K11,$A$2,FI$4,$B$2,$DW$2,0)</f>
        <v>0.39331331691285487</v>
      </c>
      <c r="FJ11" cm="1">
        <f t="array" ref="FJ11">OptionDelta("C",$K11,$A$2,FJ$4,$B$2,$DW$2,0)</f>
        <v>0.39773565204549999</v>
      </c>
      <c r="FK11" cm="1">
        <f t="array" ref="FK11">OptionDelta("C",$K11,$A$2,FK$4,$B$2,$DW$2,0)</f>
        <v>0.40203462588908345</v>
      </c>
      <c r="FL11" cm="1">
        <f t="array" ref="FL11">OptionDelta("C",$K11,$A$2,FL$4,$B$2,$DW$2,0)</f>
        <v>0.40621690078280426</v>
      </c>
      <c r="FM11" cm="1">
        <f t="array" ref="FM11">OptionDelta("C",$K11,$A$2,FM$4,$B$2,$DW$2,0)</f>
        <v>0.4102886293803284</v>
      </c>
      <c r="FN11" cm="1">
        <f t="array" ref="FN11">OptionDelta("C",$K11,$A$2,FN$4,$B$2,$DW$2,0)</f>
        <v>0.41425550404442851</v>
      </c>
      <c r="FO11" cm="1">
        <f t="array" ref="FO11">OptionDelta("C",$K11,$A$2,FO$4,$B$2,$DW$2,0)</f>
        <v>0.41812280051829681</v>
      </c>
      <c r="FP11" cm="1">
        <f t="array" ref="FP11">OptionDelta("C",$K11,$A$2,FP$4,$B$2,$DW$2,0)</f>
        <v>0.42189541663796432</v>
      </c>
      <c r="FQ11" cm="1">
        <f t="array" ref="FQ11">OptionDelta("C",$K11,$A$2,FQ$4,$B$2,$DW$2,0)</f>
        <v>0.42557790673554369</v>
      </c>
      <c r="FR11" cm="1">
        <f t="array" ref="FR11">OptionDelta("C",$K11,$A$2,FR$4,$B$2,$DW$2,0)</f>
        <v>0.42917451228726622</v>
      </c>
      <c r="FS11" cm="1">
        <f t="array" ref="FS11">OptionDelta("C",$K11,$A$2,FS$4,$B$2,$DW$2,0)</f>
        <v>0.43268918928011146</v>
      </c>
      <c r="FT11" cm="1">
        <f t="array" ref="FT11">OptionDelta("C",$K11,$A$2,FT$4,$B$2,$DW$2,0)</f>
        <v>0.43612563270346605</v>
      </c>
      <c r="FU11" cm="1">
        <f t="array" ref="FU11">OptionDelta("C",$K11,$A$2,FU$4,$B$2,$DW$2,0)</f>
        <v>0.43948729851547702</v>
      </c>
      <c r="FV11" cm="1">
        <f t="array" ref="FV11">OptionDelta("C",$K11,$A$2,FV$4,$B$2,$DW$2,0)</f>
        <v>0.44277742338577031</v>
      </c>
      <c r="FW11" cm="1">
        <f t="array" ref="FW11">OptionDelta("C",$K11,$A$2,FW$4,$B$2,$DW$2,0)</f>
        <v>0.44599904247550076</v>
      </c>
    </row>
    <row r="12" spans="1:179" x14ac:dyDescent="0.3">
      <c r="K12" s="4">
        <v>95</v>
      </c>
      <c r="L12" cm="1">
        <f t="array" ref="L12">OptionDelta("C",$K12,$A$2,L$4,$B$2,$C$2,0)</f>
        <v>0.22255758462414449</v>
      </c>
      <c r="M12" cm="1">
        <f t="array" ref="M12">OptionDelta("C",$K12,$A$2,M$4,$B$2,$C$2,0)</f>
        <v>0.3062898934344146</v>
      </c>
      <c r="N12" cm="1">
        <f t="array" ref="N12">OptionDelta("C",$K12,$A$2,N$4,$B$2,$C$2,0)</f>
        <v>0.34971752968021519</v>
      </c>
      <c r="O12" cm="1">
        <f t="array" ref="O12">OptionDelta("C",$K12,$A$2,O$4,$B$2,$C$2,0)</f>
        <v>0.3780368656656477</v>
      </c>
      <c r="P12" cm="1">
        <f t="array" ref="P12">OptionDelta("C",$K12,$A$2,P$4,$B$2,$C$2,0)</f>
        <v>0.39873130138189328</v>
      </c>
      <c r="Q12" cm="1">
        <f t="array" ref="Q12">OptionDelta("C",$K12,$A$2,Q$4,$B$2,$C$2,0)</f>
        <v>0.41491980008730484</v>
      </c>
      <c r="R12" cm="1">
        <f t="array" ref="R12">OptionDelta("C",$K12,$A$2,R$4,$B$2,$C$2,0)</f>
        <v>0.42816924322332078</v>
      </c>
      <c r="S12" cm="1">
        <f t="array" ref="S12">OptionDelta("C",$K12,$A$2,S$4,$B$2,$C$2,0)</f>
        <v>0.4393670542417723</v>
      </c>
      <c r="T12" cm="1">
        <f t="array" ref="T12">OptionDelta("C",$K12,$A$2,T$4,$B$2,$C$2,0)</f>
        <v>0.4490598842795181</v>
      </c>
      <c r="U12" cm="1">
        <f t="array" ref="U12">OptionDelta("C",$K12,$A$2,U$4,$B$2,$C$2,0)</f>
        <v>0.45760612784927152</v>
      </c>
      <c r="V12" cm="1">
        <f t="array" ref="V12">OptionDelta("C",$K12,$A$2,V$4,$B$2,$C$2,0)</f>
        <v>0.46525235136922211</v>
      </c>
      <c r="W12" cm="1">
        <f t="array" ref="W12">OptionDelta("C",$K12,$A$2,W$4,$B$2,$C$2,0)</f>
        <v>0.47217482402712885</v>
      </c>
      <c r="X12" cm="1">
        <f t="array" ref="X12">OptionDelta("C",$K12,$A$2,X$4,$B$2,$C$2,0)</f>
        <v>0.47850356929715504</v>
      </c>
      <c r="Y12" cm="1">
        <f t="array" ref="Y12">OptionDelta("C",$K12,$A$2,Y$4,$B$2,$C$2,0)</f>
        <v>0.48433702958586061</v>
      </c>
      <c r="Z12" cm="1">
        <f t="array" ref="Z12">OptionDelta("C",$K12,$A$2,Z$4,$B$2,$C$2,0)</f>
        <v>0.48975139603061985</v>
      </c>
      <c r="AA12" cm="1">
        <f t="array" ref="AA12">OptionDelta("C",$K12,$A$2,AA$4,$B$2,$C$2,0)</f>
        <v>0.49480676032088439</v>
      </c>
      <c r="AB12" cm="1">
        <f t="array" ref="AB12">OptionDelta("C",$K12,$A$2,AB$4,$B$2,$C$2,0)</f>
        <v>0.49955129669299941</v>
      </c>
      <c r="AC12" cm="1">
        <f t="array" ref="AC12">OptionDelta("C",$K12,$A$2,AC$4,$B$2,$C$2,0)</f>
        <v>0.50402418071952249</v>
      </c>
      <c r="AD12" cm="1">
        <f t="array" ref="AD12">OptionDelta("C",$K12,$A$2,AD$4,$B$2,$C$2,0)</f>
        <v>0.50825767381225684</v>
      </c>
      <c r="AE12" cm="1">
        <f t="array" ref="AE12">OptionDelta("C",$K12,$A$2,AE$4,$B$2,$C$2,0)</f>
        <v>0.51227864232904818</v>
      </c>
      <c r="AF12" cm="1">
        <f t="array" ref="AF12">OptionDelta("C",$K12,$A$2,AF$4,$B$2,$C$2,0)</f>
        <v>0.51610968469145047</v>
      </c>
      <c r="AG12" cm="1">
        <f t="array" ref="AG12">OptionDelta("C",$K12,$A$2,AG$4,$B$2,$C$2,0)</f>
        <v>0.51976998117968054</v>
      </c>
      <c r="AH12" cm="1">
        <f t="array" ref="AH12">OptionDelta("C",$K12,$A$2,AH$4,$B$2,$C$2,0)</f>
        <v>0.52327594394049248</v>
      </c>
      <c r="AI12" cm="1">
        <f t="array" ref="AI12">OptionDelta("C",$K12,$A$2,AI$4,$B$2,$C$2,0)</f>
        <v>0.52664172069704729</v>
      </c>
      <c r="AJ12" cm="1">
        <f t="array" ref="AJ12">OptionDelta("C",$K12,$A$2,AJ$4,$B$2,$C$2,0)</f>
        <v>0.52987958973399629</v>
      </c>
      <c r="AK12" cm="1">
        <f t="array" ref="AK12">OptionDelta("C",$K12,$A$2,AK$4,$B$2,$C$2,0)</f>
        <v>0.53300027298721719</v>
      </c>
      <c r="AL12" cm="1">
        <f t="array" ref="AL12">OptionDelta("C",$K12,$A$2,AL$4,$B$2,$C$2,0)</f>
        <v>0.53601318668433895</v>
      </c>
      <c r="AM12" cm="1">
        <f t="array" ref="AM12">OptionDelta("C",$K12,$A$2,AM$4,$B$2,$C$2,0)</f>
        <v>0.53892664382474942</v>
      </c>
      <c r="AN12" cm="1">
        <f t="array" ref="AN12">OptionDelta("C",$K12,$A$2,AN$4,$B$2,$C$2,0)</f>
        <v>0.54174801913089643</v>
      </c>
      <c r="AO12" cm="1">
        <f t="array" ref="AO12">OptionDelta("C",$K12,$A$2,AO$4,$B$2,$C$2,0)</f>
        <v>0.54448388447384266</v>
      </c>
      <c r="AP12" cm="1">
        <f t="array" ref="AP12">OptionDelta("C",$K12,$A$2,AP$4,$B$2,$C$2,0)</f>
        <v>0.54714012086206809</v>
      </c>
      <c r="AQ12" cm="1">
        <f t="array" ref="AQ12">OptionDelta("C",$K12,$A$2,AQ$4,$B$2,$C$2,0)</f>
        <v>0.54972201167254997</v>
      </c>
      <c r="AR12" cm="1">
        <f t="array" ref="AR12">OptionDelta("C",$K12,$A$2,AR$4,$B$2,$C$2,0)</f>
        <v>0.55223432075305845</v>
      </c>
      <c r="AS12" cm="1">
        <f t="array" ref="AS12">OptionDelta("C",$K12,$A$2,AS$4,$B$2,$C$2,0)</f>
        <v>0.55468135823454923</v>
      </c>
      <c r="AT12" cm="1">
        <f t="array" ref="AT12">OptionDelta("C",$K12,$A$2,AT$4,$B$2,$C$2,0)</f>
        <v>0.55706703629244669</v>
      </c>
      <c r="AU12" cm="1">
        <f t="array" ref="AU12">OptionDelta("C",$K12,$A$2,AU$4,$B$2,$C$2,0)</f>
        <v>0.55939491663575436</v>
      </c>
      <c r="AV12" cm="1">
        <f t="array" ref="AV12">OptionDelta("C",$K12,$A$2,AV$4,$B$2,$C$2,0)</f>
        <v>0.56166825114757812</v>
      </c>
      <c r="AW12" cm="1">
        <f t="array" ref="AW12">OptionDelta("C",$K12,$A$2,AW$4,$B$2,$C$2,0)</f>
        <v>0.56389001682390893</v>
      </c>
      <c r="AX12" cm="1">
        <f t="array" ref="AX12">OptionDelta("C",$K12,$A$2,AX$4,$B$2,$C$2,0)</f>
        <v>0.56606294594038431</v>
      </c>
      <c r="AY12" cm="1">
        <f t="array" ref="AY12">OptionDelta("C",$K12,$A$2,AY$4,$B$2,$C$2,0)</f>
        <v>0.56818955220522305</v>
      </c>
      <c r="AZ12" cm="1">
        <f t="array" ref="AZ12">OptionDelta("C",$K12,$A$2,AZ$4,$B$2,$C$2,0)</f>
        <v>0.57027215352011473</v>
      </c>
      <c r="BA12" cm="1">
        <f t="array" ref="BA12">OptionDelta("C",$K12,$A$2,BA$4,$B$2,$C$2,0)</f>
        <v>0.57231289186170176</v>
      </c>
      <c r="BB12" cm="1">
        <f t="array" ref="BB12">OptionDelta("C",$K12,$A$2,BB$4,$B$2,$C$2,0)</f>
        <v>0.57431375070843294</v>
      </c>
      <c r="BC12" cm="1">
        <f t="array" ref="BC12">OptionDelta("C",$K12,$A$2,BC$4,$B$2,$C$2,0)</f>
        <v>0.57627657036646029</v>
      </c>
      <c r="BD12" cm="1">
        <f t="array" ref="BD12">OptionDelta("C",$K12,$A$2,BD$4,$B$2,$C$2,0)</f>
        <v>0.57820306149038636</v>
      </c>
      <c r="BE12" cm="1">
        <f t="array" ref="BE12">OptionDelta("C",$K12,$A$2,BE$4,$B$2,$C$2,0)</f>
        <v>0.58009481704734711</v>
      </c>
      <c r="BF12" cm="1">
        <f t="array" ref="BF12">OptionDelta("C",$K12,$A$2,BF$4,$B$2,$C$2,0)</f>
        <v>0.58195332293402713</v>
      </c>
      <c r="BG12" cm="1">
        <f t="array" ref="BG12">OptionDelta("C",$K12,$A$2,BG$4,$B$2,$C$2,0)</f>
        <v>0.58377996742410165</v>
      </c>
      <c r="BH12" cm="1">
        <f t="array" ref="BH12">OptionDelta("C",$K12,$A$2,BH$4,$B$2,$C$2,0)</f>
        <v>0.58557604959697751</v>
      </c>
      <c r="BI12" cm="1">
        <f t="array" ref="BI12">OptionDelta("C",$K12,$A$2,BI$4,$B$2,$C$2,0)</f>
        <v>0.58734278687654107</v>
      </c>
      <c r="BR12" s="4">
        <v>95</v>
      </c>
      <c r="BS12" cm="1">
        <f t="array" ref="BS12">OptionDelta("C",$K12,$A$2,BS$4,$B$2,$BP$2,0)</f>
        <v>0.31465306570218488</v>
      </c>
      <c r="BT12" cm="1">
        <f t="array" ref="BT12">OptionDelta("C",$K12,$A$2,BT$4,$B$2,$BP$2,0)</f>
        <v>0.3819633040789554</v>
      </c>
      <c r="BU12" cm="1">
        <f t="array" ref="BU12">OptionDelta("C",$K12,$A$2,BU$4,$B$2,$BP$2,0)</f>
        <v>0.4161528933790935</v>
      </c>
      <c r="BV12" cm="1">
        <f t="array" ref="BV12">OptionDelta("C",$K12,$A$2,BV$4,$B$2,$BP$2,0)</f>
        <v>0.43865142750198133</v>
      </c>
      <c r="BW12" cm="1">
        <f t="array" ref="BW12">OptionDelta("C",$K12,$A$2,BW$4,$B$2,$BP$2,0)</f>
        <v>0.45534721551467583</v>
      </c>
      <c r="BX12" cm="1">
        <f t="array" ref="BX12">OptionDelta("C",$K12,$A$2,BX$4,$B$2,$BP$2,0)</f>
        <v>0.46862695070489663</v>
      </c>
      <c r="BY12" cm="1">
        <f t="array" ref="BY12">OptionDelta("C",$K12,$A$2,BY$4,$B$2,$BP$2,0)</f>
        <v>0.47967483058661126</v>
      </c>
      <c r="BZ12" cm="1">
        <f t="array" ref="BZ12">OptionDelta("C",$K12,$A$2,BZ$4,$B$2,$BP$2,0)</f>
        <v>0.48915788300334873</v>
      </c>
      <c r="CA12" cm="1">
        <f t="array" ref="CA12">OptionDelta("C",$K12,$A$2,CA$4,$B$2,$BP$2,0)</f>
        <v>0.49748628363861275</v>
      </c>
      <c r="CB12" cm="1">
        <f t="array" ref="CB12">OptionDelta("C",$K12,$A$2,CB$4,$B$2,$BP$2,0)</f>
        <v>0.50492907988438374</v>
      </c>
      <c r="CC12" cm="1">
        <f t="array" ref="CC12">OptionDelta("C",$K12,$A$2,CC$4,$B$2,$BP$2,0)</f>
        <v>0.5116717171703884</v>
      </c>
      <c r="CD12" cm="1">
        <f t="array" ref="CD12">OptionDelta("C",$K12,$A$2,CD$4,$B$2,$BP$2,0)</f>
        <v>0.51784714077355476</v>
      </c>
      <c r="CE12" cm="1">
        <f t="array" ref="CE12">OptionDelta("C",$K12,$A$2,CE$4,$B$2,$BP$2,0)</f>
        <v>0.52355375239164959</v>
      </c>
      <c r="CF12" cm="1">
        <f t="array" ref="CF12">OptionDelta("C",$K12,$A$2,CF$4,$B$2,$BP$2,0)</f>
        <v>0.52886634013289635</v>
      </c>
      <c r="CG12" cm="1">
        <f t="array" ref="CG12">OptionDelta("C",$K12,$A$2,CG$4,$B$2,$BP$2,0)</f>
        <v>0.53384302750196344</v>
      </c>
      <c r="CH12" cm="1">
        <f t="array" ref="CH12">OptionDelta("C",$K12,$A$2,CH$4,$B$2,$BP$2,0)</f>
        <v>0.53852985561967237</v>
      </c>
      <c r="CI12" cm="1">
        <f t="array" ref="CI12">OptionDelta("C",$K12,$A$2,CI$4,$B$2,$BP$2,0)</f>
        <v>0.54296390012326401</v>
      </c>
      <c r="CJ12" cm="1">
        <f t="array" ref="CJ12">OptionDelta("C",$K12,$A$2,CJ$4,$B$2,$BP$2,0)</f>
        <v>0.54717544886462544</v>
      </c>
      <c r="CK12" cm="1">
        <f t="array" ref="CK12">OptionDelta("C",$K12,$A$2,CK$4,$B$2,$BP$2,0)</f>
        <v>0.55118955931028757</v>
      </c>
      <c r="CL12" cm="1">
        <f t="array" ref="CL12">OptionDelta("C",$K12,$A$2,CL$4,$B$2,$BP$2,0)</f>
        <v>0.55502719539571732</v>
      </c>
      <c r="CM12" cm="1">
        <f t="array" ref="CM12">OptionDelta("C",$K12,$A$2,CM$4,$B$2,$BP$2,0)</f>
        <v>0.55870607260377603</v>
      </c>
      <c r="CN12" cm="1">
        <f t="array" ref="CN12">OptionDelta("C",$K12,$A$2,CN$4,$B$2,$BP$2,0)</f>
        <v>0.56224129641504927</v>
      </c>
      <c r="CO12" cm="1">
        <f t="array" ref="CO12">OptionDelta("C",$K12,$A$2,CO$4,$B$2,$BP$2,0)</f>
        <v>0.56564585172150383</v>
      </c>
      <c r="CP12" cm="1">
        <f t="array" ref="CP12">OptionDelta("C",$K12,$A$2,CP$4,$B$2,$BP$2,0)</f>
        <v>0.56893098295466971</v>
      </c>
      <c r="CQ12" cm="1">
        <f t="array" ref="CQ12">OptionDelta("C",$K12,$A$2,CQ$4,$B$2,$BP$2,0)</f>
        <v>0.5721064928719275</v>
      </c>
      <c r="CR12" cm="1">
        <f t="array" ref="CR12">OptionDelta("C",$K12,$A$2,CR$4,$B$2,$BP$2,0)</f>
        <v>0.57518097997235973</v>
      </c>
      <c r="CS12" cm="1">
        <f t="array" ref="CS12">OptionDelta("C",$K12,$A$2,CS$4,$B$2,$BP$2,0)</f>
        <v>0.57816202903287461</v>
      </c>
      <c r="CT12" cm="1">
        <f t="array" ref="CT12">OptionDelta("C",$K12,$A$2,CT$4,$B$2,$BP$2,0)</f>
        <v>0.58105636542471395</v>
      </c>
      <c r="CU12" cm="1">
        <f t="array" ref="CU12">OptionDelta("C",$K12,$A$2,CU$4,$B$2,$BP$2,0)</f>
        <v>0.58386998115243571</v>
      </c>
      <c r="CV12" cm="1">
        <f t="array" ref="CV12">OptionDelta("C",$K12,$A$2,CV$4,$B$2,$BP$2,0)</f>
        <v>0.58660823860191547</v>
      </c>
      <c r="CW12" cm="1">
        <f t="array" ref="CW12">OptionDelta("C",$K12,$A$2,CW$4,$B$2,$BP$2,0)</f>
        <v>0.58927595655882226</v>
      </c>
      <c r="CX12" cm="1">
        <f t="array" ref="CX12">OptionDelta("C",$K12,$A$2,CX$4,$B$2,$BP$2,0)</f>
        <v>0.5918774820081012</v>
      </c>
      <c r="CY12" cm="1">
        <f t="array" ref="CY12">OptionDelta("C",$K12,$A$2,CY$4,$B$2,$BP$2,0)</f>
        <v>0.59441675044144893</v>
      </c>
      <c r="CZ12" cm="1">
        <f t="array" ref="CZ12">OptionDelta("C",$K12,$A$2,CZ$4,$B$2,$BP$2,0)</f>
        <v>0.59689733680954471</v>
      </c>
      <c r="DA12" cm="1">
        <f t="array" ref="DA12">OptionDelta("C",$K12,$A$2,DA$4,$B$2,$BP$2,0)</f>
        <v>0.59932249880693789</v>
      </c>
      <c r="DB12" cm="1">
        <f t="array" ref="DB12">OptionDelta("C",$K12,$A$2,DB$4,$B$2,$BP$2,0)</f>
        <v>0.60169521383307978</v>
      </c>
      <c r="DC12" cm="1">
        <f t="array" ref="DC12">OptionDelta("C",$K12,$A$2,DC$4,$B$2,$BP$2,0)</f>
        <v>0.60401821070648376</v>
      </c>
      <c r="DD12" cm="1">
        <f t="array" ref="DD12">OptionDelta("C",$K12,$A$2,DD$4,$B$2,$BP$2,0)</f>
        <v>0.60629399700116271</v>
      </c>
      <c r="DE12" cm="1">
        <f t="array" ref="DE12">OptionDelta("C",$K12,$A$2,DE$4,$B$2,$BP$2,0)</f>
        <v>0.60852488271119742</v>
      </c>
      <c r="DF12" cm="1">
        <f t="array" ref="DF12">OptionDelta("C",$K12,$A$2,DF$4,$B$2,$BP$2,0)</f>
        <v>0.61071300082010072</v>
      </c>
      <c r="DG12" cm="1">
        <f t="array" ref="DG12">OptionDelta("C",$K12,$A$2,DG$4,$B$2,$BP$2,0)</f>
        <v>0.61286032524874945</v>
      </c>
      <c r="DH12" cm="1">
        <f t="array" ref="DH12">OptionDelta("C",$K12,$A$2,DH$4,$B$2,$BP$2,0)</f>
        <v>0.6149686865732038</v>
      </c>
      <c r="DI12" cm="1">
        <f t="array" ref="DI12">OptionDelta("C",$K12,$A$2,DI$4,$B$2,$BP$2,0)</f>
        <v>0.61703978583726593</v>
      </c>
      <c r="DJ12" cm="1">
        <f t="array" ref="DJ12">OptionDelta("C",$K12,$A$2,DJ$4,$B$2,$BP$2,0)</f>
        <v>0.61907520673074568</v>
      </c>
      <c r="DK12" cm="1">
        <f t="array" ref="DK12">OptionDelta("C",$K12,$A$2,DK$4,$B$2,$BP$2,0)</f>
        <v>0.62107642636048799</v>
      </c>
      <c r="DL12" cm="1">
        <f t="array" ref="DL12">OptionDelta("C",$K12,$A$2,DL$4,$B$2,$BP$2,0)</f>
        <v>0.62304482480524848</v>
      </c>
      <c r="DM12" cm="1">
        <f t="array" ref="DM12">OptionDelta("C",$K12,$A$2,DM$4,$B$2,$BP$2,0)</f>
        <v>0.62498169361589362</v>
      </c>
      <c r="DN12" cm="1">
        <f t="array" ref="DN12">OptionDelta("C",$K12,$A$2,DN$4,$B$2,$BP$2,0)</f>
        <v>0.62688824339792659</v>
      </c>
      <c r="DO12" cm="1">
        <f t="array" ref="DO12">OptionDelta("C",$K12,$A$2,DO$4,$B$2,$BP$2,0)</f>
        <v>0.62876561059300662</v>
      </c>
      <c r="DP12" cm="1">
        <f t="array" ref="DP12">OptionDelta("C",$K12,$A$2,DP$4,$B$2,$BP$2,0)</f>
        <v>0.63061486355917407</v>
      </c>
      <c r="DY12" s="4">
        <v>95</v>
      </c>
      <c r="DZ12" cm="1">
        <f t="array" ref="DZ12">OptionDelta("C",$K12,$A$2,DZ$4,$B$2,$DW$2,0)</f>
        <v>5.7674144516076838E-2</v>
      </c>
      <c r="EA12" cm="1">
        <f t="array" ref="EA12">OptionDelta("C",$K12,$A$2,EA$4,$B$2,$DW$2,0)</f>
        <v>0.14009983864577802</v>
      </c>
      <c r="EB12" cm="1">
        <f t="array" ref="EB12">OptionDelta("C",$K12,$A$2,EB$4,$B$2,$DW$2,0)</f>
        <v>0.19646253524083446</v>
      </c>
      <c r="EC12" cm="1">
        <f t="array" ref="EC12">OptionDelta("C",$K12,$A$2,EC$4,$B$2,$DW$2,0)</f>
        <v>0.23694940812133697</v>
      </c>
      <c r="ED12" cm="1">
        <f t="array" ref="ED12">OptionDelta("C",$K12,$A$2,ED$4,$B$2,$DW$2,0)</f>
        <v>0.26784925915213059</v>
      </c>
      <c r="EE12" cm="1">
        <f t="array" ref="EE12">OptionDelta("C",$K12,$A$2,EE$4,$B$2,$DW$2,0)</f>
        <v>0.29253156538610559</v>
      </c>
      <c r="EF12" cm="1">
        <f t="array" ref="EF12">OptionDelta("C",$K12,$A$2,EF$4,$B$2,$DW$2,0)</f>
        <v>0.31292611764332445</v>
      </c>
      <c r="EG12" cm="1">
        <f t="array" ref="EG12">OptionDelta("C",$K12,$A$2,EG$4,$B$2,$DW$2,0)</f>
        <v>0.33021760012856716</v>
      </c>
      <c r="EH12" cm="1">
        <f t="array" ref="EH12">OptionDelta("C",$K12,$A$2,EH$4,$B$2,$DW$2,0)</f>
        <v>0.34517641190667869</v>
      </c>
      <c r="EI12" cm="1">
        <f t="array" ref="EI12">OptionDelta("C",$K12,$A$2,EI$4,$B$2,$DW$2,0)</f>
        <v>0.35832748828828459</v>
      </c>
      <c r="EJ12" cm="1">
        <f t="array" ref="EJ12">OptionDelta("C",$K12,$A$2,EJ$4,$B$2,$DW$2,0)</f>
        <v>0.37004240212686801</v>
      </c>
      <c r="EK12" cm="1">
        <f t="array" ref="EK12">OptionDelta("C",$K12,$A$2,EK$4,$B$2,$DW$2,0)</f>
        <v>0.38059258942421637</v>
      </c>
      <c r="EL12" cm="1">
        <f t="array" ref="EL12">OptionDelta("C",$K12,$A$2,EL$4,$B$2,$DW$2,0)</f>
        <v>0.39018164443398479</v>
      </c>
      <c r="EM12" cm="1">
        <f t="array" ref="EM12">OptionDelta("C",$K12,$A$2,EM$4,$B$2,$DW$2,0)</f>
        <v>0.39896574100733556</v>
      </c>
      <c r="EN12" cm="1">
        <f t="array" ref="EN12">OptionDelta("C",$K12,$A$2,EN$4,$B$2,$DW$2,0)</f>
        <v>0.4070670090892004</v>
      </c>
      <c r="EO12" cm="1">
        <f t="array" ref="EO12">OptionDelta("C",$K12,$A$2,EO$4,$B$2,$DW$2,0)</f>
        <v>0.41458256684793182</v>
      </c>
      <c r="EP12" cm="1">
        <f t="array" ref="EP12">OptionDelta("C",$K12,$A$2,EP$4,$B$2,$DW$2,0)</f>
        <v>0.4215907825177489</v>
      </c>
      <c r="EQ12" cm="1">
        <f t="array" ref="EQ12">OptionDelta("C",$K12,$A$2,EQ$4,$B$2,$DW$2,0)</f>
        <v>0.42815571724814666</v>
      </c>
      <c r="ER12" cm="1">
        <f t="array" ref="ER12">OptionDelta("C",$K12,$A$2,ER$4,$B$2,$DW$2,0)</f>
        <v>0.43433034242333324</v>
      </c>
      <c r="ES12" cm="1">
        <f t="array" ref="ES12">OptionDelta("C",$K12,$A$2,ES$4,$B$2,$DW$2,0)</f>
        <v>0.44015891222205472</v>
      </c>
      <c r="ET12" cm="1">
        <f t="array" ref="ET12">OptionDelta("C",$K12,$A$2,ET$4,$B$2,$DW$2,0)</f>
        <v>0.4456787419001188</v>
      </c>
      <c r="EU12" cm="1">
        <f t="array" ref="EU12">OptionDelta("C",$K12,$A$2,EU$4,$B$2,$DW$2,0)</f>
        <v>0.4509215602938963</v>
      </c>
      <c r="EV12" cm="1">
        <f t="array" ref="EV12">OptionDelta("C",$K12,$A$2,EV$4,$B$2,$DW$2,0)</f>
        <v>0.45591455219491001</v>
      </c>
      <c r="EW12" cm="1">
        <f t="array" ref="EW12">OptionDelta("C",$K12,$A$2,EW$4,$B$2,$DW$2,0)</f>
        <v>0.46068117142946274</v>
      </c>
      <c r="EX12" cm="1">
        <f t="array" ref="EX12">OptionDelta("C",$K12,$A$2,EX$4,$B$2,$DW$2,0)</f>
        <v>0.46524178208363065</v>
      </c>
      <c r="EY12" cm="1">
        <f t="array" ref="EY12">OptionDelta("C",$K12,$A$2,EY$4,$B$2,$DW$2,0)</f>
        <v>0.4696141693105278</v>
      </c>
      <c r="EZ12" cm="1">
        <f t="array" ref="EZ12">OptionDelta("C",$K12,$A$2,EZ$4,$B$2,$DW$2,0)</f>
        <v>0.4738139500277308</v>
      </c>
      <c r="FA12" cm="1">
        <f t="array" ref="FA12">OptionDelta("C",$K12,$A$2,FA$4,$B$2,$DW$2,0)</f>
        <v>0.47785490595601071</v>
      </c>
      <c r="FB12" cm="1">
        <f t="array" ref="FB12">OptionDelta("C",$K12,$A$2,FB$4,$B$2,$DW$2,0)</f>
        <v>0.48174925582644135</v>
      </c>
      <c r="FC12" cm="1">
        <f t="array" ref="FC12">OptionDelta("C",$K12,$A$2,FC$4,$B$2,$DW$2,0)</f>
        <v>0.48550787950516516</v>
      </c>
      <c r="FD12" cm="1">
        <f t="array" ref="FD12">OptionDelta("C",$K12,$A$2,FD$4,$B$2,$DW$2,0)</f>
        <v>0.48914050379315982</v>
      </c>
      <c r="FE12" cm="1">
        <f t="array" ref="FE12">OptionDelta("C",$K12,$A$2,FE$4,$B$2,$DW$2,0)</f>
        <v>0.49265585743875995</v>
      </c>
      <c r="FF12" cm="1">
        <f t="array" ref="FF12">OptionDelta("C",$K12,$A$2,FF$4,$B$2,$DW$2,0)</f>
        <v>0.49606180123707883</v>
      </c>
      <c r="FG12" cm="1">
        <f t="array" ref="FG12">OptionDelta("C",$K12,$A$2,FG$4,$B$2,$DW$2,0)</f>
        <v>0.49936543783154741</v>
      </c>
      <c r="FH12" cm="1">
        <f t="array" ref="FH12">OptionDelta("C",$K12,$A$2,FH$4,$B$2,$DW$2,0)</f>
        <v>0.50257320487151724</v>
      </c>
      <c r="FI12" cm="1">
        <f t="array" ref="FI12">OptionDelta("C",$K12,$A$2,FI$4,$B$2,$DW$2,0)</f>
        <v>0.5056909544396696</v>
      </c>
      <c r="FJ12" cm="1">
        <f t="array" ref="FJ12">OptionDelta("C",$K12,$A$2,FJ$4,$B$2,$DW$2,0)</f>
        <v>0.50872402108847026</v>
      </c>
      <c r="FK12" cm="1">
        <f t="array" ref="FK12">OptionDelta("C",$K12,$A$2,FK$4,$B$2,$DW$2,0)</f>
        <v>0.5116772803756795</v>
      </c>
      <c r="FL12" cm="1">
        <f t="array" ref="FL12">OptionDelta("C",$K12,$A$2,FL$4,$B$2,$DW$2,0)</f>
        <v>0.51455519943517491</v>
      </c>
      <c r="FM12" cm="1">
        <f t="array" ref="FM12">OptionDelta("C",$K12,$A$2,FM$4,$B$2,$DW$2,0)</f>
        <v>0.51736188083892132</v>
      </c>
      <c r="FN12" cm="1">
        <f t="array" ref="FN12">OptionDelta("C",$K12,$A$2,FN$4,$B$2,$DW$2,0)</f>
        <v>0.52010110078223115</v>
      </c>
      <c r="FO12" cm="1">
        <f t="array" ref="FO12">OptionDelta("C",$K12,$A$2,FO$4,$B$2,$DW$2,0)</f>
        <v>0.52277634244495297</v>
      </c>
      <c r="FP12" cm="1">
        <f t="array" ref="FP12">OptionDelta("C",$K12,$A$2,FP$4,$B$2,$DW$2,0)</f>
        <v>0.52539082523635683</v>
      </c>
      <c r="FQ12" cm="1">
        <f t="array" ref="FQ12">OptionDelta("C",$K12,$A$2,FQ$4,$B$2,$DW$2,0)</f>
        <v>0.52794753051395849</v>
      </c>
      <c r="FR12" cm="1">
        <f t="array" ref="FR12">OptionDelta("C",$K12,$A$2,FR$4,$B$2,$DW$2,0)</f>
        <v>0.53044922427066177</v>
      </c>
      <c r="FS12" cm="1">
        <f t="array" ref="FS12">OptionDelta("C",$K12,$A$2,FS$4,$B$2,$DW$2,0)</f>
        <v>0.53289847720605765</v>
      </c>
      <c r="FT12" cm="1">
        <f t="array" ref="FT12">OptionDelta("C",$K12,$A$2,FT$4,$B$2,$DW$2,0)</f>
        <v>0.53529768253304311</v>
      </c>
      <c r="FU12" cm="1">
        <f t="array" ref="FU12">OptionDelta("C",$K12,$A$2,FU$4,$B$2,$DW$2,0)</f>
        <v>0.53764907181744637</v>
      </c>
      <c r="FV12" cm="1">
        <f t="array" ref="FV12">OptionDelta("C",$K12,$A$2,FV$4,$B$2,$DW$2,0)</f>
        <v>0.53995472910393039</v>
      </c>
      <c r="FW12" cm="1">
        <f t="array" ref="FW12">OptionDelta("C",$K12,$A$2,FW$4,$B$2,$DW$2,0)</f>
        <v>0.54221660354441636</v>
      </c>
    </row>
    <row r="13" spans="1:179" x14ac:dyDescent="0.3">
      <c r="K13" s="4">
        <v>100</v>
      </c>
      <c r="L13" cm="1">
        <f t="array" ref="L13">OptionDelta("C",$K13,$A$2,L$4,$B$2,$C$2,0)</f>
        <v>0.51891639999929629</v>
      </c>
      <c r="M13" cm="1">
        <f t="array" ref="M13">OptionDelta("C",$K13,$A$2,M$4,$B$2,$C$2,0)</f>
        <v>0.5267418038869226</v>
      </c>
      <c r="N13" cm="1">
        <f t="array" ref="N13">OptionDelta("C",$K13,$A$2,N$4,$B$2,$C$2,0)</f>
        <v>0.53273961671267711</v>
      </c>
      <c r="O13" cm="1">
        <f t="array" ref="O13">OptionDelta("C",$K13,$A$2,O$4,$B$2,$C$2,0)</f>
        <v>0.53779029390666466</v>
      </c>
      <c r="P13" cm="1">
        <f t="array" ref="P13">OptionDelta("C",$K13,$A$2,P$4,$B$2,$C$2,0)</f>
        <v>0.54223501331161406</v>
      </c>
      <c r="Q13" cm="1">
        <f t="array" ref="Q13">OptionDelta("C",$K13,$A$2,Q$4,$B$2,$C$2,0)</f>
        <v>0.54624882106468031</v>
      </c>
      <c r="R13" cm="1">
        <f t="array" ref="R13">OptionDelta("C",$K13,$A$2,R$4,$B$2,$C$2,0)</f>
        <v>0.54993574324296035</v>
      </c>
      <c r="S13" cm="1">
        <f t="array" ref="S13">OptionDelta("C",$K13,$A$2,S$4,$B$2,$C$2,0)</f>
        <v>0.55336358492889404</v>
      </c>
      <c r="T13" cm="1">
        <f t="array" ref="T13">OptionDelta("C",$K13,$A$2,T$4,$B$2,$C$2,0)</f>
        <v>0.55657946195545982</v>
      </c>
      <c r="U13" cm="1">
        <f t="array" ref="U13">OptionDelta("C",$K13,$A$2,U$4,$B$2,$C$2,0)</f>
        <v>0.5596176923702425</v>
      </c>
      <c r="V13" cm="1">
        <f t="array" ref="V13">OptionDelta("C",$K13,$A$2,V$4,$B$2,$C$2,0)</f>
        <v>0.56250419357487125</v>
      </c>
      <c r="W13" cm="1">
        <f t="array" ref="W13">OptionDelta("C",$K13,$A$2,W$4,$B$2,$C$2,0)</f>
        <v>0.56525910863091922</v>
      </c>
      <c r="X13" cm="1">
        <f t="array" ref="X13">OptionDelta("C",$K13,$A$2,X$4,$B$2,$C$2,0)</f>
        <v>0.56789846248781028</v>
      </c>
      <c r="Y13" cm="1">
        <f t="array" ref="Y13">OptionDelta("C",$K13,$A$2,Y$4,$B$2,$C$2,0)</f>
        <v>0.57043525317537325</v>
      </c>
      <c r="Z13" cm="1">
        <f t="array" ref="Z13">OptionDelta("C",$K13,$A$2,Z$4,$B$2,$C$2,0)</f>
        <v>0.57288019711595339</v>
      </c>
      <c r="AA13" cm="1">
        <f t="array" ref="AA13">OptionDelta("C",$K13,$A$2,AA$4,$B$2,$C$2,0)</f>
        <v>0.57524225381748262</v>
      </c>
      <c r="AB13" cm="1">
        <f t="array" ref="AB13">OptionDelta("C",$K13,$A$2,AB$4,$B$2,$C$2,0)</f>
        <v>0.57752900488282433</v>
      </c>
      <c r="AC13" cm="1">
        <f t="array" ref="AC13">OptionDelta("C",$K13,$A$2,AC$4,$B$2,$C$2,0)</f>
        <v>0.57974693392650745</v>
      </c>
      <c r="AD13" cm="1">
        <f t="array" ref="AD13">OptionDelta("C",$K13,$A$2,AD$4,$B$2,$C$2,0)</f>
        <v>0.58190163734082867</v>
      </c>
      <c r="AE13" cm="1">
        <f t="array" ref="AE13">OptionDelta("C",$K13,$A$2,AE$4,$B$2,$C$2,0)</f>
        <v>0.58399798571368178</v>
      </c>
      <c r="AF13" cm="1">
        <f t="array" ref="AF13">OptionDelta("C",$K13,$A$2,AF$4,$B$2,$C$2,0)</f>
        <v>0.58604024932793053</v>
      </c>
      <c r="AG13" cm="1">
        <f t="array" ref="AG13">OptionDelta("C",$K13,$A$2,AG$4,$B$2,$C$2,0)</f>
        <v>0.58803219705493692</v>
      </c>
      <c r="AH13" cm="1">
        <f t="array" ref="AH13">OptionDelta("C",$K13,$A$2,AH$4,$B$2,$C$2,0)</f>
        <v>0.5899771752288796</v>
      </c>
      <c r="AI13" cm="1">
        <f t="array" ref="AI13">OptionDelta("C",$K13,$A$2,AI$4,$B$2,$C$2,0)</f>
        <v>0.59187817124380615</v>
      </c>
      <c r="AJ13" cm="1">
        <f t="array" ref="AJ13">OptionDelta("C",$K13,$A$2,AJ$4,$B$2,$C$2,0)</f>
        <v>0.59373786534231576</v>
      </c>
      <c r="AK13" cm="1">
        <f t="array" ref="AK13">OptionDelta("C",$K13,$A$2,AK$4,$B$2,$C$2,0)</f>
        <v>0.5955586731705319</v>
      </c>
      <c r="AL13" cm="1">
        <f t="array" ref="AL13">OptionDelta("C",$K13,$A$2,AL$4,$B$2,$C$2,0)</f>
        <v>0.59734278103568972</v>
      </c>
      <c r="AM13" cm="1">
        <f t="array" ref="AM13">OptionDelta("C",$K13,$A$2,AM$4,$B$2,$C$2,0)</f>
        <v>0.59909217534027071</v>
      </c>
      <c r="AN13" cm="1">
        <f t="array" ref="AN13">OptionDelta("C",$K13,$A$2,AN$4,$B$2,$C$2,0)</f>
        <v>0.60080866732714822</v>
      </c>
      <c r="AO13" cm="1">
        <f t="array" ref="AO13">OptionDelta("C",$K13,$A$2,AO$4,$B$2,$C$2,0)</f>
        <v>0.60249391401788099</v>
      </c>
      <c r="AP13" cm="1">
        <f t="array" ref="AP13">OptionDelta("C",$K13,$A$2,AP$4,$B$2,$C$2,0)</f>
        <v>0.60414943603659454</v>
      </c>
      <c r="AQ13" cm="1">
        <f t="array" ref="AQ13">OptionDelta("C",$K13,$A$2,AQ$4,$B$2,$C$2,0)</f>
        <v>0.60577663286776451</v>
      </c>
      <c r="AR13" cm="1">
        <f t="array" ref="AR13">OptionDelta("C",$K13,$A$2,AR$4,$B$2,$C$2,0)</f>
        <v>0.60737679598563687</v>
      </c>
      <c r="AS13" cm="1">
        <f t="array" ref="AS13">OptionDelta("C",$K13,$A$2,AS$4,$B$2,$C$2,0)</f>
        <v>0.60895112020740272</v>
      </c>
      <c r="AT13" cm="1">
        <f t="array" ref="AT13">OptionDelta("C",$K13,$A$2,AT$4,$B$2,$C$2,0)</f>
        <v>0.61050071355539248</v>
      </c>
      <c r="AU13" cm="1">
        <f t="array" ref="AU13">OptionDelta("C",$K13,$A$2,AU$4,$B$2,$C$2,0)</f>
        <v>0.6120266058609285</v>
      </c>
      <c r="AV13" cm="1">
        <f t="array" ref="AV13">OptionDelta("C",$K13,$A$2,AV$4,$B$2,$C$2,0)</f>
        <v>0.61352975630075135</v>
      </c>
      <c r="AW13" cm="1">
        <f t="array" ref="AW13">OptionDelta("C",$K13,$A$2,AW$4,$B$2,$C$2,0)</f>
        <v>0.61501106002361028</v>
      </c>
      <c r="AX13" cm="1">
        <f t="array" ref="AX13">OptionDelta("C",$K13,$A$2,AX$4,$B$2,$C$2,0)</f>
        <v>0.61647135399782416</v>
      </c>
      <c r="AY13" cm="1">
        <f t="array" ref="AY13">OptionDelta("C",$K13,$A$2,AY$4,$B$2,$C$2,0)</f>
        <v>0.61791142218895267</v>
      </c>
      <c r="AZ13" cm="1">
        <f t="array" ref="AZ13">OptionDelta("C",$K13,$A$2,AZ$4,$B$2,$C$2,0)</f>
        <v>0.61933200015909173</v>
      </c>
      <c r="BA13" cm="1">
        <f t="array" ref="BA13">OptionDelta("C",$K13,$A$2,BA$4,$B$2,$C$2,0)</f>
        <v>0.62073377916488592</v>
      </c>
      <c r="BB13" cm="1">
        <f t="array" ref="BB13">OptionDelta("C",$K13,$A$2,BB$4,$B$2,$C$2,0)</f>
        <v>0.62211740981949015</v>
      </c>
      <c r="BC13" cm="1">
        <f t="array" ref="BC13">OptionDelta("C",$K13,$A$2,BC$4,$B$2,$C$2,0)</f>
        <v>0.62348350537390973</v>
      </c>
      <c r="BD13" cm="1">
        <f t="array" ref="BD13">OptionDelta("C",$K13,$A$2,BD$4,$B$2,$C$2,0)</f>
        <v>0.62483264466500554</v>
      </c>
      <c r="BE13" cm="1">
        <f t="array" ref="BE13">OptionDelta("C",$K13,$A$2,BE$4,$B$2,$C$2,0)</f>
        <v>0.62616537477066125</v>
      </c>
      <c r="BF13" cm="1">
        <f t="array" ref="BF13">OptionDelta("C",$K13,$A$2,BF$4,$B$2,$C$2,0)</f>
        <v>0.6274822134069169</v>
      </c>
      <c r="BG13" cm="1">
        <f t="array" ref="BG13">OptionDelta("C",$K13,$A$2,BG$4,$B$2,$C$2,0)</f>
        <v>0.62878365109708745</v>
      </c>
      <c r="BH13" cm="1">
        <f t="array" ref="BH13">OptionDelta("C",$K13,$A$2,BH$4,$B$2,$C$2,0)</f>
        <v>0.63007015313884218</v>
      </c>
      <c r="BI13" cm="1">
        <f t="array" ref="BI13">OptionDelta("C",$K13,$A$2,BI$4,$B$2,$C$2,0)</f>
        <v>0.63134216139179089</v>
      </c>
      <c r="BR13" s="4">
        <v>100</v>
      </c>
      <c r="BS13" cm="1">
        <f t="array" ref="BS13">OptionDelta("C",$K13,$A$2,BS$4,$B$2,$BP$2,0)</f>
        <v>0.52311576495136336</v>
      </c>
      <c r="BT13" cm="1">
        <f t="array" ref="BT13">OptionDelta("C",$K13,$A$2,BT$4,$B$2,$BP$2,0)</f>
        <v>0.53267233292182181</v>
      </c>
      <c r="BU13" cm="1">
        <f t="array" ref="BU13">OptionDelta("C",$K13,$A$2,BU$4,$B$2,$BP$2,0)</f>
        <v>0.53999288758705544</v>
      </c>
      <c r="BV13" cm="1">
        <f t="array" ref="BV13">OptionDelta("C",$K13,$A$2,BV$4,$B$2,$BP$2,0)</f>
        <v>0.54615398735857779</v>
      </c>
      <c r="BW13" cm="1">
        <f t="array" ref="BW13">OptionDelta("C",$K13,$A$2,BW$4,$B$2,$BP$2,0)</f>
        <v>0.55157288637548119</v>
      </c>
      <c r="BX13" cm="1">
        <f t="array" ref="BX13">OptionDelta("C",$K13,$A$2,BX$4,$B$2,$BP$2,0)</f>
        <v>0.55646370539182832</v>
      </c>
      <c r="BY13" cm="1">
        <f t="array" ref="BY13">OptionDelta("C",$K13,$A$2,BY$4,$B$2,$BP$2,0)</f>
        <v>0.56095371673383299</v>
      </c>
      <c r="BZ13" cm="1">
        <f t="array" ref="BZ13">OptionDelta("C",$K13,$A$2,BZ$4,$B$2,$BP$2,0)</f>
        <v>0.56512589389530654</v>
      </c>
      <c r="CA13" cm="1">
        <f t="array" ref="CA13">OptionDelta("C",$K13,$A$2,CA$4,$B$2,$BP$2,0)</f>
        <v>0.56903790416143729</v>
      </c>
      <c r="CB13" cm="1">
        <f t="array" ref="CB13">OptionDelta("C",$K13,$A$2,CB$4,$B$2,$BP$2,0)</f>
        <v>0.57273175930304054</v>
      </c>
      <c r="CC13" cm="1">
        <f t="array" ref="CC13">OptionDelta("C",$K13,$A$2,CC$4,$B$2,$BP$2,0)</f>
        <v>0.57623919340744134</v>
      </c>
      <c r="CD13" cm="1">
        <f t="array" ref="CD13">OptionDelta("C",$K13,$A$2,CD$4,$B$2,$BP$2,0)</f>
        <v>0.57958487519210122</v>
      </c>
      <c r="CE13" cm="1">
        <f t="array" ref="CE13">OptionDelta("C",$K13,$A$2,CE$4,$B$2,$BP$2,0)</f>
        <v>0.58278843395278468</v>
      </c>
      <c r="CF13" cm="1">
        <f t="array" ref="CF13">OptionDelta("C",$K13,$A$2,CF$4,$B$2,$BP$2,0)</f>
        <v>0.5858657944525425</v>
      </c>
      <c r="CG13" cm="1">
        <f t="array" ref="CG13">OptionDelta("C",$K13,$A$2,CG$4,$B$2,$BP$2,0)</f>
        <v>0.58883008875913267</v>
      </c>
      <c r="CH13" cm="1">
        <f t="array" ref="CH13">OptionDelta("C",$K13,$A$2,CH$4,$B$2,$BP$2,0)</f>
        <v>0.59169229822282177</v>
      </c>
      <c r="CI13" cm="1">
        <f t="array" ref="CI13">OptionDelta("C",$K13,$A$2,CI$4,$B$2,$BP$2,0)</f>
        <v>0.59446171724360175</v>
      </c>
      <c r="CJ13" cm="1">
        <f t="array" ref="CJ13">OptionDelta("C",$K13,$A$2,CJ$4,$B$2,$BP$2,0)</f>
        <v>0.59714629581366596</v>
      </c>
      <c r="CK13" cm="1">
        <f t="array" ref="CK13">OptionDelta("C",$K13,$A$2,CK$4,$B$2,$BP$2,0)</f>
        <v>0.59975289745924687</v>
      </c>
      <c r="CL13" cm="1">
        <f t="array" ref="CL13">OptionDelta("C",$K13,$A$2,CL$4,$B$2,$BP$2,0)</f>
        <v>0.60228749680470339</v>
      </c>
      <c r="CM13" cm="1">
        <f t="array" ref="CM13">OptionDelta("C",$K13,$A$2,CM$4,$B$2,$BP$2,0)</f>
        <v>0.60475533318749353</v>
      </c>
      <c r="CN13" cm="1">
        <f t="array" ref="CN13">OptionDelta("C",$K13,$A$2,CN$4,$B$2,$BP$2,0)</f>
        <v>0.60716103171670133</v>
      </c>
      <c r="CO13" cm="1">
        <f t="array" ref="CO13">OptionDelta("C",$K13,$A$2,CO$4,$B$2,$BP$2,0)</f>
        <v>0.60950869983335465</v>
      </c>
      <c r="CP13" cm="1">
        <f t="array" ref="CP13">OptionDelta("C",$K13,$A$2,CP$4,$B$2,$BP$2,0)</f>
        <v>0.61180200517423189</v>
      </c>
      <c r="CQ13" cm="1">
        <f t="array" ref="CQ13">OptionDelta("C",$K13,$A$2,CQ$4,$B$2,$BP$2,0)</f>
        <v>0.61404423898352389</v>
      </c>
      <c r="CR13" cm="1">
        <f t="array" ref="CR13">OptionDelta("C",$K13,$A$2,CR$4,$B$2,$BP$2,0)</f>
        <v>0.61623836822273348</v>
      </c>
      <c r="CS13" cm="1">
        <f t="array" ref="CS13">OptionDelta("C",$K13,$A$2,CS$4,$B$2,$BP$2,0)</f>
        <v>0.61838707874824639</v>
      </c>
      <c r="CT13" cm="1">
        <f t="array" ref="CT13">OptionDelta("C",$K13,$A$2,CT$4,$B$2,$BP$2,0)</f>
        <v>0.62049281136028145</v>
      </c>
      <c r="CU13" cm="1">
        <f t="array" ref="CU13">OptionDelta("C",$K13,$A$2,CU$4,$B$2,$BP$2,0)</f>
        <v>0.62255779211157858</v>
      </c>
      <c r="CV13" cm="1">
        <f t="array" ref="CV13">OptionDelta("C",$K13,$A$2,CV$4,$B$2,$BP$2,0)</f>
        <v>0.62458405795544159</v>
      </c>
      <c r="CW13" cm="1">
        <f t="array" ref="CW13">OptionDelta("C",$K13,$A$2,CW$4,$B$2,$BP$2,0)</f>
        <v>0.62657347858063106</v>
      </c>
      <c r="CX13" cm="1">
        <f t="array" ref="CX13">OptionDelta("C",$K13,$A$2,CX$4,$B$2,$BP$2,0)</f>
        <v>0.6285277751042424</v>
      </c>
      <c r="CY13" cm="1">
        <f t="array" ref="CY13">OptionDelta("C",$K13,$A$2,CY$4,$B$2,$BP$2,0)</f>
        <v>0.63044853615837648</v>
      </c>
      <c r="CZ13" cm="1">
        <f t="array" ref="CZ13">OptionDelta("C",$K13,$A$2,CZ$4,$B$2,$BP$2,0)</f>
        <v>0.63233723180164203</v>
      </c>
      <c r="DA13" cm="1">
        <f t="array" ref="DA13">OptionDelta("C",$K13,$A$2,DA$4,$B$2,$BP$2,0)</f>
        <v>0.63419522560469765</v>
      </c>
      <c r="DB13" cm="1">
        <f t="array" ref="DB13">OptionDelta("C",$K13,$A$2,DB$4,$B$2,$BP$2,0)</f>
        <v>0.63602378519465086</v>
      </c>
      <c r="DC13" cm="1">
        <f t="array" ref="DC13">OptionDelta("C",$K13,$A$2,DC$4,$B$2,$BP$2,0)</f>
        <v>0.63782409149204478</v>
      </c>
      <c r="DD13" cm="1">
        <f t="array" ref="DD13">OptionDelta("C",$K13,$A$2,DD$4,$B$2,$BP$2,0)</f>
        <v>0.63959724683338659</v>
      </c>
      <c r="DE13" cm="1">
        <f t="array" ref="DE13">OptionDelta("C",$K13,$A$2,DE$4,$B$2,$BP$2,0)</f>
        <v>0.64134428213937955</v>
      </c>
      <c r="DF13" cm="1">
        <f t="array" ref="DF13">OptionDelta("C",$K13,$A$2,DF$4,$B$2,$BP$2,0)</f>
        <v>0.64306616326250143</v>
      </c>
      <c r="DG13" cm="1">
        <f t="array" ref="DG13">OptionDelta("C",$K13,$A$2,DG$4,$B$2,$BP$2,0)</f>
        <v>0.64476379662599337</v>
      </c>
      <c r="DH13" cm="1">
        <f t="array" ref="DH13">OptionDelta("C",$K13,$A$2,DH$4,$B$2,$BP$2,0)</f>
        <v>0.6464380342486693</v>
      </c>
      <c r="DI13" cm="1">
        <f t="array" ref="DI13">OptionDelta("C",$K13,$A$2,DI$4,$B$2,$BP$2,0)</f>
        <v>0.64808967823543473</v>
      </c>
      <c r="DJ13" cm="1">
        <f t="array" ref="DJ13">OptionDelta("C",$K13,$A$2,DJ$4,$B$2,$BP$2,0)</f>
        <v>0.64971948480140185</v>
      </c>
      <c r="DK13" cm="1">
        <f t="array" ref="DK13">OptionDelta("C",$K13,$A$2,DK$4,$B$2,$BP$2,0)</f>
        <v>0.65132816788752046</v>
      </c>
      <c r="DL13" cm="1">
        <f t="array" ref="DL13">OptionDelta("C",$K13,$A$2,DL$4,$B$2,$BP$2,0)</f>
        <v>0.65291640241732551</v>
      </c>
      <c r="DM13" cm="1">
        <f t="array" ref="DM13">OptionDelta("C",$K13,$A$2,DM$4,$B$2,$BP$2,0)</f>
        <v>0.65448482723743762</v>
      </c>
      <c r="DN13" cm="1">
        <f t="array" ref="DN13">OptionDelta("C",$K13,$A$2,DN$4,$B$2,$BP$2,0)</f>
        <v>0.65603404777858776</v>
      </c>
      <c r="DO13" cm="1">
        <f t="array" ref="DO13">OptionDelta("C",$K13,$A$2,DO$4,$B$2,$BP$2,0)</f>
        <v>0.65756463846898872</v>
      </c>
      <c r="DP13" cm="1">
        <f t="array" ref="DP13">OptionDelta("C",$K13,$A$2,DP$4,$B$2,$BP$2,0)</f>
        <v>0.65907714492767744</v>
      </c>
      <c r="DY13" s="4">
        <v>100</v>
      </c>
      <c r="DZ13" cm="1">
        <f t="array" ref="DZ13">OptionDelta("C",$K13,$A$2,DZ$4,$B$2,$DW$2,0)</f>
        <v>0.51891639999929629</v>
      </c>
      <c r="EA13" cm="1">
        <f t="array" ref="EA13">OptionDelta("C",$K13,$A$2,EA$4,$B$2,$DW$2,0)</f>
        <v>0.5267418038869226</v>
      </c>
      <c r="EB13" cm="1">
        <f t="array" ref="EB13">OptionDelta("C",$K13,$A$2,EB$4,$B$2,$DW$2,0)</f>
        <v>0.53273961671267711</v>
      </c>
      <c r="EC13" cm="1">
        <f t="array" ref="EC13">OptionDelta("C",$K13,$A$2,EC$4,$B$2,$DW$2,0)</f>
        <v>0.53779029390666466</v>
      </c>
      <c r="ED13" cm="1">
        <f t="array" ref="ED13">OptionDelta("C",$K13,$A$2,ED$4,$B$2,$DW$2,0)</f>
        <v>0.54223501331161406</v>
      </c>
      <c r="EE13" cm="1">
        <f t="array" ref="EE13">OptionDelta("C",$K13,$A$2,EE$4,$B$2,$DW$2,0)</f>
        <v>0.54624882106468031</v>
      </c>
      <c r="EF13" cm="1">
        <f t="array" ref="EF13">OptionDelta("C",$K13,$A$2,EF$4,$B$2,$DW$2,0)</f>
        <v>0.54993574324296035</v>
      </c>
      <c r="EG13" cm="1">
        <f t="array" ref="EG13">OptionDelta("C",$K13,$A$2,EG$4,$B$2,$DW$2,0)</f>
        <v>0.55336358492889404</v>
      </c>
      <c r="EH13" cm="1">
        <f t="array" ref="EH13">OptionDelta("C",$K13,$A$2,EH$4,$B$2,$DW$2,0)</f>
        <v>0.55657946195545982</v>
      </c>
      <c r="EI13" cm="1">
        <f t="array" ref="EI13">OptionDelta("C",$K13,$A$2,EI$4,$B$2,$DW$2,0)</f>
        <v>0.5596176923702425</v>
      </c>
      <c r="EJ13" cm="1">
        <f t="array" ref="EJ13">OptionDelta("C",$K13,$A$2,EJ$4,$B$2,$DW$2,0)</f>
        <v>0.56250419357487125</v>
      </c>
      <c r="EK13" cm="1">
        <f t="array" ref="EK13">OptionDelta("C",$K13,$A$2,EK$4,$B$2,$DW$2,0)</f>
        <v>0.56525910863091922</v>
      </c>
      <c r="EL13" cm="1">
        <f t="array" ref="EL13">OptionDelta("C",$K13,$A$2,EL$4,$B$2,$DW$2,0)</f>
        <v>0.56789846248781028</v>
      </c>
      <c r="EM13" cm="1">
        <f t="array" ref="EM13">OptionDelta("C",$K13,$A$2,EM$4,$B$2,$DW$2,0)</f>
        <v>0.57043525317537325</v>
      </c>
      <c r="EN13" cm="1">
        <f t="array" ref="EN13">OptionDelta("C",$K13,$A$2,EN$4,$B$2,$DW$2,0)</f>
        <v>0.57288019711595339</v>
      </c>
      <c r="EO13" cm="1">
        <f t="array" ref="EO13">OptionDelta("C",$K13,$A$2,EO$4,$B$2,$DW$2,0)</f>
        <v>0.57524225381748262</v>
      </c>
      <c r="EP13" cm="1">
        <f t="array" ref="EP13">OptionDelta("C",$K13,$A$2,EP$4,$B$2,$DW$2,0)</f>
        <v>0.57752900488282433</v>
      </c>
      <c r="EQ13" cm="1">
        <f t="array" ref="EQ13">OptionDelta("C",$K13,$A$2,EQ$4,$B$2,$DW$2,0)</f>
        <v>0.57974693392650745</v>
      </c>
      <c r="ER13" cm="1">
        <f t="array" ref="ER13">OptionDelta("C",$K13,$A$2,ER$4,$B$2,$DW$2,0)</f>
        <v>0.58190163734082867</v>
      </c>
      <c r="ES13" cm="1">
        <f t="array" ref="ES13">OptionDelta("C",$K13,$A$2,ES$4,$B$2,$DW$2,0)</f>
        <v>0.58399798571368178</v>
      </c>
      <c r="ET13" cm="1">
        <f t="array" ref="ET13">OptionDelta("C",$K13,$A$2,ET$4,$B$2,$DW$2,0)</f>
        <v>0.58604024932793053</v>
      </c>
      <c r="EU13" cm="1">
        <f t="array" ref="EU13">OptionDelta("C",$K13,$A$2,EU$4,$B$2,$DW$2,0)</f>
        <v>0.58803219705493692</v>
      </c>
      <c r="EV13" cm="1">
        <f t="array" ref="EV13">OptionDelta("C",$K13,$A$2,EV$4,$B$2,$DW$2,0)</f>
        <v>0.5899771752288796</v>
      </c>
      <c r="EW13" cm="1">
        <f t="array" ref="EW13">OptionDelta("C",$K13,$A$2,EW$4,$B$2,$DW$2,0)</f>
        <v>0.59187817124380615</v>
      </c>
      <c r="EX13" cm="1">
        <f t="array" ref="EX13">OptionDelta("C",$K13,$A$2,EX$4,$B$2,$DW$2,0)</f>
        <v>0.59373786534231576</v>
      </c>
      <c r="EY13" cm="1">
        <f t="array" ref="EY13">OptionDelta("C",$K13,$A$2,EY$4,$B$2,$DW$2,0)</f>
        <v>0.5955586731705319</v>
      </c>
      <c r="EZ13" cm="1">
        <f t="array" ref="EZ13">OptionDelta("C",$K13,$A$2,EZ$4,$B$2,$DW$2,0)</f>
        <v>0.59734278103568972</v>
      </c>
      <c r="FA13" cm="1">
        <f t="array" ref="FA13">OptionDelta("C",$K13,$A$2,FA$4,$B$2,$DW$2,0)</f>
        <v>0.59909217534027071</v>
      </c>
      <c r="FB13" cm="1">
        <f t="array" ref="FB13">OptionDelta("C",$K13,$A$2,FB$4,$B$2,$DW$2,0)</f>
        <v>0.60080866732714822</v>
      </c>
      <c r="FC13" cm="1">
        <f t="array" ref="FC13">OptionDelta("C",$K13,$A$2,FC$4,$B$2,$DW$2,0)</f>
        <v>0.60249391401788088</v>
      </c>
      <c r="FD13" cm="1">
        <f t="array" ref="FD13">OptionDelta("C",$K13,$A$2,FD$4,$B$2,$DW$2,0)</f>
        <v>0.60414943603659454</v>
      </c>
      <c r="FE13" cm="1">
        <f t="array" ref="FE13">OptionDelta("C",$K13,$A$2,FE$4,$B$2,$DW$2,0)</f>
        <v>0.60577663286776451</v>
      </c>
      <c r="FF13" cm="1">
        <f t="array" ref="FF13">OptionDelta("C",$K13,$A$2,FF$4,$B$2,$DW$2,0)</f>
        <v>0.60737679598563687</v>
      </c>
      <c r="FG13" cm="1">
        <f t="array" ref="FG13">OptionDelta("C",$K13,$A$2,FG$4,$B$2,$DW$2,0)</f>
        <v>0.60895112020740272</v>
      </c>
      <c r="FH13" cm="1">
        <f t="array" ref="FH13">OptionDelta("C",$K13,$A$2,FH$4,$B$2,$DW$2,0)</f>
        <v>0.61050071355539248</v>
      </c>
      <c r="FI13" cm="1">
        <f t="array" ref="FI13">OptionDelta("C",$K13,$A$2,FI$4,$B$2,$DW$2,0)</f>
        <v>0.6120266058609285</v>
      </c>
      <c r="FJ13" cm="1">
        <f t="array" ref="FJ13">OptionDelta("C",$K13,$A$2,FJ$4,$B$2,$DW$2,0)</f>
        <v>0.61352975630075135</v>
      </c>
      <c r="FK13" cm="1">
        <f t="array" ref="FK13">OptionDelta("C",$K13,$A$2,FK$4,$B$2,$DW$2,0)</f>
        <v>0.61501106002361017</v>
      </c>
      <c r="FL13" cm="1">
        <f t="array" ref="FL13">OptionDelta("C",$K13,$A$2,FL$4,$B$2,$DW$2,0)</f>
        <v>0.61647135399782416</v>
      </c>
      <c r="FM13" cm="1">
        <f t="array" ref="FM13">OptionDelta("C",$K13,$A$2,FM$4,$B$2,$DW$2,0)</f>
        <v>0.61791142218895267</v>
      </c>
      <c r="FN13" cm="1">
        <f t="array" ref="FN13">OptionDelta("C",$K13,$A$2,FN$4,$B$2,$DW$2,0)</f>
        <v>0.61933200015909173</v>
      </c>
      <c r="FO13" cm="1">
        <f t="array" ref="FO13">OptionDelta("C",$K13,$A$2,FO$4,$B$2,$DW$2,0)</f>
        <v>0.62073377916488592</v>
      </c>
      <c r="FP13" cm="1">
        <f t="array" ref="FP13">OptionDelta("C",$K13,$A$2,FP$4,$B$2,$DW$2,0)</f>
        <v>0.62211740981949015</v>
      </c>
      <c r="FQ13" cm="1">
        <f t="array" ref="FQ13">OptionDelta("C",$K13,$A$2,FQ$4,$B$2,$DW$2,0)</f>
        <v>0.62348350537390973</v>
      </c>
      <c r="FR13" cm="1">
        <f t="array" ref="FR13">OptionDelta("C",$K13,$A$2,FR$4,$B$2,$DW$2,0)</f>
        <v>0.62483264466500554</v>
      </c>
      <c r="FS13" cm="1">
        <f t="array" ref="FS13">OptionDelta("C",$K13,$A$2,FS$4,$B$2,$DW$2,0)</f>
        <v>0.62616537477066125</v>
      </c>
      <c r="FT13" cm="1">
        <f t="array" ref="FT13">OptionDelta("C",$K13,$A$2,FT$4,$B$2,$DW$2,0)</f>
        <v>0.6274822134069169</v>
      </c>
      <c r="FU13" cm="1">
        <f t="array" ref="FU13">OptionDelta("C",$K13,$A$2,FU$4,$B$2,$DW$2,0)</f>
        <v>0.62878365109708745</v>
      </c>
      <c r="FV13" cm="1">
        <f t="array" ref="FV13">OptionDelta("C",$K13,$A$2,FV$4,$B$2,$DW$2,0)</f>
        <v>0.63007015313884207</v>
      </c>
      <c r="FW13" cm="1">
        <f t="array" ref="FW13">OptionDelta("C",$K13,$A$2,FW$4,$B$2,$DW$2,0)</f>
        <v>0.63134216139179089</v>
      </c>
    </row>
    <row r="14" spans="1:179" x14ac:dyDescent="0.3">
      <c r="K14" s="4">
        <v>105</v>
      </c>
      <c r="L14" cm="1">
        <f t="array" ref="L14">OptionDelta("C",$K14,$A$2,L$4,$B$2,$C$2,0)</f>
        <v>0.79357096026156482</v>
      </c>
      <c r="M14" cm="1">
        <f t="array" ref="M14">OptionDelta("C",$K14,$A$2,M$4,$B$2,$C$2,0)</f>
        <v>0.72992052908241489</v>
      </c>
      <c r="N14" cm="1">
        <f t="array" ref="N14">OptionDelta("C",$K14,$A$2,N$4,$B$2,$C$2,0)</f>
        <v>0.70109401201543453</v>
      </c>
      <c r="O14" cm="1">
        <f t="array" ref="O14">OptionDelta("C",$K14,$A$2,O$4,$B$2,$C$2,0)</f>
        <v>0.68459548536557624</v>
      </c>
      <c r="P14" cm="1">
        <f t="array" ref="P14">OptionDelta("C",$K14,$A$2,P$4,$B$2,$C$2,0)</f>
        <v>0.67402849627857031</v>
      </c>
      <c r="Q14" cm="1">
        <f t="array" ref="Q14">OptionDelta("C",$K14,$A$2,Q$4,$B$2,$C$2,0)</f>
        <v>0.66681258720741177</v>
      </c>
      <c r="R14" cm="1">
        <f t="array" ref="R14">OptionDelta("C",$K14,$A$2,R$4,$B$2,$C$2,0)</f>
        <v>0.66168859212232867</v>
      </c>
      <c r="S14" cm="1">
        <f t="array" ref="S14">OptionDelta("C",$K14,$A$2,S$4,$B$2,$C$2,0)</f>
        <v>0.65796272969308234</v>
      </c>
      <c r="T14" cm="1">
        <f t="array" ref="T14">OptionDelta("C",$K14,$A$2,T$4,$B$2,$C$2,0)</f>
        <v>0.65521889020886737</v>
      </c>
      <c r="U14" cm="1">
        <f t="array" ref="U14">OptionDelta("C",$K14,$A$2,U$4,$B$2,$C$2,0)</f>
        <v>0.65319132580079731</v>
      </c>
      <c r="V14" cm="1">
        <f t="array" ref="V14">OptionDelta("C",$K14,$A$2,V$4,$B$2,$C$2,0)</f>
        <v>0.65170189219219721</v>
      </c>
      <c r="W14" cm="1">
        <f t="array" ref="W14">OptionDelta("C",$K14,$A$2,W$4,$B$2,$C$2,0)</f>
        <v>0.6506264784872503</v>
      </c>
      <c r="X14" cm="1">
        <f t="array" ref="X14">OptionDelta("C",$K14,$A$2,X$4,$B$2,$C$2,0)</f>
        <v>0.64987586057560209</v>
      </c>
      <c r="Y14" cm="1">
        <f t="array" ref="Y14">OptionDelta("C",$K14,$A$2,Y$4,$B$2,$C$2,0)</f>
        <v>0.64938420044951983</v>
      </c>
      <c r="Z14" cm="1">
        <f t="array" ref="Z14">OptionDelta("C",$K14,$A$2,Z$4,$B$2,$C$2,0)</f>
        <v>0.64910183637721552</v>
      </c>
      <c r="AA14" cm="1">
        <f t="array" ref="AA14">OptionDelta("C",$K14,$A$2,AA$4,$B$2,$C$2,0)</f>
        <v>0.64899059770782763</v>
      </c>
      <c r="AB14" cm="1">
        <f t="array" ref="AB14">OptionDelta("C",$K14,$A$2,AB$4,$B$2,$C$2,0)</f>
        <v>0.64902066558526905</v>
      </c>
      <c r="AC14" cm="1">
        <f t="array" ref="AC14">OptionDelta("C",$K14,$A$2,AC$4,$B$2,$C$2,0)</f>
        <v>0.64916841315629237</v>
      </c>
      <c r="AD14" cm="1">
        <f t="array" ref="AD14">OptionDelta("C",$K14,$A$2,AD$4,$B$2,$C$2,0)</f>
        <v>0.64941488501799927</v>
      </c>
      <c r="AE14" cm="1">
        <f t="array" ref="AE14">OptionDelta("C",$K14,$A$2,AE$4,$B$2,$C$2,0)</f>
        <v>0.64974470477957968</v>
      </c>
      <c r="AF14" cm="1">
        <f t="array" ref="AF14">OptionDelta("C",$K14,$A$2,AF$4,$B$2,$C$2,0)</f>
        <v>0.65014527596208149</v>
      </c>
      <c r="AG14" cm="1">
        <f t="array" ref="AG14">OptionDelta("C",$K14,$A$2,AG$4,$B$2,$C$2,0)</f>
        <v>0.65060618800972925</v>
      </c>
      <c r="AH14" cm="1">
        <f t="array" ref="AH14">OptionDelta("C",$K14,$A$2,AH$4,$B$2,$C$2,0)</f>
        <v>0.65111876835068938</v>
      </c>
      <c r="AI14" cm="1">
        <f t="array" ref="AI14">OptionDelta("C",$K14,$A$2,AI$4,$B$2,$C$2,0)</f>
        <v>0.65167574016684626</v>
      </c>
      <c r="AJ14" cm="1">
        <f t="array" ref="AJ14">OptionDelta("C",$K14,$A$2,AJ$4,$B$2,$C$2,0)</f>
        <v>0.65227095781564448</v>
      </c>
      <c r="AK14" cm="1">
        <f t="array" ref="AK14">OptionDelta("C",$K14,$A$2,AK$4,$B$2,$C$2,0)</f>
        <v>0.65289920006704394</v>
      </c>
      <c r="AL14" cm="1">
        <f t="array" ref="AL14">OptionDelta("C",$K14,$A$2,AL$4,$B$2,$C$2,0)</f>
        <v>0.65355600691886329</v>
      </c>
      <c r="AM14" cm="1">
        <f t="array" ref="AM14">OptionDelta("C",$K14,$A$2,AM$4,$B$2,$C$2,0)</f>
        <v>0.65423754963212566</v>
      </c>
      <c r="AN14" cm="1">
        <f t="array" ref="AN14">OptionDelta("C",$K14,$A$2,AN$4,$B$2,$C$2,0)</f>
        <v>0.65494052635443256</v>
      </c>
      <c r="AO14" cm="1">
        <f t="array" ref="AO14">OptionDelta("C",$K14,$A$2,AO$4,$B$2,$C$2,0)</f>
        <v>0.6556620776426314</v>
      </c>
      <c r="AP14" cm="1">
        <f t="array" ref="AP14">OptionDelta("C",$K14,$A$2,AP$4,$B$2,$C$2,0)</f>
        <v>0.65639971759879501</v>
      </c>
      <c r="AQ14" cm="1">
        <f t="array" ref="AQ14">OptionDelta("C",$K14,$A$2,AQ$4,$B$2,$C$2,0)</f>
        <v>0.65715127735813028</v>
      </c>
      <c r="AR14" cm="1">
        <f t="array" ref="AR14">OptionDelta("C",$K14,$A$2,AR$4,$B$2,$C$2,0)</f>
        <v>0.65791485842403574</v>
      </c>
      <c r="AS14" cm="1">
        <f t="array" ref="AS14">OptionDelta("C",$K14,$A$2,AS$4,$B$2,$C$2,0)</f>
        <v>0.65868879390996027</v>
      </c>
      <c r="AT14" cm="1">
        <f t="array" ref="AT14">OptionDelta("C",$K14,$A$2,AT$4,$B$2,$C$2,0)</f>
        <v>0.65947161617279471</v>
      </c>
      <c r="AU14" cm="1">
        <f t="array" ref="AU14">OptionDelta("C",$K14,$A$2,AU$4,$B$2,$C$2,0)</f>
        <v>0.66026202964551983</v>
      </c>
      <c r="AV14" cm="1">
        <f t="array" ref="AV14">OptionDelta("C",$K14,$A$2,AV$4,$B$2,$C$2,0)</f>
        <v>0.66105888792431555</v>
      </c>
      <c r="AW14" cm="1">
        <f t="array" ref="AW14">OptionDelta("C",$K14,$A$2,AW$4,$B$2,$C$2,0)</f>
        <v>0.66186117435643776</v>
      </c>
      <c r="AX14" cm="1">
        <f t="array" ref="AX14">OptionDelta("C",$K14,$A$2,AX$4,$B$2,$C$2,0)</f>
        <v>0.66266798552383532</v>
      </c>
      <c r="AY14" cm="1">
        <f t="array" ref="AY14">OptionDelta("C",$K14,$A$2,AY$4,$B$2,$C$2,0)</f>
        <v>0.66347851713393957</v>
      </c>
      <c r="AZ14" cm="1">
        <f t="array" ref="AZ14">OptionDelta("C",$K14,$A$2,AZ$4,$B$2,$C$2,0)</f>
        <v>0.66429205192088059</v>
      </c>
      <c r="BA14" cm="1">
        <f t="array" ref="BA14">OptionDelta("C",$K14,$A$2,BA$4,$B$2,$C$2,0)</f>
        <v>0.66510794923324434</v>
      </c>
      <c r="BB14" cm="1">
        <f t="array" ref="BB14">OptionDelta("C",$K14,$A$2,BB$4,$B$2,$C$2,0)</f>
        <v>0.66592563604262689</v>
      </c>
      <c r="BC14" cm="1">
        <f t="array" ref="BC14">OptionDelta("C",$K14,$A$2,BC$4,$B$2,$C$2,0)</f>
        <v>0.66674459915390871</v>
      </c>
      <c r="BD14" cm="1">
        <f t="array" ref="BD14">OptionDelta("C",$K14,$A$2,BD$4,$B$2,$C$2,0)</f>
        <v>0.66756437843582073</v>
      </c>
      <c r="BE14" cm="1">
        <f t="array" ref="BE14">OptionDelta("C",$K14,$A$2,BE$4,$B$2,$C$2,0)</f>
        <v>0.66838456092090226</v>
      </c>
      <c r="BF14" cm="1">
        <f t="array" ref="BF14">OptionDelta("C",$K14,$A$2,BF$4,$B$2,$C$2,0)</f>
        <v>0.66920477564883019</v>
      </c>
      <c r="BG14" cm="1">
        <f t="array" ref="BG14">OptionDelta("C",$K14,$A$2,BG$4,$B$2,$C$2,0)</f>
        <v>0.67002468914745328</v>
      </c>
      <c r="BH14" cm="1">
        <f t="array" ref="BH14">OptionDelta("C",$K14,$A$2,BH$4,$B$2,$C$2,0)</f>
        <v>0.67084400146261247</v>
      </c>
      <c r="BI14" cm="1">
        <f t="array" ref="BI14">OptionDelta("C",$K14,$A$2,BI$4,$B$2,$C$2,0)</f>
        <v>0.67166244266164088</v>
      </c>
      <c r="BR14" s="4">
        <v>105</v>
      </c>
      <c r="BS14" cm="1">
        <f t="array" ref="BS14">OptionDelta("C",$K14,$A$2,BS$4,$B$2,$BP$2,0)</f>
        <v>0.71642998296826488</v>
      </c>
      <c r="BT14" cm="1">
        <f t="array" ref="BT14">OptionDelta("C",$K14,$A$2,BT$4,$B$2,$BP$2,0)</f>
        <v>0.67207480164598299</v>
      </c>
      <c r="BU14" cm="1">
        <f t="array" ref="BU14">OptionDelta("C",$K14,$A$2,BU$4,$B$2,$BP$2,0)</f>
        <v>0.65444283411208759</v>
      </c>
      <c r="BV14" cm="1">
        <f t="array" ref="BV14">OptionDelta("C",$K14,$A$2,BV$4,$B$2,$BP$2,0)</f>
        <v>0.64546184621426217</v>
      </c>
      <c r="BW14" cm="1">
        <f t="array" ref="BW14">OptionDelta("C",$K14,$A$2,BW$4,$B$2,$BP$2,0)</f>
        <v>0.64044005264399373</v>
      </c>
      <c r="BX14" cm="1">
        <f t="array" ref="BX14">OptionDelta("C",$K14,$A$2,BX$4,$B$2,$BP$2,0)</f>
        <v>0.6375691792945577</v>
      </c>
      <c r="BY14" cm="1">
        <f t="array" ref="BY14">OptionDelta("C",$K14,$A$2,BY$4,$B$2,$BP$2,0)</f>
        <v>0.63599441741087059</v>
      </c>
      <c r="BZ14" cm="1">
        <f t="array" ref="BZ14">OptionDelta("C",$K14,$A$2,BZ$4,$B$2,$BP$2,0)</f>
        <v>0.63525669084775638</v>
      </c>
      <c r="CA14" cm="1">
        <f t="array" ref="CA14">OptionDelta("C",$K14,$A$2,CA$4,$B$2,$BP$2,0)</f>
        <v>0.63508678730440149</v>
      </c>
      <c r="CB14" cm="1">
        <f t="array" ref="CB14">OptionDelta("C",$K14,$A$2,CB$4,$B$2,$BP$2,0)</f>
        <v>0.63531632275589001</v>
      </c>
      <c r="CC14" cm="1">
        <f t="array" ref="CC14">OptionDelta("C",$K14,$A$2,CC$4,$B$2,$BP$2,0)</f>
        <v>0.63583465597074418</v>
      </c>
      <c r="CD14" cm="1">
        <f t="array" ref="CD14">OptionDelta("C",$K14,$A$2,CD$4,$B$2,$BP$2,0)</f>
        <v>0.63656620400920894</v>
      </c>
      <c r="CE14" cm="1">
        <f t="array" ref="CE14">OptionDelta("C",$K14,$A$2,CE$4,$B$2,$BP$2,0)</f>
        <v>0.63745768560223426</v>
      </c>
      <c r="CF14" cm="1">
        <f t="array" ref="CF14">OptionDelta("C",$K14,$A$2,CF$4,$B$2,$BP$2,0)</f>
        <v>0.63847055721671298</v>
      </c>
      <c r="CG14" cm="1">
        <f t="array" ref="CG14">OptionDelta("C",$K14,$A$2,CG$4,$B$2,$BP$2,0)</f>
        <v>0.6395763283334317</v>
      </c>
      <c r="CH14" cm="1">
        <f t="array" ref="CH14">OptionDelta("C",$K14,$A$2,CH$4,$B$2,$BP$2,0)</f>
        <v>0.64075355211351626</v>
      </c>
      <c r="CI14" cm="1">
        <f t="array" ref="CI14">OptionDelta("C",$K14,$A$2,CI$4,$B$2,$BP$2,0)</f>
        <v>0.64198583137153509</v>
      </c>
      <c r="CJ14" cm="1">
        <f t="array" ref="CJ14">OptionDelta("C",$K14,$A$2,CJ$4,$B$2,$BP$2,0)</f>
        <v>0.64326046154912597</v>
      </c>
      <c r="CK14" cm="1">
        <f t="array" ref="CK14">OptionDelta("C",$K14,$A$2,CK$4,$B$2,$BP$2,0)</f>
        <v>0.64456748549858822</v>
      </c>
      <c r="CL14" cm="1">
        <f t="array" ref="CL14">OptionDelta("C",$K14,$A$2,CL$4,$B$2,$BP$2,0)</f>
        <v>0.64589902155139922</v>
      </c>
      <c r="CM14" cm="1">
        <f t="array" ref="CM14">OptionDelta("C",$K14,$A$2,CM$4,$B$2,$BP$2,0)</f>
        <v>0.64724877717094853</v>
      </c>
      <c r="CN14" cm="1">
        <f t="array" ref="CN14">OptionDelta("C",$K14,$A$2,CN$4,$B$2,$BP$2,0)</f>
        <v>0.64861169123669948</v>
      </c>
      <c r="CO14" cm="1">
        <f t="array" ref="CO14">OptionDelta("C",$K14,$A$2,CO$4,$B$2,$BP$2,0)</f>
        <v>0.64998366712875311</v>
      </c>
      <c r="CP14" cm="1">
        <f t="array" ref="CP14">OptionDelta("C",$K14,$A$2,CP$4,$B$2,$BP$2,0)</f>
        <v>0.65136137096926083</v>
      </c>
      <c r="CQ14" cm="1">
        <f t="array" ref="CQ14">OptionDelta("C",$K14,$A$2,CQ$4,$B$2,$BP$2,0)</f>
        <v>0.65274207731822065</v>
      </c>
      <c r="CR14" cm="1">
        <f t="array" ref="CR14">OptionDelta("C",$K14,$A$2,CR$4,$B$2,$BP$2,0)</f>
        <v>0.65412354989948251</v>
      </c>
      <c r="CS14" cm="1">
        <f t="array" ref="CS14">OptionDelta("C",$K14,$A$2,CS$4,$B$2,$BP$2,0)</f>
        <v>0.65550394850515359</v>
      </c>
      <c r="CT14" cm="1">
        <f t="array" ref="CT14">OptionDelta("C",$K14,$A$2,CT$4,$B$2,$BP$2,0)</f>
        <v>0.65688175568451912</v>
      </c>
      <c r="CU14" cm="1">
        <f t="array" ref="CU14">OptionDelta("C",$K14,$A$2,CU$4,$B$2,$BP$2,0)</f>
        <v>0.65825571854043186</v>
      </c>
      <c r="CV14" cm="1">
        <f t="array" ref="CV14">OptionDelta("C",$K14,$A$2,CV$4,$B$2,$BP$2,0)</f>
        <v>0.65962480217204278</v>
      </c>
      <c r="CW14" cm="1">
        <f t="array" ref="CW14">OptionDelta("C",$K14,$A$2,CW$4,$B$2,$BP$2,0)</f>
        <v>0.66098815217497142</v>
      </c>
      <c r="CX14" cm="1">
        <f t="array" ref="CX14">OptionDelta("C",$K14,$A$2,CX$4,$B$2,$BP$2,0)</f>
        <v>0.66234506424311268</v>
      </c>
      <c r="CY14" cm="1">
        <f t="array" ref="CY14">OptionDelta("C",$K14,$A$2,CY$4,$B$2,$BP$2,0)</f>
        <v>0.66369495938088929</v>
      </c>
      <c r="CZ14" cm="1">
        <f t="array" ref="CZ14">OptionDelta("C",$K14,$A$2,CZ$4,$B$2,$BP$2,0)</f>
        <v>0.66503736357919718</v>
      </c>
      <c r="DA14" cm="1">
        <f t="array" ref="DA14">OptionDelta("C",$K14,$A$2,DA$4,$B$2,$BP$2,0)</f>
        <v>0.66637189106608585</v>
      </c>
      <c r="DB14" cm="1">
        <f t="array" ref="DB14">OptionDelta("C",$K14,$A$2,DB$4,$B$2,$BP$2,0)</f>
        <v>0.66769823043788179</v>
      </c>
      <c r="DC14" cm="1">
        <f t="array" ref="DC14">OptionDelta("C",$K14,$A$2,DC$4,$B$2,$BP$2,0)</f>
        <v>0.66901613312468233</v>
      </c>
      <c r="DD14" cm="1">
        <f t="array" ref="DD14">OptionDelta("C",$K14,$A$2,DD$4,$B$2,$BP$2,0)</f>
        <v>0.67032540375788696</v>
      </c>
      <c r="DE14" cm="1">
        <f t="array" ref="DE14">OptionDelta("C",$K14,$A$2,DE$4,$B$2,$BP$2,0)</f>
        <v>0.67162589209536361</v>
      </c>
      <c r="DF14" cm="1">
        <f t="array" ref="DF14">OptionDelta("C",$K14,$A$2,DF$4,$B$2,$BP$2,0)</f>
        <v>0.67291748622828185</v>
      </c>
      <c r="DG14" cm="1">
        <f t="array" ref="DG14">OptionDelta("C",$K14,$A$2,DG$4,$B$2,$BP$2,0)</f>
        <v>0.67420010684726794</v>
      </c>
      <c r="DH14" cm="1">
        <f t="array" ref="DH14">OptionDelta("C",$K14,$A$2,DH$4,$B$2,$BP$2,0)</f>
        <v>0.6754737023878078</v>
      </c>
      <c r="DI14" cm="1">
        <f t="array" ref="DI14">OptionDelta("C",$K14,$A$2,DI$4,$B$2,$BP$2,0)</f>
        <v>0.67673824490833701</v>
      </c>
      <c r="DJ14" cm="1">
        <f t="array" ref="DJ14">OptionDelta("C",$K14,$A$2,DJ$4,$B$2,$BP$2,0)</f>
        <v>0.67799372658118207</v>
      </c>
      <c r="DK14" cm="1">
        <f t="array" ref="DK14">OptionDelta("C",$K14,$A$2,DK$4,$B$2,$BP$2,0)</f>
        <v>0.67924015669793358</v>
      </c>
      <c r="DL14" cm="1">
        <f t="array" ref="DL14">OptionDelta("C",$K14,$A$2,DL$4,$B$2,$BP$2,0)</f>
        <v>0.68047755910808261</v>
      </c>
      <c r="DM14" cm="1">
        <f t="array" ref="DM14">OptionDelta("C",$K14,$A$2,DM$4,$B$2,$BP$2,0)</f>
        <v>0.68170597002371447</v>
      </c>
      <c r="DN14" cm="1">
        <f t="array" ref="DN14">OptionDelta("C",$K14,$A$2,DN$4,$B$2,$BP$2,0)</f>
        <v>0.68292543613440038</v>
      </c>
      <c r="DO14" cm="1">
        <f t="array" ref="DO14">OptionDelta("C",$K14,$A$2,DO$4,$B$2,$BP$2,0)</f>
        <v>0.6841360129856997</v>
      </c>
      <c r="DP14" cm="1">
        <f t="array" ref="DP14">OptionDelta("C",$K14,$A$2,DP$4,$B$2,$BP$2,0)</f>
        <v>0.68533776358227261</v>
      </c>
      <c r="DY14" s="4">
        <v>105</v>
      </c>
      <c r="DZ14" cm="1">
        <f t="array" ref="DZ14">OptionDelta("C",$K14,$A$2,DZ$4,$B$2,$DW$2,0)</f>
        <v>0.94411804837488877</v>
      </c>
      <c r="EA14" cm="1">
        <f t="array" ref="EA14">OptionDelta("C",$K14,$A$2,EA$4,$B$2,$DW$2,0)</f>
        <v>0.87658089249568349</v>
      </c>
      <c r="EB14" cm="1">
        <f t="array" ref="EB14">OptionDelta("C",$K14,$A$2,EB$4,$B$2,$DW$2,0)</f>
        <v>0.83470864554501067</v>
      </c>
      <c r="EC14" cm="1">
        <f t="array" ref="EC14">OptionDelta("C",$K14,$A$2,EC$4,$B$2,$DW$2,0)</f>
        <v>0.80683951354982253</v>
      </c>
      <c r="ED14" cm="1">
        <f t="array" ref="ED14">OptionDelta("C",$K14,$A$2,ED$4,$B$2,$DW$2,0)</f>
        <v>0.7870023302677005</v>
      </c>
      <c r="EE14" cm="1">
        <f t="array" ref="EE14">OptionDelta("C",$K14,$A$2,EE$4,$B$2,$DW$2,0)</f>
        <v>0.77218677368637101</v>
      </c>
      <c r="EF14" cm="1">
        <f t="array" ref="EF14">OptionDelta("C",$K14,$A$2,EF$4,$B$2,$DW$2,0)</f>
        <v>0.760730082505234</v>
      </c>
      <c r="EG14" cm="1">
        <f t="array" ref="EG14">OptionDelta("C",$K14,$A$2,EG$4,$B$2,$DW$2,0)</f>
        <v>0.75163843630541693</v>
      </c>
      <c r="EH14" cm="1">
        <f t="array" ref="EH14">OptionDelta("C",$K14,$A$2,EH$4,$B$2,$DW$2,0)</f>
        <v>0.74427963343394432</v>
      </c>
      <c r="EI14" cm="1">
        <f t="array" ref="EI14">OptionDelta("C",$K14,$A$2,EI$4,$B$2,$DW$2,0)</f>
        <v>0.73823114549048119</v>
      </c>
      <c r="EJ14" cm="1">
        <f t="array" ref="EJ14">OptionDelta("C",$K14,$A$2,EJ$4,$B$2,$DW$2,0)</f>
        <v>0.73319911077777067</v>
      </c>
      <c r="EK14" cm="1">
        <f t="array" ref="EK14">OptionDelta("C",$K14,$A$2,EK$4,$B$2,$DW$2,0)</f>
        <v>0.72897237035085394</v>
      </c>
      <c r="EL14" cm="1">
        <f t="array" ref="EL14">OptionDelta("C",$K14,$A$2,EL$4,$B$2,$DW$2,0)</f>
        <v>0.72539500608617968</v>
      </c>
      <c r="EM14" cm="1">
        <f t="array" ref="EM14">OptionDelta("C",$K14,$A$2,EM$4,$B$2,$DW$2,0)</f>
        <v>0.72234920878700581</v>
      </c>
      <c r="EN14" cm="1">
        <f t="array" ref="EN14">OptionDelta("C",$K14,$A$2,EN$4,$B$2,$DW$2,0)</f>
        <v>0.71974419236044374</v>
      </c>
      <c r="EO14" cm="1">
        <f t="array" ref="EO14">OptionDelta("C",$K14,$A$2,EO$4,$B$2,$DW$2,0)</f>
        <v>0.71750879197376316</v>
      </c>
      <c r="EP14" cm="1">
        <f t="array" ref="EP14">OptionDelta("C",$K14,$A$2,EP$4,$B$2,$DW$2,0)</f>
        <v>0.71558638607725855</v>
      </c>
      <c r="EQ14" cm="1">
        <f t="array" ref="EQ14">OptionDelta("C",$K14,$A$2,EQ$4,$B$2,$DW$2,0)</f>
        <v>0.71393132917372026</v>
      </c>
      <c r="ER14" cm="1">
        <f t="array" ref="ER14">OptionDelta("C",$K14,$A$2,ER$4,$B$2,$DW$2,0)</f>
        <v>0.71250639302625385</v>
      </c>
      <c r="ES14" cm="1">
        <f t="array" ref="ES14">OptionDelta("C",$K14,$A$2,ES$4,$B$2,$DW$2,0)</f>
        <v>0.71128089691736807</v>
      </c>
      <c r="ET14" cm="1">
        <f t="array" ref="ET14">OptionDelta("C",$K14,$A$2,ET$4,$B$2,$DW$2,0)</f>
        <v>0.71022931861784977</v>
      </c>
      <c r="EU14" cm="1">
        <f t="array" ref="EU14">OptionDelta("C",$K14,$A$2,EU$4,$B$2,$DW$2,0)</f>
        <v>0.70933024702161462</v>
      </c>
      <c r="EV14" cm="1">
        <f t="array" ref="EV14">OptionDelta("C",$K14,$A$2,EV$4,$B$2,$DW$2,0)</f>
        <v>0.70856558172848372</v>
      </c>
      <c r="EW14" cm="1">
        <f t="array" ref="EW14">OptionDelta("C",$K14,$A$2,EW$4,$B$2,$DW$2,0)</f>
        <v>0.7079199138464588</v>
      </c>
      <c r="EX14" cm="1">
        <f t="array" ref="EX14">OptionDelta("C",$K14,$A$2,EX$4,$B$2,$DW$2,0)</f>
        <v>0.70738004162955448</v>
      </c>
      <c r="EY14" cm="1">
        <f t="array" ref="EY14">OptionDelta("C",$K14,$A$2,EY$4,$B$2,$DW$2,0)</f>
        <v>0.70693458771362583</v>
      </c>
      <c r="EZ14" cm="1">
        <f t="array" ref="EZ14">OptionDelta("C",$K14,$A$2,EZ$4,$B$2,$DW$2,0)</f>
        <v>0.70657369379706458</v>
      </c>
      <c r="FA14" cm="1">
        <f t="array" ref="FA14">OptionDelta("C",$K14,$A$2,FA$4,$B$2,$DW$2,0)</f>
        <v>0.70628877498747411</v>
      </c>
      <c r="FB14" cm="1">
        <f t="array" ref="FB14">OptionDelta("C",$K14,$A$2,FB$4,$B$2,$DW$2,0)</f>
        <v>0.70607232057134661</v>
      </c>
      <c r="FC14" cm="1">
        <f t="array" ref="FC14">OptionDelta("C",$K14,$A$2,FC$4,$B$2,$DW$2,0)</f>
        <v>0.70591773123367962</v>
      </c>
      <c r="FD14" cm="1">
        <f t="array" ref="FD14">OptionDelta("C",$K14,$A$2,FD$4,$B$2,$DW$2,0)</f>
        <v>0.70581918514023934</v>
      </c>
      <c r="FE14" cm="1">
        <f t="array" ref="FE14">OptionDelta("C",$K14,$A$2,FE$4,$B$2,$DW$2,0)</f>
        <v>0.70577152705536794</v>
      </c>
      <c r="FF14" cm="1">
        <f t="array" ref="FF14">OptionDelta("C",$K14,$A$2,FF$4,$B$2,$DW$2,0)</f>
        <v>0.70577017598045377</v>
      </c>
      <c r="FG14" cm="1">
        <f t="array" ref="FG14">OptionDelta("C",$K14,$A$2,FG$4,$B$2,$DW$2,0)</f>
        <v>0.7058110477859646</v>
      </c>
      <c r="FH14" cm="1">
        <f t="array" ref="FH14">OptionDelta("C",$K14,$A$2,FH$4,$B$2,$DW$2,0)</f>
        <v>0.70589049006026316</v>
      </c>
      <c r="FI14" cm="1">
        <f t="array" ref="FI14">OptionDelta("C",$K14,$A$2,FI$4,$B$2,$DW$2,0)</f>
        <v>0.7060052269732483</v>
      </c>
      <c r="FJ14" cm="1">
        <f t="array" ref="FJ14">OptionDelta("C",$K14,$A$2,FJ$4,$B$2,$DW$2,0)</f>
        <v>0.70615231239675857</v>
      </c>
      <c r="FK14" cm="1">
        <f t="array" ref="FK14">OptionDelta("C",$K14,$A$2,FK$4,$B$2,$DW$2,0)</f>
        <v>0.70632908986904663</v>
      </c>
      <c r="FL14" cm="1">
        <f t="array" ref="FL14">OptionDelta("C",$K14,$A$2,FL$4,$B$2,$DW$2,0)</f>
        <v>0.70653315826126828</v>
      </c>
      <c r="FM14" cm="1">
        <f t="array" ref="FM14">OptionDelta("C",$K14,$A$2,FM$4,$B$2,$DW$2,0)</f>
        <v>0.70676234221741052</v>
      </c>
      <c r="FN14" cm="1">
        <f t="array" ref="FN14">OptionDelta("C",$K14,$A$2,FN$4,$B$2,$DW$2,0)</f>
        <v>0.70701466660856827</v>
      </c>
      <c r="FO14" cm="1">
        <f t="array" ref="FO14">OptionDelta("C",$K14,$A$2,FO$4,$B$2,$DW$2,0)</f>
        <v>0.70728833437781802</v>
      </c>
      <c r="FP14" cm="1">
        <f t="array" ref="FP14">OptionDelta("C",$K14,$A$2,FP$4,$B$2,$DW$2,0)</f>
        <v>0.7075817072606565</v>
      </c>
      <c r="FQ14" cm="1">
        <f t="array" ref="FQ14">OptionDelta("C",$K14,$A$2,FQ$4,$B$2,$DW$2,0)</f>
        <v>0.70789328895375159</v>
      </c>
      <c r="FR14" cm="1">
        <f t="array" ref="FR14">OptionDelta("C",$K14,$A$2,FR$4,$B$2,$DW$2,0)</f>
        <v>0.70822171037601489</v>
      </c>
      <c r="FS14" cm="1">
        <f t="array" ref="FS14">OptionDelta("C",$K14,$A$2,FS$4,$B$2,$DW$2,0)</f>
        <v>0.70856571672412116</v>
      </c>
      <c r="FT14" cm="1">
        <f t="array" ref="FT14">OptionDelta("C",$K14,$A$2,FT$4,$B$2,$DW$2,0)</f>
        <v>0.70892415607223513</v>
      </c>
      <c r="FU14" cm="1">
        <f t="array" ref="FU14">OptionDelta("C",$K14,$A$2,FU$4,$B$2,$DW$2,0)</f>
        <v>0.70929596930491157</v>
      </c>
      <c r="FV14" cm="1">
        <f t="array" ref="FV14">OptionDelta("C",$K14,$A$2,FV$4,$B$2,$DW$2,0)</f>
        <v>0.70968018120454324</v>
      </c>
      <c r="FW14" cm="1">
        <f t="array" ref="FW14">OptionDelta("C",$K14,$A$2,FW$4,$B$2,$DW$2,0)</f>
        <v>0.71007589254163683</v>
      </c>
    </row>
    <row r="15" spans="1:179" x14ac:dyDescent="0.3">
      <c r="K15" s="4">
        <v>110</v>
      </c>
      <c r="L15" cm="1">
        <f t="array" ref="L15">OptionDelta("C",$K15,$A$2,L$4,$B$2,$C$2,0)</f>
        <v>0.93995791805464912</v>
      </c>
      <c r="M15" cm="1">
        <f t="array" ref="M15">OptionDelta("C",$K15,$A$2,M$4,$B$2,$C$2,0)</f>
        <v>0.87132614165736733</v>
      </c>
      <c r="N15" cm="1">
        <f t="array" ref="N15">OptionDelta("C",$K15,$A$2,N$4,$B$2,$C$2,0)</f>
        <v>0.82950660741686155</v>
      </c>
      <c r="O15" cm="1">
        <f t="array" ref="O15">OptionDelta("C",$K15,$A$2,O$4,$B$2,$C$2,0)</f>
        <v>0.80188165059672933</v>
      </c>
      <c r="P15" cm="1">
        <f t="array" ref="P15">OptionDelta("C",$K15,$A$2,P$4,$B$2,$C$2,0)</f>
        <v>0.78230772963384732</v>
      </c>
      <c r="Q15" cm="1">
        <f t="array" ref="Q15">OptionDelta("C",$K15,$A$2,Q$4,$B$2,$C$2,0)</f>
        <v>0.76773686176629652</v>
      </c>
      <c r="R15" cm="1">
        <f t="array" ref="R15">OptionDelta("C",$K15,$A$2,R$4,$B$2,$C$2,0)</f>
        <v>0.7564993813863905</v>
      </c>
      <c r="S15" cm="1">
        <f t="array" ref="S15">OptionDelta("C",$K15,$A$2,S$4,$B$2,$C$2,0)</f>
        <v>0.74760249342748353</v>
      </c>
      <c r="T15" cm="1">
        <f t="array" ref="T15">OptionDelta("C",$K15,$A$2,T$4,$B$2,$C$2,0)</f>
        <v>0.74041691025313783</v>
      </c>
      <c r="U15" cm="1">
        <f t="array" ref="U15">OptionDelta("C",$K15,$A$2,U$4,$B$2,$C$2,0)</f>
        <v>0.73452316868917078</v>
      </c>
      <c r="V15" cm="1">
        <f t="array" ref="V15">OptionDelta("C",$K15,$A$2,V$4,$B$2,$C$2,0)</f>
        <v>0.72963014233988588</v>
      </c>
      <c r="W15" cm="1">
        <f t="array" ref="W15">OptionDelta("C",$K15,$A$2,W$4,$B$2,$C$2,0)</f>
        <v>0.72552898703054525</v>
      </c>
      <c r="X15" cm="1">
        <f t="array" ref="X15">OptionDelta("C",$K15,$A$2,X$4,$B$2,$C$2,0)</f>
        <v>0.72206570766150402</v>
      </c>
      <c r="Y15" cm="1">
        <f t="array" ref="Y15">OptionDelta("C",$K15,$A$2,Y$4,$B$2,$C$2,0)</f>
        <v>0.71912408515736215</v>
      </c>
      <c r="Z15" cm="1">
        <f t="array" ref="Z15">OptionDelta("C",$K15,$A$2,Z$4,$B$2,$C$2,0)</f>
        <v>0.71661465024900706</v>
      </c>
      <c r="AA15" cm="1">
        <f t="array" ref="AA15">OptionDelta("C",$K15,$A$2,AA$4,$B$2,$C$2,0)</f>
        <v>0.71446733339559498</v>
      </c>
      <c r="AB15" cm="1">
        <f t="array" ref="AB15">OptionDelta("C",$K15,$A$2,AB$4,$B$2,$C$2,0)</f>
        <v>0.71262642928690934</v>
      </c>
      <c r="AC15" cm="1">
        <f t="array" ref="AC15">OptionDelta("C",$K15,$A$2,AC$4,$B$2,$C$2,0)</f>
        <v>0.71104706367147696</v>
      </c>
      <c r="AD15" cm="1">
        <f t="array" ref="AD15">OptionDelta("C",$K15,$A$2,AD$4,$B$2,$C$2,0)</f>
        <v>0.70969266163658562</v>
      </c>
      <c r="AE15" cm="1">
        <f t="array" ref="AE15">OptionDelta("C",$K15,$A$2,AE$4,$B$2,$C$2,0)</f>
        <v>0.7085330993545631</v>
      </c>
      <c r="AF15" cm="1">
        <f t="array" ref="AF15">OptionDelta("C",$K15,$A$2,AF$4,$B$2,$C$2,0)</f>
        <v>0.7075433321447645</v>
      </c>
      <c r="AG15" cm="1">
        <f t="array" ref="AG15">OptionDelta("C",$K15,$A$2,AG$4,$B$2,$C$2,0)</f>
        <v>0.70670236076419779</v>
      </c>
      <c r="AH15" cm="1">
        <f t="array" ref="AH15">OptionDelta("C",$K15,$A$2,AH$4,$B$2,$C$2,0)</f>
        <v>0.70599244195817479</v>
      </c>
      <c r="AI15" cm="1">
        <f t="array" ref="AI15">OptionDelta("C",$K15,$A$2,AI$4,$B$2,$C$2,0)</f>
        <v>0.7053984781231657</v>
      </c>
      <c r="AJ15" cm="1">
        <f t="array" ref="AJ15">OptionDelta("C",$K15,$A$2,AJ$4,$B$2,$C$2,0)</f>
        <v>0.70490754014610268</v>
      </c>
      <c r="AK15" cm="1">
        <f t="array" ref="AK15">OptionDelta("C",$K15,$A$2,AK$4,$B$2,$C$2,0)</f>
        <v>0.70450849052869868</v>
      </c>
      <c r="AL15" cm="1">
        <f t="array" ref="AL15">OptionDelta("C",$K15,$A$2,AL$4,$B$2,$C$2,0)</f>
        <v>0.7041916829117274</v>
      </c>
      <c r="AM15" cm="1">
        <f t="array" ref="AM15">OptionDelta("C",$K15,$A$2,AM$4,$B$2,$C$2,0)</f>
        <v>0.70394872042886014</v>
      </c>
      <c r="AN15" cm="1">
        <f t="array" ref="AN15">OptionDelta("C",$K15,$A$2,AN$4,$B$2,$C$2,0)</f>
        <v>0.7037722598100421</v>
      </c>
      <c r="AO15" cm="1">
        <f t="array" ref="AO15">OptionDelta("C",$K15,$A$2,AO$4,$B$2,$C$2,0)</f>
        <v>0.70365585138940701</v>
      </c>
      <c r="AP15" cm="1">
        <f t="array" ref="AP15">OptionDelta("C",$K15,$A$2,AP$4,$B$2,$C$2,0)</f>
        <v>0.70359380753164003</v>
      </c>
      <c r="AQ15" cm="1">
        <f t="array" ref="AQ15">OptionDelta("C",$K15,$A$2,AQ$4,$B$2,$C$2,0)</f>
        <v>0.70358109373011823</v>
      </c>
      <c r="AR15" cm="1">
        <f t="array" ref="AR15">OptionDelta("C",$K15,$A$2,AR$4,$B$2,$C$2,0)</f>
        <v>0.70361323792623109</v>
      </c>
      <c r="AS15" cm="1">
        <f t="array" ref="AS15">OptionDelta("C",$K15,$A$2,AS$4,$B$2,$C$2,0)</f>
        <v>0.7036862545744379</v>
      </c>
      <c r="AT15" cm="1">
        <f t="array" ref="AT15">OptionDelta("C",$K15,$A$2,AT$4,$B$2,$C$2,0)</f>
        <v>0.70379658071802631</v>
      </c>
      <c r="AU15" cm="1">
        <f t="array" ref="AU15">OptionDelta("C",$K15,$A$2,AU$4,$B$2,$C$2,0)</f>
        <v>0.70394102190751273</v>
      </c>
      <c r="AV15" cm="1">
        <f t="array" ref="AV15">OptionDelta("C",$K15,$A$2,AV$4,$B$2,$C$2,0)</f>
        <v>0.70411670623129807</v>
      </c>
      <c r="AW15" cm="1">
        <f t="array" ref="AW15">OptionDelta("C",$K15,$A$2,AW$4,$B$2,$C$2,0)</f>
        <v>0.70432104506858673</v>
      </c>
      <c r="AX15" cm="1">
        <f t="array" ref="AX15">OptionDelta("C",$K15,$A$2,AX$4,$B$2,$C$2,0)</f>
        <v>0.70455169944122109</v>
      </c>
      <c r="AY15" cm="1">
        <f t="array" ref="AY15">OptionDelta("C",$K15,$A$2,AY$4,$B$2,$C$2,0)</f>
        <v>0.70480655105134737</v>
      </c>
      <c r="AZ15" cm="1">
        <f t="array" ref="AZ15">OptionDelta("C",$K15,$A$2,AZ$4,$B$2,$C$2,0)</f>
        <v>0.70508367725869603</v>
      </c>
      <c r="BA15" cm="1">
        <f t="array" ref="BA15">OptionDelta("C",$K15,$A$2,BA$4,$B$2,$C$2,0)</f>
        <v>0.7053813293844835</v>
      </c>
      <c r="BB15" cm="1">
        <f t="array" ref="BB15">OptionDelta("C",$K15,$A$2,BB$4,$B$2,$C$2,0)</f>
        <v>0.7056979138359134</v>
      </c>
      <c r="BC15" cm="1">
        <f t="array" ref="BC15">OptionDelta("C",$K15,$A$2,BC$4,$B$2,$C$2,0)</f>
        <v>0.70603197563161157</v>
      </c>
      <c r="BD15" cm="1">
        <f t="array" ref="BD15">OptionDelta("C",$K15,$A$2,BD$4,$B$2,$C$2,0)</f>
        <v>0.70638218397841335</v>
      </c>
      <c r="BE15" cm="1">
        <f t="array" ref="BE15">OptionDelta("C",$K15,$A$2,BE$4,$B$2,$C$2,0)</f>
        <v>0.70674731960705739</v>
      </c>
      <c r="BF15" cm="1">
        <f t="array" ref="BF15">OptionDelta("C",$K15,$A$2,BF$4,$B$2,$C$2,0)</f>
        <v>0.7071262636211697</v>
      </c>
      <c r="BG15" cm="1">
        <f t="array" ref="BG15">OptionDelta("C",$K15,$A$2,BG$4,$B$2,$C$2,0)</f>
        <v>0.70751798765244223</v>
      </c>
      <c r="BH15" cm="1">
        <f t="array" ref="BH15">OptionDelta("C",$K15,$A$2,BH$4,$B$2,$C$2,0)</f>
        <v>0.70792154514676187</v>
      </c>
      <c r="BI15" cm="1">
        <f t="array" ref="BI15">OptionDelta("C",$K15,$A$2,BI$4,$B$2,$C$2,0)</f>
        <v>0.70833606363246282</v>
      </c>
      <c r="BR15" s="4">
        <v>110</v>
      </c>
      <c r="BS15" cm="1">
        <f t="array" ref="BS15">OptionDelta("C",$K15,$A$2,BS$4,$B$2,$BP$2,0)</f>
        <v>0.85602570106502918</v>
      </c>
      <c r="BT15" cm="1">
        <f t="array" ref="BT15">OptionDelta("C",$K15,$A$2,BT$4,$B$2,$BP$2,0)</f>
        <v>0.78593314054026053</v>
      </c>
      <c r="BU15" cm="1">
        <f t="array" ref="BU15">OptionDelta("C",$K15,$A$2,BU$4,$B$2,$BP$2,0)</f>
        <v>0.75189182389050946</v>
      </c>
      <c r="BV15" cm="1">
        <f t="array" ref="BV15">OptionDelta("C",$K15,$A$2,BV$4,$B$2,$BP$2,0)</f>
        <v>0.7318042573881709</v>
      </c>
      <c r="BW15" cm="1">
        <f t="array" ref="BW15">OptionDelta("C",$K15,$A$2,BW$4,$B$2,$BP$2,0)</f>
        <v>0.71868272096314856</v>
      </c>
      <c r="BX15" cm="1">
        <f t="array" ref="BX15">OptionDelta("C",$K15,$A$2,BX$4,$B$2,$BP$2,0)</f>
        <v>0.70958032306564656</v>
      </c>
      <c r="BY15" cm="1">
        <f t="array" ref="BY15">OptionDelta("C",$K15,$A$2,BY$4,$B$2,$BP$2,0)</f>
        <v>0.70302215257089251</v>
      </c>
      <c r="BZ15" cm="1">
        <f t="array" ref="BZ15">OptionDelta("C",$K15,$A$2,BZ$4,$B$2,$BP$2,0)</f>
        <v>0.69818182521677907</v>
      </c>
      <c r="CA15" cm="1">
        <f t="array" ref="CA15">OptionDelta("C",$K15,$A$2,CA$4,$B$2,$BP$2,0)</f>
        <v>0.69455768345693381</v>
      </c>
      <c r="CB15" cm="1">
        <f t="array" ref="CB15">OptionDelta("C",$K15,$A$2,CB$4,$B$2,$BP$2,0)</f>
        <v>0.69182637898167587</v>
      </c>
      <c r="CC15" cm="1">
        <f t="array" ref="CC15">OptionDelta("C",$K15,$A$2,CC$4,$B$2,$BP$2,0)</f>
        <v>0.68976955709349796</v>
      </c>
      <c r="CD15" cm="1">
        <f t="array" ref="CD15">OptionDelta("C",$K15,$A$2,CD$4,$B$2,$BP$2,0)</f>
        <v>0.68823416901685908</v>
      </c>
      <c r="CE15" cm="1">
        <f t="array" ref="CE15">OptionDelta("C",$K15,$A$2,CE$4,$B$2,$BP$2,0)</f>
        <v>0.68710962155434441</v>
      </c>
      <c r="CF15" cm="1">
        <f t="array" ref="CF15">OptionDelta("C",$K15,$A$2,CF$4,$B$2,$BP$2,0)</f>
        <v>0.68631394559051584</v>
      </c>
      <c r="CG15" cm="1">
        <f t="array" ref="CG15">OptionDelta("C",$K15,$A$2,CG$4,$B$2,$BP$2,0)</f>
        <v>0.68578506912150905</v>
      </c>
      <c r="CH15" cm="1">
        <f t="array" ref="CH15">OptionDelta("C",$K15,$A$2,CH$4,$B$2,$BP$2,0)</f>
        <v>0.68547511503091363</v>
      </c>
      <c r="CI15" cm="1">
        <f t="array" ref="CI15">OptionDelta("C",$K15,$A$2,CI$4,$B$2,$BP$2,0)</f>
        <v>0.6853465622086431</v>
      </c>
      <c r="CJ15" cm="1">
        <f t="array" ref="CJ15">OptionDelta("C",$K15,$A$2,CJ$4,$B$2,$BP$2,0)</f>
        <v>0.68536959345156923</v>
      </c>
      <c r="CK15" cm="1">
        <f t="array" ref="CK15">OptionDelta("C",$K15,$A$2,CK$4,$B$2,$BP$2,0)</f>
        <v>0.68552022141723434</v>
      </c>
      <c r="CL15" cm="1">
        <f t="array" ref="CL15">OptionDelta("C",$K15,$A$2,CL$4,$B$2,$BP$2,0)</f>
        <v>0.68577893776060739</v>
      </c>
      <c r="CM15" cm="1">
        <f t="array" ref="CM15">OptionDelta("C",$K15,$A$2,CM$4,$B$2,$BP$2,0)</f>
        <v>0.68612972204005773</v>
      </c>
      <c r="CN15" cm="1">
        <f t="array" ref="CN15">OptionDelta("C",$K15,$A$2,CN$4,$B$2,$BP$2,0)</f>
        <v>0.68655930300205947</v>
      </c>
      <c r="CO15" cm="1">
        <f t="array" ref="CO15">OptionDelta("C",$K15,$A$2,CO$4,$B$2,$BP$2,0)</f>
        <v>0.68705660010129854</v>
      </c>
      <c r="CP15" cm="1">
        <f t="array" ref="CP15">OptionDelta("C",$K15,$A$2,CP$4,$B$2,$BP$2,0)</f>
        <v>0.68761229582455063</v>
      </c>
      <c r="CQ15" cm="1">
        <f t="array" ref="CQ15">OptionDelta("C",$K15,$A$2,CQ$4,$B$2,$BP$2,0)</f>
        <v>0.68821850433889686</v>
      </c>
      <c r="CR15" cm="1">
        <f t="array" ref="CR15">OptionDelta("C",$K15,$A$2,CR$4,$B$2,$BP$2,0)</f>
        <v>0.68886851202173738</v>
      </c>
      <c r="CS15" cm="1">
        <f t="array" ref="CS15">OptionDelta("C",$K15,$A$2,CS$4,$B$2,$BP$2,0)</f>
        <v>0.6895565722875685</v>
      </c>
      <c r="CT15" cm="1">
        <f t="array" ref="CT15">OptionDelta("C",$K15,$A$2,CT$4,$B$2,$BP$2,0)</f>
        <v>0.69027774188793345</v>
      </c>
      <c r="CU15" cm="1">
        <f t="array" ref="CU15">OptionDelta("C",$K15,$A$2,CU$4,$B$2,$BP$2,0)</f>
        <v>0.69102774921627752</v>
      </c>
      <c r="CV15" cm="1">
        <f t="array" ref="CV15">OptionDelta("C",$K15,$A$2,CV$4,$B$2,$BP$2,0)</f>
        <v>0.69180288754629138</v>
      </c>
      <c r="CW15" cm="1">
        <f t="array" ref="CW15">OptionDelta("C",$K15,$A$2,CW$4,$B$2,$BP$2,0)</f>
        <v>0.6925999278661521</v>
      </c>
      <c r="CX15" cm="1">
        <f t="array" ref="CX15">OptionDelta("C",$K15,$A$2,CX$4,$B$2,$BP$2,0)</f>
        <v>0.69341604723997019</v>
      </c>
      <c r="CY15" cm="1">
        <f t="array" ref="CY15">OptionDelta("C",$K15,$A$2,CY$4,$B$2,$BP$2,0)</f>
        <v>0.69424876956648551</v>
      </c>
      <c r="CZ15" cm="1">
        <f t="array" ref="CZ15">OptionDelta("C",$K15,$A$2,CZ$4,$B$2,$BP$2,0)</f>
        <v>0.69509591630656498</v>
      </c>
      <c r="DA15" cm="1">
        <f t="array" ref="DA15">OptionDelta("C",$K15,$A$2,DA$4,$B$2,$BP$2,0)</f>
        <v>0.69595556528024249</v>
      </c>
      <c r="DB15" cm="1">
        <f t="array" ref="DB15">OptionDelta("C",$K15,$A$2,DB$4,$B$2,$BP$2,0)</f>
        <v>0.69682601603676286</v>
      </c>
      <c r="DC15" cm="1">
        <f t="array" ref="DC15">OptionDelta("C",$K15,$A$2,DC$4,$B$2,$BP$2,0)</f>
        <v>0.6977057606101118</v>
      </c>
      <c r="DD15" cm="1">
        <f t="array" ref="DD15">OptionDelta("C",$K15,$A$2,DD$4,$B$2,$BP$2,0)</f>
        <v>0.69859345871148326</v>
      </c>
      <c r="DE15" cm="1">
        <f t="array" ref="DE15">OptionDelta("C",$K15,$A$2,DE$4,$B$2,$BP$2,0)</f>
        <v>0.69948791659627929</v>
      </c>
      <c r="DF15" cm="1">
        <f t="array" ref="DF15">OptionDelta("C",$K15,$A$2,DF$4,$B$2,$BP$2,0)</f>
        <v>0.70038806898924744</v>
      </c>
      <c r="DG15" cm="1">
        <f t="array" ref="DG15">OptionDelta("C",$K15,$A$2,DG$4,$B$2,$BP$2,0)</f>
        <v>0.70129296356662729</v>
      </c>
      <c r="DH15" cm="1">
        <f t="array" ref="DH15">OptionDelta("C",$K15,$A$2,DH$4,$B$2,$BP$2,0)</f>
        <v>0.70220174758574261</v>
      </c>
      <c r="DI15" cm="1">
        <f t="array" ref="DI15">OptionDelta("C",$K15,$A$2,DI$4,$B$2,$BP$2,0)</f>
        <v>0.7031136563256335</v>
      </c>
      <c r="DJ15" cm="1">
        <f t="array" ref="DJ15">OptionDelta("C",$K15,$A$2,DJ$4,$B$2,$BP$2,0)</f>
        <v>0.70402800306110314</v>
      </c>
      <c r="DK15" cm="1">
        <f t="array" ref="DK15">OptionDelta("C",$K15,$A$2,DK$4,$B$2,$BP$2,0)</f>
        <v>0.70494417034002799</v>
      </c>
      <c r="DL15" cm="1">
        <f t="array" ref="DL15">OptionDelta("C",$K15,$A$2,DL$4,$B$2,$BP$2,0)</f>
        <v>0.70586160237231521</v>
      </c>
      <c r="DM15" cm="1">
        <f t="array" ref="DM15">OptionDelta("C",$K15,$A$2,DM$4,$B$2,$BP$2,0)</f>
        <v>0.70677979837032434</v>
      </c>
      <c r="DN15" cm="1">
        <f t="array" ref="DN15">OptionDelta("C",$K15,$A$2,DN$4,$B$2,$BP$2,0)</f>
        <v>0.70769830670631817</v>
      </c>
      <c r="DO15" cm="1">
        <f t="array" ref="DO15">OptionDelta("C",$K15,$A$2,DO$4,$B$2,$BP$2,0)</f>
        <v>0.70861671977370388</v>
      </c>
      <c r="DP15" cm="1">
        <f t="array" ref="DP15">OptionDelta("C",$K15,$A$2,DP$4,$B$2,$BP$2,0)</f>
        <v>0.70953466945632937</v>
      </c>
      <c r="DY15" s="4">
        <v>110</v>
      </c>
      <c r="DZ15" cm="1">
        <f t="array" ref="DZ15">OptionDelta("C",$K15,$A$2,DZ$4,$B$2,$DW$2,0)</f>
        <v>0.99889850177275419</v>
      </c>
      <c r="EA15" cm="1">
        <f t="array" ref="EA15">OptionDelta("C",$K15,$A$2,EA$4,$B$2,$DW$2,0)</f>
        <v>0.98603550784275051</v>
      </c>
      <c r="EB15" cm="1">
        <f t="array" ref="EB15">OptionDelta("C",$K15,$A$2,EB$4,$B$2,$DW$2,0)</f>
        <v>0.96579345861513155</v>
      </c>
      <c r="EC15" cm="1">
        <f t="array" ref="EC15">OptionDelta("C",$K15,$A$2,EC$4,$B$2,$DW$2,0)</f>
        <v>0.94540611613468872</v>
      </c>
      <c r="ED15" cm="1">
        <f t="array" ref="ED15">OptionDelta("C",$K15,$A$2,ED$4,$B$2,$DW$2,0)</f>
        <v>0.9270206788480384</v>
      </c>
      <c r="EE15" cm="1">
        <f t="array" ref="EE15">OptionDelta("C",$K15,$A$2,EE$4,$B$2,$DW$2,0)</f>
        <v>0.910951676948353</v>
      </c>
      <c r="EF15" cm="1">
        <f t="array" ref="EF15">OptionDelta("C",$K15,$A$2,EF$4,$B$2,$DW$2,0)</f>
        <v>0.8970058106562373</v>
      </c>
      <c r="EG15" cm="1">
        <f t="array" ref="EG15">OptionDelta("C",$K15,$A$2,EG$4,$B$2,$DW$2,0)</f>
        <v>0.88488455046683934</v>
      </c>
      <c r="EH15" cm="1">
        <f t="array" ref="EH15">OptionDelta("C",$K15,$A$2,EH$4,$B$2,$DW$2,0)</f>
        <v>0.87430092401455395</v>
      </c>
      <c r="EI15" cm="1">
        <f t="array" ref="EI15">OptionDelta("C",$K15,$A$2,EI$4,$B$2,$DW$2,0)</f>
        <v>0.86500851994546202</v>
      </c>
      <c r="EJ15" cm="1">
        <f t="array" ref="EJ15">OptionDelta("C",$K15,$A$2,EJ$4,$B$2,$DW$2,0)</f>
        <v>0.85680360128681021</v>
      </c>
      <c r="EK15" cm="1">
        <f t="array" ref="EK15">OptionDelta("C",$K15,$A$2,EK$4,$B$2,$DW$2,0)</f>
        <v>0.84951971797288017</v>
      </c>
      <c r="EL15" cm="1">
        <f t="array" ref="EL15">OptionDelta("C",$K15,$A$2,EL$4,$B$2,$DW$2,0)</f>
        <v>0.84302105265016702</v>
      </c>
      <c r="EM15" cm="1">
        <f t="array" ref="EM15">OptionDelta("C",$K15,$A$2,EM$4,$B$2,$DW$2,0)</f>
        <v>0.83719638729960366</v>
      </c>
      <c r="EN15" cm="1">
        <f t="array" ref="EN15">OptionDelta("C",$K15,$A$2,EN$4,$B$2,$DW$2,0)</f>
        <v>0.83195412227184673</v>
      </c>
      <c r="EO15" cm="1">
        <f t="array" ref="EO15">OptionDelta("C",$K15,$A$2,EO$4,$B$2,$DW$2,0)</f>
        <v>0.82721831062849005</v>
      </c>
      <c r="EP15" cm="1">
        <f t="array" ref="EP15">OptionDelta("C",$K15,$A$2,EP$4,$B$2,$DW$2,0)</f>
        <v>0.82292554427765707</v>
      </c>
      <c r="EQ15" cm="1">
        <f t="array" ref="EQ15">OptionDelta("C",$K15,$A$2,EQ$4,$B$2,$DW$2,0)</f>
        <v>0.81902251757027233</v>
      </c>
      <c r="ER15" cm="1">
        <f t="array" ref="ER15">OptionDelta("C",$K15,$A$2,ER$4,$B$2,$DW$2,0)</f>
        <v>0.8154641178418276</v>
      </c>
      <c r="ES15" cm="1">
        <f t="array" ref="ES15">OptionDelta("C",$K15,$A$2,ES$4,$B$2,$DW$2,0)</f>
        <v>0.81221192244611107</v>
      </c>
      <c r="ET15" cm="1">
        <f t="array" ref="ET15">OptionDelta("C",$K15,$A$2,ET$4,$B$2,$DW$2,0)</f>
        <v>0.80923300896921224</v>
      </c>
      <c r="EU15" cm="1">
        <f t="array" ref="EU15">OptionDelta("C",$K15,$A$2,EU$4,$B$2,$DW$2,0)</f>
        <v>0.80649900733468938</v>
      </c>
      <c r="EV15" cm="1">
        <f t="array" ref="EV15">OptionDelta("C",$K15,$A$2,EV$4,$B$2,$DW$2,0)</f>
        <v>0.80398533958806007</v>
      </c>
      <c r="EW15" cm="1">
        <f t="array" ref="EW15">OptionDelta("C",$K15,$A$2,EW$4,$B$2,$DW$2,0)</f>
        <v>0.80167060612202534</v>
      </c>
      <c r="EX15" cm="1">
        <f t="array" ref="EX15">OptionDelta("C",$K15,$A$2,EX$4,$B$2,$DW$2,0)</f>
        <v>0.79953608687521549</v>
      </c>
      <c r="EY15" cm="1">
        <f t="array" ref="EY15">OptionDelta("C",$K15,$A$2,EY$4,$B$2,$DW$2,0)</f>
        <v>0.79756533338085844</v>
      </c>
      <c r="EZ15" cm="1">
        <f t="array" ref="EZ15">OptionDelta("C",$K15,$A$2,EZ$4,$B$2,$DW$2,0)</f>
        <v>0.79574383306864604</v>
      </c>
      <c r="FA15" cm="1">
        <f t="array" ref="FA15">OptionDelta("C",$K15,$A$2,FA$4,$B$2,$DW$2,0)</f>
        <v>0.79405873139729799</v>
      </c>
      <c r="FB15" cm="1">
        <f t="array" ref="FB15">OptionDelta("C",$K15,$A$2,FB$4,$B$2,$DW$2,0)</f>
        <v>0.79249860056296639</v>
      </c>
      <c r="FC15" cm="1">
        <f t="array" ref="FC15">OptionDelta("C",$K15,$A$2,FC$4,$B$2,$DW$2,0)</f>
        <v>0.79105324594553816</v>
      </c>
      <c r="FD15" cm="1">
        <f t="array" ref="FD15">OptionDelta("C",$K15,$A$2,FD$4,$B$2,$DW$2,0)</f>
        <v>0.78971354330978993</v>
      </c>
      <c r="FE15" cm="1">
        <f t="array" ref="FE15">OptionDelta("C",$K15,$A$2,FE$4,$B$2,$DW$2,0)</f>
        <v>0.78847130121047404</v>
      </c>
      <c r="FF15" cm="1">
        <f t="array" ref="FF15">OptionDelta("C",$K15,$A$2,FF$4,$B$2,$DW$2,0)</f>
        <v>0.78731914416281867</v>
      </c>
      <c r="FG15" cm="1">
        <f t="array" ref="FG15">OptionDelta("C",$K15,$A$2,FG$4,$B$2,$DW$2,0)</f>
        <v>0.78625041300914611</v>
      </c>
      <c r="FH15" cm="1">
        <f t="array" ref="FH15">OptionDelta("C",$K15,$A$2,FH$4,$B$2,$DW$2,0)</f>
        <v>0.7852590795955392</v>
      </c>
      <c r="FI15" cm="1">
        <f t="array" ref="FI15">OptionDelta("C",$K15,$A$2,FI$4,$B$2,$DW$2,0)</f>
        <v>0.78433967341256072</v>
      </c>
      <c r="FJ15" cm="1">
        <f t="array" ref="FJ15">OptionDelta("C",$K15,$A$2,FJ$4,$B$2,$DW$2,0)</f>
        <v>0.78348721828335621</v>
      </c>
      <c r="FK15" cm="1">
        <f t="array" ref="FK15">OptionDelta("C",$K15,$A$2,FK$4,$B$2,$DW$2,0)</f>
        <v>0.78269717752557544</v>
      </c>
      <c r="FL15" cm="1">
        <f t="array" ref="FL15">OptionDelta("C",$K15,$A$2,FL$4,$B$2,$DW$2,0)</f>
        <v>0.78196540628918443</v>
      </c>
      <c r="FM15" cm="1">
        <f t="array" ref="FM15">OptionDelta("C",$K15,$A$2,FM$4,$B$2,$DW$2,0)</f>
        <v>0.78128810999478626</v>
      </c>
      <c r="FN15" cm="1">
        <f t="array" ref="FN15">OptionDelta("C",$K15,$A$2,FN$4,$B$2,$DW$2,0)</f>
        <v>0.78066180797761175</v>
      </c>
      <c r="FO15" cm="1">
        <f t="array" ref="FO15">OptionDelta("C",$K15,$A$2,FO$4,$B$2,$DW$2,0)</f>
        <v>0.78008330158949979</v>
      </c>
      <c r="FP15" cm="1">
        <f t="array" ref="FP15">OptionDelta("C",$K15,$A$2,FP$4,$B$2,$DW$2,0)</f>
        <v>0.77954964613166378</v>
      </c>
      <c r="FQ15" cm="1">
        <f t="array" ref="FQ15">OptionDelta("C",$K15,$A$2,FQ$4,$B$2,$DW$2,0)</f>
        <v>0.77905812609010128</v>
      </c>
      <c r="FR15" cm="1">
        <f t="array" ref="FR15">OptionDelta("C",$K15,$A$2,FR$4,$B$2,$DW$2,0)</f>
        <v>0.77860623322729372</v>
      </c>
      <c r="FS15" cm="1">
        <f t="array" ref="FS15">OptionDelta("C",$K15,$A$2,FS$4,$B$2,$DW$2,0)</f>
        <v>0.77819164715163924</v>
      </c>
      <c r="FT15" cm="1">
        <f t="array" ref="FT15">OptionDelta("C",$K15,$A$2,FT$4,$B$2,$DW$2,0)</f>
        <v>0.77781221804248057</v>
      </c>
      <c r="FU15" cm="1">
        <f t="array" ref="FU15">OptionDelta("C",$K15,$A$2,FU$4,$B$2,$DW$2,0)</f>
        <v>0.77746595125570284</v>
      </c>
      <c r="FV15" cm="1">
        <f t="array" ref="FV15">OptionDelta("C",$K15,$A$2,FV$4,$B$2,$DW$2,0)</f>
        <v>0.777150993574375</v>
      </c>
      <c r="FW15" cm="1">
        <f t="array" ref="FW15">OptionDelta("C",$K15,$A$2,FW$4,$B$2,$DW$2,0)</f>
        <v>0.77686562090211797</v>
      </c>
    </row>
    <row r="16" spans="1:179" x14ac:dyDescent="0.3">
      <c r="K16" s="4">
        <v>115</v>
      </c>
      <c r="L16" cm="1">
        <f t="array" ref="L16">OptionDelta("C",$K16,$A$2,L$4,$B$2,$C$2,0)</f>
        <v>0.98800422406854482</v>
      </c>
      <c r="M16" cm="1">
        <f t="array" ref="M16">OptionDelta("C",$K16,$A$2,M$4,$B$2,$C$2,0)</f>
        <v>0.94841416414843493</v>
      </c>
      <c r="N16" cm="1">
        <f t="array" ref="N16">OptionDelta("C",$K16,$A$2,N$4,$B$2,$C$2,0)</f>
        <v>0.91276887593354383</v>
      </c>
      <c r="O16" cm="1">
        <f t="array" ref="O16">OptionDelta("C",$K16,$A$2,O$4,$B$2,$C$2,0)</f>
        <v>0.88488828305391432</v>
      </c>
      <c r="P16" cm="1">
        <f t="array" ref="P16">OptionDelta("C",$K16,$A$2,P$4,$B$2,$C$2,0)</f>
        <v>0.8630953437034381</v>
      </c>
      <c r="Q16" cm="1">
        <f t="array" ref="Q16">OptionDelta("C",$K16,$A$2,Q$4,$B$2,$C$2,0)</f>
        <v>0.84574392541104015</v>
      </c>
      <c r="R16" cm="1">
        <f t="array" ref="R16">OptionDelta("C",$K16,$A$2,R$4,$B$2,$C$2,0)</f>
        <v>0.83165762889347106</v>
      </c>
      <c r="S16" cm="1">
        <f t="array" ref="S16">OptionDelta("C",$K16,$A$2,S$4,$B$2,$C$2,0)</f>
        <v>0.82002413987768763</v>
      </c>
      <c r="T16" cm="1">
        <f t="array" ref="T16">OptionDelta("C",$K16,$A$2,T$4,$B$2,$C$2,0)</f>
        <v>0.81027566906216286</v>
      </c>
      <c r="U16" cm="1">
        <f t="array" ref="U16">OptionDelta("C",$K16,$A$2,U$4,$B$2,$C$2,0)</f>
        <v>0.80200640740621953</v>
      </c>
      <c r="V16" cm="1">
        <f t="array" ref="V16">OptionDelta("C",$K16,$A$2,V$4,$B$2,$C$2,0)</f>
        <v>0.79491947342995273</v>
      </c>
      <c r="W16" cm="1">
        <f t="array" ref="W16">OptionDelta("C",$K16,$A$2,W$4,$B$2,$C$2,0)</f>
        <v>0.78879288210338205</v>
      </c>
      <c r="X16" cm="1">
        <f t="array" ref="X16">OptionDelta("C",$K16,$A$2,X$4,$B$2,$C$2,0)</f>
        <v>0.78345734627370889</v>
      </c>
      <c r="Y16" cm="1">
        <f t="array" ref="Y16">OptionDelta("C",$K16,$A$2,Y$4,$B$2,$C$2,0)</f>
        <v>0.77878147630208594</v>
      </c>
      <c r="Z16" cm="1">
        <f t="array" ref="Z16">OptionDelta("C",$K16,$A$2,Z$4,$B$2,$C$2,0)</f>
        <v>0.77466168809838998</v>
      </c>
      <c r="AA16" cm="1">
        <f t="array" ref="AA16">OptionDelta("C",$K16,$A$2,AA$4,$B$2,$C$2,0)</f>
        <v>0.77101517246758522</v>
      </c>
      <c r="AB16" cm="1">
        <f t="array" ref="AB16">OptionDelta("C",$K16,$A$2,AB$4,$B$2,$C$2,0)</f>
        <v>0.76777489866514936</v>
      </c>
      <c r="AC16" cm="1">
        <f t="array" ref="AC16">OptionDelta("C",$K16,$A$2,AC$4,$B$2,$C$2,0)</f>
        <v>0.76488599819098524</v>
      </c>
      <c r="AD16" cm="1">
        <f t="array" ref="AD16">OptionDelta("C",$K16,$A$2,AD$4,$B$2,$C$2,0)</f>
        <v>0.76230310357616238</v>
      </c>
      <c r="AE16" cm="1">
        <f t="array" ref="AE16">OptionDelta("C",$K16,$A$2,AE$4,$B$2,$C$2,0)</f>
        <v>0.75998835998968672</v>
      </c>
      <c r="AF16" cm="1">
        <f t="array" ref="AF16">OptionDelta("C",$K16,$A$2,AF$4,$B$2,$C$2,0)</f>
        <v>0.75790991882476644</v>
      </c>
      <c r="AG16" cm="1">
        <f t="array" ref="AG16">OptionDelta("C",$K16,$A$2,AG$4,$B$2,$C$2,0)</f>
        <v>0.75604078188057566</v>
      </c>
      <c r="AH16" cm="1">
        <f t="array" ref="AH16">OptionDelta("C",$K16,$A$2,AH$4,$B$2,$C$2,0)</f>
        <v>0.75435790418546023</v>
      </c>
      <c r="AI16" cm="1">
        <f t="array" ref="AI16">OptionDelta("C",$K16,$A$2,AI$4,$B$2,$C$2,0)</f>
        <v>0.75284149011470203</v>
      </c>
      <c r="AJ16" cm="1">
        <f t="array" ref="AJ16">OptionDelta("C",$K16,$A$2,AJ$4,$B$2,$C$2,0)</f>
        <v>0.75147443570383365</v>
      </c>
      <c r="AK16" cm="1">
        <f t="array" ref="AK16">OptionDelta("C",$K16,$A$2,AK$4,$B$2,$C$2,0)</f>
        <v>0.75024188276370052</v>
      </c>
      <c r="AL16" cm="1">
        <f t="array" ref="AL16">OptionDelta("C",$K16,$A$2,AL$4,$B$2,$C$2,0)</f>
        <v>0.74913085937474755</v>
      </c>
      <c r="AM16" cm="1">
        <f t="array" ref="AM16">OptionDelta("C",$K16,$A$2,AM$4,$B$2,$C$2,0)</f>
        <v>0.7481299877561316</v>
      </c>
      <c r="AN16" cm="1">
        <f t="array" ref="AN16">OptionDelta("C",$K16,$A$2,AN$4,$B$2,$C$2,0)</f>
        <v>0.74722924515320388</v>
      </c>
      <c r="AO16" cm="1">
        <f t="array" ref="AO16">OptionDelta("C",$K16,$A$2,AO$4,$B$2,$C$2,0)</f>
        <v>0.74641976679143052</v>
      </c>
      <c r="AP16" cm="1">
        <f t="array" ref="AP16">OptionDelta("C",$K16,$A$2,AP$4,$B$2,$C$2,0)</f>
        <v>0.74569368246524304</v>
      </c>
      <c r="AQ16" cm="1">
        <f t="array" ref="AQ16">OptionDelta("C",$K16,$A$2,AQ$4,$B$2,$C$2,0)</f>
        <v>0.74504398021490315</v>
      </c>
      <c r="AR16" cm="1">
        <f t="array" ref="AR16">OptionDelta("C",$K16,$A$2,AR$4,$B$2,$C$2,0)</f>
        <v>0.74446439196685987</v>
      </c>
      <c r="AS16" cm="1">
        <f t="array" ref="AS16">OptionDelta("C",$K16,$A$2,AS$4,$B$2,$C$2,0)</f>
        <v>0.7439492970960867</v>
      </c>
      <c r="AT16" cm="1">
        <f t="array" ref="AT16">OptionDelta("C",$K16,$A$2,AT$4,$B$2,$C$2,0)</f>
        <v>0.74349364070031942</v>
      </c>
      <c r="AU16" cm="1">
        <f t="array" ref="AU16">OptionDelta("C",$K16,$A$2,AU$4,$B$2,$C$2,0)</f>
        <v>0.74309286401940955</v>
      </c>
      <c r="AV16" cm="1">
        <f t="array" ref="AV16">OptionDelta("C",$K16,$A$2,AV$4,$B$2,$C$2,0)</f>
        <v>0.74274284493438492</v>
      </c>
      <c r="AW16" cm="1">
        <f t="array" ref="AW16">OptionDelta("C",$K16,$A$2,AW$4,$B$2,$C$2,0)</f>
        <v>0.74243984687431064</v>
      </c>
      <c r="AX16" cm="1">
        <f t="array" ref="AX16">OptionDelta("C",$K16,$A$2,AX$4,$B$2,$C$2,0)</f>
        <v>0.74218047476991011</v>
      </c>
      <c r="AY16" cm="1">
        <f t="array" ref="AY16">OptionDelta("C",$K16,$A$2,AY$4,$B$2,$C$2,0)</f>
        <v>0.74196163694002004</v>
      </c>
      <c r="AZ16" cm="1">
        <f t="array" ref="AZ16">OptionDelta("C",$K16,$A$2,AZ$4,$B$2,$C$2,0)</f>
        <v>0.74178051199455419</v>
      </c>
      <c r="BA16" cm="1">
        <f t="array" ref="BA16">OptionDelta("C",$K16,$A$2,BA$4,$B$2,$C$2,0)</f>
        <v>0.74163451999655328</v>
      </c>
      <c r="BB16" cm="1">
        <f t="array" ref="BB16">OptionDelta("C",$K16,$A$2,BB$4,$B$2,$C$2,0)</f>
        <v>0.74152129725435389</v>
      </c>
      <c r="BC16" cm="1">
        <f t="array" ref="BC16">OptionDelta("C",$K16,$A$2,BC$4,$B$2,$C$2,0)</f>
        <v>0.74143867421929044</v>
      </c>
      <c r="BD16" cm="1">
        <f t="array" ref="BD16">OptionDelta("C",$K16,$A$2,BD$4,$B$2,$C$2,0)</f>
        <v>0.7413846560495716</v>
      </c>
      <c r="BE16" cm="1">
        <f t="array" ref="BE16">OptionDelta("C",$K16,$A$2,BE$4,$B$2,$C$2,0)</f>
        <v>0.7413574054708757</v>
      </c>
      <c r="BF16" cm="1">
        <f t="array" ref="BF16">OptionDelta("C",$K16,$A$2,BF$4,$B$2,$C$2,0)</f>
        <v>0.74135522762181916</v>
      </c>
      <c r="BG16" cm="1">
        <f t="array" ref="BG16">OptionDelta("C",$K16,$A$2,BG$4,$B$2,$C$2,0)</f>
        <v>0.74137655662009583</v>
      </c>
      <c r="BH16" cm="1">
        <f t="array" ref="BH16">OptionDelta("C",$K16,$A$2,BH$4,$B$2,$C$2,0)</f>
        <v>0.74141994362468855</v>
      </c>
      <c r="BI16" cm="1">
        <f t="array" ref="BI16">OptionDelta("C",$K16,$A$2,BI$4,$B$2,$C$2,0)</f>
        <v>0.74148404620256403</v>
      </c>
      <c r="BR16" s="4">
        <v>115</v>
      </c>
      <c r="BS16" cm="1">
        <f t="array" ref="BS16">OptionDelta("C",$K16,$A$2,BS$4,$B$2,$BP$2,0)</f>
        <v>0.9371394361344666</v>
      </c>
      <c r="BT16" cm="1">
        <f t="array" ref="BT16">OptionDelta("C",$K16,$A$2,BT$4,$B$2,$BP$2,0)</f>
        <v>0.86943263666792814</v>
      </c>
      <c r="BU16" cm="1">
        <f t="array" ref="BU16">OptionDelta("C",$K16,$A$2,BU$4,$B$2,$BP$2,0)</f>
        <v>0.82919270948748747</v>
      </c>
      <c r="BV16" cm="1">
        <f t="array" ref="BV16">OptionDelta("C",$K16,$A$2,BV$4,$B$2,$BP$2,0)</f>
        <v>0.80304840536517041</v>
      </c>
      <c r="BW16" cm="1">
        <f t="array" ref="BW16">OptionDelta("C",$K16,$A$2,BW$4,$B$2,$BP$2,0)</f>
        <v>0.78479210831011448</v>
      </c>
      <c r="BX16" cm="1">
        <f t="array" ref="BX16">OptionDelta("C",$K16,$A$2,BX$4,$B$2,$BP$2,0)</f>
        <v>0.77139506484411136</v>
      </c>
      <c r="BY16" cm="1">
        <f t="array" ref="BY16">OptionDelta("C",$K16,$A$2,BY$4,$B$2,$BP$2,0)</f>
        <v>0.76121383901599127</v>
      </c>
      <c r="BZ16" cm="1">
        <f t="array" ref="BZ16">OptionDelta("C",$K16,$A$2,BZ$4,$B$2,$BP$2,0)</f>
        <v>0.75327765691030435</v>
      </c>
      <c r="CA16" cm="1">
        <f t="array" ref="CA16">OptionDelta("C",$K16,$A$2,CA$4,$B$2,$BP$2,0)</f>
        <v>0.74697433142683933</v>
      </c>
      <c r="CB16" cm="1">
        <f t="array" ref="CB16">OptionDelta("C",$K16,$A$2,CB$4,$B$2,$BP$2,0)</f>
        <v>0.74189753633829758</v>
      </c>
      <c r="CC16" cm="1">
        <f t="array" ref="CC16">OptionDelta("C",$K16,$A$2,CC$4,$B$2,$BP$2,0)</f>
        <v>0.73776631505570667</v>
      </c>
      <c r="CD16" cm="1">
        <f t="array" ref="CD16">OptionDelta("C",$K16,$A$2,CD$4,$B$2,$BP$2,0)</f>
        <v>0.73437980075716325</v>
      </c>
      <c r="CE16" cm="1">
        <f t="array" ref="CE16">OptionDelta("C",$K16,$A$2,CE$4,$B$2,$BP$2,0)</f>
        <v>0.731590346635688</v>
      </c>
      <c r="CF16" cm="1">
        <f t="array" ref="CF16">OptionDelta("C",$K16,$A$2,CF$4,$B$2,$BP$2,0)</f>
        <v>0.72928685693579665</v>
      </c>
      <c r="CG16" cm="1">
        <f t="array" ref="CG16">OptionDelta("C",$K16,$A$2,CG$4,$B$2,$BP$2,0)</f>
        <v>0.7273840517127832</v>
      </c>
      <c r="CH16" cm="1">
        <f t="array" ref="CH16">OptionDelta("C",$K16,$A$2,CH$4,$B$2,$BP$2,0)</f>
        <v>0.72581532853205177</v>
      </c>
      <c r="CI16" cm="1">
        <f t="array" ref="CI16">OptionDelta("C",$K16,$A$2,CI$4,$B$2,$BP$2,0)</f>
        <v>0.72452788313760852</v>
      </c>
      <c r="CJ16" cm="1">
        <f t="array" ref="CJ16">OptionDelta("C",$K16,$A$2,CJ$4,$B$2,$BP$2,0)</f>
        <v>0.72347929302339209</v>
      </c>
      <c r="CK16" cm="1">
        <f t="array" ref="CK16">OptionDelta("C",$K16,$A$2,CK$4,$B$2,$BP$2,0)</f>
        <v>0.72263507416507544</v>
      </c>
      <c r="CL16" cm="1">
        <f t="array" ref="CL16">OptionDelta("C",$K16,$A$2,CL$4,$B$2,$BP$2,0)</f>
        <v>0.72196690064701641</v>
      </c>
      <c r="CM16" cm="1">
        <f t="array" ref="CM16">OptionDelta("C",$K16,$A$2,CM$4,$B$2,$BP$2,0)</f>
        <v>0.72145128544985204</v>
      </c>
      <c r="CN16" cm="1">
        <f t="array" ref="CN16">OptionDelta("C",$K16,$A$2,CN$4,$B$2,$BP$2,0)</f>
        <v>0.72106858815901542</v>
      </c>
      <c r="CO16" cm="1">
        <f t="array" ref="CO16">OptionDelta("C",$K16,$A$2,CO$4,$B$2,$BP$2,0)</f>
        <v>0.72080225839350609</v>
      </c>
      <c r="CP16" cm="1">
        <f t="array" ref="CP16">OptionDelta("C",$K16,$A$2,CP$4,$B$2,$BP$2,0)</f>
        <v>0.72063825182341801</v>
      </c>
      <c r="CQ16" cm="1">
        <f t="array" ref="CQ16">OptionDelta("C",$K16,$A$2,CQ$4,$B$2,$BP$2,0)</f>
        <v>0.72056457432698795</v>
      </c>
      <c r="CR16" cm="1">
        <f t="array" ref="CR16">OptionDelta("C",$K16,$A$2,CR$4,$B$2,$BP$2,0)</f>
        <v>0.72057092250422439</v>
      </c>
      <c r="CS16" cm="1">
        <f t="array" ref="CS16">OptionDelta("C",$K16,$A$2,CS$4,$B$2,$BP$2,0)</f>
        <v>0.72064839749764742</v>
      </c>
      <c r="CT16" cm="1">
        <f t="array" ref="CT16">OptionDelta("C",$K16,$A$2,CT$4,$B$2,$BP$2,0)</f>
        <v>0.72078927518604663</v>
      </c>
      <c r="CU16" cm="1">
        <f t="array" ref="CU16">OptionDelta("C",$K16,$A$2,CU$4,$B$2,$BP$2,0)</f>
        <v>0.72098682016048665</v>
      </c>
      <c r="CV16" cm="1">
        <f t="array" ref="CV16">OptionDelta("C",$K16,$A$2,CV$4,$B$2,$BP$2,0)</f>
        <v>0.72123513401713546</v>
      </c>
      <c r="CW16" cm="1">
        <f t="array" ref="CW16">OptionDelta("C",$K16,$A$2,CW$4,$B$2,$BP$2,0)</f>
        <v>0.72152903077783948</v>
      </c>
      <c r="CX16" cm="1">
        <f t="array" ref="CX16">OptionDelta("C",$K16,$A$2,CX$4,$B$2,$BP$2,0)</f>
        <v>0.72186393392605119</v>
      </c>
      <c r="CY16" cm="1">
        <f t="array" ref="CY16">OptionDelta("C",$K16,$A$2,CY$4,$B$2,$BP$2,0)</f>
        <v>0.72223579079370437</v>
      </c>
      <c r="CZ16" cm="1">
        <f t="array" ref="CZ16">OptionDelta("C",$K16,$A$2,CZ$4,$B$2,$BP$2,0)</f>
        <v>0.72264100097262918</v>
      </c>
      <c r="DA16" cm="1">
        <f t="array" ref="DA16">OptionDelta("C",$K16,$A$2,DA$4,$B$2,$BP$2,0)</f>
        <v>0.7230763561355692</v>
      </c>
      <c r="DB16" cm="1">
        <f t="array" ref="DB16">OptionDelta("C",$K16,$A$2,DB$4,$B$2,$BP$2,0)</f>
        <v>0.72353898919614157</v>
      </c>
      <c r="DC16" cm="1">
        <f t="array" ref="DC16">OptionDelta("C",$K16,$A$2,DC$4,$B$2,$BP$2,0)</f>
        <v>0.72402633115681192</v>
      </c>
      <c r="DD16" cm="1">
        <f t="array" ref="DD16">OptionDelta("C",$K16,$A$2,DD$4,$B$2,$BP$2,0)</f>
        <v>0.72453607432010192</v>
      </c>
      <c r="DE16" cm="1">
        <f t="array" ref="DE16">OptionDelta("C",$K16,$A$2,DE$4,$B$2,$BP$2,0)</f>
        <v>0.72506614079346843</v>
      </c>
      <c r="DF16" cm="1">
        <f t="array" ref="DF16">OptionDelta("C",$K16,$A$2,DF$4,$B$2,$BP$2,0)</f>
        <v>0.72561465541937875</v>
      </c>
      <c r="DG16" cm="1">
        <f t="array" ref="DG16">OptionDelta("C",$K16,$A$2,DG$4,$B$2,$BP$2,0)</f>
        <v>0.72617992242153195</v>
      </c>
      <c r="DH16" cm="1">
        <f t="array" ref="DH16">OptionDelta("C",$K16,$A$2,DH$4,$B$2,$BP$2,0)</f>
        <v>0.72676040518535168</v>
      </c>
      <c r="DI16" cm="1">
        <f t="array" ref="DI16">OptionDelta("C",$K16,$A$2,DI$4,$B$2,$BP$2,0)</f>
        <v>0.72735470869289265</v>
      </c>
      <c r="DJ16" cm="1">
        <f t="array" ref="DJ16">OptionDelta("C",$K16,$A$2,DJ$4,$B$2,$BP$2,0)</f>
        <v>0.72796156421459057</v>
      </c>
      <c r="DK16" cm="1">
        <f t="array" ref="DK16">OptionDelta("C",$K16,$A$2,DK$4,$B$2,$BP$2,0)</f>
        <v>0.72857981592700471</v>
      </c>
      <c r="DL16" cm="1">
        <f t="array" ref="DL16">OptionDelta("C",$K16,$A$2,DL$4,$B$2,$BP$2,0)</f>
        <v>0.72920840918005103</v>
      </c>
      <c r="DM16" cm="1">
        <f t="array" ref="DM16">OptionDelta("C",$K16,$A$2,DM$4,$B$2,$BP$2,0)</f>
        <v>0.72984638018172943</v>
      </c>
      <c r="DN16" cm="1">
        <f t="array" ref="DN16">OptionDelta("C",$K16,$A$2,DN$4,$B$2,$BP$2,0)</f>
        <v>0.73049284690492244</v>
      </c>
      <c r="DO16" cm="1">
        <f t="array" ref="DO16">OptionDelta("C",$K16,$A$2,DO$4,$B$2,$BP$2,0)</f>
        <v>0.73114700105106256</v>
      </c>
      <c r="DP16" cm="1">
        <f t="array" ref="DP16">OptionDelta("C",$K16,$A$2,DP$4,$B$2,$BP$2,0)</f>
        <v>0.7318081009305093</v>
      </c>
      <c r="DY16" s="4">
        <v>115</v>
      </c>
      <c r="DZ16" cm="1">
        <f t="array" ref="DZ16">OptionDelta("C",$K16,$A$2,DZ$4,$B$2,$DW$2,0)</f>
        <v>0.99999603555087258</v>
      </c>
      <c r="EA16" cm="1">
        <f t="array" ref="EA16">OptionDelta("C",$K16,$A$2,EA$4,$B$2,$DW$2,0)</f>
        <v>0.99929416451516662</v>
      </c>
      <c r="EB16" cm="1">
        <f t="array" ref="EB16">OptionDelta("C",$K16,$A$2,EB$4,$B$2,$DW$2,0)</f>
        <v>0.99577886954542294</v>
      </c>
      <c r="EC16" cm="1">
        <f t="array" ref="EC16">OptionDelta("C",$K16,$A$2,EC$4,$B$2,$DW$2,0)</f>
        <v>0.98940827229066197</v>
      </c>
      <c r="ED16" cm="1">
        <f t="array" ref="ED16">OptionDelta("C",$K16,$A$2,ED$4,$B$2,$DW$2,0)</f>
        <v>0.98135607564044858</v>
      </c>
      <c r="EE16" cm="1">
        <f t="array" ref="EE16">OptionDelta("C",$K16,$A$2,EE$4,$B$2,$DW$2,0)</f>
        <v>0.97260314455363983</v>
      </c>
      <c r="EF16" cm="1">
        <f t="array" ref="EF16">OptionDelta("C",$K16,$A$2,EF$4,$B$2,$DW$2,0)</f>
        <v>0.96375065198429899</v>
      </c>
      <c r="EG16" cm="1">
        <f t="array" ref="EG16">OptionDelta("C",$K16,$A$2,EG$4,$B$2,$DW$2,0)</f>
        <v>0.95512804158206499</v>
      </c>
      <c r="EH16" cm="1">
        <f t="array" ref="EH16">OptionDelta("C",$K16,$A$2,EH$4,$B$2,$DW$2,0)</f>
        <v>0.94690122807155452</v>
      </c>
      <c r="EI16" cm="1">
        <f t="array" ref="EI16">OptionDelta("C",$K16,$A$2,EI$4,$B$2,$DW$2,0)</f>
        <v>0.9391430239591263</v>
      </c>
      <c r="EJ16" cm="1">
        <f t="array" ref="EJ16">OptionDelta("C",$K16,$A$2,EJ$4,$B$2,$DW$2,0)</f>
        <v>0.93187462399429133</v>
      </c>
      <c r="EK16" cm="1">
        <f t="array" ref="EK16">OptionDelta("C",$K16,$A$2,EK$4,$B$2,$DW$2,0)</f>
        <v>0.92508934289885425</v>
      </c>
      <c r="EL16" cm="1">
        <f t="array" ref="EL16">OptionDelta("C",$K16,$A$2,EL$4,$B$2,$DW$2,0)</f>
        <v>0.91876609223586825</v>
      </c>
      <c r="EM16" cm="1">
        <f t="array" ref="EM16">OptionDelta("C",$K16,$A$2,EM$4,$B$2,$DW$2,0)</f>
        <v>0.91287700762209334</v>
      </c>
      <c r="EN16" cm="1">
        <f t="array" ref="EN16">OptionDelta("C",$K16,$A$2,EN$4,$B$2,$DW$2,0)</f>
        <v>0.90739173774187276</v>
      </c>
      <c r="EO16" cm="1">
        <f t="array" ref="EO16">OptionDelta("C",$K16,$A$2,EO$4,$B$2,$DW$2,0)</f>
        <v>0.90227981796128576</v>
      </c>
      <c r="EP16" cm="1">
        <f t="array" ref="EP16">OptionDelta("C",$K16,$A$2,EP$4,$B$2,$DW$2,0)</f>
        <v>0.89751193937030227</v>
      </c>
      <c r="EQ16" cm="1">
        <f t="array" ref="EQ16">OptionDelta("C",$K16,$A$2,EQ$4,$B$2,$DW$2,0)</f>
        <v>0.89306057975365505</v>
      </c>
      <c r="ER16" cm="1">
        <f t="array" ref="ER16">OptionDelta("C",$K16,$A$2,ER$4,$B$2,$DW$2,0)</f>
        <v>0.88890026752973417</v>
      </c>
      <c r="ES16" cm="1">
        <f t="array" ref="ES16">OptionDelta("C",$K16,$A$2,ES$4,$B$2,$DW$2,0)</f>
        <v>0.88500763743571798</v>
      </c>
      <c r="ET16" cm="1">
        <f t="array" ref="ET16">OptionDelta("C",$K16,$A$2,ET$4,$B$2,$DW$2,0)</f>
        <v>0.88136137147711768</v>
      </c>
      <c r="EU16" cm="1">
        <f t="array" ref="EU16">OptionDelta("C",$K16,$A$2,EU$4,$B$2,$DW$2,0)</f>
        <v>0.877942080295945</v>
      </c>
      <c r="EV16" cm="1">
        <f t="array" ref="EV16">OptionDelta("C",$K16,$A$2,EV$4,$B$2,$DW$2,0)</f>
        <v>0.87473215734415188</v>
      </c>
      <c r="EW16" cm="1">
        <f t="array" ref="EW16">OptionDelta("C",$K16,$A$2,EW$4,$B$2,$DW$2,0)</f>
        <v>0.87171562464036623</v>
      </c>
      <c r="EX16" cm="1">
        <f t="array" ref="EX16">OptionDelta("C",$K16,$A$2,EX$4,$B$2,$DW$2,0)</f>
        <v>0.86887798071975164</v>
      </c>
      <c r="EY16" cm="1">
        <f t="array" ref="EY16">OptionDelta("C",$K16,$A$2,EY$4,$B$2,$DW$2,0)</f>
        <v>0.86620605648227156</v>
      </c>
      <c r="EZ16" cm="1">
        <f t="array" ref="EZ16">OptionDelta("C",$K16,$A$2,EZ$4,$B$2,$DW$2,0)</f>
        <v>0.86368788171352939</v>
      </c>
      <c r="FA16" cm="1">
        <f t="array" ref="FA16">OptionDelta("C",$K16,$A$2,FA$4,$B$2,$DW$2,0)</f>
        <v>0.86131256332132544</v>
      </c>
      <c r="FB16" cm="1">
        <f t="array" ref="FB16">OptionDelta("C",$K16,$A$2,FB$4,$B$2,$DW$2,0)</f>
        <v>0.8590701753320007</v>
      </c>
      <c r="FC16" cm="1">
        <f t="array" ref="FC16">OptionDelta("C",$K16,$A$2,FC$4,$B$2,$DW$2,0)</f>
        <v>0.85695166013778001</v>
      </c>
      <c r="FD16" cm="1">
        <f t="array" ref="FD16">OptionDelta("C",$K16,$A$2,FD$4,$B$2,$DW$2,0)</f>
        <v>0.85494874020419165</v>
      </c>
      <c r="FE16" cm="1">
        <f t="array" ref="FE16">OptionDelta("C",$K16,$A$2,FE$4,$B$2,$DW$2,0)</f>
        <v>0.85305383932689993</v>
      </c>
      <c r="FF16" cm="1">
        <f t="array" ref="FF16">OptionDelta("C",$K16,$A$2,FF$4,$B$2,$DW$2,0)</f>
        <v>0.85126001250300243</v>
      </c>
      <c r="FG16" cm="1">
        <f t="array" ref="FG16">OptionDelta("C",$K16,$A$2,FG$4,$B$2,$DW$2,0)</f>
        <v>0.84956088351165571</v>
      </c>
      <c r="FH16" cm="1">
        <f t="array" ref="FH16">OptionDelta("C",$K16,$A$2,FH$4,$B$2,$DW$2,0)</f>
        <v>0.84795058935739509</v>
      </c>
      <c r="FI16" cm="1">
        <f t="array" ref="FI16">OptionDelta("C",$K16,$A$2,FI$4,$B$2,$DW$2,0)</f>
        <v>0.84642373080124722</v>
      </c>
      <c r="FJ16" cm="1">
        <f t="array" ref="FJ16">OptionDelta("C",$K16,$A$2,FJ$4,$B$2,$DW$2,0)</f>
        <v>0.84497532828048072</v>
      </c>
      <c r="FK16" cm="1">
        <f t="array" ref="FK16">OptionDelta("C",$K16,$A$2,FK$4,$B$2,$DW$2,0)</f>
        <v>0.84360078259224991</v>
      </c>
      <c r="FL16" cm="1">
        <f t="array" ref="FL16">OptionDelta("C",$K16,$A$2,FL$4,$B$2,$DW$2,0)</f>
        <v>0.84229583978655631</v>
      </c>
      <c r="FM16" cm="1">
        <f t="array" ref="FM16">OptionDelta("C",$K16,$A$2,FM$4,$B$2,$DW$2,0)</f>
        <v>0.84105655977843707</v>
      </c>
      <c r="FN16" cm="1">
        <f t="array" ref="FN16">OptionDelta("C",$K16,$A$2,FN$4,$B$2,$DW$2,0)</f>
        <v>0.83987928824756342</v>
      </c>
      <c r="FO16" cm="1">
        <f t="array" ref="FO16">OptionDelta("C",$K16,$A$2,FO$4,$B$2,$DW$2,0)</f>
        <v>0.83876063144549129</v>
      </c>
      <c r="FP16" cm="1">
        <f t="array" ref="FP16">OptionDelta("C",$K16,$A$2,FP$4,$B$2,$DW$2,0)</f>
        <v>0.83769743357694604</v>
      </c>
      <c r="FQ16" cm="1">
        <f t="array" ref="FQ16">OptionDelta("C",$K16,$A$2,FQ$4,$B$2,$DW$2,0)</f>
        <v>0.83668675646219781</v>
      </c>
      <c r="FR16" cm="1">
        <f t="array" ref="FR16">OptionDelta("C",$K16,$A$2,FR$4,$B$2,$DW$2,0)</f>
        <v>0.83572586122329284</v>
      </c>
      <c r="FS16" cm="1">
        <f t="array" ref="FS16">OptionDelta("C",$K16,$A$2,FS$4,$B$2,$DW$2,0)</f>
        <v>0.83481219176819266</v>
      </c>
      <c r="FT16" cm="1">
        <f t="array" ref="FT16">OptionDelta("C",$K16,$A$2,FT$4,$B$2,$DW$2,0)</f>
        <v>0.8339433598742273</v>
      </c>
      <c r="FU16" cm="1">
        <f t="array" ref="FU16">OptionDelta("C",$K16,$A$2,FU$4,$B$2,$DW$2,0)</f>
        <v>0.83311713169616897</v>
      </c>
      <c r="FV16" cm="1">
        <f t="array" ref="FV16">OptionDelta("C",$K16,$A$2,FV$4,$B$2,$DW$2,0)</f>
        <v>0.83233141554510681</v>
      </c>
      <c r="FW16" cm="1">
        <f t="array" ref="FW16">OptionDelta("C",$K16,$A$2,FW$4,$B$2,$DW$2,0)</f>
        <v>0.83158425080253329</v>
      </c>
    </row>
    <row r="17" spans="10:179" x14ac:dyDescent="0.3">
      <c r="K17" s="4">
        <v>120</v>
      </c>
      <c r="L17" cm="1">
        <f t="array" ref="L17">OptionDelta("C",$K17,$A$2,L$4,$B$2,$C$2,0)</f>
        <v>0.99830623193923973</v>
      </c>
      <c r="M17" cm="1">
        <f t="array" ref="M17">OptionDelta("C",$K17,$A$2,M$4,$B$2,$C$2,0)</f>
        <v>0.9823760534317052</v>
      </c>
      <c r="N17" cm="1">
        <f t="array" ref="N17">OptionDelta("C",$K17,$A$2,N$4,$B$2,$C$2,0)</f>
        <v>0.95963958476134859</v>
      </c>
      <c r="O17" cm="1">
        <f t="array" ref="O17">OptionDelta("C",$K17,$A$2,O$4,$B$2,$C$2,0)</f>
        <v>0.93776106845399343</v>
      </c>
      <c r="P17" cm="1">
        <f t="array" ref="P17">OptionDelta("C",$K17,$A$2,P$4,$B$2,$C$2,0)</f>
        <v>0.91853340172068842</v>
      </c>
      <c r="Q17" cm="1">
        <f t="array" ref="Q17">OptionDelta("C",$K17,$A$2,Q$4,$B$2,$C$2,0)</f>
        <v>0.90200659044195874</v>
      </c>
      <c r="R17" cm="1">
        <f t="array" ref="R17">OptionDelta("C",$K17,$A$2,R$4,$B$2,$C$2,0)</f>
        <v>0.88783196322373703</v>
      </c>
      <c r="S17" cm="1">
        <f t="array" ref="S17">OptionDelta("C",$K17,$A$2,S$4,$B$2,$C$2,0)</f>
        <v>0.87562125149536263</v>
      </c>
      <c r="T17" cm="1">
        <f t="array" ref="T17">OptionDelta("C",$K17,$A$2,T$4,$B$2,$C$2,0)</f>
        <v>0.86503450040480123</v>
      </c>
      <c r="U17" cm="1">
        <f t="array" ref="U17">OptionDelta("C",$K17,$A$2,U$4,$B$2,$C$2,0)</f>
        <v>0.85579311074329822</v>
      </c>
      <c r="V17" cm="1">
        <f t="array" ref="V17">OptionDelta("C",$K17,$A$2,V$4,$B$2,$C$2,0)</f>
        <v>0.84767325376920599</v>
      </c>
      <c r="W17" cm="1">
        <f t="array" ref="W17">OptionDelta("C",$K17,$A$2,W$4,$B$2,$C$2,0)</f>
        <v>0.84049564093646389</v>
      </c>
      <c r="X17" cm="1">
        <f t="array" ref="X17">OptionDelta("C",$K17,$A$2,X$4,$B$2,$C$2,0)</f>
        <v>0.83411609200229975</v>
      </c>
      <c r="Y17" cm="1">
        <f t="array" ref="Y17">OptionDelta("C",$K17,$A$2,Y$4,$B$2,$C$2,0)</f>
        <v>0.82841785932926038</v>
      </c>
      <c r="Z17" cm="1">
        <f t="array" ref="Z17">OptionDelta("C",$K17,$A$2,Z$4,$B$2,$C$2,0)</f>
        <v>0.82330564788877481</v>
      </c>
      <c r="AA17" cm="1">
        <f t="array" ref="AA17">OptionDelta("C",$K17,$A$2,AA$4,$B$2,$C$2,0)</f>
        <v>0.81870102600765704</v>
      </c>
      <c r="AB17" cm="1">
        <f t="array" ref="AB17">OptionDelta("C",$K17,$A$2,AB$4,$B$2,$C$2,0)</f>
        <v>0.8145389131715145</v>
      </c>
      <c r="AC17" cm="1">
        <f t="array" ref="AC17">OptionDelta("C",$K17,$A$2,AC$4,$B$2,$C$2,0)</f>
        <v>0.81076488391057833</v>
      </c>
      <c r="AD17" cm="1">
        <f t="array" ref="AD17">OptionDelta("C",$K17,$A$2,AD$4,$B$2,$C$2,0)</f>
        <v>0.80733308591355057</v>
      </c>
      <c r="AE17" cm="1">
        <f t="array" ref="AE17">OptionDelta("C",$K17,$A$2,AE$4,$B$2,$C$2,0)</f>
        <v>0.80420462073819765</v>
      </c>
      <c r="AF17" cm="1">
        <f t="array" ref="AF17">OptionDelta("C",$K17,$A$2,AF$4,$B$2,$C$2,0)</f>
        <v>0.80134627444347384</v>
      </c>
      <c r="AG17" cm="1">
        <f t="array" ref="AG17">OptionDelta("C",$K17,$A$2,AG$4,$B$2,$C$2,0)</f>
        <v>0.79872951457967079</v>
      </c>
      <c r="AH17" cm="1">
        <f t="array" ref="AH17">OptionDelta("C",$K17,$A$2,AH$4,$B$2,$C$2,0)</f>
        <v>0.79632969139800991</v>
      </c>
      <c r="AI17" cm="1">
        <f t="array" ref="AI17">OptionDelta("C",$K17,$A$2,AI$4,$B$2,$C$2,0)</f>
        <v>0.79412539683463423</v>
      </c>
      <c r="AJ17" cm="1">
        <f t="array" ref="AJ17">OptionDelta("C",$K17,$A$2,AJ$4,$B$2,$C$2,0)</f>
        <v>0.79209794632892327</v>
      </c>
      <c r="AK17" cm="1">
        <f t="array" ref="AK17">OptionDelta("C",$K17,$A$2,AK$4,$B$2,$C$2,0)</f>
        <v>0.79023095700323709</v>
      </c>
      <c r="AL17" cm="1">
        <f t="array" ref="AL17">OptionDelta("C",$K17,$A$2,AL$4,$B$2,$C$2,0)</f>
        <v>0.7885100019976452</v>
      </c>
      <c r="AM17" cm="1">
        <f t="array" ref="AM17">OptionDelta("C",$K17,$A$2,AM$4,$B$2,$C$2,0)</f>
        <v>0.78692232542120943</v>
      </c>
      <c r="AN17" cm="1">
        <f t="array" ref="AN17">OptionDelta("C",$K17,$A$2,AN$4,$B$2,$C$2,0)</f>
        <v>0.78545660588307498</v>
      </c>
      <c r="AO17" cm="1">
        <f t="array" ref="AO17">OptionDelta("C",$K17,$A$2,AO$4,$B$2,$C$2,0)</f>
        <v>0.78410275921225248</v>
      </c>
      <c r="AP17" cm="1">
        <f t="array" ref="AP17">OptionDelta("C",$K17,$A$2,AP$4,$B$2,$C$2,0)</f>
        <v>0.78285177298823272</v>
      </c>
      <c r="AQ17" cm="1">
        <f t="array" ref="AQ17">OptionDelta("C",$K17,$A$2,AQ$4,$B$2,$C$2,0)</f>
        <v>0.78169556704747278</v>
      </c>
      <c r="AR17" cm="1">
        <f t="array" ref="AR17">OptionDelta("C",$K17,$A$2,AR$4,$B$2,$C$2,0)</f>
        <v>0.78062687532141095</v>
      </c>
      <c r="AS17" cm="1">
        <f t="array" ref="AS17">OptionDelta("C",$K17,$A$2,AS$4,$B$2,$C$2,0)</f>
        <v>0.77963914528663059</v>
      </c>
      <c r="AT17" cm="1">
        <f t="array" ref="AT17">OptionDelta("C",$K17,$A$2,AT$4,$B$2,$C$2,0)</f>
        <v>0.77872645203101654</v>
      </c>
      <c r="AU17" cm="1">
        <f t="array" ref="AU17">OptionDelta("C",$K17,$A$2,AU$4,$B$2,$C$2,0)</f>
        <v>0.77788342450878645</v>
      </c>
      <c r="AV17" cm="1">
        <f t="array" ref="AV17">OptionDelta("C",$K17,$A$2,AV$4,$B$2,$C$2,0)</f>
        <v>0.77710518200767997</v>
      </c>
      <c r="AW17" cm="1">
        <f t="array" ref="AW17">OptionDelta("C",$K17,$A$2,AW$4,$B$2,$C$2,0)</f>
        <v>0.77638727921015382</v>
      </c>
      <c r="AX17" cm="1">
        <f t="array" ref="AX17">OptionDelta("C",$K17,$A$2,AX$4,$B$2,$C$2,0)</f>
        <v>0.77572565851744935</v>
      </c>
      <c r="AY17" cm="1">
        <f t="array" ref="AY17">OptionDelta("C",$K17,$A$2,AY$4,$B$2,$C$2,0)</f>
        <v>0.77511660853638908</v>
      </c>
      <c r="AZ17" cm="1">
        <f t="array" ref="AZ17">OptionDelta("C",$K17,$A$2,AZ$4,$B$2,$C$2,0)</f>
        <v>0.77455672781557094</v>
      </c>
      <c r="BA17" cm="1">
        <f t="array" ref="BA17">OptionDelta("C",$K17,$A$2,BA$4,$B$2,$C$2,0)</f>
        <v>0.77404289306948471</v>
      </c>
      <c r="BB17" cm="1">
        <f t="array" ref="BB17">OptionDelta("C",$K17,$A$2,BB$4,$B$2,$C$2,0)</f>
        <v>0.77357223125306285</v>
      </c>
      <c r="BC17" cm="1">
        <f t="array" ref="BC17">OptionDelta("C",$K17,$A$2,BC$4,$B$2,$C$2,0)</f>
        <v>0.7731420949508816</v>
      </c>
      <c r="BD17" cm="1">
        <f t="array" ref="BD17">OptionDelta("C",$K17,$A$2,BD$4,$B$2,$C$2,0)</f>
        <v>0.77275004062901287</v>
      </c>
      <c r="BE17" cm="1">
        <f t="array" ref="BE17">OptionDelta("C",$K17,$A$2,BE$4,$B$2,$C$2,0)</f>
        <v>0.77239380936682056</v>
      </c>
      <c r="BF17" cm="1">
        <f t="array" ref="BF17">OptionDelta("C",$K17,$A$2,BF$4,$B$2,$C$2,0)</f>
        <v>0.77207130974355531</v>
      </c>
      <c r="BG17" cm="1">
        <f t="array" ref="BG17">OptionDelta("C",$K17,$A$2,BG$4,$B$2,$C$2,0)</f>
        <v>0.77178060260256676</v>
      </c>
      <c r="BH17" cm="1">
        <f t="array" ref="BH17">OptionDelta("C",$K17,$A$2,BH$4,$B$2,$C$2,0)</f>
        <v>0.77151988745610334</v>
      </c>
      <c r="BI17" cm="1">
        <f t="array" ref="BI17">OptionDelta("C",$K17,$A$2,BI$4,$B$2,$C$2,0)</f>
        <v>0.77128749032735988</v>
      </c>
      <c r="BR17" s="4">
        <v>120</v>
      </c>
      <c r="BS17" cm="1">
        <f t="array" ref="BS17">OptionDelta("C",$K17,$A$2,BS$4,$B$2,$BP$2,0)</f>
        <v>0.97613772992890591</v>
      </c>
      <c r="BT17" cm="1">
        <f t="array" ref="BT17">OptionDelta("C",$K17,$A$2,BT$4,$B$2,$BP$2,0)</f>
        <v>0.92519830817009863</v>
      </c>
      <c r="BU17" cm="1">
        <f t="array" ref="BU17">OptionDelta("C",$K17,$A$2,BU$4,$B$2,$BP$2,0)</f>
        <v>0.88685853170876361</v>
      </c>
      <c r="BV17" cm="1">
        <f t="array" ref="BV17">OptionDelta("C",$K17,$A$2,BV$4,$B$2,$BP$2,0)</f>
        <v>0.85923063815805933</v>
      </c>
      <c r="BW17" cm="1">
        <f t="array" ref="BW17">OptionDelta("C",$K17,$A$2,BW$4,$B$2,$BP$2,0)</f>
        <v>0.83869492248144772</v>
      </c>
      <c r="BX17" cm="1">
        <f t="array" ref="BX17">OptionDelta("C",$K17,$A$2,BX$4,$B$2,$BP$2,0)</f>
        <v>0.82293195018806276</v>
      </c>
      <c r="BY17" cm="1">
        <f t="array" ref="BY17">OptionDelta("C",$K17,$A$2,BY$4,$B$2,$BP$2,0)</f>
        <v>0.81050916202186163</v>
      </c>
      <c r="BZ17" cm="1">
        <f t="array" ref="BZ17">OptionDelta("C",$K17,$A$2,BZ$4,$B$2,$BP$2,0)</f>
        <v>0.80051177059449707</v>
      </c>
      <c r="CA17" cm="1">
        <f t="array" ref="CA17">OptionDelta("C",$K17,$A$2,CA$4,$B$2,$BP$2,0)</f>
        <v>0.79233157169098423</v>
      </c>
      <c r="CB17" cm="1">
        <f t="array" ref="CB17">OptionDelta("C",$K17,$A$2,CB$4,$B$2,$BP$2,0)</f>
        <v>0.78554896929810647</v>
      </c>
      <c r="CC17" cm="1">
        <f t="array" ref="CC17">OptionDelta("C",$K17,$A$2,CC$4,$B$2,$BP$2,0)</f>
        <v>0.77986506222153928</v>
      </c>
      <c r="CD17" cm="1">
        <f t="array" ref="CD17">OptionDelta("C",$K17,$A$2,CD$4,$B$2,$BP$2,0)</f>
        <v>0.7750609998943393</v>
      </c>
      <c r="CE17" cm="1">
        <f t="array" ref="CE17">OptionDelta("C",$K17,$A$2,CE$4,$B$2,$BP$2,0)</f>
        <v>0.7709727228059382</v>
      </c>
      <c r="CF17" cm="1">
        <f t="array" ref="CF17">OptionDelta("C",$K17,$A$2,CF$4,$B$2,$BP$2,0)</f>
        <v>0.76747471759550079</v>
      </c>
      <c r="CG17" cm="1">
        <f t="array" ref="CG17">OptionDelta("C",$K17,$A$2,CG$4,$B$2,$BP$2,0)</f>
        <v>0.76446924693726492</v>
      </c>
      <c r="CH17" cm="1">
        <f t="array" ref="CH17">OptionDelta("C",$K17,$A$2,CH$4,$B$2,$BP$2,0)</f>
        <v>0.7618790143901143</v>
      </c>
      <c r="CI17" cm="1">
        <f t="array" ref="CI17">OptionDelta("C",$K17,$A$2,CI$4,$B$2,$BP$2,0)</f>
        <v>0.75964204823947612</v>
      </c>
      <c r="CJ17" cm="1">
        <f t="array" ref="CJ17">OptionDelta("C",$K17,$A$2,CJ$4,$B$2,$BP$2,0)</f>
        <v>0.75770805671919028</v>
      </c>
      <c r="CK17" cm="1">
        <f t="array" ref="CK17">OptionDelta("C",$K17,$A$2,CK$4,$B$2,$BP$2,0)</f>
        <v>0.75603578194132348</v>
      </c>
      <c r="CL17" cm="1">
        <f t="array" ref="CL17">OptionDelta("C",$K17,$A$2,CL$4,$B$2,$BP$2,0)</f>
        <v>0.754591046066726</v>
      </c>
      <c r="CM17" cm="1">
        <f t="array" ref="CM17">OptionDelta("C",$K17,$A$2,CM$4,$B$2,$BP$2,0)</f>
        <v>0.75334528644042398</v>
      </c>
      <c r="CN17" cm="1">
        <f t="array" ref="CN17">OptionDelta("C",$K17,$A$2,CN$4,$B$2,$BP$2,0)</f>
        <v>0.75227444205712302</v>
      </c>
      <c r="CO17" cm="1">
        <f t="array" ref="CO17">OptionDelta("C",$K17,$A$2,CO$4,$B$2,$BP$2,0)</f>
        <v>0.7513580964086336</v>
      </c>
      <c r="CP17" cm="1">
        <f t="array" ref="CP17">OptionDelta("C",$K17,$A$2,CP$4,$B$2,$BP$2,0)</f>
        <v>0.7505788100879629</v>
      </c>
      <c r="CQ17" cm="1">
        <f t="array" ref="CQ17">OptionDelta("C",$K17,$A$2,CQ$4,$B$2,$BP$2,0)</f>
        <v>0.74992159566591465</v>
      </c>
      <c r="CR17" cm="1">
        <f t="array" ref="CR17">OptionDelta("C",$K17,$A$2,CR$4,$B$2,$BP$2,0)</f>
        <v>0.74937350051165919</v>
      </c>
      <c r="CS17" cm="1">
        <f t="array" ref="CS17">OptionDelta("C",$K17,$A$2,CS$4,$B$2,$BP$2,0)</f>
        <v>0.74892327241163359</v>
      </c>
      <c r="CT17" cm="1">
        <f t="array" ref="CT17">OptionDelta("C",$K17,$A$2,CT$4,$B$2,$BP$2,0)</f>
        <v>0.74856108934316101</v>
      </c>
      <c r="CU17" cm="1">
        <f t="array" ref="CU17">OptionDelta("C",$K17,$A$2,CU$4,$B$2,$BP$2,0)</f>
        <v>0.7482783394241439</v>
      </c>
      <c r="CV17" cm="1">
        <f t="array" ref="CV17">OptionDelta("C",$K17,$A$2,CV$4,$B$2,$BP$2,0)</f>
        <v>0.74806744044833073</v>
      </c>
      <c r="CW17" cm="1">
        <f t="array" ref="CW17">OptionDelta("C",$K17,$A$2,CW$4,$B$2,$BP$2,0)</f>
        <v>0.74792169090458149</v>
      </c>
      <c r="CX17" cm="1">
        <f t="array" ref="CX17">OptionDelta("C",$K17,$A$2,CX$4,$B$2,$BP$2,0)</f>
        <v>0.74783514622638836</v>
      </c>
      <c r="CY17" cm="1">
        <f t="array" ref="CY17">OptionDelta("C",$K17,$A$2,CY$4,$B$2,$BP$2,0)</f>
        <v>0.74780251540340492</v>
      </c>
      <c r="CZ17" cm="1">
        <f t="array" ref="CZ17">OptionDelta("C",$K17,$A$2,CZ$4,$B$2,$BP$2,0)</f>
        <v>0.74781907413524662</v>
      </c>
      <c r="DA17" cm="1">
        <f t="array" ref="DA17">OptionDelta("C",$K17,$A$2,DA$4,$B$2,$BP$2,0)</f>
        <v>0.74788059150820385</v>
      </c>
      <c r="DB17" cm="1">
        <f t="array" ref="DB17">OptionDelta("C",$K17,$A$2,DB$4,$B$2,$BP$2,0)</f>
        <v>0.74798326779150581</v>
      </c>
      <c r="DC17" cm="1">
        <f t="array" ref="DC17">OptionDelta("C",$K17,$A$2,DC$4,$B$2,$BP$2,0)</f>
        <v>0.74812368142748609</v>
      </c>
      <c r="DD17" cm="1">
        <f t="array" ref="DD17">OptionDelta("C",$K17,$A$2,DD$4,$B$2,$BP$2,0)</f>
        <v>0.74829874366318383</v>
      </c>
      <c r="DE17" cm="1">
        <f t="array" ref="DE17">OptionDelta("C",$K17,$A$2,DE$4,$B$2,$BP$2,0)</f>
        <v>0.74850565956442439</v>
      </c>
      <c r="DF17" cm="1">
        <f t="array" ref="DF17">OptionDelta("C",$K17,$A$2,DF$4,$B$2,$BP$2,0)</f>
        <v>0.74874189438577665</v>
      </c>
      <c r="DG17" cm="1">
        <f t="array" ref="DG17">OptionDelta("C",$K17,$A$2,DG$4,$B$2,$BP$2,0)</f>
        <v>0.74900514445483968</v>
      </c>
      <c r="DH17" cm="1">
        <f t="array" ref="DH17">OptionDelta("C",$K17,$A$2,DH$4,$B$2,$BP$2,0)</f>
        <v>0.74929331187756942</v>
      </c>
      <c r="DI17" cm="1">
        <f t="array" ref="DI17">OptionDelta("C",$K17,$A$2,DI$4,$B$2,$BP$2,0)</f>
        <v>0.74960448249078027</v>
      </c>
      <c r="DJ17" cm="1">
        <f t="array" ref="DJ17">OptionDelta("C",$K17,$A$2,DJ$4,$B$2,$BP$2,0)</f>
        <v>0.74993690658466061</v>
      </c>
      <c r="DK17" cm="1">
        <f t="array" ref="DK17">OptionDelta("C",$K17,$A$2,DK$4,$B$2,$BP$2,0)</f>
        <v>0.75028898199685101</v>
      </c>
      <c r="DL17" cm="1">
        <f t="array" ref="DL17">OptionDelta("C",$K17,$A$2,DL$4,$B$2,$BP$2,0)</f>
        <v>0.75065923924397993</v>
      </c>
      <c r="DM17" cm="1">
        <f t="array" ref="DM17">OptionDelta("C",$K17,$A$2,DM$4,$B$2,$BP$2,0)</f>
        <v>0.75104632840942664</v>
      </c>
      <c r="DN17" cm="1">
        <f t="array" ref="DN17">OptionDelta("C",$K17,$A$2,DN$4,$B$2,$BP$2,0)</f>
        <v>0.75144900754968424</v>
      </c>
      <c r="DO17" cm="1">
        <f t="array" ref="DO17">OptionDelta("C",$K17,$A$2,DO$4,$B$2,$BP$2,0)</f>
        <v>0.75186613241783506</v>
      </c>
      <c r="DP17" cm="1">
        <f t="array" ref="DP17">OptionDelta("C",$K17,$A$2,DP$4,$B$2,$BP$2,0)</f>
        <v>0.75229664733269386</v>
      </c>
      <c r="DY17" s="4">
        <v>120</v>
      </c>
      <c r="DZ17" cm="1">
        <f t="array" ref="DZ17">OptionDelta("C",$K17,$A$2,DZ$4,$B$2,$DW$2,0)</f>
        <v>0.99999999693089381</v>
      </c>
      <c r="EA17" cm="1">
        <f t="array" ref="EA17">OptionDelta("C",$K17,$A$2,EA$4,$B$2,$DW$2,0)</f>
        <v>0.9999829287565416</v>
      </c>
      <c r="EB17" cm="1">
        <f t="array" ref="EB17">OptionDelta("C",$K17,$A$2,EB$4,$B$2,$DW$2,0)</f>
        <v>0.99967623132709937</v>
      </c>
      <c r="EC17" cm="1">
        <f t="array" ref="EC17">OptionDelta("C",$K17,$A$2,EC$4,$B$2,$DW$2,0)</f>
        <v>0.99854754541412227</v>
      </c>
      <c r="ED17" cm="1">
        <f t="array" ref="ED17">OptionDelta("C",$K17,$A$2,ED$4,$B$2,$DW$2,0)</f>
        <v>0.99636788743791604</v>
      </c>
      <c r="EE17" cm="1">
        <f t="array" ref="EE17">OptionDelta("C",$K17,$A$2,EE$4,$B$2,$DW$2,0)</f>
        <v>0.99324341588079323</v>
      </c>
      <c r="EF17" cm="1">
        <f t="array" ref="EF17">OptionDelta("C",$K17,$A$2,EF$4,$B$2,$DW$2,0)</f>
        <v>0.98940714410148023</v>
      </c>
      <c r="EG17" cm="1">
        <f t="array" ref="EG17">OptionDelta("C",$K17,$A$2,EG$4,$B$2,$DW$2,0)</f>
        <v>0.98509406838389901</v>
      </c>
      <c r="EH17" cm="1">
        <f t="array" ref="EH17">OptionDelta("C",$K17,$A$2,EH$4,$B$2,$DW$2,0)</f>
        <v>0.98049779905589118</v>
      </c>
      <c r="EI17" cm="1">
        <f t="array" ref="EI17">OptionDelta("C",$K17,$A$2,EI$4,$B$2,$DW$2,0)</f>
        <v>0.9757644962341846</v>
      </c>
      <c r="EJ17" cm="1">
        <f t="array" ref="EJ17">OptionDelta("C",$K17,$A$2,EJ$4,$B$2,$DW$2,0)</f>
        <v>0.97099942044834375</v>
      </c>
      <c r="EK17" cm="1">
        <f t="array" ref="EK17">OptionDelta("C",$K17,$A$2,EK$4,$B$2,$DW$2,0)</f>
        <v>0.96627601425519327</v>
      </c>
      <c r="EL17" cm="1">
        <f t="array" ref="EL17">OptionDelta("C",$K17,$A$2,EL$4,$B$2,$DW$2,0)</f>
        <v>0.96164410435767511</v>
      </c>
      <c r="EM17" cm="1">
        <f t="array" ref="EM17">OptionDelta("C",$K17,$A$2,EM$4,$B$2,$DW$2,0)</f>
        <v>0.95713640886693985</v>
      </c>
      <c r="EN17" cm="1">
        <f t="array" ref="EN17">OptionDelta("C",$K17,$A$2,EN$4,$B$2,$DW$2,0)</f>
        <v>0.95277342197785431</v>
      </c>
      <c r="EO17" cm="1">
        <f t="array" ref="EO17">OptionDelta("C",$K17,$A$2,EO$4,$B$2,$DW$2,0)</f>
        <v>0.94856698506264592</v>
      </c>
      <c r="EP17" cm="1">
        <f t="array" ref="EP17">OptionDelta("C",$K17,$A$2,EP$4,$B$2,$DW$2,0)</f>
        <v>0.94452286381593165</v>
      </c>
      <c r="EQ17" cm="1">
        <f t="array" ref="EQ17">OptionDelta("C",$K17,$A$2,EQ$4,$B$2,$DW$2,0)</f>
        <v>0.94064259658277027</v>
      </c>
      <c r="ER17" cm="1">
        <f t="array" ref="ER17">OptionDelta("C",$K17,$A$2,ER$4,$B$2,$DW$2,0)</f>
        <v>0.93692481623013713</v>
      </c>
      <c r="ES17" cm="1">
        <f t="array" ref="ES17">OptionDelta("C",$K17,$A$2,ES$4,$B$2,$DW$2,0)</f>
        <v>0.93336619424077227</v>
      </c>
      <c r="ET17" cm="1">
        <f t="array" ref="ET17">OptionDelta("C",$K17,$A$2,ET$4,$B$2,$DW$2,0)</f>
        <v>0.92996211429073083</v>
      </c>
      <c r="EU17" cm="1">
        <f t="array" ref="EU17">OptionDelta("C",$K17,$A$2,EU$4,$B$2,$DW$2,0)</f>
        <v>0.92670715205766774</v>
      </c>
      <c r="EV17" cm="1">
        <f t="array" ref="EV17">OptionDelta("C",$K17,$A$2,EV$4,$B$2,$DW$2,0)</f>
        <v>0.92359541602198303</v>
      </c>
      <c r="EW17" cm="1">
        <f t="array" ref="EW17">OptionDelta("C",$K17,$A$2,EW$4,$B$2,$DW$2,0)</f>
        <v>0.92062078834855354</v>
      </c>
      <c r="EX17" cm="1">
        <f t="array" ref="EX17">OptionDelta("C",$K17,$A$2,EX$4,$B$2,$DW$2,0)</f>
        <v>0.91777709380648875</v>
      </c>
      <c r="EY17" cm="1">
        <f t="array" ref="EY17">OptionDelta("C",$K17,$A$2,EY$4,$B$2,$DW$2,0)</f>
        <v>0.91505821678332366</v>
      </c>
      <c r="EZ17" cm="1">
        <f t="array" ref="EZ17">OptionDelta("C",$K17,$A$2,EZ$4,$B$2,$DW$2,0)</f>
        <v>0.91245818083100905</v>
      </c>
      <c r="FA17" cm="1">
        <f t="array" ref="FA17">OptionDelta("C",$K17,$A$2,FA$4,$B$2,$DW$2,0)</f>
        <v>0.90997120117239527</v>
      </c>
      <c r="FB17" cm="1">
        <f t="array" ref="FB17">OptionDelta("C",$K17,$A$2,FB$4,$B$2,$DW$2,0)</f>
        <v>0.90759171772618374</v>
      </c>
      <c r="FC17" cm="1">
        <f t="array" ref="FC17">OptionDelta("C",$K17,$A$2,FC$4,$B$2,$DW$2,0)</f>
        <v>0.90531441414396252</v>
      </c>
      <c r="FD17" cm="1">
        <f t="array" ref="FD17">OptionDelta("C",$K17,$A$2,FD$4,$B$2,$DW$2,0)</f>
        <v>0.90313422686215272</v>
      </c>
      <c r="FE17" cm="1">
        <f t="array" ref="FE17">OptionDelta("C",$K17,$A$2,FE$4,$B$2,$DW$2,0)</f>
        <v>0.90104634709064535</v>
      </c>
      <c r="FF17" cm="1">
        <f t="array" ref="FF17">OptionDelta("C",$K17,$A$2,FF$4,$B$2,$DW$2,0)</f>
        <v>0.89904621787289307</v>
      </c>
      <c r="FG17" cm="1">
        <f t="array" ref="FG17">OptionDelta("C",$K17,$A$2,FG$4,$B$2,$DW$2,0)</f>
        <v>0.89712952777719546</v>
      </c>
      <c r="FH17" cm="1">
        <f t="array" ref="FH17">OptionDelta("C",$K17,$A$2,FH$4,$B$2,$DW$2,0)</f>
        <v>0.89529220235741847</v>
      </c>
      <c r="FI17" cm="1">
        <f t="array" ref="FI17">OptionDelta("C",$K17,$A$2,FI$4,$B$2,$DW$2,0)</f>
        <v>0.89353039421157032</v>
      </c>
      <c r="FJ17" cm="1">
        <f t="array" ref="FJ17">OptionDelta("C",$K17,$A$2,FJ$4,$B$2,$DW$2,0)</f>
        <v>0.89184047223843377</v>
      </c>
      <c r="FK17" cm="1">
        <f t="array" ref="FK17">OptionDelta("C",$K17,$A$2,FK$4,$B$2,$DW$2,0)</f>
        <v>0.89021901052405272</v>
      </c>
      <c r="FL17" cm="1">
        <f t="array" ref="FL17">OptionDelta("C",$K17,$A$2,FL$4,$B$2,$DW$2,0)</f>
        <v>0.88866277716551823</v>
      </c>
      <c r="FM17" cm="1">
        <f t="array" ref="FM17">OptionDelta("C",$K17,$A$2,FM$4,$B$2,$DW$2,0)</f>
        <v>0.88716872324765816</v>
      </c>
      <c r="FN17" cm="1">
        <f t="array" ref="FN17">OptionDelta("C",$K17,$A$2,FN$4,$B$2,$DW$2,0)</f>
        <v>0.88573397212047589</v>
      </c>
      <c r="FO17" cm="1">
        <f t="array" ref="FO17">OptionDelta("C",$K17,$A$2,FO$4,$B$2,$DW$2,0)</f>
        <v>0.88435580907530353</v>
      </c>
      <c r="FP17" cm="1">
        <f t="array" ref="FP17">OptionDelta("C",$K17,$A$2,FP$4,$B$2,$DW$2,0)</f>
        <v>0.88303167148104</v>
      </c>
      <c r="FQ17" cm="1">
        <f t="array" ref="FQ17">OptionDelta("C",$K17,$A$2,FQ$4,$B$2,$DW$2,0)</f>
        <v>0.88175913941515971</v>
      </c>
      <c r="FR17" cm="1">
        <f t="array" ref="FR17">OptionDelta("C",$K17,$A$2,FR$4,$B$2,$DW$2,0)</f>
        <v>0.88053592680486381</v>
      </c>
      <c r="FS17" cm="1">
        <f t="array" ref="FS17">OptionDelta("C",$K17,$A$2,FS$4,$B$2,$DW$2,0)</f>
        <v>0.87935987307993757</v>
      </c>
      <c r="FT17" cm="1">
        <f t="array" ref="FT17">OptionDelta("C",$K17,$A$2,FT$4,$B$2,$DW$2,0)</f>
        <v>0.8782289353291568</v>
      </c>
      <c r="FU17" cm="1">
        <f t="array" ref="FU17">OptionDelta("C",$K17,$A$2,FU$4,$B$2,$DW$2,0)</f>
        <v>0.8771411809454196</v>
      </c>
      <c r="FV17" cm="1">
        <f t="array" ref="FV17">OptionDelta("C",$K17,$A$2,FV$4,$B$2,$DW$2,0)</f>
        <v>0.87609478074035985</v>
      </c>
      <c r="FW17" cm="1">
        <f t="array" ref="FW17">OptionDelta("C",$K17,$A$2,FW$4,$B$2,$DW$2,0)</f>
        <v>0.87508800250645269</v>
      </c>
    </row>
    <row r="18" spans="10:179" x14ac:dyDescent="0.3">
      <c r="K18" s="4">
        <v>125</v>
      </c>
      <c r="L18" cm="1">
        <f t="array" ref="L18">OptionDelta("C",$K18,$A$2,L$4,$B$2,$C$2,0)</f>
        <v>0.99982531626414572</v>
      </c>
      <c r="M18" cm="1">
        <f t="array" ref="M18">OptionDelta("C",$K18,$A$2,M$4,$B$2,$C$2,0)</f>
        <v>0.99479497737862488</v>
      </c>
      <c r="N18" cm="1">
        <f t="array" ref="N18">OptionDelta("C",$K18,$A$2,N$4,$B$2,$C$2,0)</f>
        <v>0.98296199066116863</v>
      </c>
      <c r="O18" cm="1">
        <f t="array" ref="O18">OptionDelta("C",$K18,$A$2,O$4,$B$2,$C$2,0)</f>
        <v>0.96848451708238714</v>
      </c>
      <c r="P18" cm="1">
        <f t="array" ref="P18">OptionDelta("C",$K18,$A$2,P$4,$B$2,$C$2,0)</f>
        <v>0.95390232385199913</v>
      </c>
      <c r="Q18" cm="1">
        <f t="array" ref="Q18">OptionDelta("C",$K18,$A$2,Q$4,$B$2,$C$2,0)</f>
        <v>0.9402142801511969</v>
      </c>
      <c r="R18" cm="1">
        <f t="array" ref="R18">OptionDelta("C",$K18,$A$2,R$4,$B$2,$C$2,0)</f>
        <v>0.92772250848626392</v>
      </c>
      <c r="S18" cm="1">
        <f t="array" ref="S18">OptionDelta("C",$K18,$A$2,S$4,$B$2,$C$2,0)</f>
        <v>0.91644879859772543</v>
      </c>
      <c r="T18" cm="1">
        <f t="array" ref="T18">OptionDelta("C",$K18,$A$2,T$4,$B$2,$C$2,0)</f>
        <v>0.90631047116941144</v>
      </c>
      <c r="U18" cm="1">
        <f t="array" ref="U18">OptionDelta("C",$K18,$A$2,U$4,$B$2,$C$2,0)</f>
        <v>0.89719292559733332</v>
      </c>
      <c r="V18" cm="1">
        <f t="array" ref="V18">OptionDelta("C",$K18,$A$2,V$4,$B$2,$C$2,0)</f>
        <v>0.88897903737389505</v>
      </c>
      <c r="W18" cm="1">
        <f t="array" ref="W18">OptionDelta("C",$K18,$A$2,W$4,$B$2,$C$2,0)</f>
        <v>0.8815603627368549</v>
      </c>
      <c r="X18" cm="1">
        <f t="array" ref="X18">OptionDelta("C",$K18,$A$2,X$4,$B$2,$C$2,0)</f>
        <v>0.87484062708497556</v>
      </c>
      <c r="Y18" cm="1">
        <f t="array" ref="Y18">OptionDelta("C",$K18,$A$2,Y$4,$B$2,$C$2,0)</f>
        <v>0.86873599496390286</v>
      </c>
      <c r="Z18" cm="1">
        <f t="array" ref="Z18">OptionDelta("C",$K18,$A$2,Z$4,$B$2,$C$2,0)</f>
        <v>0.86317408529565187</v>
      </c>
      <c r="AA18" cm="1">
        <f t="array" ref="AA18">OptionDelta("C",$K18,$A$2,AA$4,$B$2,$C$2,0)</f>
        <v>0.85809259113583936</v>
      </c>
      <c r="AB18" cm="1">
        <f t="array" ref="AB18">OptionDelta("C",$K18,$A$2,AB$4,$B$2,$C$2,0)</f>
        <v>0.85343787131348137</v>
      </c>
      <c r="AC18" cm="1">
        <f t="array" ref="AC18">OptionDelta("C",$K18,$A$2,AC$4,$B$2,$C$2,0)</f>
        <v>0.84916365964424545</v>
      </c>
      <c r="AD18" cm="1">
        <f t="array" ref="AD18">OptionDelta("C",$K18,$A$2,AD$4,$B$2,$C$2,0)</f>
        <v>0.84522993792045242</v>
      </c>
      <c r="AE18" cm="1">
        <f t="array" ref="AE18">OptionDelta("C",$K18,$A$2,AE$4,$B$2,$C$2,0)</f>
        <v>0.84160197553171501</v>
      </c>
      <c r="AF18" cm="1">
        <f t="array" ref="AF18">OptionDelta("C",$K18,$A$2,AF$4,$B$2,$C$2,0)</f>
        <v>0.83824952116468987</v>
      </c>
      <c r="AG18" cm="1">
        <f t="array" ref="AG18">OptionDelta("C",$K18,$A$2,AG$4,$B$2,$C$2,0)</f>
        <v>0.83514612650216724</v>
      </c>
      <c r="AH18" cm="1">
        <f t="array" ref="AH18">OptionDelta("C",$K18,$A$2,AH$4,$B$2,$C$2,0)</f>
        <v>0.83226858156440675</v>
      </c>
      <c r="AI18" cm="1">
        <f t="array" ref="AI18">OptionDelta("C",$K18,$A$2,AI$4,$B$2,$C$2,0)</f>
        <v>0.82959644318508963</v>
      </c>
      <c r="AJ18" cm="1">
        <f t="array" ref="AJ18">OptionDelta("C",$K18,$A$2,AJ$4,$B$2,$C$2,0)</f>
        <v>0.82711164063784071</v>
      </c>
      <c r="AK18" cm="1">
        <f t="array" ref="AK18">OptionDelta("C",$K18,$A$2,AK$4,$B$2,$C$2,0)</f>
        <v>0.82479814497758941</v>
      </c>
      <c r="AL18" cm="1">
        <f t="array" ref="AL18">OptionDelta("C",$K18,$A$2,AL$4,$B$2,$C$2,0)</f>
        <v>0.82264169096945583</v>
      </c>
      <c r="AM18" cm="1">
        <f t="array" ref="AM18">OptionDelta("C",$K18,$A$2,AM$4,$B$2,$C$2,0)</f>
        <v>0.82062954246290754</v>
      </c>
      <c r="AN18" cm="1">
        <f t="array" ref="AN18">OptionDelta("C",$K18,$A$2,AN$4,$B$2,$C$2,0)</f>
        <v>0.81875029372883756</v>
      </c>
      <c r="AO18" cm="1">
        <f t="array" ref="AO18">OptionDelta("C",$K18,$A$2,AO$4,$B$2,$C$2,0)</f>
        <v>0.81699370064357868</v>
      </c>
      <c r="AP18" cm="1">
        <f t="array" ref="AP18">OptionDelta("C",$K18,$A$2,AP$4,$B$2,$C$2,0)</f>
        <v>0.81535053671878033</v>
      </c>
      <c r="AQ18" cm="1">
        <f t="array" ref="AQ18">OptionDelta("C",$K18,$A$2,AQ$4,$B$2,$C$2,0)</f>
        <v>0.81381246988166467</v>
      </c>
      <c r="AR18" cm="1">
        <f t="array" ref="AR18">OptionDelta("C",$K18,$A$2,AR$4,$B$2,$C$2,0)</f>
        <v>0.81237195664435846</v>
      </c>
      <c r="AS18" cm="1">
        <f t="array" ref="AS18">OptionDelta("C",$K18,$A$2,AS$4,$B$2,$C$2,0)</f>
        <v>0.8110221508961285</v>
      </c>
      <c r="AT18" cm="1">
        <f t="array" ref="AT18">OptionDelta("C",$K18,$A$2,AT$4,$B$2,$C$2,0)</f>
        <v>0.80975682503527047</v>
      </c>
      <c r="AU18" cm="1">
        <f t="array" ref="AU18">OptionDelta("C",$K18,$A$2,AU$4,$B$2,$C$2,0)</f>
        <v>0.80857030154998499</v>
      </c>
      <c r="AV18" cm="1">
        <f t="array" ref="AV18">OptionDelta("C",$K18,$A$2,AV$4,$B$2,$C$2,0)</f>
        <v>0.80745739347747991</v>
      </c>
      <c r="AW18" cm="1">
        <f t="array" ref="AW18">OptionDelta("C",$K18,$A$2,AW$4,$B$2,$C$2,0)</f>
        <v>0.80641335243193102</v>
      </c>
      <c r="AX18" cm="1">
        <f t="array" ref="AX18">OptionDelta("C",$K18,$A$2,AX$4,$B$2,$C$2,0)</f>
        <v>0.80543382310614586</v>
      </c>
      <c r="AY18" cm="1">
        <f t="array" ref="AY18">OptionDelta("C",$K18,$A$2,AY$4,$B$2,$C$2,0)</f>
        <v>0.80451480332788361</v>
      </c>
      <c r="AZ18" cm="1">
        <f t="array" ref="AZ18">OptionDelta("C",$K18,$A$2,AZ$4,$B$2,$C$2,0)</f>
        <v>0.8036526088970154</v>
      </c>
      <c r="BA18" cm="1">
        <f t="array" ref="BA18">OptionDelta("C",$K18,$A$2,BA$4,$B$2,$C$2,0)</f>
        <v>0.80284384254987895</v>
      </c>
      <c r="BB18" cm="1">
        <f t="array" ref="BB18">OptionDelta("C",$K18,$A$2,BB$4,$B$2,$C$2,0)</f>
        <v>0.80208536649692608</v>
      </c>
      <c r="BC18" cm="1">
        <f t="array" ref="BC18">OptionDelta("C",$K18,$A$2,BC$4,$B$2,$C$2,0)</f>
        <v>0.80137427806283157</v>
      </c>
      <c r="BD18" cm="1">
        <f t="array" ref="BD18">OptionDelta("C",$K18,$A$2,BD$4,$B$2,$C$2,0)</f>
        <v>0.80070788802762782</v>
      </c>
      <c r="BE18" cm="1">
        <f t="array" ref="BE18">OptionDelta("C",$K18,$A$2,BE$4,$B$2,$C$2,0)</f>
        <v>0.80008370132558593</v>
      </c>
      <c r="BF18" cm="1">
        <f t="array" ref="BF18">OptionDelta("C",$K18,$A$2,BF$4,$B$2,$C$2,0)</f>
        <v>0.79949939980745621</v>
      </c>
      <c r="BG18" cm="1">
        <f t="array" ref="BG18">OptionDelta("C",$K18,$A$2,BG$4,$B$2,$C$2,0)</f>
        <v>0.79895282681290503</v>
      </c>
      <c r="BH18" cm="1">
        <f t="array" ref="BH18">OptionDelta("C",$K18,$A$2,BH$4,$B$2,$C$2,0)</f>
        <v>0.79844197333484324</v>
      </c>
      <c r="BI18" cm="1">
        <f t="array" ref="BI18">OptionDelta("C",$K18,$A$2,BI$4,$B$2,$C$2,0)</f>
        <v>0.79796496558691377</v>
      </c>
      <c r="BR18" s="4">
        <v>125</v>
      </c>
      <c r="BS18" cm="1">
        <f t="array" ref="BS18">OptionDelta("C",$K18,$A$2,BS$4,$B$2,$BP$2,0)</f>
        <v>0.99202624587419741</v>
      </c>
      <c r="BT18" cm="1">
        <f t="array" ref="BT18">OptionDelta("C",$K18,$A$2,BT$4,$B$2,$BP$2,0)</f>
        <v>0.95952522958374731</v>
      </c>
      <c r="BU18" cm="1">
        <f t="array" ref="BU18">OptionDelta("C",$K18,$A$2,BU$4,$B$2,$BP$2,0)</f>
        <v>0.92763817410360494</v>
      </c>
      <c r="BV18" cm="1">
        <f t="array" ref="BV18">OptionDelta("C",$K18,$A$2,BV$4,$B$2,$BP$2,0)</f>
        <v>0.90182488378357173</v>
      </c>
      <c r="BW18" cm="1">
        <f t="array" ref="BW18">OptionDelta("C",$K18,$A$2,BW$4,$B$2,$BP$2,0)</f>
        <v>0.8813068623898227</v>
      </c>
      <c r="BX18" cm="1">
        <f t="array" ref="BX18">OptionDelta("C",$K18,$A$2,BX$4,$B$2,$BP$2,0)</f>
        <v>0.86482705141973804</v>
      </c>
      <c r="BY18" cm="1">
        <f t="array" ref="BY18">OptionDelta("C",$K18,$A$2,BY$4,$B$2,$BP$2,0)</f>
        <v>0.85138984659601924</v>
      </c>
      <c r="BZ18" cm="1">
        <f t="array" ref="BZ18">OptionDelta("C",$K18,$A$2,BZ$4,$B$2,$BP$2,0)</f>
        <v>0.84027414396084255</v>
      </c>
      <c r="CA18" cm="1">
        <f t="array" ref="CA18">OptionDelta("C",$K18,$A$2,CA$4,$B$2,$BP$2,0)</f>
        <v>0.83096150825161674</v>
      </c>
      <c r="CB18" cm="1">
        <f t="array" ref="CB18">OptionDelta("C",$K18,$A$2,CB$4,$B$2,$BP$2,0)</f>
        <v>0.82307441711333762</v>
      </c>
      <c r="CC18" cm="1">
        <f t="array" ref="CC18">OptionDelta("C",$K18,$A$2,CC$4,$B$2,$BP$2,0)</f>
        <v>0.81633298879756455</v>
      </c>
      <c r="CD18" cm="1">
        <f t="array" ref="CD18">OptionDelta("C",$K18,$A$2,CD$4,$B$2,$BP$2,0)</f>
        <v>0.81052586827087347</v>
      </c>
      <c r="CE18" cm="1">
        <f t="array" ref="CE18">OptionDelta("C",$K18,$A$2,CE$4,$B$2,$BP$2,0)</f>
        <v>0.80549064354030131</v>
      </c>
      <c r="CF18" cm="1">
        <f t="array" ref="CF18">OptionDelta("C",$K18,$A$2,CF$4,$B$2,$BP$2,0)</f>
        <v>0.80110050350009576</v>
      </c>
      <c r="CG18" cm="1">
        <f t="array" ref="CG18">OptionDelta("C",$K18,$A$2,CG$4,$B$2,$BP$2,0)</f>
        <v>0.79725499275862743</v>
      </c>
      <c r="CH18" cm="1">
        <f t="array" ref="CH18">OptionDelta("C",$K18,$A$2,CH$4,$B$2,$BP$2,0)</f>
        <v>0.7938734901588419</v>
      </c>
      <c r="CI18" cm="1">
        <f t="array" ref="CI18">OptionDelta("C",$K18,$A$2,CI$4,$B$2,$BP$2,0)</f>
        <v>0.79089052789816605</v>
      </c>
      <c r="CJ18" cm="1">
        <f t="array" ref="CJ18">OptionDelta("C",$K18,$A$2,CJ$4,$B$2,$BP$2,0)</f>
        <v>0.78825237613979149</v>
      </c>
      <c r="CK18" cm="1">
        <f t="array" ref="CK18">OptionDelta("C",$K18,$A$2,CK$4,$B$2,$BP$2,0)</f>
        <v>0.78591451261143697</v>
      </c>
      <c r="CL18" cm="1">
        <f t="array" ref="CL18">OptionDelta("C",$K18,$A$2,CL$4,$B$2,$BP$2,0)</f>
        <v>0.78383972120701739</v>
      </c>
      <c r="CM18" cm="1">
        <f t="array" ref="CM18">OptionDelta("C",$K18,$A$2,CM$4,$B$2,$BP$2,0)</f>
        <v>0.78199664450968664</v>
      </c>
      <c r="CN18" cm="1">
        <f t="array" ref="CN18">OptionDelta("C",$K18,$A$2,CN$4,$B$2,$BP$2,0)</f>
        <v>0.78035866857291425</v>
      </c>
      <c r="CO18" cm="1">
        <f t="array" ref="CO18">OptionDelta("C",$K18,$A$2,CO$4,$B$2,$BP$2,0)</f>
        <v>0.77890305413621164</v>
      </c>
      <c r="CP18" cm="1">
        <f t="array" ref="CP18">OptionDelta("C",$K18,$A$2,CP$4,$B$2,$BP$2,0)</f>
        <v>0.77761025287345087</v>
      </c>
      <c r="CQ18" cm="1">
        <f t="array" ref="CQ18">OptionDelta("C",$K18,$A$2,CQ$4,$B$2,$BP$2,0)</f>
        <v>0.77646336415962303</v>
      </c>
      <c r="CR18" cm="1">
        <f t="array" ref="CR18">OptionDelta("C",$K18,$A$2,CR$4,$B$2,$BP$2,0)</f>
        <v>0.77544769968423755</v>
      </c>
      <c r="CS18" cm="1">
        <f t="array" ref="CS18">OptionDelta("C",$K18,$A$2,CS$4,$B$2,$BP$2,0)</f>
        <v>0.77455043165347037</v>
      </c>
      <c r="CT18" cm="1">
        <f t="array" ref="CT18">OptionDelta("C",$K18,$A$2,CT$4,$B$2,$BP$2,0)</f>
        <v>0.77376030637534599</v>
      </c>
      <c r="CU18" cm="1">
        <f t="array" ref="CU18">OptionDelta("C",$K18,$A$2,CU$4,$B$2,$BP$2,0)</f>
        <v>0.77306740942624219</v>
      </c>
      <c r="CV18" cm="1">
        <f t="array" ref="CV18">OptionDelta("C",$K18,$A$2,CV$4,$B$2,$BP$2,0)</f>
        <v>0.77246297183665924</v>
      </c>
      <c r="CW18" cm="1">
        <f t="array" ref="CW18">OptionDelta("C",$K18,$A$2,CW$4,$B$2,$BP$2,0)</f>
        <v>0.77193920914175618</v>
      </c>
      <c r="CX18" cm="1">
        <f t="array" ref="CX18">OptionDelta("C",$K18,$A$2,CX$4,$B$2,$BP$2,0)</f>
        <v>0.77148918694855684</v>
      </c>
      <c r="CY18" cm="1">
        <f t="array" ref="CY18">OptionDelta("C",$K18,$A$2,CY$4,$B$2,$BP$2,0)</f>
        <v>0.77110670803935344</v>
      </c>
      <c r="CZ18" cm="1">
        <f t="array" ref="CZ18">OptionDelta("C",$K18,$A$2,CZ$4,$B$2,$BP$2,0)</f>
        <v>0.77078621707507722</v>
      </c>
      <c r="DA18" cm="1">
        <f t="array" ref="DA18">OptionDelta("C",$K18,$A$2,DA$4,$B$2,$BP$2,0)</f>
        <v>0.77052271976615261</v>
      </c>
      <c r="DB18" cm="1">
        <f t="array" ref="DB18">OptionDelta("C",$K18,$A$2,DB$4,$B$2,$BP$2,0)</f>
        <v>0.77031171400166831</v>
      </c>
      <c r="DC18" cm="1">
        <f t="array" ref="DC18">OptionDelta("C",$K18,$A$2,DC$4,$B$2,$BP$2,0)</f>
        <v>0.77014913091456105</v>
      </c>
      <c r="DD18" cm="1">
        <f t="array" ref="DD18">OptionDelta("C",$K18,$A$2,DD$4,$B$2,$BP$2,0)</f>
        <v>0.77003128424337208</v>
      </c>
      <c r="DE18" cm="1">
        <f t="array" ref="DE18">OptionDelta("C",$K18,$A$2,DE$4,$B$2,$BP$2,0)</f>
        <v>0.76995482665414183</v>
      </c>
      <c r="DF18" cm="1">
        <f t="array" ref="DF18">OptionDelta("C",$K18,$A$2,DF$4,$B$2,$BP$2,0)</f>
        <v>0.76991671192728905</v>
      </c>
      <c r="DG18" cm="1">
        <f t="array" ref="DG18">OptionDelta("C",$K18,$A$2,DG$4,$B$2,$BP$2,0)</f>
        <v>0.76991416210754471</v>
      </c>
      <c r="DH18" cm="1">
        <f t="array" ref="DH18">OptionDelta("C",$K18,$A$2,DH$4,$B$2,$BP$2,0)</f>
        <v>0.76994463887062747</v>
      </c>
      <c r="DI18" cm="1">
        <f t="array" ref="DI18">OptionDelta("C",$K18,$A$2,DI$4,$B$2,$BP$2,0)</f>
        <v>0.77000581848630334</v>
      </c>
      <c r="DJ18" cm="1">
        <f t="array" ref="DJ18">OptionDelta("C",$K18,$A$2,DJ$4,$B$2,$BP$2,0)</f>
        <v>0.77009556985995864</v>
      </c>
      <c r="DK18" cm="1">
        <f t="array" ref="DK18">OptionDelta("C",$K18,$A$2,DK$4,$B$2,$BP$2,0)</f>
        <v>0.77021193521858367</v>
      </c>
      <c r="DL18" cm="1">
        <f t="array" ref="DL18">OptionDelta("C",$K18,$A$2,DL$4,$B$2,$BP$2,0)</f>
        <v>0.77035311307585275</v>
      </c>
      <c r="DM18" cm="1">
        <f t="array" ref="DM18">OptionDelta("C",$K18,$A$2,DM$4,$B$2,$BP$2,0)</f>
        <v>0.77051744316771886</v>
      </c>
      <c r="DN18" cm="1">
        <f t="array" ref="DN18">OptionDelta("C",$K18,$A$2,DN$4,$B$2,$BP$2,0)</f>
        <v>0.77070339309692559</v>
      </c>
      <c r="DO18" cm="1">
        <f t="array" ref="DO18">OptionDelta("C",$K18,$A$2,DO$4,$B$2,$BP$2,0)</f>
        <v>0.77090954646390464</v>
      </c>
      <c r="DP18" cm="1">
        <f t="array" ref="DP18">OptionDelta("C",$K18,$A$2,DP$4,$B$2,$BP$2,0)</f>
        <v>0.77113459229413017</v>
      </c>
      <c r="DY18" s="4">
        <v>125</v>
      </c>
      <c r="DZ18" cm="1">
        <f t="array" ref="DZ18">OptionDelta("C",$K18,$A$2,DZ$4,$B$2,$DW$2,0)</f>
        <v>0.99999999999939337</v>
      </c>
      <c r="EA18" cm="1">
        <f t="array" ref="EA18">OptionDelta("C",$K18,$A$2,EA$4,$B$2,$DW$2,0)</f>
        <v>0.99999978673956835</v>
      </c>
      <c r="EB18" cm="1">
        <f t="array" ref="EB18">OptionDelta("C",$K18,$A$2,EB$4,$B$2,$DW$2,0)</f>
        <v>0.99998381961018046</v>
      </c>
      <c r="EC18" cm="1">
        <f t="array" ref="EC18">OptionDelta("C",$K18,$A$2,EC$4,$B$2,$DW$2,0)</f>
        <v>0.99985444081884667</v>
      </c>
      <c r="ED18" cm="1">
        <f t="array" ref="ED18">OptionDelta("C",$K18,$A$2,ED$4,$B$2,$DW$2,0)</f>
        <v>0.99944644902317548</v>
      </c>
      <c r="EE18" cm="1">
        <f t="array" ref="EE18">OptionDelta("C",$K18,$A$2,EE$4,$B$2,$DW$2,0)</f>
        <v>0.99863656915944365</v>
      </c>
      <c r="EF18" cm="1">
        <f t="array" ref="EF18">OptionDelta("C",$K18,$A$2,EF$4,$B$2,$DW$2,0)</f>
        <v>0.9973854793151351</v>
      </c>
      <c r="EG18" cm="1">
        <f t="array" ref="EG18">OptionDelta("C",$K18,$A$2,EG$4,$B$2,$DW$2,0)</f>
        <v>0.99571799089194879</v>
      </c>
      <c r="EH18" cm="1">
        <f t="array" ref="EH18">OptionDelta("C",$K18,$A$2,EH$4,$B$2,$DW$2,0)</f>
        <v>0.99369223383243865</v>
      </c>
      <c r="EI18" cm="1">
        <f t="array" ref="EI18">OptionDelta("C",$K18,$A$2,EI$4,$B$2,$DW$2,0)</f>
        <v>0.9913773450413681</v>
      </c>
      <c r="EJ18" cm="1">
        <f t="array" ref="EJ18">OptionDelta("C",$K18,$A$2,EJ$4,$B$2,$DW$2,0)</f>
        <v>0.98884099441358086</v>
      </c>
      <c r="EK18" cm="1">
        <f t="array" ref="EK18">OptionDelta("C",$K18,$A$2,EK$4,$B$2,$DW$2,0)</f>
        <v>0.98614364270486488</v>
      </c>
      <c r="EL18" cm="1">
        <f t="array" ref="EL18">OptionDelta("C",$K18,$A$2,EL$4,$B$2,$DW$2,0)</f>
        <v>0.98333662808822309</v>
      </c>
      <c r="EM18" cm="1">
        <f t="array" ref="EM18">OptionDelta("C",$K18,$A$2,EM$4,$B$2,$DW$2,0)</f>
        <v>0.98046218692134313</v>
      </c>
      <c r="EN18" cm="1">
        <f t="array" ref="EN18">OptionDelta("C",$K18,$A$2,EN$4,$B$2,$DW$2,0)</f>
        <v>0.9775543299353403</v>
      </c>
      <c r="EO18" cm="1">
        <f t="array" ref="EO18">OptionDelta("C",$K18,$A$2,EO$4,$B$2,$DW$2,0)</f>
        <v>0.97464000748133717</v>
      </c>
      <c r="EP18" cm="1">
        <f t="array" ref="EP18">OptionDelta("C",$K18,$A$2,EP$4,$B$2,$DW$2,0)</f>
        <v>0.97174028804272394</v>
      </c>
      <c r="EQ18" cm="1">
        <f t="array" ref="EQ18">OptionDelta("C",$K18,$A$2,EQ$4,$B$2,$DW$2,0)</f>
        <v>0.96887142956815275</v>
      </c>
      <c r="ER18" cm="1">
        <f t="array" ref="ER18">OptionDelta("C",$K18,$A$2,ER$4,$B$2,$DW$2,0)</f>
        <v>0.96604580231089032</v>
      </c>
      <c r="ES18" cm="1">
        <f t="array" ref="ES18">OptionDelta("C",$K18,$A$2,ES$4,$B$2,$DW$2,0)</f>
        <v>0.96327265988008681</v>
      </c>
      <c r="ET18" cm="1">
        <f t="array" ref="ET18">OptionDelta("C",$K18,$A$2,ET$4,$B$2,$DW$2,0)</f>
        <v>0.96055877177785431</v>
      </c>
      <c r="EU18" cm="1">
        <f t="array" ref="EU18">OptionDelta("C",$K18,$A$2,EU$4,$B$2,$DW$2,0)</f>
        <v>0.9579089364602198</v>
      </c>
      <c r="EV18" cm="1">
        <f t="array" ref="EV18">OptionDelta("C",$K18,$A$2,EV$4,$B$2,$DW$2,0)</f>
        <v>0.95532639455292756</v>
      </c>
      <c r="EW18" cm="1">
        <f t="array" ref="EW18">OptionDelta("C",$K18,$A$2,EW$4,$B$2,$DW$2,0)</f>
        <v>0.95281316018774986</v>
      </c>
      <c r="EX18" cm="1">
        <f t="array" ref="EX18">OptionDelta("C",$K18,$A$2,EX$4,$B$2,$DW$2,0)</f>
        <v>0.95037028596388029</v>
      </c>
      <c r="EY18" cm="1">
        <f t="array" ref="EY18">OptionDelta("C",$K18,$A$2,EY$4,$B$2,$DW$2,0)</f>
        <v>0.94799807448236872</v>
      </c>
      <c r="EZ18" cm="1">
        <f t="array" ref="EZ18">OptionDelta("C",$K18,$A$2,EZ$4,$B$2,$DW$2,0)</f>
        <v>0.94569624705639399</v>
      </c>
      <c r="FA18" cm="1">
        <f t="array" ref="FA18">OptionDelta("C",$K18,$A$2,FA$4,$B$2,$DW$2,0)</f>
        <v>0.9434640781758501</v>
      </c>
      <c r="FB18" cm="1">
        <f t="array" ref="FB18">OptionDelta("C",$K18,$A$2,FB$4,$B$2,$DW$2,0)</f>
        <v>0.94130050261588005</v>
      </c>
      <c r="FC18" cm="1">
        <f t="array" ref="FC18">OptionDelta("C",$K18,$A$2,FC$4,$B$2,$DW$2,0)</f>
        <v>0.9392042006984751</v>
      </c>
      <c r="FD18" cm="1">
        <f t="array" ref="FD18">OptionDelta("C",$K18,$A$2,FD$4,$B$2,$DW$2,0)</f>
        <v>0.93717366610191544</v>
      </c>
      <c r="FE18" cm="1">
        <f t="array" ref="FE18">OptionDelta("C",$K18,$A$2,FE$4,$B$2,$DW$2,0)</f>
        <v>0.93520725972030871</v>
      </c>
      <c r="FF18" cm="1">
        <f t="array" ref="FF18">OptionDelta("C",$K18,$A$2,FF$4,$B$2,$DW$2,0)</f>
        <v>0.9333032523639716</v>
      </c>
      <c r="FG18" cm="1">
        <f t="array" ref="FG18">OptionDelta("C",$K18,$A$2,FG$4,$B$2,$DW$2,0)</f>
        <v>0.93145985852564384</v>
      </c>
      <c r="FH18" cm="1">
        <f t="array" ref="FH18">OptionDelta("C",$K18,$A$2,FH$4,$B$2,$DW$2,0)</f>
        <v>0.92967526298818648</v>
      </c>
      <c r="FI18" cm="1">
        <f t="array" ref="FI18">OptionDelta("C",$K18,$A$2,FI$4,$B$2,$DW$2,0)</f>
        <v>0.9279476416925958</v>
      </c>
      <c r="FJ18" cm="1">
        <f t="array" ref="FJ18">OptionDelta("C",$K18,$A$2,FJ$4,$B$2,$DW$2,0)</f>
        <v>0.92627517800165016</v>
      </c>
      <c r="FK18" cm="1">
        <f t="array" ref="FK18">OptionDelta("C",$K18,$A$2,FK$4,$B$2,$DW$2,0)</f>
        <v>0.92465607526901228</v>
      </c>
      <c r="FL18" cm="1">
        <f t="array" ref="FL18">OptionDelta("C",$K18,$A$2,FL$4,$B$2,$DW$2,0)</f>
        <v>0.92308856644400428</v>
      </c>
      <c r="FM18" cm="1">
        <f t="array" ref="FM18">OptionDelta("C",$K18,$A$2,FM$4,$B$2,$DW$2,0)</f>
        <v>0.9215709212989972</v>
      </c>
      <c r="FN18" cm="1">
        <f t="array" ref="FN18">OptionDelta("C",$K18,$A$2,FN$4,$B$2,$DW$2,0)</f>
        <v>0.92010145175185043</v>
      </c>
      <c r="FO18" cm="1">
        <f t="array" ref="FO18">OptionDelta("C",$K18,$A$2,FO$4,$B$2,$DW$2,0)</f>
        <v>0.91867851566416925</v>
      </c>
      <c r="FP18" cm="1">
        <f t="array" ref="FP18">OptionDelta("C",$K18,$A$2,FP$4,$B$2,$DW$2,0)</f>
        <v>0.91730051942260915</v>
      </c>
      <c r="FQ18" cm="1">
        <f t="array" ref="FQ18">OptionDelta("C",$K18,$A$2,FQ$4,$B$2,$DW$2,0)</f>
        <v>0.91596591955137208</v>
      </c>
      <c r="FR18" cm="1">
        <f t="array" ref="FR18">OptionDelta("C",$K18,$A$2,FR$4,$B$2,$DW$2,0)</f>
        <v>0.91467322355645819</v>
      </c>
      <c r="FS18" cm="1">
        <f t="array" ref="FS18">OptionDelta("C",$K18,$A$2,FS$4,$B$2,$DW$2,0)</f>
        <v>0.91342099016387712</v>
      </c>
      <c r="FT18" cm="1">
        <f t="array" ref="FT18">OptionDelta("C",$K18,$A$2,FT$4,$B$2,$DW$2,0)</f>
        <v>0.91220782908301967</v>
      </c>
      <c r="FU18" cm="1">
        <f t="array" ref="FU18">OptionDelta("C",$K18,$A$2,FU$4,$B$2,$DW$2,0)</f>
        <v>0.91103240040131905</v>
      </c>
      <c r="FV18" cm="1">
        <f t="array" ref="FV18">OptionDelta("C",$K18,$A$2,FV$4,$B$2,$DW$2,0)</f>
        <v>0.90989341369600374</v>
      </c>
      <c r="FW18" cm="1">
        <f t="array" ref="FW18">OptionDelta("C",$K18,$A$2,FW$4,$B$2,$DW$2,0)</f>
        <v>0.90878962693226017</v>
      </c>
    </row>
    <row r="19" spans="10:179" x14ac:dyDescent="0.3">
      <c r="K19" s="4">
        <v>130</v>
      </c>
      <c r="L19" cm="1">
        <f t="array" ref="L19">OptionDelta("C",$K19,$A$2,L$4,$B$2,$C$2,0)</f>
        <v>0.99998640314018139</v>
      </c>
      <c r="M19" cm="1">
        <f t="array" ref="M19">OptionDelta("C",$K19,$A$2,M$4,$B$2,$C$2,0)</f>
        <v>0.99865188998007925</v>
      </c>
      <c r="N19" cm="1">
        <f t="array" ref="N19">OptionDelta("C",$K19,$A$2,N$4,$B$2,$C$2,0)</f>
        <v>0.99337921785148087</v>
      </c>
      <c r="O19" cm="1">
        <f t="array" ref="O19">OptionDelta("C",$K19,$A$2,O$4,$B$2,$C$2,0)</f>
        <v>0.98496017489321974</v>
      </c>
      <c r="P19" cm="1">
        <f t="array" ref="P19">OptionDelta("C",$K19,$A$2,P$4,$B$2,$C$2,0)</f>
        <v>0.97507573833647321</v>
      </c>
      <c r="Q19" cm="1">
        <f t="array" ref="Q19">OptionDelta("C",$K19,$A$2,Q$4,$B$2,$C$2,0)</f>
        <v>0.96483221684018183</v>
      </c>
      <c r="R19" cm="1">
        <f t="array" ref="R19">OptionDelta("C",$K19,$A$2,R$4,$B$2,$C$2,0)</f>
        <v>0.95481273623086027</v>
      </c>
      <c r="S19" cm="1">
        <f t="array" ref="S19">OptionDelta("C",$K19,$A$2,S$4,$B$2,$C$2,0)</f>
        <v>0.9452921469955603</v>
      </c>
      <c r="T19" cm="1">
        <f t="array" ref="T19">OptionDelta("C",$K19,$A$2,T$4,$B$2,$C$2,0)</f>
        <v>0.93638087415065951</v>
      </c>
      <c r="U19" cm="1">
        <f t="array" ref="U19">OptionDelta("C",$K19,$A$2,U$4,$B$2,$C$2,0)</f>
        <v>0.92810491023994279</v>
      </c>
      <c r="V19" cm="1">
        <f t="array" ref="V19">OptionDelta("C",$K19,$A$2,V$4,$B$2,$C$2,0)</f>
        <v>0.92044836377481254</v>
      </c>
      <c r="W19" cm="1">
        <f t="array" ref="W19">OptionDelta("C",$K19,$A$2,W$4,$B$2,$C$2,0)</f>
        <v>0.91337585752270423</v>
      </c>
      <c r="X19" cm="1">
        <f t="array" ref="X19">OptionDelta("C",$K19,$A$2,X$4,$B$2,$C$2,0)</f>
        <v>0.90684426475380664</v>
      </c>
      <c r="Y19" cm="1">
        <f t="array" ref="Y19">OptionDelta("C",$K19,$A$2,Y$4,$B$2,$C$2,0)</f>
        <v>0.90080878767234707</v>
      </c>
      <c r="Z19" cm="1">
        <f t="array" ref="Z19">OptionDelta("C",$K19,$A$2,Z$4,$B$2,$C$2,0)</f>
        <v>0.89522601216204523</v>
      </c>
      <c r="AA19" cm="1">
        <f t="array" ref="AA19">OptionDelta("C",$K19,$A$2,AA$4,$B$2,$C$2,0)</f>
        <v>0.89005533922078739</v>
      </c>
      <c r="AB19" cm="1">
        <f t="array" ref="AB19">OptionDelta("C",$K19,$A$2,AB$4,$B$2,$C$2,0)</f>
        <v>0.88525954704595555</v>
      </c>
      <c r="AC19" cm="1">
        <f t="array" ref="AC19">OptionDelta("C",$K19,$A$2,AC$4,$B$2,$C$2,0)</f>
        <v>0.88080489432473497</v>
      </c>
      <c r="AD19" cm="1">
        <f t="array" ref="AD19">OptionDelta("C",$K19,$A$2,AD$4,$B$2,$C$2,0)</f>
        <v>0.87666098999602649</v>
      </c>
      <c r="AE19" cm="1">
        <f t="array" ref="AE19">OptionDelta("C",$K19,$A$2,AE$4,$B$2,$C$2,0)</f>
        <v>0.87280055331254425</v>
      </c>
      <c r="AF19" cm="1">
        <f t="array" ref="AF19">OptionDelta("C",$K19,$A$2,AF$4,$B$2,$C$2,0)</f>
        <v>0.86919913182089226</v>
      </c>
      <c r="AG19" cm="1">
        <f t="array" ref="AG19">OptionDelta("C",$K19,$A$2,AG$4,$B$2,$C$2,0)</f>
        <v>0.86583481345852553</v>
      </c>
      <c r="AH19" cm="1">
        <f t="array" ref="AH19">OptionDelta("C",$K19,$A$2,AH$4,$B$2,$C$2,0)</f>
        <v>0.86268795133379672</v>
      </c>
      <c r="AI19" cm="1">
        <f t="array" ref="AI19">OptionDelta("C",$K19,$A$2,AI$4,$B$2,$C$2,0)</f>
        <v>0.85974090988039731</v>
      </c>
      <c r="AJ19" cm="1">
        <f t="array" ref="AJ19">OptionDelta("C",$K19,$A$2,AJ$4,$B$2,$C$2,0)</f>
        <v>0.85697783560711094</v>
      </c>
      <c r="AK19" cm="1">
        <f t="array" ref="AK19">OptionDelta("C",$K19,$A$2,AK$4,$B$2,$C$2,0)</f>
        <v>0.85438445270714336</v>
      </c>
      <c r="AL19" cm="1">
        <f t="array" ref="AL19">OptionDelta("C",$K19,$A$2,AL$4,$B$2,$C$2,0)</f>
        <v>0.85194788227017393</v>
      </c>
      <c r="AM19" cm="1">
        <f t="array" ref="AM19">OptionDelta("C",$K19,$A$2,AM$4,$B$2,$C$2,0)</f>
        <v>0.84965648313433739</v>
      </c>
      <c r="AN19" cm="1">
        <f t="array" ref="AN19">OptionDelta("C",$K19,$A$2,AN$4,$B$2,$C$2,0)</f>
        <v>0.84749971216564512</v>
      </c>
      <c r="AO19" cm="1">
        <f t="array" ref="AO19">OptionDelta("C",$K19,$A$2,AO$4,$B$2,$C$2,0)</f>
        <v>0.84546800175065795</v>
      </c>
      <c r="AP19" cm="1">
        <f t="array" ref="AP19">OptionDelta("C",$K19,$A$2,AP$4,$B$2,$C$2,0)</f>
        <v>0.84355265241406552</v>
      </c>
      <c r="AQ19" cm="1">
        <f t="array" ref="AQ19">OptionDelta("C",$K19,$A$2,AQ$4,$B$2,$C$2,0)</f>
        <v>0.84174573865705637</v>
      </c>
      <c r="AR19" cm="1">
        <f t="array" ref="AR19">OptionDelta("C",$K19,$A$2,AR$4,$B$2,$C$2,0)</f>
        <v>0.8400400263160438</v>
      </c>
      <c r="AS19" cm="1">
        <f t="array" ref="AS19">OptionDelta("C",$K19,$A$2,AS$4,$B$2,$C$2,0)</f>
        <v>0.83842889994318892</v>
      </c>
      <c r="AT19" cm="1">
        <f t="array" ref="AT19">OptionDelta("C",$K19,$A$2,AT$4,$B$2,$C$2,0)</f>
        <v>0.8369062988993492</v>
      </c>
      <c r="AU19" cm="1">
        <f t="array" ref="AU19">OptionDelta("C",$K19,$A$2,AU$4,$B$2,$C$2,0)</f>
        <v>0.83546666102169909</v>
      </c>
      <c r="AV19" cm="1">
        <f t="array" ref="AV19">OptionDelta("C",$K19,$A$2,AV$4,$B$2,$C$2,0)</f>
        <v>0.83410487288078916</v>
      </c>
      <c r="AW19" cm="1">
        <f t="array" ref="AW19">OptionDelta("C",$K19,$A$2,AW$4,$B$2,$C$2,0)</f>
        <v>0.83281622577559544</v>
      </c>
      <c r="AX19" cm="1">
        <f t="array" ref="AX19">OptionDelta("C",$K19,$A$2,AX$4,$B$2,$C$2,0)</f>
        <v>0.83159637673143105</v>
      </c>
      <c r="AY19" cm="1">
        <f t="array" ref="AY19">OptionDelta("C",$K19,$A$2,AY$4,$B$2,$C$2,0)</f>
        <v>0.83044131386615572</v>
      </c>
      <c r="AZ19" cm="1">
        <f t="array" ref="AZ19">OptionDelta("C",$K19,$A$2,AZ$4,$B$2,$C$2,0)</f>
        <v>0.82934732557673785</v>
      </c>
      <c r="BA19" cm="1">
        <f t="array" ref="BA19">OptionDelta("C",$K19,$A$2,BA$4,$B$2,$C$2,0)</f>
        <v>0.82831097307265555</v>
      </c>
      <c r="BB19" cm="1">
        <f t="array" ref="BB19">OptionDelta("C",$K19,$A$2,BB$4,$B$2,$C$2,0)</f>
        <v>0.82732906584652122</v>
      </c>
      <c r="BC19" cm="1">
        <f t="array" ref="BC19">OptionDelta("C",$K19,$A$2,BC$4,$B$2,$C$2,0)</f>
        <v>0.82639863972712369</v>
      </c>
      <c r="BD19" cm="1">
        <f t="array" ref="BD19">OptionDelta("C",$K19,$A$2,BD$4,$B$2,$C$2,0)</f>
        <v>0.82551693720712416</v>
      </c>
      <c r="BE19" cm="1">
        <f t="array" ref="BE19">OptionDelta("C",$K19,$A$2,BE$4,$B$2,$C$2,0)</f>
        <v>0.82468138977801386</v>
      </c>
      <c r="BF19" cm="1">
        <f t="array" ref="BF19">OptionDelta("C",$K19,$A$2,BF$4,$B$2,$C$2,0)</f>
        <v>0.82388960203965023</v>
      </c>
      <c r="BG19" cm="1">
        <f t="array" ref="BG19">OptionDelta("C",$K19,$A$2,BG$4,$B$2,$C$2,0)</f>
        <v>0.823139337381526</v>
      </c>
      <c r="BH19" cm="1">
        <f t="array" ref="BH19">OptionDelta("C",$K19,$A$2,BH$4,$B$2,$C$2,0)</f>
        <v>0.82242850505864395</v>
      </c>
      <c r="BI19" cm="1">
        <f t="array" ref="BI19">OptionDelta("C",$K19,$A$2,BI$4,$B$2,$C$2,0)</f>
        <v>0.82175514850703979</v>
      </c>
      <c r="BR19" s="4">
        <v>130</v>
      </c>
      <c r="BS19" cm="1">
        <f t="array" ref="BS19">OptionDelta("C",$K19,$A$2,BS$4,$B$2,$BP$2,0)</f>
        <v>0.9976251547967403</v>
      </c>
      <c r="BT19" cm="1">
        <f t="array" ref="BT19">OptionDelta("C",$K19,$A$2,BT$4,$B$2,$BP$2,0)</f>
        <v>0.97920186730211123</v>
      </c>
      <c r="BU19" cm="1">
        <f t="array" ref="BU19">OptionDelta("C",$K19,$A$2,BU$4,$B$2,$BP$2,0)</f>
        <v>0.95516243259384059</v>
      </c>
      <c r="BV19" cm="1">
        <f t="array" ref="BV19">OptionDelta("C",$K19,$A$2,BV$4,$B$2,$BP$2,0)</f>
        <v>0.93302831921275364</v>
      </c>
      <c r="BW19" cm="1">
        <f t="array" ref="BW19">OptionDelta("C",$K19,$A$2,BW$4,$B$2,$BP$2,0)</f>
        <v>0.91409849026161683</v>
      </c>
      <c r="BX19" cm="1">
        <f t="array" ref="BX19">OptionDelta("C",$K19,$A$2,BX$4,$B$2,$BP$2,0)</f>
        <v>0.89814375452956496</v>
      </c>
      <c r="BY19" cm="1">
        <f t="array" ref="BY19">OptionDelta("C",$K19,$A$2,BY$4,$B$2,$BP$2,0)</f>
        <v>0.8846722298971994</v>
      </c>
      <c r="BZ19" cm="1">
        <f t="array" ref="BZ19">OptionDelta("C",$K19,$A$2,BZ$4,$B$2,$BP$2,0)</f>
        <v>0.87322148228571717</v>
      </c>
      <c r="CA19" cm="1">
        <f t="array" ref="CA19">OptionDelta("C",$K19,$A$2,CA$4,$B$2,$BP$2,0)</f>
        <v>0.86341232176687477</v>
      </c>
      <c r="CB19" cm="1">
        <f t="array" ref="CB19">OptionDelta("C",$K19,$A$2,CB$4,$B$2,$BP$2,0)</f>
        <v>0.85494512380940124</v>
      </c>
      <c r="CC19" cm="1">
        <f t="array" ref="CC19">OptionDelta("C",$K19,$A$2,CC$4,$B$2,$BP$2,0)</f>
        <v>0.84758484253454291</v>
      </c>
      <c r="CD19" cm="1">
        <f t="array" ref="CD19">OptionDelta("C",$K19,$A$2,CD$4,$B$2,$BP$2,0)</f>
        <v>0.84114640307631072</v>
      </c>
      <c r="CE19" cm="1">
        <f t="array" ref="CE19">OptionDelta("C",$K19,$A$2,CE$4,$B$2,$BP$2,0)</f>
        <v>0.83548290697259175</v>
      </c>
      <c r="CF19" cm="1">
        <f t="array" ref="CF19">OptionDelta("C",$K19,$A$2,CF$4,$B$2,$BP$2,0)</f>
        <v>0.8304766409766835</v>
      </c>
      <c r="CG19" cm="1">
        <f t="array" ref="CG19">OptionDelta("C",$K19,$A$2,CG$4,$B$2,$BP$2,0)</f>
        <v>0.82603234547117121</v>
      </c>
      <c r="CH19" cm="1">
        <f t="array" ref="CH19">OptionDelta("C",$K19,$A$2,CH$4,$B$2,$BP$2,0)</f>
        <v>0.82207218695918705</v>
      </c>
      <c r="CI19" cm="1">
        <f t="array" ref="CI19">OptionDelta("C",$K19,$A$2,CI$4,$B$2,$BP$2,0)</f>
        <v>0.81853198652563919</v>
      </c>
      <c r="CJ19" cm="1">
        <f t="array" ref="CJ19">OptionDelta("C",$K19,$A$2,CJ$4,$B$2,$BP$2,0)</f>
        <v>0.81535836893016489</v>
      </c>
      <c r="CK19" cm="1">
        <f t="array" ref="CK19">OptionDelta("C",$K19,$A$2,CK$4,$B$2,$BP$2,0)</f>
        <v>0.8125065882044078</v>
      </c>
      <c r="CL19" cm="1">
        <f t="array" ref="CL19">OptionDelta("C",$K19,$A$2,CL$4,$B$2,$BP$2,0)</f>
        <v>0.80993885351262629</v>
      </c>
      <c r="CM19" cm="1">
        <f t="array" ref="CM19">OptionDelta("C",$K19,$A$2,CM$4,$B$2,$BP$2,0)</f>
        <v>0.80762302797465657</v>
      </c>
      <c r="CN19" cm="1">
        <f t="array" ref="CN19">OptionDelta("C",$K19,$A$2,CN$4,$B$2,$BP$2,0)</f>
        <v>0.80553160804053392</v>
      </c>
      <c r="CO19" cm="1">
        <f t="array" ref="CO19">OptionDelta("C",$K19,$A$2,CO$4,$B$2,$BP$2,0)</f>
        <v>0.80364091584657737</v>
      </c>
      <c r="CP19" cm="1">
        <f t="array" ref="CP19">OptionDelta("C",$K19,$A$2,CP$4,$B$2,$BP$2,0)</f>
        <v>0.801930454732939</v>
      </c>
      <c r="CQ19" cm="1">
        <f t="array" ref="CQ19">OptionDelta("C",$K19,$A$2,CQ$4,$B$2,$BP$2,0)</f>
        <v>0.80038239086625207</v>
      </c>
      <c r="CR19" cm="1">
        <f t="array" ref="CR19">OptionDelta("C",$K19,$A$2,CR$4,$B$2,$BP$2,0)</f>
        <v>0.79898113315941854</v>
      </c>
      <c r="CS19" cm="1">
        <f t="array" ref="CS19">OptionDelta("C",$K19,$A$2,CS$4,$B$2,$BP$2,0)</f>
        <v>0.79771299043772337</v>
      </c>
      <c r="CT19" cm="1">
        <f t="array" ref="CT19">OptionDelta("C",$K19,$A$2,CT$4,$B$2,$BP$2,0)</f>
        <v>0.7965658897797584</v>
      </c>
      <c r="CU19" cm="1">
        <f t="array" ref="CU19">OptionDelta("C",$K19,$A$2,CU$4,$B$2,$BP$2,0)</f>
        <v>0.79552914366230487</v>
      </c>
      <c r="CV19" cm="1">
        <f t="array" ref="CV19">OptionDelta("C",$K19,$A$2,CV$4,$B$2,$BP$2,0)</f>
        <v>0.79459325631183764</v>
      </c>
      <c r="CW19" cm="1">
        <f t="array" ref="CW19">OptionDelta("C",$K19,$A$2,CW$4,$B$2,$BP$2,0)</f>
        <v>0.7937497617609871</v>
      </c>
      <c r="CX19" cm="1">
        <f t="array" ref="CX19">OptionDelta("C",$K19,$A$2,CX$4,$B$2,$BP$2,0)</f>
        <v>0.79299108770429327</v>
      </c>
      <c r="CY19" cm="1">
        <f t="array" ref="CY19">OptionDelta("C",$K19,$A$2,CY$4,$B$2,$BP$2,0)</f>
        <v>0.79231044047226495</v>
      </c>
      <c r="CZ19" cm="1">
        <f t="array" ref="CZ19">OptionDelta("C",$K19,$A$2,CZ$4,$B$2,$BP$2,0)</f>
        <v>0.79170170738937196</v>
      </c>
      <c r="DA19" cm="1">
        <f t="array" ref="DA19">OptionDelta("C",$K19,$A$2,DA$4,$B$2,$BP$2,0)</f>
        <v>0.7911593735183382</v>
      </c>
      <c r="DB19" cm="1">
        <f t="array" ref="DB19">OptionDelta("C",$K19,$A$2,DB$4,$B$2,$BP$2,0)</f>
        <v>0.79067845037035811</v>
      </c>
      <c r="DC19" cm="1">
        <f t="array" ref="DC19">OptionDelta("C",$K19,$A$2,DC$4,$B$2,$BP$2,0)</f>
        <v>0.79025441461598067</v>
      </c>
      <c r="DD19" cm="1">
        <f t="array" ref="DD19">OptionDelta("C",$K19,$A$2,DD$4,$B$2,$BP$2,0)</f>
        <v>0.78988315519245922</v>
      </c>
      <c r="DE19" cm="1">
        <f t="array" ref="DE19">OptionDelta("C",$K19,$A$2,DE$4,$B$2,$BP$2,0)</f>
        <v>0.78956092749140583</v>
      </c>
      <c r="DF19" cm="1">
        <f t="array" ref="DF19">OptionDelta("C",$K19,$A$2,DF$4,$B$2,$BP$2,0)</f>
        <v>0.78928431354169604</v>
      </c>
      <c r="DG19" cm="1">
        <f t="array" ref="DG19">OptionDelta("C",$K19,$A$2,DG$4,$B$2,$BP$2,0)</f>
        <v>0.78905018728894682</v>
      </c>
      <c r="DH19" cm="1">
        <f t="array" ref="DH19">OptionDelta("C",$K19,$A$2,DH$4,$B$2,$BP$2,0)</f>
        <v>0.7888556842239669</v>
      </c>
      <c r="DI19" cm="1">
        <f t="array" ref="DI19">OptionDelta("C",$K19,$A$2,DI$4,$B$2,$BP$2,0)</f>
        <v>0.78869817473563963</v>
      </c>
      <c r="DJ19" cm="1">
        <f t="array" ref="DJ19">OptionDelta("C",$K19,$A$2,DJ$4,$B$2,$BP$2,0)</f>
        <v>0.78857524066438589</v>
      </c>
      <c r="DK19" cm="1">
        <f t="array" ref="DK19">OptionDelta("C",$K19,$A$2,DK$4,$B$2,$BP$2,0)</f>
        <v>0.78848465461511708</v>
      </c>
      <c r="DL19" cm="1">
        <f t="array" ref="DL19">OptionDelta("C",$K19,$A$2,DL$4,$B$2,$BP$2,0)</f>
        <v>0.78842436165689977</v>
      </c>
      <c r="DM19" cm="1">
        <f t="array" ref="DM19">OptionDelta("C",$K19,$A$2,DM$4,$B$2,$BP$2,0)</f>
        <v>0.78839246309316691</v>
      </c>
      <c r="DN19" cm="1">
        <f t="array" ref="DN19">OptionDelta("C",$K19,$A$2,DN$4,$B$2,$BP$2,0)</f>
        <v>0.78838720203340973</v>
      </c>
      <c r="DO19" cm="1">
        <f t="array" ref="DO19">OptionDelta("C",$K19,$A$2,DO$4,$B$2,$BP$2,0)</f>
        <v>0.78840695053662735</v>
      </c>
      <c r="DP19" cm="1">
        <f t="array" ref="DP19">OptionDelta("C",$K19,$A$2,DP$4,$B$2,$BP$2,0)</f>
        <v>0.78845019812977468</v>
      </c>
      <c r="DY19" s="4">
        <v>130</v>
      </c>
      <c r="DZ19" cm="1">
        <f t="array" ref="DZ19">OptionDelta("C",$K19,$A$2,DZ$4,$B$2,$DW$2,0)</f>
        <v>1</v>
      </c>
      <c r="EA19" cm="1">
        <f t="array" ref="EA19">OptionDelta("C",$K19,$A$2,EA$4,$B$2,$DW$2,0)</f>
        <v>0.99999999851931465</v>
      </c>
      <c r="EB19" cm="1">
        <f t="array" ref="EB19">OptionDelta("C",$K19,$A$2,EB$4,$B$2,$DW$2,0)</f>
        <v>0.99999944833507226</v>
      </c>
      <c r="EC19" cm="1">
        <f t="array" ref="EC19">OptionDelta("C",$K19,$A$2,EC$4,$B$2,$DW$2,0)</f>
        <v>0.99998898282504689</v>
      </c>
      <c r="ED19" cm="1">
        <f t="array" ref="ED19">OptionDelta("C",$K19,$A$2,ED$4,$B$2,$DW$2,0)</f>
        <v>0.99993230917992704</v>
      </c>
      <c r="EE19" cm="1">
        <f t="array" ref="EE19">OptionDelta("C",$K19,$A$2,EE$4,$B$2,$DW$2,0)</f>
        <v>0.99977023212247085</v>
      </c>
      <c r="EF19" cm="1">
        <f t="array" ref="EF19">OptionDelta("C",$K19,$A$2,EF$4,$B$2,$DW$2,0)</f>
        <v>0.99944558802202021</v>
      </c>
      <c r="EG19" cm="1">
        <f t="array" ref="EG19">OptionDelta("C",$K19,$A$2,EG$4,$B$2,$DW$2,0)</f>
        <v>0.99892066116278744</v>
      </c>
      <c r="EH19" cm="1">
        <f t="array" ref="EH19">OptionDelta("C",$K19,$A$2,EH$4,$B$2,$DW$2,0)</f>
        <v>0.99818047109526631</v>
      </c>
      <c r="EI19" cm="1">
        <f t="array" ref="EI19">OptionDelta("C",$K19,$A$2,EI$4,$B$2,$DW$2,0)</f>
        <v>0.99722837337629622</v>
      </c>
      <c r="EJ19" cm="1">
        <f t="array" ref="EJ19">OptionDelta("C",$K19,$A$2,EJ$4,$B$2,$DW$2,0)</f>
        <v>0.99607979809325853</v>
      </c>
      <c r="EK19" cm="1">
        <f t="array" ref="EK19">OptionDelta("C",$K19,$A$2,EK$4,$B$2,$DW$2,0)</f>
        <v>0.99475680410021372</v>
      </c>
      <c r="EL19" cm="1">
        <f t="array" ref="EL19">OptionDelta("C",$K19,$A$2,EL$4,$B$2,$DW$2,0)</f>
        <v>0.99328414990689873</v>
      </c>
      <c r="EM19" cm="1">
        <f t="array" ref="EM19">OptionDelta("C",$K19,$A$2,EM$4,$B$2,$DW$2,0)</f>
        <v>0.99168676026565517</v>
      </c>
      <c r="EN19" cm="1">
        <f t="array" ref="EN19">OptionDelta("C",$K19,$A$2,EN$4,$B$2,$DW$2,0)</f>
        <v>0.98998824319240519</v>
      </c>
      <c r="EO19" cm="1">
        <f t="array" ref="EO19">OptionDelta("C",$K19,$A$2,EO$4,$B$2,$DW$2,0)</f>
        <v>0.98821012202872338</v>
      </c>
      <c r="EP19" cm="1">
        <f t="array" ref="EP19">OptionDelta("C",$K19,$A$2,EP$4,$B$2,$DW$2,0)</f>
        <v>0.9863715229273039</v>
      </c>
      <c r="EQ19" cm="1">
        <f t="array" ref="EQ19">OptionDelta("C",$K19,$A$2,EQ$4,$B$2,$DW$2,0)</f>
        <v>0.98448913611369515</v>
      </c>
      <c r="ER19" cm="1">
        <f t="array" ref="ER19">OptionDelta("C",$K19,$A$2,ER$4,$B$2,$DW$2,0)</f>
        <v>0.98257733104212408</v>
      </c>
      <c r="ES19" cm="1">
        <f t="array" ref="ES19">OptionDelta("C",$K19,$A$2,ES$4,$B$2,$DW$2,0)</f>
        <v>0.9806483495408157</v>
      </c>
      <c r="ET19" cm="1">
        <f t="array" ref="ET19">OptionDelta("C",$K19,$A$2,ET$4,$B$2,$DW$2,0)</f>
        <v>0.97871253062266728</v>
      </c>
      <c r="EU19" cm="1">
        <f t="array" ref="EU19">OptionDelta("C",$K19,$A$2,EU$4,$B$2,$DW$2,0)</f>
        <v>0.9767785398311698</v>
      </c>
      <c r="EV19" cm="1">
        <f t="array" ref="EV19">OptionDelta("C",$K19,$A$2,EV$4,$B$2,$DW$2,0)</f>
        <v>0.97485358811625455</v>
      </c>
      <c r="EW19" cm="1">
        <f t="array" ref="EW19">OptionDelta("C",$K19,$A$2,EW$4,$B$2,$DW$2,0)</f>
        <v>0.97294363271020201</v>
      </c>
      <c r="EX19" cm="1">
        <f t="array" ref="EX19">OptionDelta("C",$K19,$A$2,EX$4,$B$2,$DW$2,0)</f>
        <v>0.97105355696070916</v>
      </c>
      <c r="EY19" cm="1">
        <f t="array" ref="EY19">OptionDelta("C",$K19,$A$2,EY$4,$B$2,$DW$2,0)</f>
        <v>0.9691873286779954</v>
      </c>
      <c r="EZ19" cm="1">
        <f t="array" ref="EZ19">OptionDelta("C",$K19,$A$2,EZ$4,$B$2,$DW$2,0)</f>
        <v>0.9673481379802098</v>
      </c>
      <c r="FA19" cm="1">
        <f t="array" ref="FA19">OptionDelta("C",$K19,$A$2,FA$4,$B$2,$DW$2,0)</f>
        <v>0.96553851633346999</v>
      </c>
      <c r="FB19" cm="1">
        <f t="array" ref="FB19">OptionDelta("C",$K19,$A$2,FB$4,$B$2,$DW$2,0)</f>
        <v>0.96376043876843187</v>
      </c>
      <c r="FC19" cm="1">
        <f t="array" ref="FC19">OptionDelta("C",$K19,$A$2,FC$4,$B$2,$DW$2,0)</f>
        <v>0.96201541129490264</v>
      </c>
      <c r="FD19" cm="1">
        <f t="array" ref="FD19">OptionDelta("C",$K19,$A$2,FD$4,$B$2,$DW$2,0)</f>
        <v>0.96030454544110133</v>
      </c>
      <c r="FE19" cm="1">
        <f t="array" ref="FE19">OptionDelta("C",$K19,$A$2,FE$4,$B$2,$DW$2,0)</f>
        <v>0.95862862168247132</v>
      </c>
      <c r="FF19" cm="1">
        <f t="array" ref="FF19">OptionDelta("C",$K19,$A$2,FF$4,$B$2,$DW$2,0)</f>
        <v>0.95698814333675242</v>
      </c>
      <c r="FG19" cm="1">
        <f t="array" ref="FG19">OptionDelta("C",$K19,$A$2,FG$4,$B$2,$DW$2,0)</f>
        <v>0.95538338231049502</v>
      </c>
      <c r="FH19" cm="1">
        <f t="array" ref="FH19">OptionDelta("C",$K19,$A$2,FH$4,$B$2,$DW$2,0)</f>
        <v>0.95381441790000032</v>
      </c>
      <c r="FI19" cm="1">
        <f t="array" ref="FI19">OptionDelta("C",$K19,$A$2,FI$4,$B$2,$DW$2,0)</f>
        <v>0.95228116968304599</v>
      </c>
      <c r="FJ19" cm="1">
        <f t="array" ref="FJ19">OptionDelta("C",$K19,$A$2,FJ$4,$B$2,$DW$2,0)</f>
        <v>0.95078342538914784</v>
      </c>
      <c r="FK19" cm="1">
        <f t="array" ref="FK19">OptionDelta("C",$K19,$A$2,FK$4,$B$2,$DW$2,0)</f>
        <v>0.9493208645057839</v>
      </c>
      <c r="FL19" cm="1">
        <f t="array" ref="FL19">OptionDelta("C",$K19,$A$2,FL$4,$B$2,$DW$2,0)</f>
        <v>0.94789307826503499</v>
      </c>
      <c r="FM19" cm="1">
        <f t="array" ref="FM19">OptionDelta("C",$K19,$A$2,FM$4,$B$2,$DW$2,0)</f>
        <v>0.94649958655795841</v>
      </c>
      <c r="FN19" cm="1">
        <f t="array" ref="FN19">OptionDelta("C",$K19,$A$2,FN$4,$B$2,$DW$2,0)</f>
        <v>0.94513985224098096</v>
      </c>
      <c r="FO19" cm="1">
        <f t="array" ref="FO19">OptionDelta("C",$K19,$A$2,FO$4,$B$2,$DW$2,0)</f>
        <v>0.94381329322790453</v>
      </c>
      <c r="FP19" cm="1">
        <f t="array" ref="FP19">OptionDelta("C",$K19,$A$2,FP$4,$B$2,$DW$2,0)</f>
        <v>0.94251929270110701</v>
      </c>
      <c r="FQ19" cm="1">
        <f t="array" ref="FQ19">OptionDelta("C",$K19,$A$2,FQ$4,$B$2,$DW$2,0)</f>
        <v>0.9412572077246697</v>
      </c>
      <c r="FR19" cm="1">
        <f t="array" ref="FR19">OptionDelta("C",$K19,$A$2,FR$4,$B$2,$DW$2,0)</f>
        <v>0.94002637649913534</v>
      </c>
      <c r="FS19" cm="1">
        <f t="array" ref="FS19">OptionDelta("C",$K19,$A$2,FS$4,$B$2,$DW$2,0)</f>
        <v>0.93882612446120028</v>
      </c>
      <c r="FT19" cm="1">
        <f t="array" ref="FT19">OptionDelta("C",$K19,$A$2,FT$4,$B$2,$DW$2,0)</f>
        <v>0.93765576940088102</v>
      </c>
      <c r="FU19" cm="1">
        <f t="array" ref="FU19">OptionDelta("C",$K19,$A$2,FU$4,$B$2,$DW$2,0)</f>
        <v>0.93651462574267497</v>
      </c>
      <c r="FV19" cm="1">
        <f t="array" ref="FV19">OptionDelta("C",$K19,$A$2,FV$4,$B$2,$DW$2,0)</f>
        <v>0.93540200811522856</v>
      </c>
      <c r="FW19" cm="1">
        <f t="array" ref="FW19">OptionDelta("C",$K19,$A$2,FW$4,$B$2,$DW$2,0)</f>
        <v>0.93431723431540992</v>
      </c>
    </row>
    <row r="20" spans="10:179" x14ac:dyDescent="0.3">
      <c r="K20" s="4">
        <v>135</v>
      </c>
      <c r="L20" cm="1">
        <f t="array" ref="L20">OptionDelta("C",$K20,$A$2,L$4,$B$2,$C$2,0)</f>
        <v>0.99999917643923686</v>
      </c>
      <c r="M20" cm="1">
        <f t="array" ref="M20">OptionDelta("C",$K20,$A$2,M$4,$B$2,$C$2,0)</f>
        <v>0.99968959215435294</v>
      </c>
      <c r="N20" cm="1">
        <f t="array" ref="N20">OptionDelta("C",$K20,$A$2,N$4,$B$2,$C$2,0)</f>
        <v>0.99761170131759624</v>
      </c>
      <c r="O20" cm="1">
        <f t="array" ref="O20">OptionDelta("C",$K20,$A$2,O$4,$B$2,$C$2,0)</f>
        <v>0.99319515409537595</v>
      </c>
      <c r="P20" cm="1">
        <f t="array" ref="P20">OptionDelta("C",$K20,$A$2,P$4,$B$2,$C$2,0)</f>
        <v>0.987063941065492</v>
      </c>
      <c r="Q20" cm="1">
        <f t="array" ref="Q20">OptionDelta("C",$K20,$A$2,Q$4,$B$2,$C$2,0)</f>
        <v>0.97998098357938546</v>
      </c>
      <c r="R20" cm="1">
        <f t="array" ref="R20">OptionDelta("C",$K20,$A$2,R$4,$B$2,$C$2,0)</f>
        <v>0.97250574341060869</v>
      </c>
      <c r="S20" cm="1">
        <f t="array" ref="S20">OptionDelta("C",$K20,$A$2,S$4,$B$2,$C$2,0)</f>
        <v>0.9649914282191755</v>
      </c>
      <c r="T20" cm="1">
        <f t="array" ref="T20">OptionDelta("C",$K20,$A$2,T$4,$B$2,$C$2,0)</f>
        <v>0.95764540824748623</v>
      </c>
      <c r="U20" cm="1">
        <f t="array" ref="U20">OptionDelta("C",$K20,$A$2,U$4,$B$2,$C$2,0)</f>
        <v>0.95058198959185258</v>
      </c>
      <c r="V20" cm="1">
        <f t="array" ref="V20">OptionDelta("C",$K20,$A$2,V$4,$B$2,$C$2,0)</f>
        <v>0.94385839476434752</v>
      </c>
      <c r="W20" cm="1">
        <f t="array" ref="W20">OptionDelta("C",$K20,$A$2,W$4,$B$2,$C$2,0)</f>
        <v>0.93749754196810553</v>
      </c>
      <c r="X20" cm="1">
        <f t="array" ref="X20">OptionDelta("C",$K20,$A$2,X$4,$B$2,$C$2,0)</f>
        <v>0.93150210355568541</v>
      </c>
      <c r="Y20" cm="1">
        <f t="array" ref="Y20">OptionDelta("C",$K20,$A$2,Y$4,$B$2,$C$2,0)</f>
        <v>0.92586311059898618</v>
      </c>
      <c r="Z20" cm="1">
        <f t="array" ref="Z20">OptionDelta("C",$K20,$A$2,Z$4,$B$2,$C$2,0)</f>
        <v>0.92056520501120964</v>
      </c>
      <c r="AA20" cm="1">
        <f t="array" ref="AA20">OptionDelta("C",$K20,$A$2,AA$4,$B$2,$C$2,0)</f>
        <v>0.91558983663775007</v>
      </c>
      <c r="AB20" cm="1">
        <f t="array" ref="AB20">OptionDelta("C",$K20,$A$2,AB$4,$B$2,$C$2,0)</f>
        <v>0.91091719701009333</v>
      </c>
      <c r="AC20" cm="1">
        <f t="array" ref="AC20">OptionDelta("C",$K20,$A$2,AC$4,$B$2,$C$2,0)</f>
        <v>0.90652737304469344</v>
      </c>
      <c r="AD20" cm="1">
        <f t="array" ref="AD20">OptionDelta("C",$K20,$A$2,AD$4,$B$2,$C$2,0)</f>
        <v>0.90240101732937894</v>
      </c>
      <c r="AE20" cm="1">
        <f t="array" ref="AE20">OptionDelta("C",$K20,$A$2,AE$4,$B$2,$C$2,0)</f>
        <v>0.89851971842195577</v>
      </c>
      <c r="AF20" cm="1">
        <f t="array" ref="AF20">OptionDelta("C",$K20,$A$2,AF$4,$B$2,$C$2,0)</f>
        <v>0.89486618542892538</v>
      </c>
      <c r="AG20" cm="1">
        <f t="array" ref="AG20">OptionDelta("C",$K20,$A$2,AG$4,$B$2,$C$2,0)</f>
        <v>0.89142431851722892</v>
      </c>
      <c r="AH20" cm="1">
        <f t="array" ref="AH20">OptionDelta("C",$K20,$A$2,AH$4,$B$2,$C$2,0)</f>
        <v>0.88817921050979554</v>
      </c>
      <c r="AI20" cm="1">
        <f t="array" ref="AI20">OptionDelta("C",$K20,$A$2,AI$4,$B$2,$C$2,0)</f>
        <v>0.88511710808853661</v>
      </c>
      <c r="AJ20" cm="1">
        <f t="array" ref="AJ20">OptionDelta("C",$K20,$A$2,AJ$4,$B$2,$C$2,0)</f>
        <v>0.88222535061430718</v>
      </c>
      <c r="AK20" cm="1">
        <f t="array" ref="AK20">OptionDelta("C",$K20,$A$2,AK$4,$B$2,$C$2,0)</f>
        <v>0.87949229788090444</v>
      </c>
      <c r="AL20" cm="1">
        <f t="array" ref="AL20">OptionDelta("C",$K20,$A$2,AL$4,$B$2,$C$2,0)</f>
        <v>0.87690725383924817</v>
      </c>
      <c r="AM20" cm="1">
        <f t="array" ref="AM20">OptionDelta("C",$K20,$A$2,AM$4,$B$2,$C$2,0)</f>
        <v>0.87446039058151104</v>
      </c>
      <c r="AN20" cm="1">
        <f t="array" ref="AN20">OptionDelta("C",$K20,$A$2,AN$4,$B$2,$C$2,0)</f>
        <v>0.8721426751123591</v>
      </c>
      <c r="AO20" cm="1">
        <f t="array" ref="AO20">OptionDelta("C",$K20,$A$2,AO$4,$B$2,$C$2,0)</f>
        <v>0.86994580030636615</v>
      </c>
      <c r="AP20" cm="1">
        <f t="array" ref="AP20">OptionDelta("C",$K20,$A$2,AP$4,$B$2,$C$2,0)</f>
        <v>0.86786212073377345</v>
      </c>
      <c r="AQ20" cm="1">
        <f t="array" ref="AQ20">OptionDelta("C",$K20,$A$2,AQ$4,$B$2,$C$2,0)</f>
        <v>0.86588459358713898</v>
      </c>
      <c r="AR20" cm="1">
        <f t="array" ref="AR20">OptionDelta("C",$K20,$A$2,AR$4,$B$2,$C$2,0)</f>
        <v>0.86400672466568595</v>
      </c>
      <c r="AS20" cm="1">
        <f t="array" ref="AS20">OptionDelta("C",$K20,$A$2,AS$4,$B$2,$C$2,0)</f>
        <v>0.8622225192113997</v>
      </c>
      <c r="AT20" cm="1">
        <f t="array" ref="AT20">OptionDelta("C",$K20,$A$2,AT$4,$B$2,$C$2,0)</f>
        <v>0.86052643730119605</v>
      </c>
      <c r="AU20" cm="1">
        <f t="array" ref="AU20">OptionDelta("C",$K20,$A$2,AU$4,$B$2,$C$2,0)</f>
        <v>0.85891335345657371</v>
      </c>
      <c r="AV20" cm="1">
        <f t="array" ref="AV20">OptionDelta("C",$K20,$A$2,AV$4,$B$2,$C$2,0)</f>
        <v>0.85737852011876825</v>
      </c>
      <c r="AW20" cm="1">
        <f t="array" ref="AW20">OptionDelta("C",$K20,$A$2,AW$4,$B$2,$C$2,0)</f>
        <v>0.85591753464221598</v>
      </c>
      <c r="AX20" cm="1">
        <f t="array" ref="AX20">OptionDelta("C",$K20,$A$2,AX$4,$B$2,$C$2,0)</f>
        <v>0.85452630947463359</v>
      </c>
      <c r="AY20" cm="1">
        <f t="array" ref="AY20">OptionDelta("C",$K20,$A$2,AY$4,$B$2,$C$2,0)</f>
        <v>0.85320104521339801</v>
      </c>
      <c r="AZ20" cm="1">
        <f t="array" ref="AZ20">OptionDelta("C",$K20,$A$2,AZ$4,$B$2,$C$2,0)</f>
        <v>0.85193820625201755</v>
      </c>
      <c r="BA20" cm="1">
        <f t="array" ref="BA20">OptionDelta("C",$K20,$A$2,BA$4,$B$2,$C$2,0)</f>
        <v>0.85073449875535412</v>
      </c>
      <c r="BB20" cm="1">
        <f t="array" ref="BB20">OptionDelta("C",$K20,$A$2,BB$4,$B$2,$C$2,0)</f>
        <v>0.84958685072666618</v>
      </c>
      <c r="BC20" cm="1">
        <f t="array" ref="BC20">OptionDelta("C",$K20,$A$2,BC$4,$B$2,$C$2,0)</f>
        <v>0.84849239395275633</v>
      </c>
      <c r="BD20" cm="1">
        <f t="array" ref="BD20">OptionDelta("C",$K20,$A$2,BD$4,$B$2,$C$2,0)</f>
        <v>0.84744844763516447</v>
      </c>
      <c r="BE20" cm="1">
        <f t="array" ref="BE20">OptionDelta("C",$K20,$A$2,BE$4,$B$2,$C$2,0)</f>
        <v>0.84645250353524748</v>
      </c>
      <c r="BF20" cm="1">
        <f t="array" ref="BF20">OptionDelta("C",$K20,$A$2,BF$4,$B$2,$C$2,0)</f>
        <v>0.84550221247909474</v>
      </c>
      <c r="BG20" cm="1">
        <f t="array" ref="BG20">OptionDelta("C",$K20,$A$2,BG$4,$B$2,$C$2,0)</f>
        <v>0.84459537208459934</v>
      </c>
      <c r="BH20" cm="1">
        <f t="array" ref="BH20">OptionDelta("C",$K20,$A$2,BH$4,$B$2,$C$2,0)</f>
        <v>0.84372991558770938</v>
      </c>
      <c r="BI20" cm="1">
        <f t="array" ref="BI20">OptionDelta("C",$K20,$A$2,BI$4,$B$2,$C$2,0)</f>
        <v>0.8429039016580514</v>
      </c>
      <c r="BR20" s="4">
        <v>135</v>
      </c>
      <c r="BS20" cm="1">
        <f t="array" ref="BS20">OptionDelta("C",$K20,$A$2,BS$4,$B$2,$BP$2,0)</f>
        <v>0.99936207053892745</v>
      </c>
      <c r="BT20" cm="1">
        <f t="array" ref="BT20">OptionDelta("C",$K20,$A$2,BT$4,$B$2,$BP$2,0)</f>
        <v>0.98979805440371849</v>
      </c>
      <c r="BU20" cm="1">
        <f t="array" ref="BU20">OptionDelta("C",$K20,$A$2,BU$4,$B$2,$BP$2,0)</f>
        <v>0.97299735807546195</v>
      </c>
      <c r="BV20" cm="1">
        <f t="array" ref="BV20">OptionDelta("C",$K20,$A$2,BV$4,$B$2,$BP$2,0)</f>
        <v>0.95521216048553548</v>
      </c>
      <c r="BW20" cm="1">
        <f t="array" ref="BW20">OptionDelta("C",$K20,$A$2,BW$4,$B$2,$BP$2,0)</f>
        <v>0.93874735257652986</v>
      </c>
      <c r="BX20" cm="1">
        <f t="array" ref="BX20">OptionDelta("C",$K20,$A$2,BX$4,$B$2,$BP$2,0)</f>
        <v>0.92413592245152854</v>
      </c>
      <c r="BY20" cm="1">
        <f t="array" ref="BY20">OptionDelta("C",$K20,$A$2,BY$4,$B$2,$BP$2,0)</f>
        <v>0.91133681457196536</v>
      </c>
      <c r="BZ20" cm="1">
        <f t="array" ref="BZ20">OptionDelta("C",$K20,$A$2,BZ$4,$B$2,$BP$2,0)</f>
        <v>0.90014918606468963</v>
      </c>
      <c r="CA20" cm="1">
        <f t="array" ref="CA20">OptionDelta("C",$K20,$A$2,CA$4,$B$2,$BP$2,0)</f>
        <v>0.89034882296294016</v>
      </c>
      <c r="CB20" cm="1">
        <f t="array" ref="CB20">OptionDelta("C",$K20,$A$2,CB$4,$B$2,$BP$2,0)</f>
        <v>0.88173051157264637</v>
      </c>
      <c r="CC20" cm="1">
        <f t="array" ref="CC20">OptionDelta("C",$K20,$A$2,CC$4,$B$2,$BP$2,0)</f>
        <v>0.87411827639702988</v>
      </c>
      <c r="CD20" cm="1">
        <f t="array" ref="CD20">OptionDelta("C",$K20,$A$2,CD$4,$B$2,$BP$2,0)</f>
        <v>0.86736486789439649</v>
      </c>
      <c r="CE20" cm="1">
        <f t="array" ref="CE20">OptionDelta("C",$K20,$A$2,CE$4,$B$2,$BP$2,0)</f>
        <v>0.86134807577307781</v>
      </c>
      <c r="CF20" cm="1">
        <f t="array" ref="CF20">OptionDelta("C",$K20,$A$2,CF$4,$B$2,$BP$2,0)</f>
        <v>0.85596654283569595</v>
      </c>
      <c r="CG20" cm="1">
        <f t="array" ref="CG20">OptionDelta("C",$K20,$A$2,CG$4,$B$2,$BP$2,0)</f>
        <v>0.85113596212194365</v>
      </c>
      <c r="CH20" cm="1">
        <f t="array" ref="CH20">OptionDelta("C",$K20,$A$2,CH$4,$B$2,$BP$2,0)</f>
        <v>0.8467858806868479</v>
      </c>
      <c r="CI20" cm="1">
        <f t="array" ref="CI20">OptionDelta("C",$K20,$A$2,CI$4,$B$2,$BP$2,0)</f>
        <v>0.84285709965620115</v>
      </c>
      <c r="CJ20" cm="1">
        <f t="array" ref="CJ20">OptionDelta("C",$K20,$A$2,CJ$4,$B$2,$BP$2,0)</f>
        <v>0.8392995882904315</v>
      </c>
      <c r="CK20" cm="1">
        <f t="array" ref="CK20">OptionDelta("C",$K20,$A$2,CK$4,$B$2,$BP$2,0)</f>
        <v>0.83607081815034467</v>
      </c>
      <c r="CL20" cm="1">
        <f t="array" ref="CL20">OptionDelta("C",$K20,$A$2,CL$4,$B$2,$BP$2,0)</f>
        <v>0.83313443249219921</v>
      </c>
      <c r="CM20" cm="1">
        <f t="array" ref="CM20">OptionDelta("C",$K20,$A$2,CM$4,$B$2,$BP$2,0)</f>
        <v>0.83045918041576439</v>
      </c>
      <c r="CN20" cm="1">
        <f t="array" ref="CN20">OptionDelta("C",$K20,$A$2,CN$4,$B$2,$BP$2,0)</f>
        <v>0.8280180594207337</v>
      </c>
      <c r="CO20" cm="1">
        <f t="array" ref="CO20">OptionDelta("C",$K20,$A$2,CO$4,$B$2,$BP$2,0)</f>
        <v>0.82578762211963008</v>
      </c>
      <c r="CP20" cm="1">
        <f t="array" ref="CP20">OptionDelta("C",$K20,$A$2,CP$4,$B$2,$BP$2,0)</f>
        <v>0.82374741261986251</v>
      </c>
      <c r="CQ20" cm="1">
        <f t="array" ref="CQ20">OptionDelta("C",$K20,$A$2,CQ$4,$B$2,$BP$2,0)</f>
        <v>0.82187950575644542</v>
      </c>
      <c r="CR20" cm="1">
        <f t="array" ref="CR20">OptionDelta("C",$K20,$A$2,CR$4,$B$2,$BP$2,0)</f>
        <v>0.82016812829988206</v>
      </c>
      <c r="CS20" cm="1">
        <f t="array" ref="CS20">OptionDelta("C",$K20,$A$2,CS$4,$B$2,$BP$2,0)</f>
        <v>0.81859934584301886</v>
      </c>
      <c r="CT20" cm="1">
        <f t="array" ref="CT20">OptionDelta("C",$K20,$A$2,CT$4,$B$2,$BP$2,0)</f>
        <v>0.81716080259455359</v>
      </c>
      <c r="CU20" cm="1">
        <f t="array" ref="CU20">OptionDelta("C",$K20,$A$2,CU$4,$B$2,$BP$2,0)</f>
        <v>0.81584150402210076</v>
      </c>
      <c r="CV20" cm="1">
        <f t="array" ref="CV20">OptionDelta("C",$K20,$A$2,CV$4,$B$2,$BP$2,0)</f>
        <v>0.81463163438593589</v>
      </c>
      <c r="CW20" cm="1">
        <f t="array" ref="CW20">OptionDelta("C",$K20,$A$2,CW$4,$B$2,$BP$2,0)</f>
        <v>0.81352240283225297</v>
      </c>
      <c r="CX20" cm="1">
        <f t="array" ref="CX20">OptionDelta("C",$K20,$A$2,CX$4,$B$2,$BP$2,0)</f>
        <v>0.81250591298316333</v>
      </c>
      <c r="CY20" cm="1">
        <f t="array" ref="CY20">OptionDelta("C",$K20,$A$2,CY$4,$B$2,$BP$2,0)</f>
        <v>0.81157505195381252</v>
      </c>
      <c r="CZ20" cm="1">
        <f t="array" ref="CZ20">OptionDelta("C",$K20,$A$2,CZ$4,$B$2,$BP$2,0)</f>
        <v>0.81072339550852845</v>
      </c>
      <c r="DA20" cm="1">
        <f t="array" ref="DA20">OptionDelta("C",$K20,$A$2,DA$4,$B$2,$BP$2,0)</f>
        <v>0.80994512668602292</v>
      </c>
      <c r="DB20" cm="1">
        <f t="array" ref="DB20">OptionDelta("C",$K20,$A$2,DB$4,$B$2,$BP$2,0)</f>
        <v>0.80923496571502185</v>
      </c>
      <c r="DC20" cm="1">
        <f t="array" ref="DC20">OptionDelta("C",$K20,$A$2,DC$4,$B$2,$BP$2,0)</f>
        <v>0.80858810943421067</v>
      </c>
      <c r="DD20" cm="1">
        <f t="array" ref="DD20">OptionDelta("C",$K20,$A$2,DD$4,$B$2,$BP$2,0)</f>
        <v>0.8080001787454959</v>
      </c>
      <c r="DE20" cm="1">
        <f t="array" ref="DE20">OptionDelta("C",$K20,$A$2,DE$4,$B$2,$BP$2,0)</f>
        <v>0.80746717288375069</v>
      </c>
      <c r="DF20" cm="1">
        <f t="array" ref="DF20">OptionDelta("C",$K20,$A$2,DF$4,$B$2,$BP$2,0)</f>
        <v>0.80698542949219532</v>
      </c>
      <c r="DG20" cm="1">
        <f t="array" ref="DG20">OptionDelta("C",$K20,$A$2,DG$4,$B$2,$BP$2,0)</f>
        <v>0.80655158966022444</v>
      </c>
      <c r="DH20" cm="1">
        <f t="array" ref="DH20">OptionDelta("C",$K20,$A$2,DH$4,$B$2,$BP$2,0)</f>
        <v>0.80616256721758428</v>
      </c>
      <c r="DI20" cm="1">
        <f t="array" ref="DI20">OptionDelta("C",$K20,$A$2,DI$4,$B$2,$BP$2,0)</f>
        <v>0.80581552169135262</v>
      </c>
      <c r="DJ20" cm="1">
        <f t="array" ref="DJ20">OptionDelta("C",$K20,$A$2,DJ$4,$B$2,$BP$2,0)</f>
        <v>0.80550783442496265</v>
      </c>
      <c r="DK20" cm="1">
        <f t="array" ref="DK20">OptionDelta("C",$K20,$A$2,DK$4,$B$2,$BP$2,0)</f>
        <v>0.80523708743531186</v>
      </c>
      <c r="DL20" cm="1">
        <f t="array" ref="DL20">OptionDelta("C",$K20,$A$2,DL$4,$B$2,$BP$2,0)</f>
        <v>0.80500104464779232</v>
      </c>
      <c r="DM20" cm="1">
        <f t="array" ref="DM20">OptionDelta("C",$K20,$A$2,DM$4,$B$2,$BP$2,0)</f>
        <v>0.80479763520229342</v>
      </c>
      <c r="DN20" cm="1">
        <f t="array" ref="DN20">OptionDelta("C",$K20,$A$2,DN$4,$B$2,$BP$2,0)</f>
        <v>0.80462493856773676</v>
      </c>
      <c r="DO20" cm="1">
        <f t="array" ref="DO20">OptionDelta("C",$K20,$A$2,DO$4,$B$2,$BP$2,0)</f>
        <v>0.80448117124010143</v>
      </c>
      <c r="DP20" cm="1">
        <f t="array" ref="DP20">OptionDelta("C",$K20,$A$2,DP$4,$B$2,$BP$2,0)</f>
        <v>0.80436467483037943</v>
      </c>
      <c r="DY20" s="4">
        <v>135</v>
      </c>
      <c r="DZ20" cm="1">
        <f t="array" ref="DZ20">OptionDelta("C",$K20,$A$2,DZ$4,$B$2,$DW$2,0)</f>
        <v>1</v>
      </c>
      <c r="EA20" cm="1">
        <f t="array" ref="EA20">OptionDelta("C",$K20,$A$2,EA$4,$B$2,$DW$2,0)</f>
        <v>0.99999999999389166</v>
      </c>
      <c r="EB20" cm="1">
        <f t="array" ref="EB20">OptionDelta("C",$K20,$A$2,EB$4,$B$2,$DW$2,0)</f>
        <v>0.9999999866108833</v>
      </c>
      <c r="EC20" cm="1">
        <f t="array" ref="EC20">OptionDelta("C",$K20,$A$2,EC$4,$B$2,$DW$2,0)</f>
        <v>0.99999935060366185</v>
      </c>
      <c r="ED20" cm="1">
        <f t="array" ref="ED20">OptionDelta("C",$K20,$A$2,ED$4,$B$2,$DW$2,0)</f>
        <v>0.99999319889057736</v>
      </c>
      <c r="EE20" cm="1">
        <f t="array" ref="EE20">OptionDelta("C",$K20,$A$2,EE$4,$B$2,$DW$2,0)</f>
        <v>0.99996703614043125</v>
      </c>
      <c r="EF20" cm="1">
        <f t="array" ref="EF20">OptionDelta("C",$K20,$A$2,EF$4,$B$2,$DW$2,0)</f>
        <v>0.99989736258573836</v>
      </c>
      <c r="EG20" cm="1">
        <f t="array" ref="EG20">OptionDelta("C",$K20,$A$2,EG$4,$B$2,$DW$2,0)</f>
        <v>0.99975797900363672</v>
      </c>
      <c r="EH20" cm="1">
        <f t="array" ref="EH20">OptionDelta("C",$K20,$A$2,EH$4,$B$2,$DW$2,0)</f>
        <v>0.99952627336039468</v>
      </c>
      <c r="EI20" cm="1">
        <f t="array" ref="EI20">OptionDelta("C",$K20,$A$2,EI$4,$B$2,$DW$2,0)</f>
        <v>0.99918656546080542</v>
      </c>
      <c r="EJ20" cm="1">
        <f t="array" ref="EJ20">OptionDelta("C",$K20,$A$2,EJ$4,$B$2,$DW$2,0)</f>
        <v>0.99873071769158261</v>
      </c>
      <c r="EK20" cm="1">
        <f t="array" ref="EK20">OptionDelta("C",$K20,$A$2,EK$4,$B$2,$DW$2,0)</f>
        <v>0.99815717861348552</v>
      </c>
      <c r="EL20" cm="1">
        <f t="array" ref="EL20">OptionDelta("C",$K20,$A$2,EL$4,$B$2,$DW$2,0)</f>
        <v>0.99746944029597062</v>
      </c>
      <c r="EM20" cm="1">
        <f t="array" ref="EM20">OptionDelta("C",$K20,$A$2,EM$4,$B$2,$DW$2,0)</f>
        <v>0.99667447683827359</v>
      </c>
      <c r="EN20" cm="1">
        <f t="array" ref="EN20">OptionDelta("C",$K20,$A$2,EN$4,$B$2,$DW$2,0)</f>
        <v>0.9957814148220272</v>
      </c>
      <c r="EO20" cm="1">
        <f t="array" ref="EO20">OptionDelta("C",$K20,$A$2,EO$4,$B$2,$DW$2,0)</f>
        <v>0.99480050466004488</v>
      </c>
      <c r="EP20" cm="1">
        <f t="array" ref="EP20">OptionDelta("C",$K20,$A$2,EP$4,$B$2,$DW$2,0)</f>
        <v>0.99374237574181201</v>
      </c>
      <c r="EQ20" cm="1">
        <f t="array" ref="EQ20">OptionDelta("C",$K20,$A$2,EQ$4,$B$2,$DW$2,0)</f>
        <v>0.99261752648253243</v>
      </c>
      <c r="ER20" cm="1">
        <f t="array" ref="ER20">OptionDelta("C",$K20,$A$2,ER$4,$B$2,$DW$2,0)</f>
        <v>0.99143599519147396</v>
      </c>
      <c r="ES20" cm="1">
        <f t="array" ref="ES20">OptionDelta("C",$K20,$A$2,ES$4,$B$2,$DW$2,0)</f>
        <v>0.99020716359662175</v>
      </c>
      <c r="ET20" cm="1">
        <f t="array" ref="ET20">OptionDelta("C",$K20,$A$2,ET$4,$B$2,$DW$2,0)</f>
        <v>0.98893965415526486</v>
      </c>
      <c r="EU20" cm="1">
        <f t="array" ref="EU20">OptionDelta("C",$K20,$A$2,EU$4,$B$2,$DW$2,0)</f>
        <v>0.98764129149111679</v>
      </c>
      <c r="EV20" cm="1">
        <f t="array" ref="EV20">OptionDelta("C",$K20,$A$2,EV$4,$B$2,$DW$2,0)</f>
        <v>0.9863191061421841</v>
      </c>
      <c r="EW20" cm="1">
        <f t="array" ref="EW20">OptionDelta("C",$K20,$A$2,EW$4,$B$2,$DW$2,0)</f>
        <v>0.98497936500003658</v>
      </c>
      <c r="EX20" cm="1">
        <f t="array" ref="EX20">OptionDelta("C",$K20,$A$2,EX$4,$B$2,$DW$2,0)</f>
        <v>0.98362761750549088</v>
      </c>
      <c r="EY20" cm="1">
        <f t="array" ref="EY20">OptionDelta("C",$K20,$A$2,EY$4,$B$2,$DW$2,0)</f>
        <v>0.98226875010645842</v>
      </c>
      <c r="EZ20" cm="1">
        <f t="array" ref="EZ20">OptionDelta("C",$K20,$A$2,EZ$4,$B$2,$DW$2,0)</f>
        <v>0.9809070439593367</v>
      </c>
      <c r="FA20" cm="1">
        <f t="array" ref="FA20">OptionDelta("C",$K20,$A$2,FA$4,$B$2,$DW$2,0)</f>
        <v>0.97954623260776974</v>
      </c>
      <c r="FB20" cm="1">
        <f t="array" ref="FB20">OptionDelta("C",$K20,$A$2,FB$4,$B$2,$DW$2,0)</f>
        <v>0.97818955759544346</v>
      </c>
      <c r="FC20" cm="1">
        <f t="array" ref="FC20">OptionDelta("C",$K20,$A$2,FC$4,$B$2,$DW$2,0)</f>
        <v>0.97683982081086107</v>
      </c>
      <c r="FD20" cm="1">
        <f t="array" ref="FD20">OptionDelta("C",$K20,$A$2,FD$4,$B$2,$DW$2,0)</f>
        <v>0.97549943293177899</v>
      </c>
      <c r="FE20" cm="1">
        <f t="array" ref="FE20">OptionDelta("C",$K20,$A$2,FE$4,$B$2,$DW$2,0)</f>
        <v>0.97417045771546407</v>
      </c>
      <c r="FF20" cm="1">
        <f t="array" ref="FF20">OptionDelta("C",$K20,$A$2,FF$4,$B$2,$DW$2,0)</f>
        <v>0.9728546521259781</v>
      </c>
      <c r="FG20" cm="1">
        <f t="array" ref="FG20">OptionDelta("C",$K20,$A$2,FG$4,$B$2,$DW$2,0)</f>
        <v>0.97155350244254257</v>
      </c>
      <c r="FH20" cm="1">
        <f t="array" ref="FH20">OptionDelta("C",$K20,$A$2,FH$4,$B$2,$DW$2,0)</f>
        <v>0.9702682565828864</v>
      </c>
      <c r="FI20" cm="1">
        <f t="array" ref="FI20">OptionDelta("C",$K20,$A$2,FI$4,$B$2,$DW$2,0)</f>
        <v>0.96899995292284402</v>
      </c>
      <c r="FJ20" cm="1">
        <f t="array" ref="FJ20">OptionDelta("C",$K20,$A$2,FJ$4,$B$2,$DW$2,0)</f>
        <v>0.96774944591271195</v>
      </c>
      <c r="FK20" cm="1">
        <f t="array" ref="FK20">OptionDelta("C",$K20,$A$2,FK$4,$B$2,$DW$2,0)</f>
        <v>0.96651742879191405</v>
      </c>
      <c r="FL20" cm="1">
        <f t="array" ref="FL20">OptionDelta("C",$K20,$A$2,FL$4,$B$2,$DW$2,0)</f>
        <v>0.96530445369324458</v>
      </c>
      <c r="FM20" cm="1">
        <f t="array" ref="FM20">OptionDelta("C",$K20,$A$2,FM$4,$B$2,$DW$2,0)</f>
        <v>0.9641109494110095</v>
      </c>
      <c r="FN20" cm="1">
        <f t="array" ref="FN20">OptionDelta("C",$K20,$A$2,FN$4,$B$2,$DW$2,0)</f>
        <v>0.96293723708691936</v>
      </c>
      <c r="FO20" cm="1">
        <f t="array" ref="FO20">OptionDelta("C",$K20,$A$2,FO$4,$B$2,$DW$2,0)</f>
        <v>0.96178354404569188</v>
      </c>
      <c r="FP20" cm="1">
        <f t="array" ref="FP20">OptionDelta("C",$K20,$A$2,FP$4,$B$2,$DW$2,0)</f>
        <v>0.96065001599032818</v>
      </c>
      <c r="FQ20" cm="1">
        <f t="array" ref="FQ20">OptionDelta("C",$K20,$A$2,FQ$4,$B$2,$DW$2,0)</f>
        <v>0.95953672774578858</v>
      </c>
      <c r="FR20" cm="1">
        <f t="array" ref="FR20">OptionDelta("C",$K20,$A$2,FR$4,$B$2,$DW$2,0)</f>
        <v>0.95844369271979712</v>
      </c>
      <c r="FS20" cm="1">
        <f t="array" ref="FS20">OptionDelta("C",$K20,$A$2,FS$4,$B$2,$DW$2,0)</f>
        <v>0.95737087123100317</v>
      </c>
      <c r="FT20" cm="1">
        <f t="array" ref="FT20">OptionDelta("C",$K20,$A$2,FT$4,$B$2,$DW$2,0)</f>
        <v>0.95631817783784689</v>
      </c>
      <c r="FU20" cm="1">
        <f t="array" ref="FU20">OptionDelta("C",$K20,$A$2,FU$4,$B$2,$DW$2,0)</f>
        <v>0.95528548778619859</v>
      </c>
      <c r="FV20" cm="1">
        <f t="array" ref="FV20">OptionDelta("C",$K20,$A$2,FV$4,$B$2,$DW$2,0)</f>
        <v>0.95427264268013234</v>
      </c>
      <c r="FW20" cm="1">
        <f t="array" ref="FW20">OptionDelta("C",$K20,$A$2,FW$4,$B$2,$DW$2,0)</f>
        <v>0.9532794554679479</v>
      </c>
    </row>
    <row r="21" spans="10:179" x14ac:dyDescent="0.3">
      <c r="K21" s="4">
        <v>140</v>
      </c>
      <c r="L21" cm="1">
        <f t="array" ref="L21">OptionDelta("C",$K21,$A$2,L$4,$B$2,$C$2,0)</f>
        <v>0.99999996008829672</v>
      </c>
      <c r="M21" cm="1">
        <f t="array" ref="M21">OptionDelta("C",$K21,$A$2,M$4,$B$2,$C$2,0)</f>
        <v>0.99993565599706147</v>
      </c>
      <c r="N21" cm="1">
        <f t="array" ref="N21">OptionDelta("C",$K21,$A$2,N$4,$B$2,$C$2,0)</f>
        <v>0.99919396953371908</v>
      </c>
      <c r="O21" cm="1">
        <f t="array" ref="O21">OptionDelta("C",$K21,$A$2,O$4,$B$2,$C$2,0)</f>
        <v>0.99706463005532564</v>
      </c>
      <c r="P21" cm="1">
        <f t="array" ref="P21">OptionDelta("C",$K21,$A$2,P$4,$B$2,$C$2,0)</f>
        <v>0.9935275944696309</v>
      </c>
      <c r="Q21" cm="1">
        <f t="array" ref="Q21">OptionDelta("C",$K21,$A$2,Q$4,$B$2,$C$2,0)</f>
        <v>0.98893439681623385</v>
      </c>
      <c r="R21" cm="1">
        <f t="array" ref="R21">OptionDelta("C",$K21,$A$2,R$4,$B$2,$C$2,0)</f>
        <v>0.98367272820713014</v>
      </c>
      <c r="S21" cm="1">
        <f t="array" ref="S21">OptionDelta("C",$K21,$A$2,S$4,$B$2,$C$2,0)</f>
        <v>0.97805296953813903</v>
      </c>
      <c r="T21" cm="1">
        <f t="array" ref="T21">OptionDelta("C",$K21,$A$2,T$4,$B$2,$C$2,0)</f>
        <v>0.97229624527713165</v>
      </c>
      <c r="U21" cm="1">
        <f t="array" ref="U21">OptionDelta("C",$K21,$A$2,U$4,$B$2,$C$2,0)</f>
        <v>0.96655118639654458</v>
      </c>
      <c r="V21" cm="1">
        <f t="array" ref="V21">OptionDelta("C",$K21,$A$2,V$4,$B$2,$C$2,0)</f>
        <v>0.96091377292747471</v>
      </c>
      <c r="W21" cm="1">
        <f t="array" ref="W21">OptionDelta("C",$K21,$A$2,W$4,$B$2,$C$2,0)</f>
        <v>0.95544350726145821</v>
      </c>
      <c r="X21" cm="1">
        <f t="array" ref="X21">OptionDelta("C",$K21,$A$2,X$4,$B$2,$C$2,0)</f>
        <v>0.95017519398193306</v>
      </c>
      <c r="Y21" cm="1">
        <f t="array" ref="Y21">OptionDelta("C",$K21,$A$2,Y$4,$B$2,$C$2,0)</f>
        <v>0.94512714047457236</v>
      </c>
      <c r="Z21" cm="1">
        <f t="array" ref="Z21">OptionDelta("C",$K21,$A$2,Z$4,$B$2,$C$2,0)</f>
        <v>0.94030675572790823</v>
      </c>
      <c r="AA21" cm="1">
        <f t="array" ref="AA21">OptionDelta("C",$K21,$A$2,AA$4,$B$2,$C$2,0)</f>
        <v>0.93571434163899236</v>
      </c>
      <c r="AB21" cm="1">
        <f t="array" ref="AB21">OptionDelta("C",$K21,$A$2,AB$4,$B$2,$C$2,0)</f>
        <v>0.93134565211879794</v>
      </c>
      <c r="AC21" cm="1">
        <f t="array" ref="AC21">OptionDelta("C",$K21,$A$2,AC$4,$B$2,$C$2,0)</f>
        <v>0.92719361792621136</v>
      </c>
      <c r="AD21" cm="1">
        <f t="array" ref="AD21">OptionDelta("C",$K21,$A$2,AD$4,$B$2,$C$2,0)</f>
        <v>0.92324950724689181</v>
      </c>
      <c r="AE21" cm="1">
        <f t="array" ref="AE21">OptionDelta("C",$K21,$A$2,AE$4,$B$2,$C$2,0)</f>
        <v>0.91950370400292614</v>
      </c>
      <c r="AF21" cm="1">
        <f t="array" ref="AF21">OptionDelta("C",$K21,$A$2,AF$4,$B$2,$C$2,0)</f>
        <v>0.91594622648341395</v>
      </c>
      <c r="AG21" cm="1">
        <f t="array" ref="AG21">OptionDelta("C",$K21,$A$2,AG$4,$B$2,$C$2,0)</f>
        <v>0.9125670690951263</v>
      </c>
      <c r="AH21" cm="1">
        <f t="array" ref="AH21">OptionDelta("C",$K21,$A$2,AH$4,$B$2,$C$2,0)</f>
        <v>0.90935642339173028</v>
      </c>
      <c r="AI21" cm="1">
        <f t="array" ref="AI21">OptionDelta("C",$K21,$A$2,AI$4,$B$2,$C$2,0)</f>
        <v>0.90630481665296148</v>
      </c>
      <c r="AJ21" cm="1">
        <f t="array" ref="AJ21">OptionDelta("C",$K21,$A$2,AJ$4,$B$2,$C$2,0)</f>
        <v>0.90340319421918025</v>
      </c>
      <c r="AK21" cm="1">
        <f t="array" ref="AK21">OptionDelta("C",$K21,$A$2,AK$4,$B$2,$C$2,0)</f>
        <v>0.90064296360236429</v>
      </c>
      <c r="AL21" cm="1">
        <f t="array" ref="AL21">OptionDelta("C",$K21,$A$2,AL$4,$B$2,$C$2,0)</f>
        <v>0.89801601281062093</v>
      </c>
      <c r="AM21" cm="1">
        <f t="array" ref="AM21">OptionDelta("C",$K21,$A$2,AM$4,$B$2,$C$2,0)</f>
        <v>0.89551471149155926</v>
      </c>
      <c r="AN21" cm="1">
        <f t="array" ref="AN21">OptionDelta("C",$K21,$A$2,AN$4,$B$2,$C$2,0)</f>
        <v>0.89313190085618699</v>
      </c>
      <c r="AO21" cm="1">
        <f t="array" ref="AO21">OptionDelta("C",$K21,$A$2,AO$4,$B$2,$C$2,0)</f>
        <v>0.89086087651205026</v>
      </c>
      <c r="AP21" cm="1">
        <f t="array" ref="AP21">OptionDelta("C",$K21,$A$2,AP$4,$B$2,$C$2,0)</f>
        <v>0.88869536705806285</v>
      </c>
      <c r="AQ21" cm="1">
        <f t="array" ref="AQ21">OptionDelta("C",$K21,$A$2,AQ$4,$B$2,$C$2,0)</f>
        <v>0.88662951040174853</v>
      </c>
      <c r="AR21" cm="1">
        <f t="array" ref="AR21">OptionDelta("C",$K21,$A$2,AR$4,$B$2,$C$2,0)</f>
        <v>0.88465782913500135</v>
      </c>
      <c r="AS21" cm="1">
        <f t="array" ref="AS21">OptionDelta("C",$K21,$A$2,AS$4,$B$2,$C$2,0)</f>
        <v>0.88277520586634617</v>
      </c>
      <c r="AT21" cm="1">
        <f t="array" ref="AT21">OptionDelta("C",$K21,$A$2,AT$4,$B$2,$C$2,0)</f>
        <v>0.88097685910034351</v>
      </c>
      <c r="AU21" cm="1">
        <f t="array" ref="AU21">OptionDelta("C",$K21,$A$2,AU$4,$B$2,$C$2,0)</f>
        <v>0.87925832003952709</v>
      </c>
      <c r="AV21" cm="1">
        <f t="array" ref="AV21">OptionDelta("C",$K21,$A$2,AV$4,$B$2,$C$2,0)</f>
        <v>0.87761541053404946</v>
      </c>
      <c r="AW21" cm="1">
        <f t="array" ref="AW21">OptionDelta("C",$K21,$A$2,AW$4,$B$2,$C$2,0)</f>
        <v>0.87604422230002188</v>
      </c>
      <c r="AX21" cm="1">
        <f t="array" ref="AX21">OptionDelta("C",$K21,$A$2,AX$4,$B$2,$C$2,0)</f>
        <v>0.87454109745600184</v>
      </c>
      <c r="AY21" cm="1">
        <f t="array" ref="AY21">OptionDelta("C",$K21,$A$2,AY$4,$B$2,$C$2,0)</f>
        <v>0.87310261037867953</v>
      </c>
      <c r="AZ21" cm="1">
        <f t="array" ref="AZ21">OptionDelta("C",$K21,$A$2,AZ$4,$B$2,$C$2,0)</f>
        <v>0.87172555084681502</v>
      </c>
      <c r="BA21" cm="1">
        <f t="array" ref="BA21">OptionDelta("C",$K21,$A$2,BA$4,$B$2,$C$2,0)</f>
        <v>0.87040690842206447</v>
      </c>
      <c r="BB21" cm="1">
        <f t="array" ref="BB21">OptionDelta("C",$K21,$A$2,BB$4,$B$2,$C$2,0)</f>
        <v>0.86914385800306737</v>
      </c>
      <c r="BC21" cm="1">
        <f t="array" ref="BC21">OptionDelta("C",$K21,$A$2,BC$4,$B$2,$C$2,0)</f>
        <v>0.86793374648258959</v>
      </c>
      <c r="BD21" cm="1">
        <f t="array" ref="BD21">OptionDelta("C",$K21,$A$2,BD$4,$B$2,$C$2,0)</f>
        <v>0.86677408043488025</v>
      </c>
      <c r="BE21" cm="1">
        <f t="array" ref="BE21">OptionDelta("C",$K21,$A$2,BE$4,$B$2,$C$2,0)</f>
        <v>0.86566251476041689</v>
      </c>
      <c r="BF21" cm="1">
        <f t="array" ref="BF21">OptionDelta("C",$K21,$A$2,BF$4,$B$2,$C$2,0)</f>
        <v>0.86459684221702837</v>
      </c>
      <c r="BG21" cm="1">
        <f t="array" ref="BG21">OptionDelta("C",$K21,$A$2,BG$4,$B$2,$C$2,0)</f>
        <v>0.8635749837693103</v>
      </c>
      <c r="BH21" cm="1">
        <f t="array" ref="BH21">OptionDelta("C",$K21,$A$2,BH$4,$B$2,$C$2,0)</f>
        <v>0.86259497969187304</v>
      </c>
      <c r="BI21" cm="1">
        <f t="array" ref="BI21">OptionDelta("C",$K21,$A$2,BI$4,$B$2,$C$2,0)</f>
        <v>0.86165498136593754</v>
      </c>
      <c r="BR21" s="4">
        <v>140</v>
      </c>
      <c r="BS21" cm="1">
        <f t="array" ref="BS21">OptionDelta("C",$K21,$A$2,BS$4,$B$2,$BP$2,0)</f>
        <v>0.99984374547949573</v>
      </c>
      <c r="BT21" cm="1">
        <f t="array" ref="BT21">OptionDelta("C",$K21,$A$2,BT$4,$B$2,$BP$2,0)</f>
        <v>0.99519988085741351</v>
      </c>
      <c r="BU21" cm="1">
        <f t="array" ref="BU21">OptionDelta("C",$K21,$A$2,BU$4,$B$2,$BP$2,0)</f>
        <v>0.98414791288614301</v>
      </c>
      <c r="BV21" cm="1">
        <f t="array" ref="BV21">OptionDelta("C",$K21,$A$2,BV$4,$B$2,$BP$2,0)</f>
        <v>0.97057515521784565</v>
      </c>
      <c r="BW21" cm="1">
        <f t="array" ref="BW21">OptionDelta("C",$K21,$A$2,BW$4,$B$2,$BP$2,0)</f>
        <v>0.95689898642329607</v>
      </c>
      <c r="BX21" cm="1">
        <f t="array" ref="BX21">OptionDelta("C",$K21,$A$2,BX$4,$B$2,$BP$2,0)</f>
        <v>0.94407756560009015</v>
      </c>
      <c r="BY21" cm="1">
        <f t="array" ref="BY21">OptionDelta("C",$K21,$A$2,BY$4,$B$2,$BP$2,0)</f>
        <v>0.93240240791875728</v>
      </c>
      <c r="BZ21" cm="1">
        <f t="array" ref="BZ21">OptionDelta("C",$K21,$A$2,BZ$4,$B$2,$BP$2,0)</f>
        <v>0.92189531953464121</v>
      </c>
      <c r="CA21" cm="1">
        <f t="array" ref="CA21">OptionDelta("C",$K21,$A$2,CA$4,$B$2,$BP$2,0)</f>
        <v>0.9124771715221327</v>
      </c>
      <c r="CB21" cm="1">
        <f t="array" ref="CB21">OptionDelta("C",$K21,$A$2,CB$4,$B$2,$BP$2,0)</f>
        <v>0.90403781886513113</v>
      </c>
      <c r="CC21" cm="1">
        <f t="array" ref="CC21">OptionDelta("C",$K21,$A$2,CC$4,$B$2,$BP$2,0)</f>
        <v>0.89646452791011111</v>
      </c>
      <c r="CD21" cm="1">
        <f t="array" ref="CD21">OptionDelta("C",$K21,$A$2,CD$4,$B$2,$BP$2,0)</f>
        <v>0.8896528504790332</v>
      </c>
      <c r="CE21" cm="1">
        <f t="array" ref="CE21">OptionDelta("C",$K21,$A$2,CE$4,$B$2,$BP$2,0)</f>
        <v>0.8835100320746796</v>
      </c>
      <c r="CF21" cm="1">
        <f t="array" ref="CF21">OptionDelta("C",$K21,$A$2,CF$4,$B$2,$BP$2,0)</f>
        <v>0.87795529737017264</v>
      </c>
      <c r="CG21" cm="1">
        <f t="array" ref="CG21">OptionDelta("C",$K21,$A$2,CG$4,$B$2,$BP$2,0)</f>
        <v>0.87291891371574393</v>
      </c>
      <c r="CH21" cm="1">
        <f t="array" ref="CH21">OptionDelta("C",$K21,$A$2,CH$4,$B$2,$BP$2,0)</f>
        <v>0.86834086633552743</v>
      </c>
      <c r="CI21" cm="1">
        <f t="array" ref="CI21">OptionDelta("C",$K21,$A$2,CI$4,$B$2,$BP$2,0)</f>
        <v>0.86416950258354408</v>
      </c>
      <c r="CJ21" cm="1">
        <f t="array" ref="CJ21">OptionDelta("C",$K21,$A$2,CJ$4,$B$2,$BP$2,0)</f>
        <v>0.86036028757495397</v>
      </c>
      <c r="CK21" cm="1">
        <f t="array" ref="CK21">OptionDelta("C",$K21,$A$2,CK$4,$B$2,$BP$2,0)</f>
        <v>0.85687471677815785</v>
      </c>
      <c r="CL21" cm="1">
        <f t="array" ref="CL21">OptionDelta("C",$K21,$A$2,CL$4,$B$2,$BP$2,0)</f>
        <v>0.85367938888663453</v>
      </c>
      <c r="CM21" cm="1">
        <f t="array" ref="CM21">OptionDelta("C",$K21,$A$2,CM$4,$B$2,$BP$2,0)</f>
        <v>0.85074522523934526</v>
      </c>
      <c r="CN21" cm="1">
        <f t="array" ref="CN21">OptionDelta("C",$K21,$A$2,CN$4,$B$2,$BP$2,0)</f>
        <v>0.84804681657787595</v>
      </c>
      <c r="CO21" cm="1">
        <f t="array" ref="CO21">OptionDelta("C",$K21,$A$2,CO$4,$B$2,$BP$2,0)</f>
        <v>0.8455618775781667</v>
      </c>
      <c r="CP21" cm="1">
        <f t="array" ref="CP21">OptionDelta("C",$K21,$A$2,CP$4,$B$2,$BP$2,0)</f>
        <v>0.84327079133334437</v>
      </c>
      <c r="CQ21" cm="1">
        <f t="array" ref="CQ21">OptionDelta("C",$K21,$A$2,CQ$4,$B$2,$BP$2,0)</f>
        <v>0.84115622837445725</v>
      </c>
      <c r="CR21" cm="1">
        <f t="array" ref="CR21">OptionDelta("C",$K21,$A$2,CR$4,$B$2,$BP$2,0)</f>
        <v>0.83920282726207407</v>
      </c>
      <c r="CS21" cm="1">
        <f t="array" ref="CS21">OptionDelta("C",$K21,$A$2,CS$4,$B$2,$BP$2,0)</f>
        <v>0.83739692600316762</v>
      </c>
      <c r="CT21" cm="1">
        <f t="array" ref="CT21">OptionDelta("C",$K21,$A$2,CT$4,$B$2,$BP$2,0)</f>
        <v>0.8357263354608655</v>
      </c>
      <c r="CU21" cm="1">
        <f t="array" ref="CU21">OptionDelta("C",$K21,$A$2,CU$4,$B$2,$BP$2,0)</f>
        <v>0.83418014752604064</v>
      </c>
      <c r="CV21" cm="1">
        <f t="array" ref="CV21">OptionDelta("C",$K21,$A$2,CV$4,$B$2,$BP$2,0)</f>
        <v>0.83274857213885123</v>
      </c>
      <c r="CW21" cm="1">
        <f t="array" ref="CW21">OptionDelta("C",$K21,$A$2,CW$4,$B$2,$BP$2,0)</f>
        <v>0.83142279832528088</v>
      </c>
      <c r="CX21" cm="1">
        <f t="array" ref="CX21">OptionDelta("C",$K21,$A$2,CX$4,$B$2,$BP$2,0)</f>
        <v>0.83019487528880875</v>
      </c>
      <c r="CY21" cm="1">
        <f t="array" ref="CY21">OptionDelta("C",$K21,$A$2,CY$4,$B$2,$BP$2,0)</f>
        <v>0.82905761030700487</v>
      </c>
      <c r="CZ21" cm="1">
        <f t="array" ref="CZ21">OptionDelta("C",$K21,$A$2,CZ$4,$B$2,$BP$2,0)</f>
        <v>0.82800448075822253</v>
      </c>
      <c r="DA21" cm="1">
        <f t="array" ref="DA21">OptionDelta("C",$K21,$A$2,DA$4,$B$2,$BP$2,0)</f>
        <v>0.8270295580705378</v>
      </c>
      <c r="DB21" cm="1">
        <f t="array" ref="DB21">OptionDelta("C",$K21,$A$2,DB$4,$B$2,$BP$2,0)</f>
        <v>0.8261274417647505</v>
      </c>
      <c r="DC21" cm="1">
        <f t="array" ref="DC21">OptionDelta("C",$K21,$A$2,DC$4,$B$2,$BP$2,0)</f>
        <v>0.82529320207266155</v>
      </c>
      <c r="DD21" cm="1">
        <f t="array" ref="DD21">OptionDelta("C",$K21,$A$2,DD$4,$B$2,$BP$2,0)</f>
        <v>0.824522329864674</v>
      </c>
      <c r="DE21" cm="1">
        <f t="array" ref="DE21">OptionDelta("C",$K21,$A$2,DE$4,$B$2,$BP$2,0)</f>
        <v>0.8238106928279546</v>
      </c>
      <c r="DF21" cm="1">
        <f t="array" ref="DF21">OptionDelta("C",$K21,$A$2,DF$4,$B$2,$BP$2,0)</f>
        <v>0.82315449700674104</v>
      </c>
      <c r="DG21" cm="1">
        <f t="array" ref="DG21">OptionDelta("C",$K21,$A$2,DG$4,$B$2,$BP$2,0)</f>
        <v>0.8225502529568478</v>
      </c>
      <c r="DH21" cm="1">
        <f t="array" ref="DH21">OptionDelta("C",$K21,$A$2,DH$4,$B$2,$BP$2,0)</f>
        <v>0.82199474588265409</v>
      </c>
      <c r="DI21" cm="1">
        <f t="array" ref="DI21">OptionDelta("C",$K21,$A$2,DI$4,$B$2,$BP$2,0)</f>
        <v>0.82148500922132828</v>
      </c>
      <c r="DJ21" cm="1">
        <f t="array" ref="DJ21">OptionDelta("C",$K21,$A$2,DJ$4,$B$2,$BP$2,0)</f>
        <v>0.82101830121937758</v>
      </c>
      <c r="DK21" cm="1">
        <f t="array" ref="DK21">OptionDelta("C",$K21,$A$2,DK$4,$B$2,$BP$2,0)</f>
        <v>0.82059208411371887</v>
      </c>
      <c r="DL21" cm="1">
        <f t="array" ref="DL21">OptionDelta("C",$K21,$A$2,DL$4,$B$2,$BP$2,0)</f>
        <v>0.82020400558570372</v>
      </c>
      <c r="DM21" cm="1">
        <f t="array" ref="DM21">OptionDelta("C",$K21,$A$2,DM$4,$B$2,$BP$2,0)</f>
        <v>0.81985188220379968</v>
      </c>
      <c r="DN21" cm="1">
        <f t="array" ref="DN21">OptionDelta("C",$K21,$A$2,DN$4,$B$2,$BP$2,0)</f>
        <v>0.81953368461048282</v>
      </c>
      <c r="DO21" cm="1">
        <f t="array" ref="DO21">OptionDelta("C",$K21,$A$2,DO$4,$B$2,$BP$2,0)</f>
        <v>0.81924752424259684</v>
      </c>
      <c r="DP21" cm="1">
        <f t="array" ref="DP21">OptionDelta("C",$K21,$A$2,DP$4,$B$2,$BP$2,0)</f>
        <v>0.81899164140300906</v>
      </c>
      <c r="DY21" s="4">
        <v>140</v>
      </c>
      <c r="DZ21" cm="1">
        <f t="array" ref="DZ21">OptionDelta("C",$K21,$A$2,DZ$4,$B$2,$DW$2,0)</f>
        <v>1</v>
      </c>
      <c r="EA21" cm="1">
        <f t="array" ref="EA21">OptionDelta("C",$K21,$A$2,EA$4,$B$2,$DW$2,0)</f>
        <v>0.99999999999998412</v>
      </c>
      <c r="EB21" cm="1">
        <f t="array" ref="EB21">OptionDelta("C",$K21,$A$2,EB$4,$B$2,$DW$2,0)</f>
        <v>0.99999999975964071</v>
      </c>
      <c r="EC21" cm="1">
        <f t="array" ref="EC21">OptionDelta("C",$K21,$A$2,EC$4,$B$2,$DW$2,0)</f>
        <v>0.99999996934905533</v>
      </c>
      <c r="ED21" cm="1">
        <f t="array" ref="ED21">OptionDelta("C",$K21,$A$2,ED$4,$B$2,$DW$2,0)</f>
        <v>0.99999942627332528</v>
      </c>
      <c r="EE21" cm="1">
        <f t="array" ref="EE21">OptionDelta("C",$K21,$A$2,EE$4,$B$2,$DW$2,0)</f>
        <v>0.99999590254116577</v>
      </c>
      <c r="EF21" cm="1">
        <f t="array" ref="EF21">OptionDelta("C",$K21,$A$2,EF$4,$B$2,$DW$2,0)</f>
        <v>0.99998316518966346</v>
      </c>
      <c r="EG21" cm="1">
        <f t="array" ref="EG21">OptionDelta("C",$K21,$A$2,EG$4,$B$2,$DW$2,0)</f>
        <v>0.99995111048223762</v>
      </c>
      <c r="EH21" cm="1">
        <f t="array" ref="EH21">OptionDelta("C",$K21,$A$2,EH$4,$B$2,$DW$2,0)</f>
        <v>0.99988744523010076</v>
      </c>
      <c r="EI21" cm="1">
        <f t="array" ref="EI21">OptionDelta("C",$K21,$A$2,EI$4,$B$2,$DW$2,0)</f>
        <v>0.99977989302522097</v>
      </c>
      <c r="EJ21" cm="1">
        <f t="array" ref="EJ21">OptionDelta("C",$K21,$A$2,EJ$4,$B$2,$DW$2,0)</f>
        <v>0.99961791681411738</v>
      </c>
      <c r="EK21" cm="1">
        <f t="array" ref="EK21">OptionDelta("C",$K21,$A$2,EK$4,$B$2,$DW$2,0)</f>
        <v>0.99939364548979626</v>
      </c>
      <c r="EL21" cm="1">
        <f t="array" ref="EL21">OptionDelta("C",$K21,$A$2,EL$4,$B$2,$DW$2,0)</f>
        <v>0.99910211862884335</v>
      </c>
      <c r="EM21" cm="1">
        <f t="array" ref="EM21">OptionDelta("C",$K21,$A$2,EM$4,$B$2,$DW$2,0)</f>
        <v>0.9987410909933111</v>
      </c>
      <c r="EN21" cm="1">
        <f t="array" ref="EN21">OptionDelta("C",$K21,$A$2,EN$4,$B$2,$DW$2,0)</f>
        <v>0.99831061454925729</v>
      </c>
      <c r="EO21" cm="1">
        <f t="array" ref="EO21">OptionDelta("C",$K21,$A$2,EO$4,$B$2,$DW$2,0)</f>
        <v>0.99781254842952793</v>
      </c>
      <c r="EP21" cm="1">
        <f t="array" ref="EP21">OptionDelta("C",$K21,$A$2,EP$4,$B$2,$DW$2,0)</f>
        <v>0.99725008449200914</v>
      </c>
      <c r="EQ21" cm="1">
        <f t="array" ref="EQ21">OptionDelta("C",$K21,$A$2,EQ$4,$B$2,$DW$2,0)</f>
        <v>0.99662733123011071</v>
      </c>
      <c r="ER21" cm="1">
        <f t="array" ref="ER21">OptionDelta("C",$K21,$A$2,ER$4,$B$2,$DW$2,0)</f>
        <v>0.99594897098973512</v>
      </c>
      <c r="ES21" cm="1">
        <f t="array" ref="ES21">OptionDelta("C",$K21,$A$2,ES$4,$B$2,$DW$2,0)</f>
        <v>0.99521999012116835</v>
      </c>
      <c r="ET21" cm="1">
        <f t="array" ref="ET21">OptionDelta("C",$K21,$A$2,ET$4,$B$2,$DW$2,0)</f>
        <v>0.99444547435126962</v>
      </c>
      <c r="EU21" cm="1">
        <f t="array" ref="EU21">OptionDelta("C",$K21,$A$2,EU$4,$B$2,$DW$2,0)</f>
        <v>0.99363045897715341</v>
      </c>
      <c r="EV21" cm="1">
        <f t="array" ref="EV21">OptionDelta("C",$K21,$A$2,EV$4,$B$2,$DW$2,0)</f>
        <v>0.9927798232885382</v>
      </c>
      <c r="EW21" cm="1">
        <f t="array" ref="EW21">OptionDelta("C",$K21,$A$2,EW$4,$B$2,$DW$2,0)</f>
        <v>0.99189821961543723</v>
      </c>
      <c r="EX21" cm="1">
        <f t="array" ref="EX21">OptionDelta("C",$K21,$A$2,EX$4,$B$2,$DW$2,0)</f>
        <v>0.99099002883372878</v>
      </c>
      <c r="EY21" cm="1">
        <f t="array" ref="EY21">OptionDelta("C",$K21,$A$2,EY$4,$B$2,$DW$2,0)</f>
        <v>0.99005933565616466</v>
      </c>
      <c r="EZ21" cm="1">
        <f t="array" ref="EZ21">OptionDelta("C",$K21,$A$2,EZ$4,$B$2,$DW$2,0)</f>
        <v>0.98910991840697571</v>
      </c>
      <c r="FA21" cm="1">
        <f t="array" ref="FA21">OptionDelta("C",$K21,$A$2,FA$4,$B$2,$DW$2,0)</f>
        <v>0.98814524915345603</v>
      </c>
      <c r="FB21" cm="1">
        <f t="array" ref="FB21">OptionDelta("C",$K21,$A$2,FB$4,$B$2,$DW$2,0)</f>
        <v>0.9871685010353537</v>
      </c>
      <c r="FC21" cm="1">
        <f t="array" ref="FC21">OptionDelta("C",$K21,$A$2,FC$4,$B$2,$DW$2,0)</f>
        <v>0.98618256040797059</v>
      </c>
      <c r="FD21" cm="1">
        <f t="array" ref="FD21">OptionDelta("C",$K21,$A$2,FD$4,$B$2,$DW$2,0)</f>
        <v>0.985190042023943</v>
      </c>
      <c r="FE21" cm="1">
        <f t="array" ref="FE21">OptionDelta("C",$K21,$A$2,FE$4,$B$2,$DW$2,0)</f>
        <v>0.98419330595036569</v>
      </c>
      <c r="FF21" cm="1">
        <f t="array" ref="FF21">OptionDelta("C",$K21,$A$2,FF$4,$B$2,$DW$2,0)</f>
        <v>0.98319447527899484</v>
      </c>
      <c r="FG21" cm="1">
        <f t="array" ref="FG21">OptionDelta("C",$K21,$A$2,FG$4,$B$2,$DW$2,0)</f>
        <v>0.98219545396092467</v>
      </c>
      <c r="FH21" cm="1">
        <f t="array" ref="FH21">OptionDelta("C",$K21,$A$2,FH$4,$B$2,$DW$2,0)</f>
        <v>0.98119794430266571</v>
      </c>
      <c r="FI21" cm="1">
        <f t="array" ref="FI21">OptionDelta("C",$K21,$A$2,FI$4,$B$2,$DW$2,0)</f>
        <v>0.98020346381354773</v>
      </c>
      <c r="FJ21" cm="1">
        <f t="array" ref="FJ21">OptionDelta("C",$K21,$A$2,FJ$4,$B$2,$DW$2,0)</f>
        <v>0.97921336120717106</v>
      </c>
      <c r="FK21" cm="1">
        <f t="array" ref="FK21">OptionDelta("C",$K21,$A$2,FK$4,$B$2,$DW$2,0)</f>
        <v>0.97822883144191719</v>
      </c>
      <c r="FL21" cm="1">
        <f t="array" ref="FL21">OptionDelta("C",$K21,$A$2,FL$4,$B$2,$DW$2,0)</f>
        <v>0.9772509297447769</v>
      </c>
      <c r="FM21" cm="1">
        <f t="array" ref="FM21">OptionDelta("C",$K21,$A$2,FM$4,$B$2,$DW$2,0)</f>
        <v>0.97628058460472156</v>
      </c>
      <c r="FN21" cm="1">
        <f t="array" ref="FN21">OptionDelta("C",$K21,$A$2,FN$4,$B$2,$DW$2,0)</f>
        <v>0.97531860975092755</v>
      </c>
      <c r="FO21" cm="1">
        <f t="array" ref="FO21">OptionDelta("C",$K21,$A$2,FO$4,$B$2,$DW$2,0)</f>
        <v>0.97436571515070713</v>
      </c>
      <c r="FP21" cm="1">
        <f t="array" ref="FP21">OptionDelta("C",$K21,$A$2,FP$4,$B$2,$DW$2,0)</f>
        <v>0.97342251707452487</v>
      </c>
      <c r="FQ21" cm="1">
        <f t="array" ref="FQ21">OptionDelta("C",$K21,$A$2,FQ$4,$B$2,$DW$2,0)</f>
        <v>0.97248954728290637</v>
      </c>
      <c r="FR21" cm="1">
        <f t="array" ref="FR21">OptionDelta("C",$K21,$A$2,FR$4,$B$2,$DW$2,0)</f>
        <v>0.9715672613937939</v>
      </c>
      <c r="FS21" cm="1">
        <f t="array" ref="FS21">OptionDelta("C",$K21,$A$2,FS$4,$B$2,$DW$2,0)</f>
        <v>0.97065604649004611</v>
      </c>
      <c r="FT21" cm="1">
        <f t="array" ref="FT21">OptionDelta("C",$K21,$A$2,FT$4,$B$2,$DW$2,0)</f>
        <v>0.96975622802611894</v>
      </c>
      <c r="FU21" cm="1">
        <f t="array" ref="FU21">OptionDelta("C",$K21,$A$2,FU$4,$B$2,$DW$2,0)</f>
        <v>0.96886807609107373</v>
      </c>
      <c r="FV21" cm="1">
        <f t="array" ref="FV21">OptionDelta("C",$K21,$A$2,FV$4,$B$2,$DW$2,0)</f>
        <v>0.9679918110823913</v>
      </c>
      <c r="FW21" cm="1">
        <f t="array" ref="FW21">OptionDelta("C",$K21,$A$2,FW$4,$B$2,$DW$2,0)</f>
        <v>0.96712760884191817</v>
      </c>
    </row>
    <row r="27" spans="10:179" x14ac:dyDescent="0.3">
      <c r="J27" s="9" t="s">
        <v>1</v>
      </c>
      <c r="K27" s="4"/>
      <c r="L27" s="4">
        <v>0.1</v>
      </c>
      <c r="M27" s="4">
        <v>0.2</v>
      </c>
      <c r="N27" s="4">
        <v>0.3</v>
      </c>
      <c r="O27" s="4">
        <v>0.4</v>
      </c>
      <c r="P27" s="4">
        <v>0.5</v>
      </c>
      <c r="Q27" s="4">
        <v>0.6</v>
      </c>
      <c r="R27" s="4">
        <v>0.7</v>
      </c>
      <c r="S27" s="4">
        <v>0.8</v>
      </c>
      <c r="T27" s="4">
        <v>0.9</v>
      </c>
      <c r="U27" s="4">
        <v>1</v>
      </c>
      <c r="V27" s="4">
        <v>1.1000000000000001</v>
      </c>
      <c r="W27" s="4">
        <v>1.2</v>
      </c>
      <c r="X27" s="4">
        <v>1.3</v>
      </c>
      <c r="Y27" s="4">
        <v>1.4</v>
      </c>
      <c r="Z27" s="4">
        <v>1.5</v>
      </c>
      <c r="AA27" s="4">
        <v>1.6</v>
      </c>
      <c r="AB27" s="4">
        <v>1.7</v>
      </c>
      <c r="AC27" s="4">
        <v>1.8</v>
      </c>
      <c r="AD27" s="4">
        <v>1.9</v>
      </c>
      <c r="AE27" s="4">
        <v>2</v>
      </c>
      <c r="AF27" s="4">
        <v>2.1</v>
      </c>
      <c r="AG27" s="4">
        <v>2.2000000000000002</v>
      </c>
      <c r="AH27" s="4">
        <v>2.2999999999999998</v>
      </c>
      <c r="AI27" s="4">
        <v>2.4</v>
      </c>
      <c r="AJ27" s="4">
        <v>2.5</v>
      </c>
      <c r="AK27" s="4">
        <v>2.6</v>
      </c>
      <c r="AL27" s="4">
        <v>2.7</v>
      </c>
      <c r="AM27" s="4">
        <v>2.8</v>
      </c>
      <c r="AN27" s="4">
        <v>2.9</v>
      </c>
      <c r="AO27" s="4">
        <v>3</v>
      </c>
      <c r="AP27" s="4">
        <v>3.1</v>
      </c>
      <c r="AQ27" s="4">
        <v>3.2</v>
      </c>
      <c r="AR27" s="4">
        <v>3.3</v>
      </c>
      <c r="AS27" s="4">
        <v>3.4</v>
      </c>
      <c r="AT27" s="4">
        <v>3.5</v>
      </c>
      <c r="AU27" s="4">
        <v>3.6</v>
      </c>
      <c r="AV27" s="4">
        <v>3.7</v>
      </c>
      <c r="AW27" s="4">
        <v>3.8</v>
      </c>
      <c r="AX27" s="4">
        <v>3.9</v>
      </c>
      <c r="AY27" s="4">
        <v>4</v>
      </c>
      <c r="AZ27" s="4">
        <v>4.0999999999999996</v>
      </c>
      <c r="BA27" s="4">
        <v>4.2</v>
      </c>
      <c r="BB27" s="4">
        <v>4.3</v>
      </c>
      <c r="BC27" s="4">
        <v>4.4000000000000004</v>
      </c>
      <c r="BD27" s="4">
        <v>4.5</v>
      </c>
      <c r="BE27" s="4">
        <v>4.5999999999999996</v>
      </c>
      <c r="BF27" s="4">
        <v>4.7</v>
      </c>
      <c r="BG27" s="4">
        <v>4.8</v>
      </c>
      <c r="BH27" s="4">
        <v>4.9000000000000004</v>
      </c>
      <c r="BI27" s="4">
        <v>5</v>
      </c>
      <c r="BQ27" s="9" t="s">
        <v>1</v>
      </c>
      <c r="BR27" s="4"/>
      <c r="BS27" s="4">
        <v>0.1</v>
      </c>
      <c r="BT27" s="4">
        <v>0.2</v>
      </c>
      <c r="BU27" s="4">
        <v>0.3</v>
      </c>
      <c r="BV27" s="4">
        <v>0.4</v>
      </c>
      <c r="BW27" s="4">
        <v>0.5</v>
      </c>
      <c r="BX27" s="4">
        <v>0.6</v>
      </c>
      <c r="BY27" s="4">
        <v>0.7</v>
      </c>
      <c r="BZ27" s="4">
        <v>0.8</v>
      </c>
      <c r="CA27" s="4">
        <v>0.9</v>
      </c>
      <c r="CB27" s="4">
        <v>1</v>
      </c>
      <c r="CC27" s="4">
        <v>1.1000000000000001</v>
      </c>
      <c r="CD27" s="4">
        <v>1.2</v>
      </c>
      <c r="CE27" s="4">
        <v>1.3</v>
      </c>
      <c r="CF27" s="4">
        <v>1.4</v>
      </c>
      <c r="CG27" s="4">
        <v>1.5</v>
      </c>
      <c r="CH27" s="4">
        <v>1.6</v>
      </c>
      <c r="CI27" s="4">
        <v>1.7</v>
      </c>
      <c r="CJ27" s="4">
        <v>1.8</v>
      </c>
      <c r="CK27" s="4">
        <v>1.9</v>
      </c>
      <c r="CL27" s="4">
        <v>2</v>
      </c>
      <c r="CM27" s="4">
        <v>2.1</v>
      </c>
      <c r="CN27" s="4">
        <v>2.2000000000000002</v>
      </c>
      <c r="CO27" s="4">
        <v>2.2999999999999998</v>
      </c>
      <c r="CP27" s="4">
        <v>2.4</v>
      </c>
      <c r="CQ27" s="4">
        <v>2.5</v>
      </c>
      <c r="CR27" s="4">
        <v>2.6</v>
      </c>
      <c r="CS27" s="4">
        <v>2.7</v>
      </c>
      <c r="CT27" s="4">
        <v>2.8</v>
      </c>
      <c r="CU27" s="4">
        <v>2.9</v>
      </c>
      <c r="CV27" s="4">
        <v>3</v>
      </c>
      <c r="CW27" s="4">
        <v>3.1</v>
      </c>
      <c r="CX27" s="4">
        <v>3.2</v>
      </c>
      <c r="CY27" s="4">
        <v>3.3</v>
      </c>
      <c r="CZ27" s="4">
        <v>3.4</v>
      </c>
      <c r="DA27" s="4">
        <v>3.5</v>
      </c>
      <c r="DB27" s="4">
        <v>3.6</v>
      </c>
      <c r="DC27" s="4">
        <v>3.7</v>
      </c>
      <c r="DD27" s="4">
        <v>3.8</v>
      </c>
      <c r="DE27" s="4">
        <v>3.9</v>
      </c>
      <c r="DF27" s="4">
        <v>4</v>
      </c>
      <c r="DG27" s="4">
        <v>4.0999999999999996</v>
      </c>
      <c r="DH27" s="4">
        <v>4.2</v>
      </c>
      <c r="DI27" s="4">
        <v>4.3</v>
      </c>
      <c r="DJ27" s="4">
        <v>4.4000000000000004</v>
      </c>
      <c r="DK27" s="4">
        <v>4.5</v>
      </c>
      <c r="DL27" s="4">
        <v>4.5999999999999996</v>
      </c>
      <c r="DM27" s="4">
        <v>4.7</v>
      </c>
      <c r="DN27" s="4">
        <v>4.8</v>
      </c>
      <c r="DO27" s="4">
        <v>4.9000000000000004</v>
      </c>
      <c r="DP27" s="4">
        <v>5</v>
      </c>
      <c r="DX27" s="9" t="s">
        <v>1</v>
      </c>
      <c r="DY27" s="4"/>
      <c r="DZ27" s="4">
        <v>0.1</v>
      </c>
      <c r="EA27" s="4">
        <v>0.2</v>
      </c>
      <c r="EB27" s="4">
        <v>0.3</v>
      </c>
      <c r="EC27" s="4">
        <v>0.4</v>
      </c>
      <c r="ED27" s="4">
        <v>0.5</v>
      </c>
      <c r="EE27" s="4">
        <v>0.6</v>
      </c>
      <c r="EF27" s="4">
        <v>0.7</v>
      </c>
      <c r="EG27" s="4">
        <v>0.8</v>
      </c>
      <c r="EH27" s="4">
        <v>0.9</v>
      </c>
      <c r="EI27" s="4">
        <v>1</v>
      </c>
      <c r="EJ27" s="4">
        <v>1.1000000000000001</v>
      </c>
      <c r="EK27" s="4">
        <v>1.2</v>
      </c>
      <c r="EL27" s="4">
        <v>1.3</v>
      </c>
      <c r="EM27" s="4">
        <v>1.4</v>
      </c>
      <c r="EN27" s="4">
        <v>1.5</v>
      </c>
      <c r="EO27" s="4">
        <v>1.6</v>
      </c>
      <c r="EP27" s="4">
        <v>1.7</v>
      </c>
      <c r="EQ27" s="4">
        <v>1.8</v>
      </c>
      <c r="ER27" s="4">
        <v>1.9</v>
      </c>
      <c r="ES27" s="4">
        <v>2</v>
      </c>
      <c r="ET27" s="4">
        <v>2.1</v>
      </c>
      <c r="EU27" s="4">
        <v>2.2000000000000002</v>
      </c>
      <c r="EV27" s="4">
        <v>2.2999999999999998</v>
      </c>
      <c r="EW27" s="4">
        <v>2.4</v>
      </c>
      <c r="EX27" s="4">
        <v>2.5</v>
      </c>
      <c r="EY27" s="4">
        <v>2.6</v>
      </c>
      <c r="EZ27" s="4">
        <v>2.7</v>
      </c>
      <c r="FA27" s="4">
        <v>2.8</v>
      </c>
      <c r="FB27" s="4">
        <v>2.9</v>
      </c>
      <c r="FC27" s="4">
        <v>3</v>
      </c>
      <c r="FD27" s="4">
        <v>3.1</v>
      </c>
      <c r="FE27" s="4">
        <v>3.2</v>
      </c>
      <c r="FF27" s="4">
        <v>3.3</v>
      </c>
      <c r="FG27" s="4">
        <v>3.4</v>
      </c>
      <c r="FH27" s="4">
        <v>3.5</v>
      </c>
      <c r="FI27" s="4">
        <v>3.6</v>
      </c>
      <c r="FJ27" s="4">
        <v>3.7</v>
      </c>
      <c r="FK27" s="4">
        <v>3.8</v>
      </c>
      <c r="FL27" s="4">
        <v>3.9</v>
      </c>
      <c r="FM27" s="4">
        <v>4</v>
      </c>
      <c r="FN27" s="4">
        <v>4.0999999999999996</v>
      </c>
      <c r="FO27" s="4">
        <v>4.2</v>
      </c>
      <c r="FP27" s="4">
        <v>4.3</v>
      </c>
      <c r="FQ27" s="4">
        <v>4.4000000000000004</v>
      </c>
      <c r="FR27" s="4">
        <v>4.5</v>
      </c>
      <c r="FS27" s="4">
        <v>4.5999999999999996</v>
      </c>
      <c r="FT27" s="4">
        <v>4.7</v>
      </c>
      <c r="FU27" s="4">
        <v>4.8</v>
      </c>
      <c r="FV27" s="4">
        <v>4.9000000000000004</v>
      </c>
      <c r="FW27" s="4">
        <v>5</v>
      </c>
    </row>
    <row r="28" spans="10:179" x14ac:dyDescent="0.3">
      <c r="K28" s="4">
        <v>60</v>
      </c>
      <c r="L28" cm="1">
        <f t="array" ref="L28">Gammagreek($K28,$A$2,L$27,$B$2,$C$2,0)</f>
        <v>1.0516556577990479E-15</v>
      </c>
      <c r="M28" cm="1">
        <f t="array" ref="M28">Gammagreek($K28,$A$2,M$27,$B$2,$C$2,0)</f>
        <v>8.9897290546272933E-9</v>
      </c>
      <c r="N28" cm="1">
        <f t="array" ref="N28">Gammagreek($K28,$A$2,N$27,$B$2,$C$2,0)</f>
        <v>1.6833377571562758E-6</v>
      </c>
      <c r="O28" cm="1">
        <f t="array" ref="O28">Gammagreek($K28,$A$2,O$27,$B$2,$C$2,0)</f>
        <v>2.2064431982817092E-5</v>
      </c>
      <c r="P28" cm="1">
        <f t="array" ref="P28">Gammagreek($K28,$A$2,P$27,$B$2,$C$2,0)</f>
        <v>1.0070170546498096E-4</v>
      </c>
      <c r="Q28" cm="1">
        <f t="array" ref="Q28">Gammagreek($K28,$A$2,Q$27,$B$2,$C$2,0)</f>
        <v>2.7236380704730449E-4</v>
      </c>
      <c r="R28" cm="1">
        <f t="array" ref="R28">Gammagreek($K28,$A$2,R$27,$B$2,$C$2,0)</f>
        <v>5.476048159651799E-4</v>
      </c>
      <c r="S28" cm="1">
        <f t="array" ref="S28">Gammagreek($K28,$A$2,S$27,$B$2,$C$2,0)</f>
        <v>9.1609936771568209E-4</v>
      </c>
      <c r="T28" cm="1">
        <f t="array" ref="T28">Gammagreek($K28,$A$2,T$27,$B$2,$C$2,0)</f>
        <v>1.3571389458380512E-3</v>
      </c>
      <c r="U28" cm="1">
        <f t="array" ref="U28">Gammagreek($K28,$A$2,U$27,$B$2,$C$2,0)</f>
        <v>1.8477969471792112E-3</v>
      </c>
      <c r="V28" cm="1">
        <f t="array" ref="V28">Gammagreek($K28,$A$2,V$27,$B$2,$C$2,0)</f>
        <v>2.3672760061798455E-3</v>
      </c>
      <c r="W28" cm="1">
        <f t="array" ref="W28">Gammagreek($K28,$A$2,W$27,$B$2,$C$2,0)</f>
        <v>2.8985603489544457E-3</v>
      </c>
      <c r="X28" cm="1">
        <f t="array" ref="X28">Gammagreek($K28,$A$2,X$27,$B$2,$C$2,0)</f>
        <v>3.4286158069024215E-3</v>
      </c>
      <c r="Y28" cm="1">
        <f t="array" ref="Y28">Gammagreek($K28,$A$2,Y$27,$B$2,$C$2,0)</f>
        <v>3.9479505933621888E-3</v>
      </c>
      <c r="Z28" cm="1">
        <f t="array" ref="Z28">Gammagreek($K28,$A$2,Z$27,$B$2,$C$2,0)</f>
        <v>4.4499741060405607E-3</v>
      </c>
      <c r="AA28" cm="1">
        <f t="array" ref="AA28">Gammagreek($K28,$A$2,AA$27,$B$2,$C$2,0)</f>
        <v>4.9303586524257733E-3</v>
      </c>
      <c r="AB28" cm="1">
        <f t="array" ref="AB28">Gammagreek($K28,$A$2,AB$27,$B$2,$C$2,0)</f>
        <v>5.3864847805715054E-3</v>
      </c>
      <c r="AC28" cm="1">
        <f t="array" ref="AC28">Gammagreek($K28,$A$2,AC$27,$B$2,$C$2,0)</f>
        <v>5.8169907764518075E-3</v>
      </c>
      <c r="AD28" cm="1">
        <f t="array" ref="AD28">Gammagreek($K28,$A$2,AD$27,$B$2,$C$2,0)</f>
        <v>6.2214208032324511E-3</v>
      </c>
      <c r="AE28" cm="1">
        <f t="array" ref="AE28">Gammagreek($K28,$A$2,AE$27,$B$2,$C$2,0)</f>
        <v>6.5999568536451924E-3</v>
      </c>
      <c r="AF28" cm="1">
        <f t="array" ref="AF28">Gammagreek($K28,$A$2,AF$27,$B$2,$C$2,0)</f>
        <v>6.9532180594291722E-3</v>
      </c>
      <c r="AG28" cm="1">
        <f t="array" ref="AG28">Gammagreek($K28,$A$2,AG$27,$B$2,$C$2,0)</f>
        <v>7.2821124112280328E-3</v>
      </c>
      <c r="AH28" cm="1">
        <f t="array" ref="AH28">Gammagreek($K28,$A$2,AH$27,$B$2,$C$2,0)</f>
        <v>7.5877284433063632E-3</v>
      </c>
      <c r="AI28" cm="1">
        <f t="array" ref="AI28">Gammagreek($K28,$A$2,AI$27,$B$2,$C$2,0)</f>
        <v>7.8712569879018802E-3</v>
      </c>
      <c r="AJ28" cm="1">
        <f t="array" ref="AJ28">Gammagreek($K28,$A$2,AJ$27,$B$2,$C$2,0)</f>
        <v>8.1339353423774668E-3</v>
      </c>
      <c r="AK28" cm="1">
        <f t="array" ref="AK28">Gammagreek($K28,$A$2,AK$27,$B$2,$C$2,0)</f>
        <v>8.3770080233505958E-3</v>
      </c>
      <c r="AL28" cm="1">
        <f t="array" ref="AL28">Gammagreek($K28,$A$2,AL$27,$B$2,$C$2,0)</f>
        <v>8.6016997229890722E-3</v>
      </c>
      <c r="AM28" cm="1">
        <f t="array" ref="AM28">Gammagreek($K28,$A$2,AM$27,$B$2,$C$2,0)</f>
        <v>8.8091971909456026E-3</v>
      </c>
      <c r="AN28" cm="1">
        <f t="array" ref="AN28">Gammagreek($K28,$A$2,AN$27,$B$2,$C$2,0)</f>
        <v>9.0006376056974754E-3</v>
      </c>
      <c r="AO28" cm="1">
        <f t="array" ref="AO28">Gammagreek($K28,$A$2,AO$27,$B$2,$C$2,0)</f>
        <v>9.1771016304238069E-3</v>
      </c>
      <c r="AP28" cm="1">
        <f t="array" ref="AP28">Gammagreek($K28,$A$2,AP$27,$B$2,$C$2,0)</f>
        <v>9.3396098202101485E-3</v>
      </c>
      <c r="AQ28" cm="1">
        <f t="array" ref="AQ28">Gammagreek($K28,$A$2,AQ$27,$B$2,$C$2,0)</f>
        <v>9.4891213984269456E-3</v>
      </c>
      <c r="AR28" cm="1">
        <f t="array" ref="AR28">Gammagreek($K28,$A$2,AR$27,$B$2,$C$2,0)</f>
        <v>9.6265346808113422E-3</v>
      </c>
      <c r="AS28" cm="1">
        <f t="array" ref="AS28">Gammagreek($K28,$A$2,AS$27,$B$2,$C$2,0)</f>
        <v>9.7526886190619153E-3</v>
      </c>
      <c r="AT28" cm="1">
        <f t="array" ref="AT28">Gammagreek($K28,$A$2,AT$27,$B$2,$C$2,0)</f>
        <v>9.8683650789057817E-3</v>
      </c>
      <c r="AU28" cm="1">
        <f t="array" ref="AU28">Gammagreek($K28,$A$2,AU$27,$B$2,$C$2,0)</f>
        <v>9.9742915735207029E-3</v>
      </c>
      <c r="AV28" cm="1">
        <f t="array" ref="AV28">Gammagreek($K28,$A$2,AV$27,$B$2,$C$2,0)</f>
        <v>1.0071144251492739E-2</v>
      </c>
      <c r="AW28" cm="1">
        <f t="array" ref="AW28">Gammagreek($K28,$A$2,AW$27,$B$2,$C$2,0)</f>
        <v>1.0159550996292024E-2</v>
      </c>
      <c r="AX28" cm="1">
        <f t="array" ref="AX28">Gammagreek($K28,$A$2,AX$27,$B$2,$C$2,0)</f>
        <v>1.0240094536843115E-2</v>
      </c>
      <c r="AY28" cm="1">
        <f t="array" ref="AY28">Gammagreek($K28,$A$2,AY$27,$B$2,$C$2,0)</f>
        <v>1.0313315500073911E-2</v>
      </c>
      <c r="AZ28" cm="1">
        <f t="array" ref="AZ28">Gammagreek($K28,$A$2,AZ$27,$B$2,$C$2,0)</f>
        <v>1.0379715359257932E-2</v>
      </c>
      <c r="BA28" cm="1">
        <f t="array" ref="BA28">Gammagreek($K28,$A$2,BA$27,$B$2,$C$2,0)</f>
        <v>1.0439759248678336E-2</v>
      </c>
      <c r="BB28" cm="1">
        <f t="array" ref="BB28">Gammagreek($K28,$A$2,BB$27,$B$2,$C$2,0)</f>
        <v>1.0493878627243594E-2</v>
      </c>
      <c r="BC28" cm="1">
        <f t="array" ref="BC28">Gammagreek($K28,$A$2,BC$27,$B$2,$C$2,0)</f>
        <v>1.0542473782367298E-2</v>
      </c>
      <c r="BD28" cm="1">
        <f t="array" ref="BD28">Gammagreek($K28,$A$2,BD$27,$B$2,$C$2,0)</f>
        <v>1.0585916171576809E-2</v>
      </c>
      <c r="BE28" cm="1">
        <f t="array" ref="BE28">Gammagreek($K28,$A$2,BE$27,$B$2,$C$2,0)</f>
        <v>1.0624550603598402E-2</v>
      </c>
      <c r="BF28" cm="1">
        <f t="array" ref="BF28">Gammagreek($K28,$A$2,BF$27,$B$2,$C$2,0)</f>
        <v>1.0658697263573821E-2</v>
      </c>
      <c r="BG28" cm="1">
        <f t="array" ref="BG28">Gammagreek($K28,$A$2,BG$27,$B$2,$C$2,0)</f>
        <v>1.0688653588961566E-2</v>
      </c>
      <c r="BH28" cm="1">
        <f t="array" ref="BH28">Gammagreek($K28,$A$2,BH$27,$B$2,$C$2,0)</f>
        <v>1.0714696003840162E-2</v>
      </c>
      <c r="BI28" cm="1">
        <f t="array" ref="BI28">Gammagreek($K28,$A$2,BI$27,$B$2,$C$2,0)</f>
        <v>1.073708151996329E-2</v>
      </c>
      <c r="BR28" s="4">
        <v>60</v>
      </c>
      <c r="BS28" cm="1">
        <f t="array" ref="BS28">Gammagreek($BR28,$A$2,BS$27,$B$2,$BP$2,0)</f>
        <v>4.8371729163416155E-8</v>
      </c>
      <c r="BT28" cm="1">
        <f t="array" ref="BT28">Gammagreek($BR28,$A$2,BT$27,$B$2,$BP$2,0)</f>
        <v>4.8005602280442924E-5</v>
      </c>
      <c r="BU28" cm="1">
        <f t="array" ref="BU28">Gammagreek($BR28,$A$2,BU$27,$B$2,$BP$2,0)</f>
        <v>4.3836057898992057E-4</v>
      </c>
      <c r="BV28" cm="1">
        <f t="array" ref="BV28">Gammagreek($BR28,$A$2,BV$27,$B$2,$BP$2,0)</f>
        <v>1.2684980236185482E-3</v>
      </c>
      <c r="BW28" cm="1">
        <f t="array" ref="BW28">Gammagreek($BR28,$A$2,BW$27,$B$2,$BP$2,0)</f>
        <v>2.3382957957450985E-3</v>
      </c>
      <c r="BX28" cm="1">
        <f t="array" ref="BX28">Gammagreek($BR28,$A$2,BX$27,$B$2,$BP$2,0)</f>
        <v>3.4549517028754717E-3</v>
      </c>
      <c r="BY28" cm="1">
        <f t="array" ref="BY28">Gammagreek($BR28,$A$2,BY$27,$B$2,$BP$2,0)</f>
        <v>4.5096296845151063E-3</v>
      </c>
      <c r="BZ28" cm="1">
        <f t="array" ref="BZ28">Gammagreek($BR28,$A$2,BZ$27,$B$2,$BP$2,0)</f>
        <v>5.4555892387964204E-3</v>
      </c>
      <c r="CA28" cm="1">
        <f t="array" ref="CA28">Gammagreek($BR28,$A$2,CA$27,$B$2,$BP$2,0)</f>
        <v>6.2802722099484769E-3</v>
      </c>
      <c r="CB28" cm="1">
        <f t="array" ref="CB28">Gammagreek($BR28,$A$2,CB$27,$B$2,$BP$2,0)</f>
        <v>6.9875383385906891E-3</v>
      </c>
      <c r="CC28" cm="1">
        <f t="array" ref="CC28">Gammagreek($BR28,$A$2,CC$27,$B$2,$BP$2,0)</f>
        <v>7.5881056988641362E-3</v>
      </c>
      <c r="CD28" cm="1">
        <f t="array" ref="CD28">Gammagreek($BR28,$A$2,CD$27,$B$2,$BP$2,0)</f>
        <v>8.0947860426015348E-3</v>
      </c>
      <c r="CE28" cm="1">
        <f t="array" ref="CE28">Gammagreek($BR28,$A$2,CE$27,$B$2,$BP$2,0)</f>
        <v>8.5202578164538384E-3</v>
      </c>
      <c r="CF28" cm="1">
        <f t="array" ref="CF28">Gammagreek($BR28,$A$2,CF$27,$B$2,$BP$2,0)</f>
        <v>8.8761236314998035E-3</v>
      </c>
      <c r="CG28" cm="1">
        <f t="array" ref="CG28">Gammagreek($BR28,$A$2,CG$27,$B$2,$BP$2,0)</f>
        <v>9.1725968316058431E-3</v>
      </c>
      <c r="CH28" cm="1">
        <f t="array" ref="CH28">Gammagreek($BR28,$A$2,CH$27,$B$2,$BP$2,0)</f>
        <v>9.4184831185367482E-3</v>
      </c>
      <c r="CI28" cm="1">
        <f t="array" ref="CI28">Gammagreek($BR28,$A$2,CI$27,$B$2,$BP$2,0)</f>
        <v>9.6212897523320802E-3</v>
      </c>
      <c r="CJ28" cm="1">
        <f t="array" ref="CJ28">Gammagreek($BR28,$A$2,CJ$27,$B$2,$BP$2,0)</f>
        <v>9.7873800163308239E-3</v>
      </c>
      <c r="CK28" cm="1">
        <f t="array" ref="CK28">Gammagreek($BR28,$A$2,CK$27,$B$2,$BP$2,0)</f>
        <v>9.9221338911720074E-3</v>
      </c>
      <c r="CL28" cm="1">
        <f t="array" ref="CL28">Gammagreek($BR28,$A$2,CL$27,$B$2,$BP$2,0)</f>
        <v>1.0030097674802637E-2</v>
      </c>
      <c r="CM28" cm="1">
        <f t="array" ref="CM28">Gammagreek($BR28,$A$2,CM$27,$B$2,$BP$2,0)</f>
        <v>1.0115116097453502E-2</v>
      </c>
      <c r="CN28" cm="1">
        <f t="array" ref="CN28">Gammagreek($BR28,$A$2,CN$27,$B$2,$BP$2,0)</f>
        <v>1.0180445680383482E-2</v>
      </c>
      <c r="CO28" cm="1">
        <f t="array" ref="CO28">Gammagreek($BR28,$A$2,CO$27,$B$2,$BP$2,0)</f>
        <v>1.0228850433682758E-2</v>
      </c>
      <c r="CP28" cm="1">
        <f t="array" ref="CP28">Gammagreek($BR28,$A$2,CP$27,$B$2,$BP$2,0)</f>
        <v>1.0262681903717995E-2</v>
      </c>
      <c r="CQ28" cm="1">
        <f t="array" ref="CQ28">Gammagreek($BR28,$A$2,CQ$27,$B$2,$BP$2,0)</f>
        <v>1.0283945798503535E-2</v>
      </c>
      <c r="CR28" cm="1">
        <f t="array" ref="CR28">Gammagreek($BR28,$A$2,CR$27,$B$2,$BP$2,0)</f>
        <v>1.0294357316160525E-2</v>
      </c>
      <c r="CS28" cm="1">
        <f t="array" ref="CS28">Gammagreek($BR28,$A$2,CS$27,$B$2,$BP$2,0)</f>
        <v>1.029538706873526E-2</v>
      </c>
      <c r="CT28" cm="1">
        <f t="array" ref="CT28">Gammagreek($BR28,$A$2,CT$27,$B$2,$BP$2,0)</f>
        <v>1.0288299225297951E-2</v>
      </c>
      <c r="CU28" cm="1">
        <f t="array" ref="CU28">Gammagreek($BR28,$A$2,CU$27,$B$2,$BP$2,0)</f>
        <v>1.0274183238560275E-2</v>
      </c>
      <c r="CV28" cm="1">
        <f t="array" ref="CV28">Gammagreek($BR28,$A$2,CV$27,$B$2,$BP$2,0)</f>
        <v>1.025398028665004E-2</v>
      </c>
      <c r="CW28" cm="1">
        <f t="array" ref="CW28">Gammagreek($BR28,$A$2,CW$27,$B$2,$BP$2,0)</f>
        <v>1.0228505361736927E-2</v>
      </c>
      <c r="CX28" cm="1">
        <f t="array" ref="CX28">Gammagreek($BR28,$A$2,CX$27,$B$2,$BP$2,0)</f>
        <v>1.0198465769384902E-2</v>
      </c>
      <c r="CY28" cm="1">
        <f t="array" ref="CY28">Gammagreek($BR28,$A$2,CY$27,$B$2,$BP$2,0)</f>
        <v>1.0164476663666183E-2</v>
      </c>
      <c r="CZ28" cm="1">
        <f t="array" ref="CZ28">Gammagreek($BR28,$A$2,CZ$27,$B$2,$BP$2,0)</f>
        <v>1.0127074129204149E-2</v>
      </c>
      <c r="DA28" cm="1">
        <f t="array" ref="DA28">Gammagreek($BR28,$A$2,DA$27,$B$2,$BP$2,0)</f>
        <v>1.0086726228403415E-2</v>
      </c>
      <c r="DB28" cm="1">
        <f t="array" ref="DB28">Gammagreek($BR28,$A$2,DB$27,$B$2,$BP$2,0)</f>
        <v>1.0043842356525041E-2</v>
      </c>
      <c r="DC28" cm="1">
        <f t="array" ref="DC28">Gammagreek($BR28,$A$2,DC$27,$B$2,$BP$2,0)</f>
        <v>9.9987811858166659E-3</v>
      </c>
      <c r="DD28" cm="1">
        <f t="array" ref="DD28">Gammagreek($BR28,$A$2,DD$27,$B$2,$BP$2,0)</f>
        <v>9.9518574299611202E-3</v>
      </c>
      <c r="DE28" cm="1">
        <f t="array" ref="DE28">Gammagreek($BR28,$A$2,DE$27,$B$2,$BP$2,0)</f>
        <v>9.9033476194757952E-3</v>
      </c>
      <c r="DF28" cm="1">
        <f t="array" ref="DF28">Gammagreek($BR28,$A$2,DF$27,$B$2,$BP$2,0)</f>
        <v>9.8534950455954461E-3</v>
      </c>
      <c r="DG28" cm="1">
        <f t="array" ref="DG28">Gammagreek($BR28,$A$2,DG$27,$B$2,$BP$2,0)</f>
        <v>9.8025140031576721E-3</v>
      </c>
      <c r="DH28" cm="1">
        <f t="array" ref="DH28">Gammagreek($BR28,$A$2,DH$27,$B$2,$BP$2,0)</f>
        <v>9.7505934409179741E-3</v>
      </c>
      <c r="DI28" cm="1">
        <f t="array" ref="DI28">Gammagreek($BR28,$A$2,DI$27,$B$2,$BP$2,0)</f>
        <v>9.6979001096114681E-3</v>
      </c>
      <c r="DJ28" cm="1">
        <f t="array" ref="DJ28">Gammagreek($BR28,$A$2,DJ$27,$B$2,$BP$2,0)</f>
        <v>9.644581283196757E-3</v>
      </c>
      <c r="DK28" cm="1">
        <f t="array" ref="DK28">Gammagreek($BR28,$A$2,DK$27,$B$2,$BP$2,0)</f>
        <v>9.5907671164578417E-3</v>
      </c>
      <c r="DL28" cm="1">
        <f t="array" ref="DL28">Gammagreek($BR28,$A$2,DL$27,$B$2,$BP$2,0)</f>
        <v>9.5365726920134137E-3</v>
      </c>
      <c r="DM28" cm="1">
        <f t="array" ref="DM28">Gammagreek($BR28,$A$2,DM$27,$B$2,$BP$2,0)</f>
        <v>9.4820998013973121E-3</v>
      </c>
      <c r="DN28" cm="1">
        <f t="array" ref="DN28">Gammagreek($BR28,$A$2,DN$27,$B$2,$BP$2,0)</f>
        <v>9.4274384979104817E-3</v>
      </c>
      <c r="DO28" cm="1">
        <f t="array" ref="DO28">Gammagreek($BR28,$A$2,DO$27,$B$2,$BP$2,0)</f>
        <v>9.3726684531482939E-3</v>
      </c>
      <c r="DP28" cm="1">
        <f t="array" ref="DP28">Gammagreek($BR28,$A$2,DP$27,$B$2,$BP$2,0)</f>
        <v>9.3178601442685666E-3</v>
      </c>
      <c r="DY28" s="4">
        <v>60</v>
      </c>
      <c r="DZ28" cm="1">
        <f t="array" ref="DZ28">Gammagreek($BR28,$A$2,DZ$27,$B$2,$DW$2,0)</f>
        <v>9.8181668070309793E-58</v>
      </c>
      <c r="EA28" cm="1">
        <f t="array" ref="EA28">Gammagreek($BR28,$A$2,EA$27,$B$2,$DW$2,0)</f>
        <v>1.4877614568192042E-29</v>
      </c>
      <c r="EB28" cm="1">
        <f t="array" ref="EB28">Gammagreek($BR28,$A$2,EB$27,$B$2,$DW$2,0)</f>
        <v>3.3715886606540406E-20</v>
      </c>
      <c r="EC28" cm="1">
        <f t="array" ref="EC28">Gammagreek($BR28,$A$2,EC$27,$B$2,$DW$2,0)</f>
        <v>1.5374265651823462E-15</v>
      </c>
      <c r="ED28" cm="1">
        <f t="array" ref="ED28">Gammagreek($BR28,$A$2,ED$27,$B$2,$DW$2,0)</f>
        <v>9.3540877738932821E-13</v>
      </c>
      <c r="EE28" cm="1">
        <f t="array" ref="EE28">Gammagreek($BR28,$A$2,EE$27,$B$2,$DW$2,0)</f>
        <v>6.6022100125859387E-11</v>
      </c>
      <c r="EF28" cm="1">
        <f t="array" ref="EF28">Gammagreek($BR28,$A$2,EF$27,$B$2,$DW$2,0)</f>
        <v>1.3641015888556874E-9</v>
      </c>
      <c r="EG28" cm="1">
        <f t="array" ref="EG28">Gammagreek($BR28,$A$2,EG$27,$B$2,$DW$2,0)</f>
        <v>1.309790020055326E-8</v>
      </c>
      <c r="EH28" cm="1">
        <f t="array" ref="EH28">Gammagreek($BR28,$A$2,EH$27,$B$2,$DW$2,0)</f>
        <v>7.5530633187758507E-8</v>
      </c>
      <c r="EI28" cm="1">
        <f t="array" ref="EI28">Gammagreek($BR28,$A$2,EI$27,$B$2,$DW$2,0)</f>
        <v>3.0503159925846777E-7</v>
      </c>
      <c r="EJ28" cm="1">
        <f t="array" ref="EJ28">Gammagreek($BR28,$A$2,EJ$27,$B$2,$DW$2,0)</f>
        <v>9.5121394259865447E-7</v>
      </c>
      <c r="EK28" cm="1">
        <f t="array" ref="EK28">Gammagreek($BR28,$A$2,EK$27,$B$2,$DW$2,0)</f>
        <v>2.4443342622052874E-6</v>
      </c>
      <c r="EL28" cm="1">
        <f t="array" ref="EL28">Gammagreek($BR28,$A$2,EL$27,$B$2,$DW$2,0)</f>
        <v>5.413964489629683E-6</v>
      </c>
      <c r="EM28" cm="1">
        <f t="array" ref="EM28">Gammagreek($BR28,$A$2,EM$27,$B$2,$DW$2,0)</f>
        <v>1.0672587299213477E-5</v>
      </c>
      <c r="EN28" cm="1">
        <f t="array" ref="EN28">Gammagreek($BR28,$A$2,EN$27,$B$2,$DW$2,0)</f>
        <v>1.917005655551546E-5</v>
      </c>
      <c r="EO28" cm="1">
        <f t="array" ref="EO28">Gammagreek($BR28,$A$2,EO$27,$B$2,$DW$2,0)</f>
        <v>3.1931280756622672E-5</v>
      </c>
      <c r="EP28" cm="1">
        <f t="array" ref="EP28">Gammagreek($BR28,$A$2,EP$27,$B$2,$DW$2,0)</f>
        <v>4.9990005927787348E-5</v>
      </c>
      <c r="EQ28" cm="1">
        <f t="array" ref="EQ28">Gammagreek($BR28,$A$2,EQ$27,$B$2,$DW$2,0)</f>
        <v>7.4328618349887634E-5</v>
      </c>
      <c r="ER28" cm="1">
        <f t="array" ref="ER28">Gammagreek($BR28,$A$2,ER$27,$B$2,$DW$2,0)</f>
        <v>1.0582986819621748E-4</v>
      </c>
      <c r="ES28" cm="1">
        <f t="array" ref="ES28">Gammagreek($BR28,$A$2,ES$27,$B$2,$DW$2,0)</f>
        <v>1.4524281869372614E-4</v>
      </c>
      <c r="ET28" cm="1">
        <f t="array" ref="ET28">Gammagreek($BR28,$A$2,ET$27,$B$2,$DW$2,0)</f>
        <v>1.9316274717843507E-4</v>
      </c>
      <c r="EU28" cm="1">
        <f t="array" ref="EU28">Gammagreek($BR28,$A$2,EU$27,$B$2,$DW$2,0)</f>
        <v>2.5002320222478573E-4</v>
      </c>
      <c r="EV28" cm="1">
        <f t="array" ref="EV28">Gammagreek($BR28,$A$2,EV$27,$B$2,$DW$2,0)</f>
        <v>3.1609774186313336E-4</v>
      </c>
      <c r="EW28" cm="1">
        <f t="array" ref="EW28">Gammagreek($BR28,$A$2,EW$27,$B$2,$DW$2,0)</f>
        <v>3.9150877005365658E-4</v>
      </c>
      <c r="EX28" cm="1">
        <f t="array" ref="EX28">Gammagreek($BR28,$A$2,EX$27,$B$2,$DW$2,0)</f>
        <v>4.762411136790419E-4</v>
      </c>
      <c r="EY28" cm="1">
        <f t="array" ref="EY28">Gammagreek($BR28,$A$2,EY$27,$B$2,$DW$2,0)</f>
        <v>5.7015836483492082E-4</v>
      </c>
      <c r="EZ28" cm="1">
        <f t="array" ref="EZ28">Gammagreek($BR28,$A$2,EZ$27,$B$2,$DW$2,0)</f>
        <v>6.7302043901803859E-4</v>
      </c>
      <c r="FA28" cm="1">
        <f t="array" ref="FA28">Gammagreek($BR28,$A$2,FA$27,$B$2,$DW$2,0)</f>
        <v>7.8450120319180914E-4</v>
      </c>
      <c r="FB28" cm="1">
        <f t="array" ref="FB28">Gammagreek($BR28,$A$2,FB$27,$B$2,$DW$2,0)</f>
        <v>9.0420537654301871E-4</v>
      </c>
      <c r="FC28" cm="1">
        <f t="array" ref="FC28">Gammagreek($BR28,$A$2,FC$27,$B$2,$DW$2,0)</f>
        <v>1.0316841901525141E-3</v>
      </c>
      <c r="FD28" cm="1">
        <f t="array" ref="FD28">Gammagreek($BR28,$A$2,FD$27,$B$2,$DW$2,0)</f>
        <v>1.1664495110299679E-3</v>
      </c>
      <c r="FE28" cm="1">
        <f t="array" ref="FE28">Gammagreek($BR28,$A$2,FE$27,$B$2,$DW$2,0)</f>
        <v>1.3079862982968292E-3</v>
      </c>
      <c r="FF28" cm="1">
        <f t="array" ref="FF28">Gammagreek($BR28,$A$2,FF$27,$B$2,$DW$2,0)</f>
        <v>1.4557633743250606E-3</v>
      </c>
      <c r="FG28" cm="1">
        <f t="array" ref="FG28">Gammagreek($BR28,$A$2,FG$27,$B$2,$DW$2,0)</f>
        <v>1.6092425710987691E-3</v>
      </c>
      <c r="FH28" cm="1">
        <f t="array" ref="FH28">Gammagreek($BR28,$A$2,FH$27,$B$2,$DW$2,0)</f>
        <v>1.7678863607937067E-3</v>
      </c>
      <c r="FI28" cm="1">
        <f t="array" ref="FI28">Gammagreek($BR28,$A$2,FI$27,$B$2,$DW$2,0)</f>
        <v>1.931164107043256E-3</v>
      </c>
      <c r="FJ28" cm="1">
        <f t="array" ref="FJ28">Gammagreek($BR28,$A$2,FJ$27,$B$2,$DW$2,0)</f>
        <v>2.0985570856236584E-3</v>
      </c>
      <c r="FK28" cm="1">
        <f t="array" ref="FK28">Gammagreek($BR28,$A$2,FK$27,$B$2,$DW$2,0)</f>
        <v>2.2695624250638545E-3</v>
      </c>
      <c r="FL28" cm="1">
        <f t="array" ref="FL28">Gammagreek($BR28,$A$2,FL$27,$B$2,$DW$2,0)</f>
        <v>2.443696112543452E-3</v>
      </c>
      <c r="FM28" cm="1">
        <f t="array" ref="FM28">Gammagreek($BR28,$A$2,FM$27,$B$2,$DW$2,0)</f>
        <v>2.6204952010288863E-3</v>
      </c>
      <c r="FN28" cm="1">
        <f t="array" ref="FN28">Gammagreek($BR28,$A$2,FN$27,$B$2,$DW$2,0)</f>
        <v>2.7995193418148987E-3</v>
      </c>
      <c r="FO28" cm="1">
        <f t="array" ref="FO28">Gammagreek($BR28,$A$2,FO$27,$B$2,$DW$2,0)</f>
        <v>2.9803517538177851E-3</v>
      </c>
      <c r="FP28" cm="1">
        <f t="array" ref="FP28">Gammagreek($BR28,$A$2,FP$27,$B$2,$DW$2,0)</f>
        <v>3.1625997280112813E-3</v>
      </c>
      <c r="FQ28" cm="1">
        <f t="array" ref="FQ28">Gammagreek($BR28,$A$2,FQ$27,$B$2,$DW$2,0)</f>
        <v>3.3458947528903914E-3</v>
      </c>
      <c r="FR28" cm="1">
        <f t="array" ref="FR28">Gammagreek($BR28,$A$2,FR$27,$B$2,$DW$2,0)</f>
        <v>3.5298923351491729E-3</v>
      </c>
      <c r="FS28" cm="1">
        <f t="array" ref="FS28">Gammagreek($BR28,$A$2,FS$27,$B$2,$DW$2,0)</f>
        <v>3.7142715790605256E-3</v>
      </c>
      <c r="FT28" cm="1">
        <f t="array" ref="FT28">Gammagreek($BR28,$A$2,FT$27,$B$2,$DW$2,0)</f>
        <v>3.8987345784309226E-3</v>
      </c>
      <c r="FU28" cm="1">
        <f t="array" ref="FU28">Gammagreek($BR28,$A$2,FU$27,$B$2,$DW$2,0)</f>
        <v>4.0830056664795311E-3</v>
      </c>
      <c r="FV28" cm="1">
        <f t="array" ref="FV28">Gammagreek($BR28,$A$2,FV$27,$B$2,$DW$2,0)</f>
        <v>4.2668305615188255E-3</v>
      </c>
      <c r="FW28" cm="1">
        <f t="array" ref="FW28">Gammagreek($BR28,$A$2,FW$27,$B$2,$DW$2,0)</f>
        <v>4.4499754398238511E-3</v>
      </c>
    </row>
    <row r="29" spans="10:179" x14ac:dyDescent="0.3">
      <c r="K29" s="4">
        <v>65</v>
      </c>
      <c r="L29" cm="1">
        <f t="array" ref="L29">Gammagreek($K29,$A$2,L$27,$B$2,$C$2,0)</f>
        <v>1.1286957540817279E-11</v>
      </c>
      <c r="M29" cm="1">
        <f t="array" ref="M29">Gammagreek($K29,$A$2,M$27,$B$2,$C$2,0)</f>
        <v>8.6832323834608022E-7</v>
      </c>
      <c r="N29" cm="1">
        <f t="array" ref="N29">Gammagreek($K29,$A$2,N$27,$B$2,$C$2,0)</f>
        <v>3.3820751258091636E-5</v>
      </c>
      <c r="O29" cm="1">
        <f t="array" ref="O29">Gammagreek($K29,$A$2,O$27,$B$2,$C$2,0)</f>
        <v>2.0218238688417126E-4</v>
      </c>
      <c r="P29" cm="1">
        <f t="array" ref="P29">Gammagreek($K29,$A$2,P$27,$B$2,$C$2,0)</f>
        <v>5.7611680391896742E-4</v>
      </c>
      <c r="Q29" cm="1">
        <f t="array" ref="Q29">Gammagreek($K29,$A$2,Q$27,$B$2,$C$2,0)</f>
        <v>1.1382523244176247E-3</v>
      </c>
      <c r="R29" cm="1">
        <f t="array" ref="R29">Gammagreek($K29,$A$2,R$27,$B$2,$C$2,0)</f>
        <v>1.8286848240875091E-3</v>
      </c>
      <c r="S29" cm="1">
        <f t="array" ref="S29">Gammagreek($K29,$A$2,S$27,$B$2,$C$2,0)</f>
        <v>2.585538590771336E-3</v>
      </c>
      <c r="T29" cm="1">
        <f t="array" ref="T29">Gammagreek($K29,$A$2,T$27,$B$2,$C$2,0)</f>
        <v>3.3605151026574521E-3</v>
      </c>
      <c r="U29" cm="1">
        <f t="array" ref="U29">Gammagreek($K29,$A$2,U$27,$B$2,$C$2,0)</f>
        <v>4.1207309613217006E-3</v>
      </c>
      <c r="V29" cm="1">
        <f t="array" ref="V29">Gammagreek($K29,$A$2,V$27,$B$2,$C$2,0)</f>
        <v>4.8458851927195802E-3</v>
      </c>
      <c r="W29" cm="1">
        <f t="array" ref="W29">Gammagreek($K29,$A$2,W$27,$B$2,$C$2,0)</f>
        <v>5.5247175394655774E-3</v>
      </c>
      <c r="X29" cm="1">
        <f t="array" ref="X29">Gammagreek($K29,$A$2,X$27,$B$2,$C$2,0)</f>
        <v>6.152034376850476E-3</v>
      </c>
      <c r="Y29" cm="1">
        <f t="array" ref="Y29">Gammagreek($K29,$A$2,Y$27,$B$2,$C$2,0)</f>
        <v>6.7265235496123798E-3</v>
      </c>
      <c r="Z29" cm="1">
        <f t="array" ref="Z29">Gammagreek($K29,$A$2,Z$27,$B$2,$C$2,0)</f>
        <v>7.2492475795890602E-3</v>
      </c>
      <c r="AA29" cm="1">
        <f t="array" ref="AA29">Gammagreek($K29,$A$2,AA$27,$B$2,$C$2,0)</f>
        <v>7.722641776549923E-3</v>
      </c>
      <c r="AB29" cm="1">
        <f t="array" ref="AB29">Gammagreek($K29,$A$2,AB$27,$B$2,$C$2,0)</f>
        <v>8.1498647037325043E-3</v>
      </c>
      <c r="AC29" cm="1">
        <f t="array" ref="AC29">Gammagreek($K29,$A$2,AC$27,$B$2,$C$2,0)</f>
        <v>8.5343863843599169E-3</v>
      </c>
      <c r="AD29" cm="1">
        <f t="array" ref="AD29">Gammagreek($K29,$A$2,AD$27,$B$2,$C$2,0)</f>
        <v>8.8797337586739317E-3</v>
      </c>
      <c r="AE29" cm="1">
        <f t="array" ref="AE29">Gammagreek($K29,$A$2,AE$27,$B$2,$C$2,0)</f>
        <v>9.1893387459059377E-3</v>
      </c>
      <c r="AF29" cm="1">
        <f t="array" ref="AF29">Gammagreek($K29,$A$2,AF$27,$B$2,$C$2,0)</f>
        <v>9.4664524867986138E-3</v>
      </c>
      <c r="AG29" cm="1">
        <f t="array" ref="AG29">Gammagreek($K29,$A$2,AG$27,$B$2,$C$2,0)</f>
        <v>9.7141017451944523E-3</v>
      </c>
      <c r="AH29" cm="1">
        <f t="array" ref="AH29">Gammagreek($K29,$A$2,AH$27,$B$2,$C$2,0)</f>
        <v>9.9350717363069219E-3</v>
      </c>
      <c r="AI29" cm="1">
        <f t="array" ref="AI29">Gammagreek($K29,$A$2,AI$27,$B$2,$C$2,0)</f>
        <v>1.0131905135378157E-2</v>
      </c>
      <c r="AJ29" cm="1">
        <f t="array" ref="AJ29">Gammagreek($K29,$A$2,AJ$27,$B$2,$C$2,0)</f>
        <v>1.03069106325951E-2</v>
      </c>
      <c r="AK29" cm="1">
        <f t="array" ref="AK29">Gammagreek($K29,$A$2,AK$27,$B$2,$C$2,0)</f>
        <v>1.0462176771614744E-2</v>
      </c>
      <c r="AL29" cm="1">
        <f t="array" ref="AL29">Gammagreek($K29,$A$2,AL$27,$B$2,$C$2,0)</f>
        <v>1.0599588362857071E-2</v>
      </c>
      <c r="AM29" cm="1">
        <f t="array" ref="AM29">Gammagreek($K29,$A$2,AM$27,$B$2,$C$2,0)</f>
        <v>1.0720843778607443E-2</v>
      </c>
      <c r="AN29" cm="1">
        <f t="array" ref="AN29">Gammagreek($K29,$A$2,AN$27,$B$2,$C$2,0)</f>
        <v>1.0827472099080592E-2</v>
      </c>
      <c r="AO29" cm="1">
        <f t="array" ref="AO29">Gammagreek($K29,$A$2,AO$27,$B$2,$C$2,0)</f>
        <v>1.0920849507992854E-2</v>
      </c>
      <c r="AP29" cm="1">
        <f t="array" ref="AP29">Gammagreek($K29,$A$2,AP$27,$B$2,$C$2,0)</f>
        <v>1.1002214612478467E-2</v>
      </c>
      <c r="AQ29" cm="1">
        <f t="array" ref="AQ29">Gammagreek($K29,$A$2,AQ$27,$B$2,$C$2,0)</f>
        <v>1.1072682537795385E-2</v>
      </c>
      <c r="AR29" cm="1">
        <f t="array" ref="AR29">Gammagreek($K29,$A$2,AR$27,$B$2,$C$2,0)</f>
        <v>1.1133257756777966E-2</v>
      </c>
      <c r="AS29" cm="1">
        <f t="array" ref="AS29">Gammagreek($K29,$A$2,AS$27,$B$2,$C$2,0)</f>
        <v>1.118484568025508E-2</v>
      </c>
      <c r="AT29" cm="1">
        <f t="array" ref="AT29">Gammagreek($K29,$A$2,AT$27,$B$2,$C$2,0)</f>
        <v>1.1228263072776292E-2</v>
      </c>
      <c r="AU29" cm="1">
        <f t="array" ref="AU29">Gammagreek($K29,$A$2,AU$27,$B$2,$C$2,0)</f>
        <v>1.1264247377974787E-2</v>
      </c>
      <c r="AV29" cm="1">
        <f t="array" ref="AV29">Gammagreek($K29,$A$2,AV$27,$B$2,$C$2,0)</f>
        <v>1.1293465046356987E-2</v>
      </c>
      <c r="AW29" cm="1">
        <f t="array" ref="AW29">Gammagreek($K29,$A$2,AW$27,$B$2,$C$2,0)</f>
        <v>1.1316518959607164E-2</v>
      </c>
      <c r="AX29" cm="1">
        <f t="array" ref="AX29">Gammagreek($K29,$A$2,AX$27,$B$2,$C$2,0)</f>
        <v>1.1333955042497066E-2</v>
      </c>
      <c r="AY29" cm="1">
        <f t="array" ref="AY29">Gammagreek($K29,$A$2,AY$27,$B$2,$C$2,0)</f>
        <v>1.1346268148064857E-2</v>
      </c>
      <c r="AZ29" cm="1">
        <f t="array" ref="AZ29">Gammagreek($K29,$A$2,AZ$27,$B$2,$C$2,0)</f>
        <v>1.1353907295080875E-2</v>
      </c>
      <c r="BA29" cm="1">
        <f t="array" ref="BA29">Gammagreek($K29,$A$2,BA$27,$B$2,$C$2,0)</f>
        <v>1.1357280329714725E-2</v>
      </c>
      <c r="BB29" cm="1">
        <f t="array" ref="BB29">Gammagreek($K29,$A$2,BB$27,$B$2,$C$2,0)</f>
        <v>1.1356758076232393E-2</v>
      </c>
      <c r="BC29" cm="1">
        <f t="array" ref="BC29">Gammagreek($K29,$A$2,BC$27,$B$2,$C$2,0)</f>
        <v>1.1352678034763666E-2</v>
      </c>
      <c r="BD29" cm="1">
        <f t="array" ref="BD29">Gammagreek($K29,$A$2,BD$27,$B$2,$C$2,0)</f>
        <v>1.1345347677844111E-2</v>
      </c>
      <c r="BE29" cm="1">
        <f t="array" ref="BE29">Gammagreek($K29,$A$2,BE$27,$B$2,$C$2,0)</f>
        <v>1.1335047391625589E-2</v>
      </c>
      <c r="BF29" cm="1">
        <f t="array" ref="BF29">Gammagreek($K29,$A$2,BF$27,$B$2,$C$2,0)</f>
        <v>1.1322033102387321E-2</v>
      </c>
      <c r="BG29" cm="1">
        <f t="array" ref="BG29">Gammagreek($K29,$A$2,BG$27,$B$2,$C$2,0)</f>
        <v>1.1306538624256455E-2</v>
      </c>
      <c r="BH29" cm="1">
        <f t="array" ref="BH29">Gammagreek($K29,$A$2,BH$27,$B$2,$C$2,0)</f>
        <v>1.1288777759835576E-2</v>
      </c>
      <c r="BI29" cm="1">
        <f t="array" ref="BI29">Gammagreek($K29,$A$2,BI$27,$B$2,$C$2,0)</f>
        <v>1.1268946181697022E-2</v>
      </c>
      <c r="BR29" s="4">
        <v>65</v>
      </c>
      <c r="BS29" cm="1">
        <f t="array" ref="BS29">Gammagreek($BR29,$A$2,BS$27,$B$2,$BP$2,0)</f>
        <v>2.7992835519207707E-6</v>
      </c>
      <c r="BT29" cm="1">
        <f t="array" ref="BT29">Gammagreek($BR29,$A$2,BT$27,$B$2,$BP$2,0)</f>
        <v>3.4238659642402488E-4</v>
      </c>
      <c r="BU29" cm="1">
        <f t="array" ref="BU29">Gammagreek($BR29,$A$2,BU$27,$B$2,$BP$2,0)</f>
        <v>1.5558922158995399E-3</v>
      </c>
      <c r="BV29" cm="1">
        <f t="array" ref="BV29">Gammagreek($BR29,$A$2,BV$27,$B$2,$BP$2,0)</f>
        <v>3.1761382873591237E-3</v>
      </c>
      <c r="BW29" cm="1">
        <f t="array" ref="BW29">Gammagreek($BR29,$A$2,BW$27,$B$2,$BP$2,0)</f>
        <v>4.7488233231175484E-3</v>
      </c>
      <c r="BX29" cm="1">
        <f t="array" ref="BX29">Gammagreek($BR29,$A$2,BX$27,$B$2,$BP$2,0)</f>
        <v>6.1025757786037126E-3</v>
      </c>
      <c r="BY29" cm="1">
        <f t="array" ref="BY29">Gammagreek($BR29,$A$2,BY$27,$B$2,$BP$2,0)</f>
        <v>7.2096701015754924E-3</v>
      </c>
      <c r="BZ29" cm="1">
        <f t="array" ref="BZ29">Gammagreek($BR29,$A$2,BZ$27,$B$2,$BP$2,0)</f>
        <v>8.0936358441935641E-3</v>
      </c>
      <c r="CA29" cm="1">
        <f t="array" ref="CA29">Gammagreek($BR29,$A$2,CA$27,$B$2,$BP$2,0)</f>
        <v>8.7907122230331206E-3</v>
      </c>
      <c r="CB29" cm="1">
        <f t="array" ref="CB29">Gammagreek($BR29,$A$2,CB$27,$B$2,$BP$2,0)</f>
        <v>9.336082432746199E-3</v>
      </c>
      <c r="CC29" cm="1">
        <f t="array" ref="CC29">Gammagreek($BR29,$A$2,CC$27,$B$2,$BP$2,0)</f>
        <v>9.7598329204055222E-3</v>
      </c>
      <c r="CD29" cm="1">
        <f t="array" ref="CD29">Gammagreek($BR29,$A$2,CD$27,$B$2,$BP$2,0)</f>
        <v>1.0086445970233091E-2</v>
      </c>
      <c r="CE29" cm="1">
        <f t="array" ref="CE29">Gammagreek($BR29,$A$2,CE$27,$B$2,$BP$2,0)</f>
        <v>1.0335434239744562E-2</v>
      </c>
      <c r="CF29" cm="1">
        <f t="array" ref="CF29">Gammagreek($BR29,$A$2,CF$27,$B$2,$BP$2,0)</f>
        <v>1.0522230010320455E-2</v>
      </c>
      <c r="CG29" cm="1">
        <f t="array" ref="CG29">Gammagreek($BR29,$A$2,CG$27,$B$2,$BP$2,0)</f>
        <v>1.0659023405560863E-2</v>
      </c>
      <c r="CH29" cm="1">
        <f t="array" ref="CH29">Gammagreek($BR29,$A$2,CH$27,$B$2,$BP$2,0)</f>
        <v>1.0755464075577597E-2</v>
      </c>
      <c r="CI29" cm="1">
        <f t="array" ref="CI29">Gammagreek($BR29,$A$2,CI$27,$B$2,$BP$2,0)</f>
        <v>1.0819220357886097E-2</v>
      </c>
      <c r="CJ29" cm="1">
        <f t="array" ref="CJ29">Gammagreek($BR29,$A$2,CJ$27,$B$2,$BP$2,0)</f>
        <v>1.0856415107930563E-2</v>
      </c>
      <c r="CK29" cm="1">
        <f t="array" ref="CK29">Gammagreek($BR29,$A$2,CK$27,$B$2,$BP$2,0)</f>
        <v>1.087196224941309E-2</v>
      </c>
      <c r="CL29" cm="1">
        <f t="array" ref="CL29">Gammagreek($BR29,$A$2,CL$27,$B$2,$BP$2,0)</f>
        <v>1.0869825982032193E-2</v>
      </c>
      <c r="CM29" cm="1">
        <f t="array" ref="CM29">Gammagreek($BR29,$A$2,CM$27,$B$2,$BP$2,0)</f>
        <v>1.085322064165335E-2</v>
      </c>
      <c r="CN29" cm="1">
        <f t="array" ref="CN29">Gammagreek($BR29,$A$2,CN$27,$B$2,$BP$2,0)</f>
        <v>1.0824765298162023E-2</v>
      </c>
      <c r="CO29" cm="1">
        <f t="array" ref="CO29">Gammagreek($BR29,$A$2,CO$27,$B$2,$BP$2,0)</f>
        <v>1.0786603871632071E-2</v>
      </c>
      <c r="CP29" cm="1">
        <f t="array" ref="CP29">Gammagreek($BR29,$A$2,CP$27,$B$2,$BP$2,0)</f>
        <v>1.0740498933061221E-2</v>
      </c>
      <c r="CQ29" cm="1">
        <f t="array" ref="CQ29">Gammagreek($BR29,$A$2,CQ$27,$B$2,$BP$2,0)</f>
        <v>1.0687905352067557E-2</v>
      </c>
      <c r="CR29" cm="1">
        <f t="array" ref="CR29">Gammagreek($BR29,$A$2,CR$27,$B$2,$BP$2,0)</f>
        <v>1.0630028441750811E-2</v>
      </c>
      <c r="CS29" cm="1">
        <f t="array" ref="CS29">Gammagreek($BR29,$A$2,CS$27,$B$2,$BP$2,0)</f>
        <v>1.0567870117748896E-2</v>
      </c>
      <c r="CT29" cm="1">
        <f t="array" ref="CT29">Gammagreek($BR29,$A$2,CT$27,$B$2,$BP$2,0)</f>
        <v>1.0502265741171708E-2</v>
      </c>
      <c r="CU29" cm="1">
        <f t="array" ref="CU29">Gammagreek($BR29,$A$2,CU$27,$B$2,$BP$2,0)</f>
        <v>1.0433913680964392E-2</v>
      </c>
      <c r="CV29" cm="1">
        <f t="array" ref="CV29">Gammagreek($BR29,$A$2,CV$27,$B$2,$BP$2,0)</f>
        <v>1.0363399155444456E-2</v>
      </c>
      <c r="CW29" cm="1">
        <f t="array" ref="CW29">Gammagreek($BR29,$A$2,CW$27,$B$2,$BP$2,0)</f>
        <v>1.0291213554405026E-2</v>
      </c>
      <c r="CX29" cm="1">
        <f t="array" ref="CX29">Gammagreek($BR29,$A$2,CX$27,$B$2,$BP$2,0)</f>
        <v>1.0217770172085732E-2</v>
      </c>
      <c r="CY29" cm="1">
        <f t="array" ref="CY29">Gammagreek($BR29,$A$2,CY$27,$B$2,$BP$2,0)</f>
        <v>1.0143417075237859E-2</v>
      </c>
      <c r="CZ29" cm="1">
        <f t="array" ref="CZ29">Gammagreek($BR29,$A$2,CZ$27,$B$2,$BP$2,0)</f>
        <v>1.0068447673062459E-2</v>
      </c>
      <c r="DA29" cm="1">
        <f t="array" ref="DA29">Gammagreek($BR29,$A$2,DA$27,$B$2,$BP$2,0)</f>
        <v>9.9931094348803731E-3</v>
      </c>
      <c r="DB29" cm="1">
        <f t="array" ref="DB29">Gammagreek($BR29,$A$2,DB$27,$B$2,$BP$2,0)</f>
        <v>9.9176111080446563E-3</v>
      </c>
      <c r="DC29" cm="1">
        <f t="array" ref="DC29">Gammagreek($BR29,$A$2,DC$27,$B$2,$BP$2,0)</f>
        <v>9.8421287161699796E-3</v>
      </c>
      <c r="DD29" cm="1">
        <f t="array" ref="DD29">Gammagreek($BR29,$A$2,DD$27,$B$2,$BP$2,0)</f>
        <v>9.7668105612606065E-3</v>
      </c>
      <c r="DE29" cm="1">
        <f t="array" ref="DE29">Gammagreek($BR29,$A$2,DE$27,$B$2,$BP$2,0)</f>
        <v>9.6917814090403762E-3</v>
      </c>
      <c r="DF29" cm="1">
        <f t="array" ref="DF29">Gammagreek($BR29,$A$2,DF$27,$B$2,$BP$2,0)</f>
        <v>9.6171460019162294E-3</v>
      </c>
      <c r="DG29" cm="1">
        <f t="array" ref="DG29">Gammagreek($BR29,$A$2,DG$27,$B$2,$BP$2,0)</f>
        <v>9.5429920164136536E-3</v>
      </c>
      <c r="DH29" cm="1">
        <f t="array" ref="DH29">Gammagreek($BR29,$A$2,DH$27,$B$2,$BP$2,0)</f>
        <v>9.4693925599894143E-3</v>
      </c>
      <c r="DI29" cm="1">
        <f t="array" ref="DI29">Gammagreek($BR29,$A$2,DI$27,$B$2,$BP$2,0)</f>
        <v>9.3964082846160705E-3</v>
      </c>
      <c r="DJ29" cm="1">
        <f t="array" ref="DJ29">Gammagreek($BR29,$A$2,DJ$27,$B$2,$BP$2,0)</f>
        <v>9.3240891804928019E-3</v>
      </c>
      <c r="DK29" cm="1">
        <f t="array" ref="DK29">Gammagreek($BR29,$A$2,DK$27,$B$2,$BP$2,0)</f>
        <v>9.2524761019339222E-3</v>
      </c>
      <c r="DL29" cm="1">
        <f t="array" ref="DL29">Gammagreek($BR29,$A$2,DL$27,$B$2,$BP$2,0)</f>
        <v>9.1816020683499391E-3</v>
      </c>
      <c r="DM29" cm="1">
        <f t="array" ref="DM29">Gammagreek($BR29,$A$2,DM$27,$B$2,$BP$2,0)</f>
        <v>9.1114933758231539E-3</v>
      </c>
      <c r="DN29" cm="1">
        <f t="array" ref="DN29">Gammagreek($BR29,$A$2,DN$27,$B$2,$BP$2,0)</f>
        <v>9.0421705487425119E-3</v>
      </c>
      <c r="DO29" cm="1">
        <f t="array" ref="DO29">Gammagreek($BR29,$A$2,DO$27,$B$2,$BP$2,0)</f>
        <v>8.9736491560283814E-3</v>
      </c>
      <c r="DP29" cm="1">
        <f t="array" ref="DP29">Gammagreek($BR29,$A$2,DP$27,$B$2,$BP$2,0)</f>
        <v>8.9059405124312912E-3</v>
      </c>
      <c r="DY29" s="4">
        <v>65</v>
      </c>
      <c r="DZ29" cm="1">
        <f t="array" ref="DZ29">Gammagreek($BR29,$A$2,DZ$27,$B$2,$DW$2,0)</f>
        <v>1.867554133449226E-41</v>
      </c>
      <c r="EA29" cm="1">
        <f t="array" ref="EA29">Gammagreek($BR29,$A$2,EA$27,$B$2,$DW$2,0)</f>
        <v>1.8565304082520428E-21</v>
      </c>
      <c r="EB29" cm="1">
        <f t="array" ref="EB29">Gammagreek($BR29,$A$2,EB$27,$B$2,$DW$2,0)</f>
        <v>7.8761142092032735E-15</v>
      </c>
      <c r="EC29" cm="1">
        <f t="array" ref="EC29">Gammagreek($BR29,$A$2,EC$27,$B$2,$DW$2,0)</f>
        <v>1.5539109604002787E-11</v>
      </c>
      <c r="ED29" cm="1">
        <f t="array" ref="ED29">Gammagreek($BR29,$A$2,ED$27,$B$2,$DW$2,0)</f>
        <v>1.4365666725428593E-9</v>
      </c>
      <c r="EE29" cm="1">
        <f t="array" ref="EE29">Gammagreek($BR29,$A$2,EE$27,$B$2,$DW$2,0)</f>
        <v>2.8871903156587544E-8</v>
      </c>
      <c r="EF29" cm="1">
        <f t="array" ref="EF29">Gammagreek($BR29,$A$2,EF$27,$B$2,$DW$2,0)</f>
        <v>2.4319945667214557E-7</v>
      </c>
      <c r="EG29" cm="1">
        <f t="array" ref="EG29">Gammagreek($BR29,$A$2,EG$27,$B$2,$DW$2,0)</f>
        <v>1.191420089105155E-6</v>
      </c>
      <c r="EH29" cm="1">
        <f t="array" ref="EH29">Gammagreek($BR29,$A$2,EH$27,$B$2,$DW$2,0)</f>
        <v>4.070790527191798E-6</v>
      </c>
      <c r="EI29" cm="1">
        <f t="array" ref="EI29">Gammagreek($BR29,$A$2,EI$27,$B$2,$DW$2,0)</f>
        <v>1.0815693509621757E-5</v>
      </c>
      <c r="EJ29" cm="1">
        <f t="array" ref="EJ29">Gammagreek($BR29,$A$2,EJ$27,$B$2,$DW$2,0)</f>
        <v>2.3944434431744491E-5</v>
      </c>
      <c r="EK29" cm="1">
        <f t="array" ref="EK29">Gammagreek($BR29,$A$2,EK$27,$B$2,$DW$2,0)</f>
        <v>4.6248856703093538E-5</v>
      </c>
      <c r="EL29" cm="1">
        <f t="array" ref="EL29">Gammagreek($BR29,$A$2,EL$27,$B$2,$DW$2,0)</f>
        <v>8.045343722949848E-5</v>
      </c>
      <c r="EM29" cm="1">
        <f t="array" ref="EM29">Gammagreek($BR29,$A$2,EM$27,$B$2,$DW$2,0)</f>
        <v>1.2893624729911796E-4</v>
      </c>
      <c r="EN29" cm="1">
        <f t="array" ref="EN29">Gammagreek($BR29,$A$2,EN$27,$B$2,$DW$2,0)</f>
        <v>1.9355066407409304E-4</v>
      </c>
      <c r="EO29" cm="1">
        <f t="array" ref="EO29">Gammagreek($BR29,$A$2,EO$27,$B$2,$DW$2,0)</f>
        <v>2.7554677116111461E-4</v>
      </c>
      <c r="EP29" cm="1">
        <f t="array" ref="EP29">Gammagreek($BR29,$A$2,EP$27,$B$2,$DW$2,0)</f>
        <v>3.7557140106388089E-4</v>
      </c>
      <c r="EQ29" cm="1">
        <f t="array" ref="EQ29">Gammagreek($BR29,$A$2,EQ$27,$B$2,$DW$2,0)</f>
        <v>4.9372059316376692E-4</v>
      </c>
      <c r="ER29" cm="1">
        <f t="array" ref="ER29">Gammagreek($BR29,$A$2,ER$27,$B$2,$DW$2,0)</f>
        <v>6.2962099770165264E-4</v>
      </c>
      <c r="ES29" cm="1">
        <f t="array" ref="ES29">Gammagreek($BR29,$A$2,ES$27,$B$2,$DW$2,0)</f>
        <v>7.8252244975754123E-4</v>
      </c>
      <c r="ET29" cm="1">
        <f t="array" ref="ET29">Gammagreek($BR29,$A$2,ET$27,$B$2,$DW$2,0)</f>
        <v>9.5138980103538805E-4</v>
      </c>
      <c r="EU29" cm="1">
        <f t="array" ref="EU29">Gammagreek($BR29,$A$2,EU$27,$B$2,$DW$2,0)</f>
        <v>1.13498695083659E-3</v>
      </c>
      <c r="EV29" cm="1">
        <f t="array" ref="EV29">Gammagreek($BR29,$A$2,EV$27,$B$2,$DW$2,0)</f>
        <v>1.3319495713363611E-3</v>
      </c>
      <c r="EW29" cm="1">
        <f t="array" ref="EW29">Gammagreek($BR29,$A$2,EW$27,$B$2,$DW$2,0)</f>
        <v>1.5408453962359118E-3</v>
      </c>
      <c r="EX29" cm="1">
        <f t="array" ref="EX29">Gammagreek($BR29,$A$2,EX$27,$B$2,$DW$2,0)</f>
        <v>1.7602223937193432E-3</v>
      </c>
      <c r="EY29" cm="1">
        <f t="array" ref="EY29">Gammagreek($BR29,$A$2,EY$27,$B$2,$DW$2,0)</f>
        <v>1.9886459388581911E-3</v>
      </c>
      <c r="EZ29" cm="1">
        <f t="array" ref="EZ29">Gammagreek($BR29,$A$2,EZ$27,$B$2,$DW$2,0)</f>
        <v>2.224726457639973E-3</v>
      </c>
      <c r="FA29" cm="1">
        <f t="array" ref="FA29">Gammagreek($BR29,$A$2,FA$27,$B$2,$DW$2,0)</f>
        <v>2.4671390999004166E-3</v>
      </c>
      <c r="FB29" cm="1">
        <f t="array" ref="FB29">Gammagreek($BR29,$A$2,FB$27,$B$2,$DW$2,0)</f>
        <v>2.7146369271330503E-3</v>
      </c>
      <c r="FC29" cm="1">
        <f t="array" ref="FC29">Gammagreek($BR29,$A$2,FC$27,$B$2,$DW$2,0)</f>
        <v>2.966058949873731E-3</v>
      </c>
      <c r="FD29" cm="1">
        <f t="array" ref="FD29">Gammagreek($BR29,$A$2,FD$27,$B$2,$DW$2,0)</f>
        <v>3.2203341661422601E-3</v>
      </c>
      <c r="FE29" cm="1">
        <f t="array" ref="FE29">Gammagreek($BR29,$A$2,FE$27,$B$2,$DW$2,0)</f>
        <v>3.4764825657431792E-3</v>
      </c>
      <c r="FF29" cm="1">
        <f t="array" ref="FF29">Gammagreek($BR29,$A$2,FF$27,$B$2,$DW$2,0)</f>
        <v>3.7336138906653091E-3</v>
      </c>
      <c r="FG29" cm="1">
        <f t="array" ref="FG29">Gammagreek($BR29,$A$2,FG$27,$B$2,$DW$2,0)</f>
        <v>3.9909247868034573E-3</v>
      </c>
      <c r="FH29" cm="1">
        <f t="array" ref="FH29">Gammagreek($BR29,$A$2,FH$27,$B$2,$DW$2,0)</f>
        <v>4.2476948492530036E-3</v>
      </c>
      <c r="FI29" cm="1">
        <f t="array" ref="FI29">Gammagreek($BR29,$A$2,FI$27,$B$2,$DW$2,0)</f>
        <v>4.5032819521822545E-3</v>
      </c>
      <c r="FJ29" cm="1">
        <f t="array" ref="FJ29">Gammagreek($BR29,$A$2,FJ$27,$B$2,$DW$2,0)</f>
        <v>4.7571171629837835E-3</v>
      </c>
      <c r="FK29" cm="1">
        <f t="array" ref="FK29">Gammagreek($BR29,$A$2,FK$27,$B$2,$DW$2,0)</f>
        <v>5.0086994666185851E-3</v>
      </c>
      <c r="FL29" cm="1">
        <f t="array" ref="FL29">Gammagreek($BR29,$A$2,FL$27,$B$2,$DW$2,0)</f>
        <v>5.2575904672104148E-3</v>
      </c>
      <c r="FM29" cm="1">
        <f t="array" ref="FM29">Gammagreek($BR29,$A$2,FM$27,$B$2,$DW$2,0)</f>
        <v>5.5034091875470386E-3</v>
      </c>
      <c r="FN29" cm="1">
        <f t="array" ref="FN29">Gammagreek($BR29,$A$2,FN$27,$B$2,$DW$2,0)</f>
        <v>5.7458270509649989E-3</v>
      </c>
      <c r="FO29" cm="1">
        <f t="array" ref="FO29">Gammagreek($BR29,$A$2,FO$27,$B$2,$DW$2,0)</f>
        <v>5.9845631021919346E-3</v>
      </c>
      <c r="FP29" cm="1">
        <f t="array" ref="FP29">Gammagreek($BR29,$A$2,FP$27,$B$2,$DW$2,0)</f>
        <v>6.219379502449246E-3</v>
      </c>
      <c r="FQ29" cm="1">
        <f t="array" ref="FQ29">Gammagreek($BR29,$A$2,FQ$27,$B$2,$DW$2,0)</f>
        <v>6.4500773181101756E-3</v>
      </c>
      <c r="FR29" cm="1">
        <f t="array" ref="FR29">Gammagreek($BR29,$A$2,FR$27,$B$2,$DW$2,0)</f>
        <v>6.6764926103418526E-3</v>
      </c>
      <c r="FS29" cm="1">
        <f t="array" ref="FS29">Gammagreek($BR29,$A$2,FS$27,$B$2,$DW$2,0)</f>
        <v>6.8984928245275174E-3</v>
      </c>
      <c r="FT29" cm="1">
        <f t="array" ref="FT29">Gammagreek($BR29,$A$2,FT$27,$B$2,$DW$2,0)</f>
        <v>7.1159734721358836E-3</v>
      </c>
      <c r="FU29" cm="1">
        <f t="array" ref="FU29">Gammagreek($BR29,$A$2,FU$27,$B$2,$DW$2,0)</f>
        <v>7.3288550934994361E-3</v>
      </c>
      <c r="FV29" cm="1">
        <f t="array" ref="FV29">Gammagreek($BR29,$A$2,FV$27,$B$2,$DW$2,0)</f>
        <v>7.5370804872209787E-3</v>
      </c>
      <c r="FW29" cm="1">
        <f t="array" ref="FW29">Gammagreek($BR29,$A$2,FW$27,$B$2,$DW$2,0)</f>
        <v>7.7406121902881767E-3</v>
      </c>
    </row>
    <row r="30" spans="10:179" x14ac:dyDescent="0.3">
      <c r="K30" s="4">
        <v>70</v>
      </c>
      <c r="L30" cm="1">
        <f t="array" ref="L30">Gammagreek($K30,$A$2,L$27,$B$2,$C$2,0)</f>
        <v>1.4597010892531745E-8</v>
      </c>
      <c r="M30" cm="1">
        <f t="array" ref="M30">Gammagreek($K30,$A$2,M$27,$B$2,$C$2,0)</f>
        <v>2.9265998523210969E-5</v>
      </c>
      <c r="N30" cm="1">
        <f t="array" ref="N30">Gammagreek($K30,$A$2,N$27,$B$2,$C$2,0)</f>
        <v>3.3795857220289077E-4</v>
      </c>
      <c r="O30" cm="1">
        <f t="array" ref="O30">Gammagreek($K30,$A$2,O$27,$B$2,$C$2,0)</f>
        <v>1.1000759814895978E-3</v>
      </c>
      <c r="P30" cm="1">
        <f t="array" ref="P30">Gammagreek($K30,$A$2,P$27,$B$2,$C$2,0)</f>
        <v>2.1766539744157011E-3</v>
      </c>
      <c r="Q30" cm="1">
        <f t="array" ref="Q30">Gammagreek($K30,$A$2,Q$27,$B$2,$C$2,0)</f>
        <v>3.3722289783455592E-3</v>
      </c>
      <c r="R30" cm="1">
        <f t="array" ref="R30">Gammagreek($K30,$A$2,R$27,$B$2,$C$2,0)</f>
        <v>4.5539531232495038E-3</v>
      </c>
      <c r="S30" cm="1">
        <f t="array" ref="S30">Gammagreek($K30,$A$2,S$27,$B$2,$C$2,0)</f>
        <v>5.6523508060789462E-3</v>
      </c>
      <c r="T30" cm="1">
        <f t="array" ref="T30">Gammagreek($K30,$A$2,T$27,$B$2,$C$2,0)</f>
        <v>6.6387114573764538E-3</v>
      </c>
      <c r="U30" cm="1">
        <f t="array" ref="U30">Gammagreek($K30,$A$2,U$27,$B$2,$C$2,0)</f>
        <v>7.5067523489369872E-3</v>
      </c>
      <c r="V30" cm="1">
        <f t="array" ref="V30">Gammagreek($K30,$A$2,V$27,$B$2,$C$2,0)</f>
        <v>8.2613468346704605E-3</v>
      </c>
      <c r="W30" cm="1">
        <f t="array" ref="W30">Gammagreek($K30,$A$2,W$27,$B$2,$C$2,0)</f>
        <v>8.9122577062371137E-3</v>
      </c>
      <c r="X30" cm="1">
        <f t="array" ref="X30">Gammagreek($K30,$A$2,X$27,$B$2,$C$2,0)</f>
        <v>9.4708433386352722E-3</v>
      </c>
      <c r="Y30" cm="1">
        <f t="array" ref="Y30">Gammagreek($K30,$A$2,Y$27,$B$2,$C$2,0)</f>
        <v>9.9484155251910837E-3</v>
      </c>
      <c r="Z30" cm="1">
        <f t="array" ref="Z30">Gammagreek($K30,$A$2,Z$27,$B$2,$C$2,0)</f>
        <v>1.0355484400285879E-2</v>
      </c>
      <c r="AA30" cm="1">
        <f t="array" ref="AA30">Gammagreek($K30,$A$2,AA$27,$B$2,$C$2,0)</f>
        <v>1.070146742785808E-2</v>
      </c>
      <c r="AB30" cm="1">
        <f t="array" ref="AB30">Gammagreek($K30,$A$2,AB$27,$B$2,$C$2,0)</f>
        <v>1.0994633234662406E-2</v>
      </c>
      <c r="AC30" cm="1">
        <f t="array" ref="AC30">Gammagreek($K30,$A$2,AC$27,$B$2,$C$2,0)</f>
        <v>1.124215772219647E-2</v>
      </c>
      <c r="AD30" cm="1">
        <f t="array" ref="AD30">Gammagreek($K30,$A$2,AD$27,$B$2,$C$2,0)</f>
        <v>1.1450227866520241E-2</v>
      </c>
      <c r="AE30" cm="1">
        <f t="array" ref="AE30">Gammagreek($K30,$A$2,AE$27,$B$2,$C$2,0)</f>
        <v>1.1624159945686186E-2</v>
      </c>
      <c r="AF30" cm="1">
        <f t="array" ref="AF30">Gammagreek($K30,$A$2,AF$27,$B$2,$C$2,0)</f>
        <v>1.1768515776566514E-2</v>
      </c>
      <c r="AG30" cm="1">
        <f t="array" ref="AG30">Gammagreek($K30,$A$2,AG$27,$B$2,$C$2,0)</f>
        <v>1.1887209515825408E-2</v>
      </c>
      <c r="AH30" cm="1">
        <f t="array" ref="AH30">Gammagreek($K30,$A$2,AH$27,$B$2,$C$2,0)</f>
        <v>1.1983602278943283E-2</v>
      </c>
      <c r="AI30" cm="1">
        <f t="array" ref="AI30">Gammagreek($K30,$A$2,AI$27,$B$2,$C$2,0)</f>
        <v>1.206058421318979E-2</v>
      </c>
      <c r="AJ30" cm="1">
        <f t="array" ref="AJ30">Gammagreek($K30,$A$2,AJ$27,$B$2,$C$2,0)</f>
        <v>1.2120644793509728E-2</v>
      </c>
      <c r="AK30" cm="1">
        <f t="array" ref="AK30">Gammagreek($K30,$A$2,AK$27,$B$2,$C$2,0)</f>
        <v>1.2165932579065572E-2</v>
      </c>
      <c r="AL30" cm="1">
        <f t="array" ref="AL30">Gammagreek($K30,$A$2,AL$27,$B$2,$C$2,0)</f>
        <v>1.219830579264088E-2</v>
      </c>
      <c r="AM30" cm="1">
        <f t="array" ref="AM30">Gammagreek($K30,$A$2,AM$27,$B$2,$C$2,0)</f>
        <v>1.2219375039657721E-2</v>
      </c>
      <c r="AN30" cm="1">
        <f t="array" ref="AN30">Gammagreek($K30,$A$2,AN$27,$B$2,$C$2,0)</f>
        <v>1.2230539362271328E-2</v>
      </c>
      <c r="AO30" cm="1">
        <f t="array" ref="AO30">Gammagreek($K30,$A$2,AO$27,$B$2,$C$2,0)</f>
        <v>1.2233016676571298E-2</v>
      </c>
      <c r="AP30" cm="1">
        <f t="array" ref="AP30">Gammagreek($K30,$A$2,AP$27,$B$2,$C$2,0)</f>
        <v>1.222786949259097E-2</v>
      </c>
      <c r="AQ30" cm="1">
        <f t="array" ref="AQ30">Gammagreek($K30,$A$2,AQ$27,$B$2,$C$2,0)</f>
        <v>1.2216026679503783E-2</v>
      </c>
      <c r="AR30" cm="1">
        <f t="array" ref="AR30">Gammagreek($K30,$A$2,AR$27,$B$2,$C$2,0)</f>
        <v>1.2198301916795965E-2</v>
      </c>
      <c r="AS30" cm="1">
        <f t="array" ref="AS30">Gammagreek($K30,$A$2,AS$27,$B$2,$C$2,0)</f>
        <v>1.2175409367347585E-2</v>
      </c>
      <c r="AT30" cm="1">
        <f t="array" ref="AT30">Gammagreek($K30,$A$2,AT$27,$B$2,$C$2,0)</f>
        <v>1.2147977019395085E-2</v>
      </c>
      <c r="AU30" cm="1">
        <f t="array" ref="AU30">Gammagreek($K30,$A$2,AU$27,$B$2,$C$2,0)</f>
        <v>1.211655806965856E-2</v>
      </c>
      <c r="AV30" cm="1">
        <f t="array" ref="AV30">Gammagreek($K30,$A$2,AV$27,$B$2,$C$2,0)</f>
        <v>1.2081640657617628E-2</v>
      </c>
      <c r="AW30" cm="1">
        <f t="array" ref="AW30">Gammagreek($K30,$A$2,AW$27,$B$2,$C$2,0)</f>
        <v>1.2043656209164635E-2</v>
      </c>
      <c r="AX30" cm="1">
        <f t="array" ref="AX30">Gammagreek($K30,$A$2,AX$27,$B$2,$C$2,0)</f>
        <v>1.2002986604964903E-2</v>
      </c>
      <c r="AY30" cm="1">
        <f t="array" ref="AY30">Gammagreek($K30,$A$2,AY$27,$B$2,$C$2,0)</f>
        <v>1.1959970353331821E-2</v>
      </c>
      <c r="AZ30" cm="1">
        <f t="array" ref="AZ30">Gammagreek($K30,$A$2,AZ$27,$B$2,$C$2,0)</f>
        <v>1.1914907918014387E-2</v>
      </c>
      <c r="BA30" cm="1">
        <f t="array" ref="BA30">Gammagreek($K30,$A$2,BA$27,$B$2,$C$2,0)</f>
        <v>1.1868066326931909E-2</v>
      </c>
      <c r="BB30" cm="1">
        <f t="array" ref="BB30">Gammagreek($K30,$A$2,BB$27,$B$2,$C$2,0)</f>
        <v>1.1819683167688177E-2</v>
      </c>
      <c r="BC30" cm="1">
        <f t="array" ref="BC30">Gammagreek($K30,$A$2,BC$27,$B$2,$C$2,0)</f>
        <v>1.1769970058922002E-2</v>
      </c>
      <c r="BD30" cm="1">
        <f t="array" ref="BD30">Gammagreek($K30,$A$2,BD$27,$B$2,$C$2,0)</f>
        <v>1.1719115672598941E-2</v>
      </c>
      <c r="BE30" cm="1">
        <f t="array" ref="BE30">Gammagreek($K30,$A$2,BE$27,$B$2,$C$2,0)</f>
        <v>1.1667288370723278E-2</v>
      </c>
      <c r="BF30" cm="1">
        <f t="array" ref="BF30">Gammagreek($K30,$A$2,BF$27,$B$2,$C$2,0)</f>
        <v>1.1614638510244045E-2</v>
      </c>
      <c r="BG30" cm="1">
        <f t="array" ref="BG30">Gammagreek($K30,$A$2,BG$27,$B$2,$C$2,0)</f>
        <v>1.1561300461809131E-2</v>
      </c>
      <c r="BH30" cm="1">
        <f t="array" ref="BH30">Gammagreek($K30,$A$2,BH$27,$B$2,$C$2,0)</f>
        <v>1.1507394381214904E-2</v>
      </c>
      <c r="BI30" cm="1">
        <f t="array" ref="BI30">Gammagreek($K30,$A$2,BI$27,$B$2,$C$2,0)</f>
        <v>1.1453027766679769E-2</v>
      </c>
      <c r="BR30" s="4">
        <v>70</v>
      </c>
      <c r="BS30" cm="1">
        <f t="array" ref="BS30">Gammagreek($BR30,$A$2,BS$27,$B$2,$BP$2,0)</f>
        <v>6.3562115182022813E-5</v>
      </c>
      <c r="BT30" cm="1">
        <f t="array" ref="BT30">Gammagreek($BR30,$A$2,BT$27,$B$2,$BP$2,0)</f>
        <v>1.5369719040112578E-3</v>
      </c>
      <c r="BU30" cm="1">
        <f t="array" ref="BU30">Gammagreek($BR30,$A$2,BU$27,$B$2,$BP$2,0)</f>
        <v>4.0687523516901589E-3</v>
      </c>
      <c r="BV30" cm="1">
        <f t="array" ref="BV30">Gammagreek($BR30,$A$2,BV$27,$B$2,$BP$2,0)</f>
        <v>6.3393895489089105E-3</v>
      </c>
      <c r="BW30" cm="1">
        <f t="array" ref="BW30">Gammagreek($BR30,$A$2,BW$27,$B$2,$BP$2,0)</f>
        <v>8.0599773466249677E-3</v>
      </c>
      <c r="BX30" cm="1">
        <f t="array" ref="BX30">Gammagreek($BR30,$A$2,BX$27,$B$2,$BP$2,0)</f>
        <v>9.2966719191608007E-3</v>
      </c>
      <c r="BY30" cm="1">
        <f t="array" ref="BY30">Gammagreek($BR30,$A$2,BY$27,$B$2,$BP$2,0)</f>
        <v>1.0167303762997196E-2</v>
      </c>
      <c r="BZ30" cm="1">
        <f t="array" ref="BZ30">Gammagreek($BR30,$A$2,BZ$27,$B$2,$BP$2,0)</f>
        <v>1.0771870609204376E-2</v>
      </c>
      <c r="CA30" cm="1">
        <f t="array" ref="CA30">Gammagreek($BR30,$A$2,CA$27,$B$2,$BP$2,0)</f>
        <v>1.1184482954854207E-2</v>
      </c>
      <c r="CB30" cm="1">
        <f t="array" ref="CB30">Gammagreek($BR30,$A$2,CB$27,$B$2,$BP$2,0)</f>
        <v>1.1458084787714838E-2</v>
      </c>
      <c r="CC30" cm="1">
        <f t="array" ref="CC30">Gammagreek($BR30,$A$2,CC$27,$B$2,$BP$2,0)</f>
        <v>1.1630267281846258E-2</v>
      </c>
      <c r="CD30" cm="1">
        <f t="array" ref="CD30">Gammagreek($BR30,$A$2,CD$27,$B$2,$BP$2,0)</f>
        <v>1.1727860134713488E-2</v>
      </c>
      <c r="CE30" cm="1">
        <f t="array" ref="CE30">Gammagreek($BR30,$A$2,CE$27,$B$2,$BP$2,0)</f>
        <v>1.1770195308865784E-2</v>
      </c>
      <c r="CF30" cm="1">
        <f t="array" ref="CF30">Gammagreek($BR30,$A$2,CF$27,$B$2,$BP$2,0)</f>
        <v>1.1771354626884768E-2</v>
      </c>
      <c r="CG30" cm="1">
        <f t="array" ref="CG30">Gammagreek($BR30,$A$2,CG$27,$B$2,$BP$2,0)</f>
        <v>1.1741708242446422E-2</v>
      </c>
      <c r="CH30" cm="1">
        <f t="array" ref="CH30">Gammagreek($BR30,$A$2,CH$27,$B$2,$BP$2,0)</f>
        <v>1.168897251316677E-2</v>
      </c>
      <c r="CI30" cm="1">
        <f t="array" ref="CI30">Gammagreek($BR30,$A$2,CI$27,$B$2,$BP$2,0)</f>
        <v>1.1618944101332324E-2</v>
      </c>
      <c r="CJ30" cm="1">
        <f t="array" ref="CJ30">Gammagreek($BR30,$A$2,CJ$27,$B$2,$BP$2,0)</f>
        <v>1.153601507036028E-2</v>
      </c>
      <c r="CK30" cm="1">
        <f t="array" ref="CK30">Gammagreek($BR30,$A$2,CK$27,$B$2,$BP$2,0)</f>
        <v>1.1443538560261247E-2</v>
      </c>
      <c r="CL30" cm="1">
        <f t="array" ref="CL30">Gammagreek($BR30,$A$2,CL$27,$B$2,$BP$2,0)</f>
        <v>1.1344091423781007E-2</v>
      </c>
      <c r="CM30" cm="1">
        <f t="array" ref="CM30">Gammagreek($BR30,$A$2,CM$27,$B$2,$BP$2,0)</f>
        <v>1.1239664990510941E-2</v>
      </c>
      <c r="CN30" cm="1">
        <f t="array" ref="CN30">Gammagreek($BR30,$A$2,CN$27,$B$2,$BP$2,0)</f>
        <v>1.1131805117097509E-2</v>
      </c>
      <c r="CO30" cm="1">
        <f t="array" ref="CO30">Gammagreek($BR30,$A$2,CO$27,$B$2,$BP$2,0)</f>
        <v>1.1021716046819867E-2</v>
      </c>
      <c r="CP30" cm="1">
        <f t="array" ref="CP30">Gammagreek($BR30,$A$2,CP$27,$B$2,$BP$2,0)</f>
        <v>1.0910338160791636E-2</v>
      </c>
      <c r="CQ30" cm="1">
        <f t="array" ref="CQ30">Gammagreek($BR30,$A$2,CQ$27,$B$2,$BP$2,0)</f>
        <v>1.0798406698583989E-2</v>
      </c>
      <c r="CR30" cm="1">
        <f t="array" ref="CR30">Gammagreek($BR30,$A$2,CR$27,$B$2,$BP$2,0)</f>
        <v>1.068649647101381E-2</v>
      </c>
      <c r="CS30" cm="1">
        <f t="array" ref="CS30">Gammagreek($BR30,$A$2,CS$27,$B$2,$BP$2,0)</f>
        <v>1.0575056166710447E-2</v>
      </c>
      <c r="CT30" cm="1">
        <f t="array" ref="CT30">Gammagreek($BR30,$A$2,CT$27,$B$2,$BP$2,0)</f>
        <v>1.0464434860751527E-2</v>
      </c>
      <c r="CU30" cm="1">
        <f t="array" ref="CU30">Gammagreek($BR30,$A$2,CU$27,$B$2,$BP$2,0)</f>
        <v>1.0354902632145283E-2</v>
      </c>
      <c r="CV30" cm="1">
        <f t="array" ref="CV30">Gammagreek($BR30,$A$2,CV$27,$B$2,$BP$2,0)</f>
        <v>1.0246666696571999E-2</v>
      </c>
      <c r="CW30" cm="1">
        <f t="array" ref="CW30">Gammagreek($BR30,$A$2,CW$27,$B$2,$BP$2,0)</f>
        <v>1.0139884100509127E-2</v>
      </c>
      <c r="CX30" cm="1">
        <f t="array" ref="CX30">Gammagreek($BR30,$A$2,CX$27,$B$2,$BP$2,0)</f>
        <v>1.0034671761089912E-2</v>
      </c>
      <c r="CY30" cm="1">
        <f t="array" ref="CY30">Gammagreek($BR30,$A$2,CY$27,$B$2,$BP$2,0)</f>
        <v>9.9311144442101144E-3</v>
      </c>
      <c r="CZ30" cm="1">
        <f t="array" ref="CZ30">Gammagreek($BR30,$A$2,CZ$27,$B$2,$BP$2,0)</f>
        <v>9.8292711316676912E-3</v>
      </c>
      <c r="DA30" cm="1">
        <f t="array" ref="DA30">Gammagreek($BR30,$A$2,DA$27,$B$2,$BP$2,0)</f>
        <v>9.7291801225966139E-3</v>
      </c>
      <c r="DB30" cm="1">
        <f t="array" ref="DB30">Gammagreek($BR30,$A$2,DB$27,$B$2,$BP$2,0)</f>
        <v>9.630863135312074E-3</v>
      </c>
      <c r="DC30" cm="1">
        <f t="array" ref="DC30">Gammagreek($BR30,$A$2,DC$27,$B$2,$BP$2,0)</f>
        <v>9.5343286159109836E-3</v>
      </c>
      <c r="DD30" cm="1">
        <f t="array" ref="DD30">Gammagreek($BR30,$A$2,DD$27,$B$2,$BP$2,0)</f>
        <v>9.4395744145293805E-3</v>
      </c>
      <c r="DE30" cm="1">
        <f t="array" ref="DE30">Gammagreek($BR30,$A$2,DE$27,$B$2,$BP$2,0)</f>
        <v>9.3465899553940145E-3</v>
      </c>
      <c r="DF30" cm="1">
        <f t="array" ref="DF30">Gammagreek($BR30,$A$2,DF$27,$B$2,$BP$2,0)</f>
        <v>9.2553580000514068E-3</v>
      </c>
      <c r="DG30" cm="1">
        <f t="array" ref="DG30">Gammagreek($BR30,$A$2,DG$27,$B$2,$BP$2,0)</f>
        <v>9.1658560824515525E-3</v>
      </c>
      <c r="DH30" cm="1">
        <f t="array" ref="DH30">Gammagreek($BR30,$A$2,DH$27,$B$2,$BP$2,0)</f>
        <v>9.0780576784519462E-3</v>
      </c>
      <c r="DI30" cm="1">
        <f t="array" ref="DI30">Gammagreek($BR30,$A$2,DI$27,$B$2,$BP$2,0)</f>
        <v>8.9919331597070069E-3</v>
      </c>
      <c r="DJ30" cm="1">
        <f t="array" ref="DJ30">Gammagreek($BR30,$A$2,DJ$27,$B$2,$BP$2,0)</f>
        <v>8.9074505720053015E-3</v>
      </c>
      <c r="DK30" cm="1">
        <f t="array" ref="DK30">Gammagreek($BR30,$A$2,DK$27,$B$2,$BP$2,0)</f>
        <v>8.8245762702986105E-3</v>
      </c>
      <c r="DL30" cm="1">
        <f t="array" ref="DL30">Gammagreek($BR30,$A$2,DL$27,$B$2,$BP$2,0)</f>
        <v>8.7432754364669268E-3</v>
      </c>
      <c r="DM30" cm="1">
        <f t="array" ref="DM30">Gammagreek($BR30,$A$2,DM$27,$B$2,$BP$2,0)</f>
        <v>8.6635125009264426E-3</v>
      </c>
      <c r="DN30" cm="1">
        <f t="array" ref="DN30">Gammagreek($BR30,$A$2,DN$27,$B$2,$BP$2,0)</f>
        <v>8.5852514852404818E-3</v>
      </c>
      <c r="DO30" cm="1">
        <f t="array" ref="DO30">Gammagreek($BR30,$A$2,DO$27,$B$2,$BP$2,0)</f>
        <v>8.5084562797256916E-3</v>
      </c>
      <c r="DP30" cm="1">
        <f t="array" ref="DP30">Gammagreek($BR30,$A$2,DP$27,$B$2,$BP$2,0)</f>
        <v>8.4330908674948215E-3</v>
      </c>
      <c r="DY30" s="4">
        <v>70</v>
      </c>
      <c r="DZ30" cm="1">
        <f t="array" ref="DZ30">Gammagreek($BR30,$A$2,DZ$27,$B$2,$DW$2,0)</f>
        <v>7.2920970083606921E-29</v>
      </c>
      <c r="EA30" cm="1">
        <f t="array" ref="EA30">Gammagreek($BR30,$A$2,EA$27,$B$2,$DW$2,0)</f>
        <v>3.3439581371571196E-15</v>
      </c>
      <c r="EB30" cm="1">
        <f t="array" ref="EB30">Gammagreek($BR30,$A$2,EB$27,$B$2,$DW$2,0)</f>
        <v>1.0961347486332762E-10</v>
      </c>
      <c r="EC30" cm="1">
        <f t="array" ref="EC30">Gammagreek($BR30,$A$2,EC$27,$B$2,$DW$2,0)</f>
        <v>1.9009673521623235E-8</v>
      </c>
      <c r="ED30" cm="1">
        <f t="array" ref="ED30">Gammagreek($BR30,$A$2,ED$27,$B$2,$DW$2,0)</f>
        <v>4.0857545005606393E-7</v>
      </c>
      <c r="EE30" cm="1">
        <f t="array" ref="EE30">Gammagreek($BR30,$A$2,EE$27,$B$2,$DW$2,0)</f>
        <v>3.1047063387496907E-6</v>
      </c>
      <c r="EF30" cm="1">
        <f t="array" ref="EF30">Gammagreek($BR30,$A$2,EF$27,$B$2,$DW$2,0)</f>
        <v>1.3055468334454289E-5</v>
      </c>
      <c r="EG30" cm="1">
        <f t="array" ref="EG30">Gammagreek($BR30,$A$2,EG$27,$B$2,$DW$2,0)</f>
        <v>3.7984667450688666E-5</v>
      </c>
      <c r="EH30" cm="1">
        <f t="array" ref="EH30">Gammagreek($BR30,$A$2,EH$27,$B$2,$DW$2,0)</f>
        <v>8.6540937665519212E-5</v>
      </c>
      <c r="EI30" cm="1">
        <f t="array" ref="EI30">Gammagreek($BR30,$A$2,EI$27,$B$2,$DW$2,0)</f>
        <v>1.6626343859570762E-4</v>
      </c>
      <c r="EJ30" cm="1">
        <f t="array" ref="EJ30">Gammagreek($BR30,$A$2,EJ$27,$B$2,$DW$2,0)</f>
        <v>2.82323219208762E-4</v>
      </c>
      <c r="EK30" cm="1">
        <f t="array" ref="EK30">Gammagreek($BR30,$A$2,EK$27,$B$2,$DW$2,0)</f>
        <v>4.3716230282047432E-4</v>
      </c>
      <c r="EL30" cm="1">
        <f t="array" ref="EL30">Gammagreek($BR30,$A$2,EL$27,$B$2,$DW$2,0)</f>
        <v>6.3074711880356884E-4</v>
      </c>
      <c r="EM30" cm="1">
        <f t="array" ref="EM30">Gammagreek($BR30,$A$2,EM$27,$B$2,$DW$2,0)</f>
        <v>8.6111092530915894E-4</v>
      </c>
      <c r="EN30" cm="1">
        <f t="array" ref="EN30">Gammagreek($BR30,$A$2,EN$27,$B$2,$DW$2,0)</f>
        <v>1.1249563903663509E-3</v>
      </c>
      <c r="EO30" cm="1">
        <f t="array" ref="EO30">Gammagreek($BR30,$A$2,EO$27,$B$2,$DW$2,0)</f>
        <v>1.4181957419552931E-3</v>
      </c>
      <c r="EP30" cm="1">
        <f t="array" ref="EP30">Gammagreek($BR30,$A$2,EP$27,$B$2,$DW$2,0)</f>
        <v>1.7363808167980472E-3</v>
      </c>
      <c r="EQ30" cm="1">
        <f t="array" ref="EQ30">Gammagreek($BR30,$A$2,EQ$27,$B$2,$DW$2,0)</f>
        <v>2.0750177136691509E-3</v>
      </c>
      <c r="ER30" cm="1">
        <f t="array" ref="ER30">Gammagreek($BR30,$A$2,ER$27,$B$2,$DW$2,0)</f>
        <v>2.4297803653970771E-3</v>
      </c>
      <c r="ES30" cm="1">
        <f t="array" ref="ES30">Gammagreek($BR30,$A$2,ES$27,$B$2,$DW$2,0)</f>
        <v>2.7966437332461501E-3</v>
      </c>
      <c r="ET30" cm="1">
        <f t="array" ref="ET30">Gammagreek($BR30,$A$2,ET$27,$B$2,$DW$2,0)</f>
        <v>3.1719570951389401E-3</v>
      </c>
      <c r="EU30" cm="1">
        <f t="array" ref="EU30">Gammagreek($BR30,$A$2,EU$27,$B$2,$DW$2,0)</f>
        <v>3.5524749251304019E-3</v>
      </c>
      <c r="EV30" cm="1">
        <f t="array" ref="EV30">Gammagreek($BR30,$A$2,EV$27,$B$2,$DW$2,0)</f>
        <v>3.935359175286552E-3</v>
      </c>
      <c r="EW30" cm="1">
        <f t="array" ref="EW30">Gammagreek($BR30,$A$2,EW$27,$B$2,$DW$2,0)</f>
        <v>4.3181633076544513E-3</v>
      </c>
      <c r="EX30" cm="1">
        <f t="array" ref="EX30">Gammagreek($BR30,$A$2,EX$27,$B$2,$DW$2,0)</f>
        <v>4.6988055307334046E-3</v>
      </c>
      <c r="EY30" cm="1">
        <f t="array" ref="EY30">Gammagreek($BR30,$A$2,EY$27,$B$2,$DW$2,0)</f>
        <v>5.0755364320462931E-3</v>
      </c>
      <c r="EZ30" cm="1">
        <f t="array" ref="EZ30">Gammagreek($BR30,$A$2,EZ$27,$B$2,$DW$2,0)</f>
        <v>5.4469045031631186E-3</v>
      </c>
      <c r="FA30" cm="1">
        <f t="array" ref="FA30">Gammagreek($BR30,$A$2,FA$27,$B$2,$DW$2,0)</f>
        <v>5.8117218228405845E-3</v>
      </c>
      <c r="FB30" cm="1">
        <f t="array" ref="FB30">Gammagreek($BR30,$A$2,FB$27,$B$2,$DW$2,0)</f>
        <v>6.1690312931701134E-3</v>
      </c>
      <c r="FC30" cm="1">
        <f t="array" ref="FC30">Gammagreek($BR30,$A$2,FC$27,$B$2,$DW$2,0)</f>
        <v>6.5180762218454997E-3</v>
      </c>
      <c r="FD30" cm="1">
        <f t="array" ref="FD30">Gammagreek($BR30,$A$2,FD$27,$B$2,$DW$2,0)</f>
        <v>6.8582726377569908E-3</v>
      </c>
      <c r="FE30" cm="1">
        <f t="array" ref="FE30">Gammagreek($BR30,$A$2,FE$27,$B$2,$DW$2,0)</f>
        <v>7.1891844609573811E-3</v>
      </c>
      <c r="FF30" cm="1">
        <f t="array" ref="FF30">Gammagreek($BR30,$A$2,FF$27,$B$2,$DW$2,0)</f>
        <v>7.5105014798205949E-3</v>
      </c>
      <c r="FG30" cm="1">
        <f t="array" ref="FG30">Gammagreek($BR30,$A$2,FG$27,$B$2,$DW$2,0)</f>
        <v>7.8220199874603439E-3</v>
      </c>
      <c r="FH30" cm="1">
        <f t="array" ref="FH30">Gammagreek($BR30,$A$2,FH$27,$B$2,$DW$2,0)</f>
        <v>8.1236258743692148E-3</v>
      </c>
      <c r="FI30" cm="1">
        <f t="array" ref="FI30">Gammagreek($BR30,$A$2,FI$27,$B$2,$DW$2,0)</f>
        <v>8.4152799493561262E-3</v>
      </c>
      <c r="FJ30" cm="1">
        <f t="array" ref="FJ30">Gammagreek($BR30,$A$2,FJ$27,$B$2,$DW$2,0)</f>
        <v>8.6970052554481894E-3</v>
      </c>
      <c r="FK30" cm="1">
        <f t="array" ref="FK30">Gammagreek($BR30,$A$2,FK$27,$B$2,$DW$2,0)</f>
        <v>8.9688761540762003E-3</v>
      </c>
      <c r="FL30" cm="1">
        <f t="array" ref="FL30">Gammagreek($BR30,$A$2,FL$27,$B$2,$DW$2,0)</f>
        <v>9.2310089645536667E-3</v>
      </c>
      <c r="FM30" cm="1">
        <f t="array" ref="FM30">Gammagreek($BR30,$A$2,FM$27,$B$2,$DW$2,0)</f>
        <v>9.4835539632301003E-3</v>
      </c>
      <c r="FN30" cm="1">
        <f t="array" ref="FN30">Gammagreek($BR30,$A$2,FN$27,$B$2,$DW$2,0)</f>
        <v>9.7266885655561287E-3</v>
      </c>
      <c r="FO30" cm="1">
        <f t="array" ref="FO30">Gammagreek($BR30,$A$2,FO$27,$B$2,$DW$2,0)</f>
        <v>9.9606115332469009E-3</v>
      </c>
      <c r="FP30" cm="1">
        <f t="array" ref="FP30">Gammagreek($BR30,$A$2,FP$27,$B$2,$DW$2,0)</f>
        <v>1.0185538066924583E-2</v>
      </c>
      <c r="FQ30" cm="1">
        <f t="array" ref="FQ30">Gammagreek($BR30,$A$2,FQ$27,$B$2,$DW$2,0)</f>
        <v>1.0401695661580291E-2</v>
      </c>
      <c r="FR30" cm="1">
        <f t="array" ref="FR30">Gammagreek($BR30,$A$2,FR$27,$B$2,$DW$2,0)</f>
        <v>1.060932061768317E-2</v>
      </c>
      <c r="FS30" cm="1">
        <f t="array" ref="FS30">Gammagreek($BR30,$A$2,FS$27,$B$2,$DW$2,0)</f>
        <v>1.0808655114700531E-2</v>
      </c>
      <c r="FT30" cm="1">
        <f t="array" ref="FT30">Gammagreek($BR30,$A$2,FT$27,$B$2,$DW$2,0)</f>
        <v>1.0999944766195133E-2</v>
      </c>
      <c r="FU30" cm="1">
        <f t="array" ref="FU30">Gammagreek($BR30,$A$2,FU$27,$B$2,$DW$2,0)</f>
        <v>1.1183436586612196E-2</v>
      </c>
      <c r="FV30" cm="1">
        <f t="array" ref="FV30">Gammagreek($BR30,$A$2,FV$27,$B$2,$DW$2,0)</f>
        <v>1.1359377309467468E-2</v>
      </c>
      <c r="FW30" cm="1">
        <f t="array" ref="FW30">Gammagreek($BR30,$A$2,FW$27,$B$2,$DW$2,0)</f>
        <v>1.1528012005023357E-2</v>
      </c>
    </row>
    <row r="31" spans="10:179" x14ac:dyDescent="0.3">
      <c r="K31" s="4">
        <v>75</v>
      </c>
      <c r="L31" cm="1">
        <f t="array" ref="L31">Gammagreek($K31,$A$2,L$27,$B$2,$C$2,0)</f>
        <v>3.3512354645083037E-6</v>
      </c>
      <c r="M31" cm="1">
        <f t="array" ref="M31">Gammagreek($K31,$A$2,M$27,$B$2,$C$2,0)</f>
        <v>4.1746111765088789E-4</v>
      </c>
      <c r="N31" cm="1">
        <f t="array" ref="N31">Gammagreek($K31,$A$2,N$27,$B$2,$C$2,0)</f>
        <v>1.9093551185000314E-3</v>
      </c>
      <c r="O31" cm="1">
        <f t="array" ref="O31">Gammagreek($K31,$A$2,O$27,$B$2,$C$2,0)</f>
        <v>3.9113907532951544E-3</v>
      </c>
      <c r="P31" cm="1">
        <f t="array" ref="P31">Gammagreek($K31,$A$2,P$27,$B$2,$C$2,0)</f>
        <v>5.8617741810673696E-3</v>
      </c>
      <c r="Q31" cm="1">
        <f t="array" ref="Q31">Gammagreek($K31,$A$2,Q$27,$B$2,$C$2,0)</f>
        <v>7.5458967272333394E-3</v>
      </c>
      <c r="R31" cm="1">
        <f t="array" ref="R31">Gammagreek($K31,$A$2,R$27,$B$2,$C$2,0)</f>
        <v>8.92731806222242E-3</v>
      </c>
      <c r="S31" cm="1">
        <f t="array" ref="S31">Gammagreek($K31,$A$2,S$27,$B$2,$C$2,0)</f>
        <v>1.0033802504733588E-2</v>
      </c>
      <c r="T31" cm="1">
        <f t="array" ref="T31">Gammagreek($K31,$A$2,T$27,$B$2,$C$2,0)</f>
        <v>1.090940622330224E-2</v>
      </c>
      <c r="U31" cm="1">
        <f t="array" ref="U31">Gammagreek($K31,$A$2,U$27,$B$2,$C$2,0)</f>
        <v>1.1597225794774839E-2</v>
      </c>
      <c r="V31" cm="1">
        <f t="array" ref="V31">Gammagreek($K31,$A$2,V$27,$B$2,$C$2,0)</f>
        <v>1.2134254291859211E-2</v>
      </c>
      <c r="W31" cm="1">
        <f t="array" ref="W31">Gammagreek($K31,$A$2,W$27,$B$2,$C$2,0)</f>
        <v>1.2550667269029673E-2</v>
      </c>
      <c r="X31" cm="1">
        <f t="array" ref="X31">Gammagreek($K31,$A$2,X$27,$B$2,$C$2,0)</f>
        <v>1.2870557813699423E-2</v>
      </c>
      <c r="Y31" cm="1">
        <f t="array" ref="Y31">Gammagreek($K31,$A$2,Y$27,$B$2,$C$2,0)</f>
        <v>1.3113007881748778E-2</v>
      </c>
      <c r="Z31" cm="1">
        <f t="array" ref="Z31">Gammagreek($K31,$A$2,Z$27,$B$2,$C$2,0)</f>
        <v>1.3293108657292461E-2</v>
      </c>
      <c r="AA31" cm="1">
        <f t="array" ref="AA31">Gammagreek($K31,$A$2,AA$27,$B$2,$C$2,0)</f>
        <v>1.3422818994500521E-2</v>
      </c>
      <c r="AB31" cm="1">
        <f t="array" ref="AB31">Gammagreek($K31,$A$2,AB$27,$B$2,$C$2,0)</f>
        <v>1.3511651590695669E-2</v>
      </c>
      <c r="AC31" cm="1">
        <f t="array" ref="AC31">Gammagreek($K31,$A$2,AC$27,$B$2,$C$2,0)</f>
        <v>1.3567208951354054E-2</v>
      </c>
      <c r="AD31" cm="1">
        <f t="array" ref="AD31">Gammagreek($K31,$A$2,AD$27,$B$2,$C$2,0)</f>
        <v>1.3595597926798595E-2</v>
      </c>
      <c r="AE31" cm="1">
        <f t="array" ref="AE31">Gammagreek($K31,$A$2,AE$27,$B$2,$C$2,0)</f>
        <v>1.3601749391133745E-2</v>
      </c>
      <c r="AF31" cm="1">
        <f t="array" ref="AF31">Gammagreek($K31,$A$2,AF$27,$B$2,$C$2,0)</f>
        <v>1.3589664989237568E-2</v>
      </c>
      <c r="AG31" cm="1">
        <f t="array" ref="AG31">Gammagreek($K31,$A$2,AG$27,$B$2,$C$2,0)</f>
        <v>1.3562608176422745E-2</v>
      </c>
      <c r="AH31" cm="1">
        <f t="array" ref="AH31">Gammagreek($K31,$A$2,AH$27,$B$2,$C$2,0)</f>
        <v>1.3523252767224742E-2</v>
      </c>
      <c r="AI31" cm="1">
        <f t="array" ref="AI31">Gammagreek($K31,$A$2,AI$27,$B$2,$C$2,0)</f>
        <v>1.3473799023258275E-2</v>
      </c>
      <c r="AJ31" cm="1">
        <f t="array" ref="AJ31">Gammagreek($K31,$A$2,AJ$27,$B$2,$C$2,0)</f>
        <v>1.3416064859880504E-2</v>
      </c>
      <c r="AK31" cm="1">
        <f t="array" ref="AK31">Gammagreek($K31,$A$2,AK$27,$B$2,$C$2,0)</f>
        <v>1.3351557898151321E-2</v>
      </c>
      <c r="AL31" cm="1">
        <f t="array" ref="AL31">Gammagreek($K31,$A$2,AL$27,$B$2,$C$2,0)</f>
        <v>1.3281532697418408E-2</v>
      </c>
      <c r="AM31" cm="1">
        <f t="array" ref="AM31">Gammagreek($K31,$A$2,AM$27,$B$2,$C$2,0)</f>
        <v>1.3207036462154155E-2</v>
      </c>
      <c r="AN31" cm="1">
        <f t="array" ref="AN31">Gammagreek($K31,$A$2,AN$27,$B$2,$C$2,0)</f>
        <v>1.3128945736208627E-2</v>
      </c>
      <c r="AO31" cm="1">
        <f t="array" ref="AO31">Gammagreek($K31,$A$2,AO$27,$B$2,$C$2,0)</f>
        <v>1.3047996011475228E-2</v>
      </c>
      <c r="AP31" cm="1">
        <f t="array" ref="AP31">Gammagreek($K31,$A$2,AP$27,$B$2,$C$2,0)</f>
        <v>1.2964805736131377E-2</v>
      </c>
      <c r="AQ31" cm="1">
        <f t="array" ref="AQ31">Gammagreek($K31,$A$2,AQ$27,$B$2,$C$2,0)</f>
        <v>1.2879895873128487E-2</v>
      </c>
      <c r="AR31" cm="1">
        <f t="array" ref="AR31">Gammagreek($K31,$A$2,AR$27,$B$2,$C$2,0)</f>
        <v>1.2793705905173904E-2</v>
      </c>
      <c r="AS31" cm="1">
        <f t="array" ref="AS31">Gammagreek($K31,$A$2,AS$27,$B$2,$C$2,0)</f>
        <v>1.2706606987938341E-2</v>
      </c>
      <c r="AT31" cm="1">
        <f t="array" ref="AT31">Gammagreek($K31,$A$2,AT$27,$B$2,$C$2,0)</f>
        <v>1.261891280376053E-2</v>
      </c>
      <c r="AU31" cm="1">
        <f t="array" ref="AU31">Gammagreek($K31,$A$2,AU$27,$B$2,$C$2,0)</f>
        <v>1.2530888552680359E-2</v>
      </c>
      <c r="AV31" cm="1">
        <f t="array" ref="AV31">Gammagreek($K31,$A$2,AV$27,$B$2,$C$2,0)</f>
        <v>1.2442758428012327E-2</v>
      </c>
      <c r="AW31" cm="1">
        <f t="array" ref="AW31">Gammagreek($K31,$A$2,AW$27,$B$2,$C$2,0)</f>
        <v>1.2354711853745926E-2</v>
      </c>
      <c r="AX31" cm="1">
        <f t="array" ref="AX31">Gammagreek($K31,$A$2,AX$27,$B$2,$C$2,0)</f>
        <v>1.2266908706231396E-2</v>
      </c>
      <c r="AY31" cm="1">
        <f t="array" ref="AY31">Gammagreek($K31,$A$2,AY$27,$B$2,$C$2,0)</f>
        <v>1.2179483699411454E-2</v>
      </c>
      <c r="AZ31" cm="1">
        <f t="array" ref="AZ31">Gammagreek($K31,$A$2,AZ$27,$B$2,$C$2,0)</f>
        <v>1.2092550078665791E-2</v>
      </c>
      <c r="BA31" cm="1">
        <f t="array" ref="BA31">Gammagreek($K31,$A$2,BA$27,$B$2,$C$2,0)</f>
        <v>1.2006202741145612E-2</v>
      </c>
      <c r="BB31" cm="1">
        <f t="array" ref="BB31">Gammagreek($K31,$A$2,BB$27,$B$2,$C$2,0)</f>
        <v>1.1920520878760287E-2</v>
      </c>
      <c r="BC31" cm="1">
        <f t="array" ref="BC31">Gammagreek($K31,$A$2,BC$27,$B$2,$C$2,0)</f>
        <v>1.1835570222561598E-2</v>
      </c>
      <c r="BD31" cm="1">
        <f t="array" ref="BD31">Gammagreek($K31,$A$2,BD$27,$B$2,$C$2,0)</f>
        <v>1.1751404953244579E-2</v>
      </c>
      <c r="BE31" cm="1">
        <f t="array" ref="BE31">Gammagreek($K31,$A$2,BE$27,$B$2,$C$2,0)</f>
        <v>1.1668069331142681E-2</v>
      </c>
      <c r="BF31" cm="1">
        <f t="array" ref="BF31">Gammagreek($K31,$A$2,BF$27,$B$2,$C$2,0)</f>
        <v>1.1585599089890333E-2</v>
      </c>
      <c r="BG31" cm="1">
        <f t="array" ref="BG31">Gammagreek($K31,$A$2,BG$27,$B$2,$C$2,0)</f>
        <v>1.1504022630426925E-2</v>
      </c>
      <c r="BH31" cm="1">
        <f t="array" ref="BH31">Gammagreek($K31,$A$2,BH$27,$B$2,$C$2,0)</f>
        <v>1.1423362045885869E-2</v>
      </c>
      <c r="BI31" cm="1">
        <f t="array" ref="BI31">Gammagreek($K31,$A$2,BI$27,$B$2,$C$2,0)</f>
        <v>1.1343634002882847E-2</v>
      </c>
      <c r="BR31" s="4">
        <v>75</v>
      </c>
      <c r="BS31" cm="1">
        <f t="array" ref="BS31">Gammagreek($BR31,$A$2,BS$27,$B$2,$BP$2,0)</f>
        <v>6.7225819369320027E-4</v>
      </c>
      <c r="BT31" cm="1">
        <f t="array" ref="BT31">Gammagreek($BR31,$A$2,BT$27,$B$2,$BP$2,0)</f>
        <v>4.7282210181891805E-3</v>
      </c>
      <c r="BU31" cm="1">
        <f t="array" ref="BU31">Gammagreek($BR31,$A$2,BU$27,$B$2,$BP$2,0)</f>
        <v>8.2932442565351958E-3</v>
      </c>
      <c r="BV31" cm="1">
        <f t="array" ref="BV31">Gammagreek($BR31,$A$2,BV$27,$B$2,$BP$2,0)</f>
        <v>1.0517834159617734E-2</v>
      </c>
      <c r="BW31" cm="1">
        <f t="array" ref="BW31">Gammagreek($BR31,$A$2,BW$27,$B$2,$BP$2,0)</f>
        <v>1.1819037433225307E-2</v>
      </c>
      <c r="BX31" cm="1">
        <f t="array" ref="BX31">Gammagreek($BR31,$A$2,BX$27,$B$2,$BP$2,0)</f>
        <v>1.2555154567235544E-2</v>
      </c>
      <c r="BY31" cm="1">
        <f t="array" ref="BY31">Gammagreek($BR31,$A$2,BY$27,$B$2,$BP$2,0)</f>
        <v>1.2946786325768763E-2</v>
      </c>
      <c r="BZ31" cm="1">
        <f t="array" ref="BZ31">Gammagreek($BR31,$A$2,BZ$27,$B$2,$BP$2,0)</f>
        <v>1.3124825156577539E-2</v>
      </c>
      <c r="CA31" cm="1">
        <f t="array" ref="CA31">Gammagreek($BR31,$A$2,CA$27,$B$2,$BP$2,0)</f>
        <v>1.3168033532704496E-2</v>
      </c>
      <c r="CB31" cm="1">
        <f t="array" ref="CB31">Gammagreek($BR31,$A$2,CB$27,$B$2,$BP$2,0)</f>
        <v>1.3124994619891275E-2</v>
      </c>
      <c r="CC31" cm="1">
        <f t="array" ref="CC31">Gammagreek($BR31,$A$2,CC$27,$B$2,$BP$2,0)</f>
        <v>1.3026441134378921E-2</v>
      </c>
      <c r="CD31" cm="1">
        <f t="array" ref="CD31">Gammagreek($BR31,$A$2,CD$27,$B$2,$BP$2,0)</f>
        <v>1.2892258839599926E-2</v>
      </c>
      <c r="CE31" cm="1">
        <f t="array" ref="CE31">Gammagreek($BR31,$A$2,CE$27,$B$2,$BP$2,0)</f>
        <v>1.2735564237844482E-2</v>
      </c>
      <c r="CF31" cm="1">
        <f t="array" ref="CF31">Gammagreek($BR31,$A$2,CF$27,$B$2,$BP$2,0)</f>
        <v>1.2565144670711506E-2</v>
      </c>
      <c r="CG31" cm="1">
        <f t="array" ref="CG31">Gammagreek($BR31,$A$2,CG$27,$B$2,$BP$2,0)</f>
        <v>1.2386957830064771E-2</v>
      </c>
      <c r="CH31" cm="1">
        <f t="array" ref="CH31">Gammagreek($BR31,$A$2,CH$27,$B$2,$BP$2,0)</f>
        <v>1.2205076211731277E-2</v>
      </c>
      <c r="CI31" cm="1">
        <f t="array" ref="CI31">Gammagreek($BR31,$A$2,CI$27,$B$2,$BP$2,0)</f>
        <v>1.2022295395269989E-2</v>
      </c>
      <c r="CJ31" cm="1">
        <f t="array" ref="CJ31">Gammagreek($BR31,$A$2,CJ$27,$B$2,$BP$2,0)</f>
        <v>1.1840533737493825E-2</v>
      </c>
      <c r="CK31" cm="1">
        <f t="array" ref="CK31">Gammagreek($BR31,$A$2,CK$27,$B$2,$BP$2,0)</f>
        <v>1.1661099747620659E-2</v>
      </c>
      <c r="CL31" cm="1">
        <f t="array" ref="CL31">Gammagreek($BR31,$A$2,CL$27,$B$2,$BP$2,0)</f>
        <v>1.1484873818246508E-2</v>
      </c>
      <c r="CM31" cm="1">
        <f t="array" ref="CM31">Gammagreek($BR31,$A$2,CM$27,$B$2,$BP$2,0)</f>
        <v>1.1312433501336313E-2</v>
      </c>
      <c r="CN31" cm="1">
        <f t="array" ref="CN31">Gammagreek($BR31,$A$2,CN$27,$B$2,$BP$2,0)</f>
        <v>1.1144140950161988E-2</v>
      </c>
      <c r="CO31" cm="1">
        <f t="array" ref="CO31">Gammagreek($BR31,$A$2,CO$27,$B$2,$BP$2,0)</f>
        <v>1.0980204624382124E-2</v>
      </c>
      <c r="CP31" cm="1">
        <f t="array" ref="CP31">Gammagreek($BR31,$A$2,CP$27,$B$2,$BP$2,0)</f>
        <v>1.0820723249224758E-2</v>
      </c>
      <c r="CQ31" cm="1">
        <f t="array" ref="CQ31">Gammagreek($BR31,$A$2,CQ$27,$B$2,$BP$2,0)</f>
        <v>1.0665717388337548E-2</v>
      </c>
      <c r="CR31" cm="1">
        <f t="array" ref="CR31">Gammagreek($BR31,$A$2,CR$27,$B$2,$BP$2,0)</f>
        <v>1.0515152275460319E-2</v>
      </c>
      <c r="CS31" cm="1">
        <f t="array" ref="CS31">Gammagreek($BR31,$A$2,CS$27,$B$2,$BP$2,0)</f>
        <v>1.0368954415930765E-2</v>
      </c>
      <c r="CT31" cm="1">
        <f t="array" ref="CT31">Gammagreek($BR31,$A$2,CT$27,$B$2,$BP$2,0)</f>
        <v>1.0227023708119374E-2</v>
      </c>
      <c r="CU31" cm="1">
        <f t="array" ref="CU31">Gammagreek($BR31,$A$2,CU$27,$B$2,$BP$2,0)</f>
        <v>1.008924231769911E-2</v>
      </c>
      <c r="CV31" cm="1">
        <f t="array" ref="CV31">Gammagreek($BR31,$A$2,CV$27,$B$2,$BP$2,0)</f>
        <v>9.9554811818721202E-3</v>
      </c>
      <c r="CW31" cm="1">
        <f t="array" ref="CW31">Gammagreek($BR31,$A$2,CW$27,$B$2,$BP$2,0)</f>
        <v>9.8256047731901594E-3</v>
      </c>
      <c r="CX31" cm="1">
        <f t="array" ref="CX31">Gammagreek($BR31,$A$2,CX$27,$B$2,$BP$2,0)</f>
        <v>9.6994745786711072E-3</v>
      </c>
      <c r="CY31" cm="1">
        <f t="array" ref="CY31">Gammagreek($BR31,$A$2,CY$27,$B$2,$BP$2,0)</f>
        <v>9.5769516265005739E-3</v>
      </c>
      <c r="CZ31" cm="1">
        <f t="array" ref="CZ31">Gammagreek($BR31,$A$2,CZ$27,$B$2,$BP$2,0)</f>
        <v>9.4578983042646319E-3</v>
      </c>
      <c r="DA31" cm="1">
        <f t="array" ref="DA31">Gammagreek($BR31,$A$2,DA$27,$B$2,$BP$2,0)</f>
        <v>9.3421796489013172E-3</v>
      </c>
      <c r="DB31" cm="1">
        <f t="array" ref="DB31">Gammagreek($BR31,$A$2,DB$27,$B$2,$BP$2,0)</f>
        <v>9.2296642421944609E-3</v>
      </c>
      <c r="DC31" cm="1">
        <f t="array" ref="DC31">Gammagreek($BR31,$A$2,DC$27,$B$2,$BP$2,0)</f>
        <v>9.1202248116808802E-3</v>
      </c>
      <c r="DD31" cm="1">
        <f t="array" ref="DD31">Gammagreek($BR31,$A$2,DD$27,$B$2,$BP$2,0)</f>
        <v>9.0137386118182804E-3</v>
      </c>
      <c r="DE31" cm="1">
        <f t="array" ref="DE31">Gammagreek($BR31,$A$2,DE$27,$B$2,$BP$2,0)</f>
        <v>8.9100876417078628E-3</v>
      </c>
      <c r="DF31" cm="1">
        <f t="array" ref="DF31">Gammagreek($BR31,$A$2,DF$27,$B$2,$BP$2,0)</f>
        <v>8.8091587418353094E-3</v>
      </c>
      <c r="DG31" cm="1">
        <f t="array" ref="DG31">Gammagreek($BR31,$A$2,DG$27,$B$2,$BP$2,0)</f>
        <v>8.7108436019322846E-3</v>
      </c>
      <c r="DH31" cm="1">
        <f t="array" ref="DH31">Gammagreek($BR31,$A$2,DH$27,$B$2,$BP$2,0)</f>
        <v>8.6150387042635938E-3</v>
      </c>
      <c r="DI31" cm="1">
        <f t="array" ref="DI31">Gammagreek($BR31,$A$2,DI$27,$B$2,$BP$2,0)</f>
        <v>8.5216452207539026E-3</v>
      </c>
      <c r="DJ31" cm="1">
        <f t="array" ref="DJ31">Gammagreek($BR31,$A$2,DJ$27,$B$2,$BP$2,0)</f>
        <v>8.4305688779009284E-3</v>
      </c>
      <c r="DK31" cm="1">
        <f t="array" ref="DK31">Gammagreek($BR31,$A$2,DK$27,$B$2,$BP$2,0)</f>
        <v>8.3417198000246412E-3</v>
      </c>
      <c r="DL31" cm="1">
        <f t="array" ref="DL31">Gammagreek($BR31,$A$2,DL$27,$B$2,$BP$2,0)</f>
        <v>8.2550123388111379E-3</v>
      </c>
      <c r="DM31" cm="1">
        <f t="array" ref="DM31">Gammagreek($BR31,$A$2,DM$27,$B$2,$BP$2,0)</f>
        <v>8.170364895130346E-3</v>
      </c>
      <c r="DN31" cm="1">
        <f t="array" ref="DN31">Gammagreek($BR31,$A$2,DN$27,$B$2,$BP$2,0)</f>
        <v>8.0876997375914517E-3</v>
      </c>
      <c r="DO31" cm="1">
        <f t="array" ref="DO31">Gammagreek($BR31,$A$2,DO$27,$B$2,$BP$2,0)</f>
        <v>8.0069428211395864E-3</v>
      </c>
      <c r="DP31" cm="1">
        <f t="array" ref="DP31">Gammagreek($BR31,$A$2,DP$27,$B$2,$BP$2,0)</f>
        <v>7.9280236081079453E-3</v>
      </c>
      <c r="DY31" s="4">
        <v>75</v>
      </c>
      <c r="DZ31" cm="1">
        <f t="array" ref="DZ31">Gammagreek($BR31,$A$2,DZ$27,$B$2,$DW$2,0)</f>
        <v>2.7634460319906583E-19</v>
      </c>
      <c r="EA31" cm="1">
        <f t="array" ref="EA31">Gammagreek($BR31,$A$2,EA$27,$B$2,$DW$2,0)</f>
        <v>1.8884525527510619E-10</v>
      </c>
      <c r="EB31" cm="1">
        <f t="array" ref="EB31">Gammagreek($BR31,$A$2,EB$27,$B$2,$DW$2,0)</f>
        <v>1.5233209793360453E-7</v>
      </c>
      <c r="EC31" cm="1">
        <f t="array" ref="EC31">Gammagreek($BR31,$A$2,EC$27,$B$2,$DW$2,0)</f>
        <v>4.1442242901485517E-6</v>
      </c>
      <c r="ED31" cm="1">
        <f t="array" ref="ED31">Gammagreek($BR31,$A$2,ED$27,$B$2,$DW$2,0)</f>
        <v>2.9313355232607553E-5</v>
      </c>
      <c r="EE31" cm="1">
        <f t="array" ref="EE31">Gammagreek($BR31,$A$2,EE$27,$B$2,$DW$2,0)</f>
        <v>1.0617694808839046E-4</v>
      </c>
      <c r="EF31" cm="1">
        <f t="array" ref="EF31">Gammagreek($BR31,$A$2,EF$27,$B$2,$DW$2,0)</f>
        <v>2.630006185665992E-4</v>
      </c>
      <c r="EG31" cm="1">
        <f t="array" ref="EG31">Gammagreek($BR31,$A$2,EG$27,$B$2,$DW$2,0)</f>
        <v>5.1450381124671068E-4</v>
      </c>
      <c r="EH31" cm="1">
        <f t="array" ref="EH31">Gammagreek($BR31,$A$2,EH$27,$B$2,$DW$2,0)</f>
        <v>8.6084583659867776E-4</v>
      </c>
      <c r="EI31" cm="1">
        <f t="array" ref="EI31">Gammagreek($BR31,$A$2,EI$27,$B$2,$DW$2,0)</f>
        <v>1.2919311227899846E-3</v>
      </c>
      <c r="EJ31" cm="1">
        <f t="array" ref="EJ31">Gammagreek($BR31,$A$2,EJ$27,$B$2,$DW$2,0)</f>
        <v>1.7923798333018394E-3</v>
      </c>
      <c r="EK31" cm="1">
        <f t="array" ref="EK31">Gammagreek($BR31,$A$2,EK$27,$B$2,$DW$2,0)</f>
        <v>2.3452736849611314E-3</v>
      </c>
      <c r="EL31" cm="1">
        <f t="array" ref="EL31">Gammagreek($BR31,$A$2,EL$27,$B$2,$DW$2,0)</f>
        <v>2.9344360429402502E-3</v>
      </c>
      <c r="EM31" cm="1">
        <f t="array" ref="EM31">Gammagreek($BR31,$A$2,EM$27,$B$2,$DW$2,0)</f>
        <v>3.5455794962407088E-3</v>
      </c>
      <c r="EN31" cm="1">
        <f t="array" ref="EN31">Gammagreek($BR31,$A$2,EN$27,$B$2,$DW$2,0)</f>
        <v>4.1667240165623991E-3</v>
      </c>
      <c r="EO31" cm="1">
        <f t="array" ref="EO31">Gammagreek($BR31,$A$2,EO$27,$B$2,$DW$2,0)</f>
        <v>4.7881999930811537E-3</v>
      </c>
      <c r="EP31" cm="1">
        <f t="array" ref="EP31">Gammagreek($BR31,$A$2,EP$27,$B$2,$DW$2,0)</f>
        <v>5.4024437118469423E-3</v>
      </c>
      <c r="EQ31" cm="1">
        <f t="array" ref="EQ31">Gammagreek($BR31,$A$2,EQ$27,$B$2,$DW$2,0)</f>
        <v>6.0037095379608186E-3</v>
      </c>
      <c r="ER31" cm="1">
        <f t="array" ref="ER31">Gammagreek($BR31,$A$2,ER$27,$B$2,$DW$2,0)</f>
        <v>6.5877673737268789E-3</v>
      </c>
      <c r="ES31" cm="1">
        <f t="array" ref="ES31">Gammagreek($BR31,$A$2,ES$27,$B$2,$DW$2,0)</f>
        <v>7.1516197776597054E-3</v>
      </c>
      <c r="ET31" cm="1">
        <f t="array" ref="ET31">Gammagreek($BR31,$A$2,ET$27,$B$2,$DW$2,0)</f>
        <v>7.6932533872035727E-3</v>
      </c>
      <c r="EU31" cm="1">
        <f t="array" ref="EU31">Gammagreek($BR31,$A$2,EU$27,$B$2,$DW$2,0)</f>
        <v>8.2114285376792655E-3</v>
      </c>
      <c r="EV31" cm="1">
        <f t="array" ref="EV31">Gammagreek($BR31,$A$2,EV$27,$B$2,$DW$2,0)</f>
        <v>8.7055055394259489E-3</v>
      </c>
      <c r="EW31" cm="1">
        <f t="array" ref="EW31">Gammagreek($BR31,$A$2,EW$27,$B$2,$DW$2,0)</f>
        <v>9.1753036615937842E-3</v>
      </c>
      <c r="EX31" cm="1">
        <f t="array" ref="EX31">Gammagreek($BR31,$A$2,EX$27,$B$2,$DW$2,0)</f>
        <v>9.6209880929964998E-3</v>
      </c>
      <c r="EY31" cm="1">
        <f t="array" ref="EY31">Gammagreek($BR31,$A$2,EY$27,$B$2,$DW$2,0)</f>
        <v>1.0042980206275007E-2</v>
      </c>
      <c r="EZ31" cm="1">
        <f t="array" ref="EZ31">Gammagreek($BR31,$A$2,EZ$27,$B$2,$DW$2,0)</f>
        <v>1.0441886890643738E-2</v>
      </c>
      <c r="FA31" cm="1">
        <f t="array" ref="FA31">Gammagreek($BR31,$A$2,FA$27,$B$2,$DW$2,0)</f>
        <v>1.0818445296346148E-2</v>
      </c>
      <c r="FB31" cm="1">
        <f t="array" ref="FB31">Gammagreek($BR31,$A$2,FB$27,$B$2,$DW$2,0)</f>
        <v>1.1173479924798791E-2</v>
      </c>
      <c r="FC31" cm="1">
        <f t="array" ref="FC31">Gammagreek($BR31,$A$2,FC$27,$B$2,$DW$2,0)</f>
        <v>1.150786954283289E-2</v>
      </c>
      <c r="FD31" cm="1">
        <f t="array" ref="FD31">Gammagreek($BR31,$A$2,FD$27,$B$2,$DW$2,0)</f>
        <v>1.1822521874123531E-2</v>
      </c>
      <c r="FE31" cm="1">
        <f t="array" ref="FE31">Gammagreek($BR31,$A$2,FE$27,$B$2,$DW$2,0)</f>
        <v>1.2118354421281497E-2</v>
      </c>
      <c r="FF31" cm="1">
        <f t="array" ref="FF31">Gammagreek($BR31,$A$2,FF$27,$B$2,$DW$2,0)</f>
        <v>1.2396280102696821E-2</v>
      </c>
      <c r="FG31" cm="1">
        <f t="array" ref="FG31">Gammagreek($BR31,$A$2,FG$27,$B$2,$DW$2,0)</f>
        <v>1.2657196657370326E-2</v>
      </c>
      <c r="FH31" cm="1">
        <f t="array" ref="FH31">Gammagreek($BR31,$A$2,FH$27,$B$2,$DW$2,0)</f>
        <v>1.2901978987950383E-2</v>
      </c>
      <c r="FI31" cm="1">
        <f t="array" ref="FI31">Gammagreek($BR31,$A$2,FI$27,$B$2,$DW$2,0)</f>
        <v>1.3131473785934397E-2</v>
      </c>
      <c r="FJ31" cm="1">
        <f t="array" ref="FJ31">Gammagreek($BR31,$A$2,FJ$27,$B$2,$DW$2,0)</f>
        <v>1.3346495921454258E-2</v>
      </c>
      <c r="FK31" cm="1">
        <f t="array" ref="FK31">Gammagreek($BR31,$A$2,FK$27,$B$2,$DW$2,0)</f>
        <v>1.3547826190039764E-2</v>
      </c>
      <c r="FL31" cm="1">
        <f t="array" ref="FL31">Gammagreek($BR31,$A$2,FL$27,$B$2,$DW$2,0)</f>
        <v>1.3736210095899858E-2</v>
      </c>
      <c r="FM31" cm="1">
        <f t="array" ref="FM31">Gammagreek($BR31,$A$2,FM$27,$B$2,$DW$2,0)</f>
        <v>1.3912357420204602E-2</v>
      </c>
      <c r="FN31" cm="1">
        <f t="array" ref="FN31">Gammagreek($BR31,$A$2,FN$27,$B$2,$DW$2,0)</f>
        <v>1.4076942377330435E-2</v>
      </c>
      <c r="FO31" cm="1">
        <f t="array" ref="FO31">Gammagreek($BR31,$A$2,FO$27,$B$2,$DW$2,0)</f>
        <v>1.4230604205045712E-2</v>
      </c>
      <c r="FP31" cm="1">
        <f t="array" ref="FP31">Gammagreek($BR31,$A$2,FP$27,$B$2,$DW$2,0)</f>
        <v>1.4373948068553079E-2</v>
      </c>
      <c r="FQ31" cm="1">
        <f t="array" ref="FQ31">Gammagreek($BR31,$A$2,FQ$27,$B$2,$DW$2,0)</f>
        <v>1.4507546185069763E-2</v>
      </c>
      <c r="FR31" cm="1">
        <f t="array" ref="FR31">Gammagreek($BR31,$A$2,FR$27,$B$2,$DW$2,0)</f>
        <v>1.4631939096719671E-2</v>
      </c>
      <c r="FS31" cm="1">
        <f t="array" ref="FS31">Gammagreek($BR31,$A$2,FS$27,$B$2,$DW$2,0)</f>
        <v>1.4747637036123728E-2</v>
      </c>
      <c r="FT31" cm="1">
        <f t="array" ref="FT31">Gammagreek($BR31,$A$2,FT$27,$B$2,$DW$2,0)</f>
        <v>1.4855121342146468E-2</v>
      </c>
      <c r="FU31" cm="1">
        <f t="array" ref="FU31">Gammagreek($BR31,$A$2,FU$27,$B$2,$DW$2,0)</f>
        <v>1.4954845893531294E-2</v>
      </c>
      <c r="FV31" cm="1">
        <f t="array" ref="FV31">Gammagreek($BR31,$A$2,FV$27,$B$2,$DW$2,0)</f>
        <v>1.504723853622033E-2</v>
      </c>
      <c r="FW31" cm="1">
        <f t="array" ref="FW31">Gammagreek($BR31,$A$2,FW$27,$B$2,$DW$2,0)</f>
        <v>1.5132702486471092E-2</v>
      </c>
    </row>
    <row r="32" spans="10:179" x14ac:dyDescent="0.3">
      <c r="K32" s="4">
        <v>80</v>
      </c>
      <c r="L32" cm="1">
        <f t="array" ref="L32">Gammagreek($K32,$A$2,L$27,$B$2,$C$2,0)</f>
        <v>1.8444991272199745E-4</v>
      </c>
      <c r="M32" cm="1">
        <f t="array" ref="M32">Gammagreek($K32,$A$2,M$27,$B$2,$C$2,0)</f>
        <v>2.9270332354272232E-3</v>
      </c>
      <c r="N32" cm="1">
        <f t="array" ref="N32">Gammagreek($K32,$A$2,N$27,$B$2,$C$2,0)</f>
        <v>6.7361389316554247E-3</v>
      </c>
      <c r="O32" cm="1">
        <f t="array" ref="O32">Gammagreek($K32,$A$2,O$27,$B$2,$C$2,0)</f>
        <v>9.7884039294375211E-3</v>
      </c>
      <c r="P32" cm="1">
        <f t="array" ref="P32">Gammagreek($K32,$A$2,P$27,$B$2,$C$2,0)</f>
        <v>1.1937780047109168E-2</v>
      </c>
      <c r="Q32" cm="1">
        <f t="array" ref="Q32">Gammagreek($K32,$A$2,Q$27,$B$2,$C$2,0)</f>
        <v>1.3395159432299533E-2</v>
      </c>
      <c r="R32" cm="1">
        <f t="array" ref="R32">Gammagreek($K32,$A$2,R$27,$B$2,$C$2,0)</f>
        <v>1.4366321033900604E-2</v>
      </c>
      <c r="S32" cm="1">
        <f t="array" ref="S32">Gammagreek($K32,$A$2,S$27,$B$2,$C$2,0)</f>
        <v>1.5001364182628535E-2</v>
      </c>
      <c r="T32" cm="1">
        <f t="array" ref="T32">Gammagreek($K32,$A$2,T$27,$B$2,$C$2,0)</f>
        <v>1.5403132263133367E-2</v>
      </c>
      <c r="U32" cm="1">
        <f t="array" ref="U32">Gammagreek($K32,$A$2,U$27,$B$2,$C$2,0)</f>
        <v>1.5641421674019225E-2</v>
      </c>
      <c r="V32" cm="1">
        <f t="array" ref="V32">Gammagreek($K32,$A$2,V$27,$B$2,$C$2,0)</f>
        <v>1.576394776970249E-2</v>
      </c>
      <c r="W32" cm="1">
        <f t="array" ref="W32">Gammagreek($K32,$A$2,W$27,$B$2,$C$2,0)</f>
        <v>1.5803751709635341E-2</v>
      </c>
      <c r="X32" cm="1">
        <f t="array" ref="X32">Gammagreek($K32,$A$2,X$27,$B$2,$C$2,0)</f>
        <v>1.5784039650988829E-2</v>
      </c>
      <c r="Y32" cm="1">
        <f t="array" ref="Y32">Gammagreek($K32,$A$2,Y$27,$B$2,$C$2,0)</f>
        <v>1.5721336686121575E-2</v>
      </c>
      <c r="Z32" cm="1">
        <f t="array" ref="Z32">Gammagreek($K32,$A$2,Z$27,$B$2,$C$2,0)</f>
        <v>1.562756114588237E-2</v>
      </c>
      <c r="AA32" cm="1">
        <f t="array" ref="AA32">Gammagreek($K32,$A$2,AA$27,$B$2,$C$2,0)</f>
        <v>1.5511407365396818E-2</v>
      </c>
      <c r="AB32" cm="1">
        <f t="array" ref="AB32">Gammagreek($K32,$A$2,AB$27,$B$2,$C$2,0)</f>
        <v>1.5379281313382996E-2</v>
      </c>
      <c r="AC32" cm="1">
        <f t="array" ref="AC32">Gammagreek($K32,$A$2,AC$27,$B$2,$C$2,0)</f>
        <v>1.5235943242253391E-2</v>
      </c>
      <c r="AD32" cm="1">
        <f t="array" ref="AD32">Gammagreek($K32,$A$2,AD$27,$B$2,$C$2,0)</f>
        <v>1.5084955533897174E-2</v>
      </c>
      <c r="AE32" cm="1">
        <f t="array" ref="AE32">Gammagreek($K32,$A$2,AE$27,$B$2,$C$2,0)</f>
        <v>1.4928999083209108E-2</v>
      </c>
      <c r="AF32" cm="1">
        <f t="array" ref="AF32">Gammagreek($K32,$A$2,AF$27,$B$2,$C$2,0)</f>
        <v>1.4770099675880348E-2</v>
      </c>
      <c r="AG32" cm="1">
        <f t="array" ref="AG32">Gammagreek($K32,$A$2,AG$27,$B$2,$C$2,0)</f>
        <v>1.4609791890060717E-2</v>
      </c>
      <c r="AH32" cm="1">
        <f t="array" ref="AH32">Gammagreek($K32,$A$2,AH$27,$B$2,$C$2,0)</f>
        <v>1.4449239065004555E-2</v>
      </c>
      <c r="AI32" cm="1">
        <f t="array" ref="AI32">Gammagreek($K32,$A$2,AI$27,$B$2,$C$2,0)</f>
        <v>1.4289321998497013E-2</v>
      </c>
      <c r="AJ32" cm="1">
        <f t="array" ref="AJ32">Gammagreek($K32,$A$2,AJ$27,$B$2,$C$2,0)</f>
        <v>1.4130705131783081E-2</v>
      </c>
      <c r="AK32" cm="1">
        <f t="array" ref="AK32">Gammagreek($K32,$A$2,AK$27,$B$2,$C$2,0)</f>
        <v>1.3973886355414999E-2</v>
      </c>
      <c r="AL32" cm="1">
        <f t="array" ref="AL32">Gammagreek($K32,$A$2,AL$27,$B$2,$C$2,0)</f>
        <v>1.3819234780752353E-2</v>
      </c>
      <c r="AM32" cm="1">
        <f t="array" ref="AM32">Gammagreek($K32,$A$2,AM$27,$B$2,$C$2,0)</f>
        <v>1.3667019588223762E-2</v>
      </c>
      <c r="AN32" cm="1">
        <f t="array" ref="AN32">Gammagreek($K32,$A$2,AN$27,$B$2,$C$2,0)</f>
        <v>1.3517432202776026E-2</v>
      </c>
      <c r="AO32" cm="1">
        <f t="array" ref="AO32">Gammagreek($K32,$A$2,AO$27,$B$2,$C$2,0)</f>
        <v>1.3370603439876852E-2</v>
      </c>
      <c r="AP32" cm="1">
        <f t="array" ref="AP32">Gammagreek($K32,$A$2,AP$27,$B$2,$C$2,0)</f>
        <v>1.3226616832847541E-2</v>
      </c>
      <c r="AQ32" cm="1">
        <f t="array" ref="AQ32">Gammagreek($K32,$A$2,AQ$27,$B$2,$C$2,0)</f>
        <v>1.3085519041044468E-2</v>
      </c>
      <c r="AR32" cm="1">
        <f t="array" ref="AR32">Gammagreek($K32,$A$2,AR$27,$B$2,$C$2,0)</f>
        <v>1.2947328012402372E-2</v>
      </c>
      <c r="AS32" cm="1">
        <f t="array" ref="AS32">Gammagreek($K32,$A$2,AS$27,$B$2,$C$2,0)</f>
        <v>1.2812039408334249E-2</v>
      </c>
      <c r="AT32" cm="1">
        <f t="array" ref="AT32">Gammagreek($K32,$A$2,AT$27,$B$2,$C$2,0)</f>
        <v>1.2679631676778571E-2</v>
      </c>
      <c r="AU32" cm="1">
        <f t="array" ref="AU32">Gammagreek($K32,$A$2,AU$27,$B$2,$C$2,0)</f>
        <v>1.2550070068268939E-2</v>
      </c>
      <c r="AV32" cm="1">
        <f t="array" ref="AV32">Gammagreek($K32,$A$2,AV$27,$B$2,$C$2,0)</f>
        <v>1.2423309821775022E-2</v>
      </c>
      <c r="AW32" cm="1">
        <f t="array" ref="AW32">Gammagreek($K32,$A$2,AW$27,$B$2,$C$2,0)</f>
        <v>1.2299298695665931E-2</v>
      </c>
      <c r="AX32" cm="1">
        <f t="array" ref="AX32">Gammagreek($K32,$A$2,AX$27,$B$2,$C$2,0)</f>
        <v>1.2177978980121126E-2</v>
      </c>
      <c r="AY32" cm="1">
        <f t="array" ref="AY32">Gammagreek($K32,$A$2,AY$27,$B$2,$C$2,0)</f>
        <v>1.205928909750143E-2</v>
      </c>
      <c r="AZ32" cm="1">
        <f t="array" ref="AZ32">Gammagreek($K32,$A$2,AZ$27,$B$2,$C$2,0)</f>
        <v>1.1943164874287718E-2</v>
      </c>
      <c r="BA32" cm="1">
        <f t="array" ref="BA32">Gammagreek($K32,$A$2,BA$27,$B$2,$C$2,0)</f>
        <v>1.1829540550501606E-2</v>
      </c>
      <c r="BB32" cm="1">
        <f t="array" ref="BB32">Gammagreek($K32,$A$2,BB$27,$B$2,$C$2,0)</f>
        <v>1.1718349578784778E-2</v>
      </c>
      <c r="BC32" cm="1">
        <f t="array" ref="BC32">Gammagreek($K32,$A$2,BC$27,$B$2,$C$2,0)</f>
        <v>1.1609525254595536E-2</v>
      </c>
      <c r="BD32" cm="1">
        <f t="array" ref="BD32">Gammagreek($K32,$A$2,BD$27,$B$2,$C$2,0)</f>
        <v>1.1503001210580947E-2</v>
      </c>
      <c r="BE32" cm="1">
        <f t="array" ref="BE32">Gammagreek($K32,$A$2,BE$27,$B$2,$C$2,0)</f>
        <v>1.1398711801570122E-2</v>
      </c>
      <c r="BF32" cm="1">
        <f t="array" ref="BF32">Gammagreek($K32,$A$2,BF$27,$B$2,$C$2,0)</f>
        <v>1.1296592401408175E-2</v>
      </c>
      <c r="BG32" cm="1">
        <f t="array" ref="BG32">Gammagreek($K32,$A$2,BG$27,$B$2,$C$2,0)</f>
        <v>1.1196579628703331E-2</v>
      </c>
      <c r="BH32" cm="1">
        <f t="array" ref="BH32">Gammagreek($K32,$A$2,BH$27,$B$2,$C$2,0)</f>
        <v>1.1098611515257768E-2</v>
      </c>
      <c r="BI32" cm="1">
        <f t="array" ref="BI32">Gammagreek($K32,$A$2,BI$27,$B$2,$C$2,0)</f>
        <v>1.1002627628314172E-2</v>
      </c>
      <c r="BR32" s="4">
        <v>80</v>
      </c>
      <c r="BS32" cm="1">
        <f t="array" ref="BS32">Gammagreek($BR32,$A$2,BS$27,$B$2,$BP$2,0)</f>
        <v>3.7827836741325775E-3</v>
      </c>
      <c r="BT32" cm="1">
        <f t="array" ref="BT32">Gammagreek($BR32,$A$2,BT$27,$B$2,$BP$2,0)</f>
        <v>1.0647723775453427E-2</v>
      </c>
      <c r="BU32" cm="1">
        <f t="array" ref="BU32">Gammagreek($BR32,$A$2,BU$27,$B$2,$BP$2,0)</f>
        <v>1.3762943653982113E-2</v>
      </c>
      <c r="BV32" cm="1">
        <f t="array" ref="BV32">Gammagreek($BR32,$A$2,BV$27,$B$2,$BP$2,0)</f>
        <v>1.4983978051139487E-2</v>
      </c>
      <c r="BW32" cm="1">
        <f t="array" ref="BW32">Gammagreek($BR32,$A$2,BW$27,$B$2,$BP$2,0)</f>
        <v>1.5364246918448029E-2</v>
      </c>
      <c r="BX32" cm="1">
        <f t="array" ref="BX32">Gammagreek($BR32,$A$2,BX$27,$B$2,$BP$2,0)</f>
        <v>1.5354539900425004E-2</v>
      </c>
      <c r="BY32" cm="1">
        <f t="array" ref="BY32">Gammagreek($BR32,$A$2,BY$27,$B$2,$BP$2,0)</f>
        <v>1.5157858484034765E-2</v>
      </c>
      <c r="BZ32" cm="1">
        <f t="array" ref="BZ32">Gammagreek($BR32,$A$2,BZ$27,$B$2,$BP$2,0)</f>
        <v>1.4871858249720597E-2</v>
      </c>
      <c r="CA32" cm="1">
        <f t="array" ref="CA32">Gammagreek($BR32,$A$2,CA$27,$B$2,$BP$2,0)</f>
        <v>1.4546046008012571E-2</v>
      </c>
      <c r="CB32" cm="1">
        <f t="array" ref="CB32">Gammagreek($BR32,$A$2,CB$27,$B$2,$BP$2,0)</f>
        <v>1.4206432265572271E-2</v>
      </c>
      <c r="CC32" cm="1">
        <f t="array" ref="CC32">Gammagreek($BR32,$A$2,CC$27,$B$2,$BP$2,0)</f>
        <v>1.3866934527570455E-2</v>
      </c>
      <c r="CD32" cm="1">
        <f t="array" ref="CD32">Gammagreek($BR32,$A$2,CD$27,$B$2,$BP$2,0)</f>
        <v>1.3534982360464734E-2</v>
      </c>
      <c r="CE32" cm="1">
        <f t="array" ref="CE32">Gammagreek($BR32,$A$2,CE$27,$B$2,$BP$2,0)</f>
        <v>1.321441495934377E-2</v>
      </c>
      <c r="CF32" cm="1">
        <f t="array" ref="CF32">Gammagreek($BR32,$A$2,CF$27,$B$2,$BP$2,0)</f>
        <v>1.2907042292019687E-2</v>
      </c>
      <c r="CG32" cm="1">
        <f t="array" ref="CG32">Gammagreek($BR32,$A$2,CG$27,$B$2,$BP$2,0)</f>
        <v>1.2613514875818731E-2</v>
      </c>
      <c r="CH32" cm="1">
        <f t="array" ref="CH32">Gammagreek($BR32,$A$2,CH$27,$B$2,$BP$2,0)</f>
        <v>1.233382144602326E-2</v>
      </c>
      <c r="CI32" cm="1">
        <f t="array" ref="CI32">Gammagreek($BR32,$A$2,CI$27,$B$2,$BP$2,0)</f>
        <v>1.2067579559573979E-2</v>
      </c>
      <c r="CJ32" cm="1">
        <f t="array" ref="CJ32">Gammagreek($BR32,$A$2,CJ$27,$B$2,$BP$2,0)</f>
        <v>1.181420771066467E-2</v>
      </c>
      <c r="CK32" cm="1">
        <f t="array" ref="CK32">Gammagreek($BR32,$A$2,CK$27,$B$2,$BP$2,0)</f>
        <v>1.1573028054773279E-2</v>
      </c>
      <c r="CL32" cm="1">
        <f t="array" ref="CL32">Gammagreek($BR32,$A$2,CL$27,$B$2,$BP$2,0)</f>
        <v>1.1343327721716881E-2</v>
      </c>
      <c r="CM32" cm="1">
        <f t="array" ref="CM32">Gammagreek($BR32,$A$2,CM$27,$B$2,$BP$2,0)</f>
        <v>1.1124395049991033E-2</v>
      </c>
      <c r="CN32" cm="1">
        <f t="array" ref="CN32">Gammagreek($BR32,$A$2,CN$27,$B$2,$BP$2,0)</f>
        <v>1.0915540472420732E-2</v>
      </c>
      <c r="CO32" cm="1">
        <f t="array" ref="CO32">Gammagreek($BR32,$A$2,CO$27,$B$2,$BP$2,0)</f>
        <v>1.0716107950865148E-2</v>
      </c>
      <c r="CP32" cm="1">
        <f t="array" ref="CP32">Gammagreek($BR32,$A$2,CP$27,$B$2,$BP$2,0)</f>
        <v>1.0525480586305994E-2</v>
      </c>
      <c r="CQ32" cm="1">
        <f t="array" ref="CQ32">Gammagreek($BR32,$A$2,CQ$27,$B$2,$BP$2,0)</f>
        <v>1.0343082659559967E-2</v>
      </c>
      <c r="CR32" cm="1">
        <f t="array" ref="CR32">Gammagreek($BR32,$A$2,CR$27,$B$2,$BP$2,0)</f>
        <v>1.0168379516996397E-2</v>
      </c>
      <c r="CS32" cm="1">
        <f t="array" ref="CS32">Gammagreek($BR32,$A$2,CS$27,$B$2,$BP$2,0)</f>
        <v>1.000087619289671E-2</v>
      </c>
      <c r="CT32" cm="1">
        <f t="array" ref="CT32">Gammagreek($BR32,$A$2,CT$27,$B$2,$BP$2,0)</f>
        <v>9.8401153313749396E-3</v>
      </c>
      <c r="CU32" cm="1">
        <f t="array" ref="CU32">Gammagreek($BR32,$A$2,CU$27,$B$2,$BP$2,0)</f>
        <v>9.6856747621463686E-3</v>
      </c>
      <c r="CV32" cm="1">
        <f t="array" ref="CV32">Gammagreek($BR32,$A$2,CV$27,$B$2,$BP$2,0)</f>
        <v>9.5371649510801234E-3</v>
      </c>
      <c r="CW32" cm="1">
        <f t="array" ref="CW32">Gammagreek($BR32,$A$2,CW$27,$B$2,$BP$2,0)</f>
        <v>9.3942264608438478E-3</v>
      </c>
      <c r="CX32" cm="1">
        <f t="array" ref="CX32">Gammagreek($BR32,$A$2,CX$27,$B$2,$BP$2,0)</f>
        <v>9.2565275018628834E-3</v>
      </c>
      <c r="CY32" cm="1">
        <f t="array" ref="CY32">Gammagreek($BR32,$A$2,CY$27,$B$2,$BP$2,0)</f>
        <v>9.1237616184308926E-3</v>
      </c>
      <c r="CZ32" cm="1">
        <f t="array" ref="CZ32">Gammagreek($BR32,$A$2,CZ$27,$B$2,$BP$2,0)</f>
        <v>8.9956455322082237E-3</v>
      </c>
      <c r="DA32" cm="1">
        <f t="array" ref="DA32">Gammagreek($BR32,$A$2,DA$27,$B$2,$BP$2,0)</f>
        <v>8.8719171510755288E-3</v>
      </c>
      <c r="DB32" cm="1">
        <f t="array" ref="DB32">Gammagreek($BR32,$A$2,DB$27,$B$2,$BP$2,0)</f>
        <v>8.7523337424830847E-3</v>
      </c>
      <c r="DC32" cm="1">
        <f t="array" ref="DC32">Gammagreek($BR32,$A$2,DC$27,$B$2,$BP$2,0)</f>
        <v>8.6366702651615637E-3</v>
      </c>
      <c r="DD32" cm="1">
        <f t="array" ref="DD32">Gammagreek($BR32,$A$2,DD$27,$B$2,$BP$2,0)</f>
        <v>8.5247178500964908E-3</v>
      </c>
      <c r="DE32" cm="1">
        <f t="array" ref="DE32">Gammagreek($BR32,$A$2,DE$27,$B$2,$BP$2,0)</f>
        <v>8.4162824201971954E-3</v>
      </c>
      <c r="DF32" cm="1">
        <f t="array" ref="DF32">Gammagreek($BR32,$A$2,DF$27,$B$2,$BP$2,0)</f>
        <v>8.3111834375704362E-3</v>
      </c>
      <c r="DG32" cm="1">
        <f t="array" ref="DG32">Gammagreek($BR32,$A$2,DG$27,$B$2,$BP$2,0)</f>
        <v>8.2092527673804962E-3</v>
      </c>
      <c r="DH32" cm="1">
        <f t="array" ref="DH32">Gammagreek($BR32,$A$2,DH$27,$B$2,$BP$2,0)</f>
        <v>8.110333647705352E-3</v>
      </c>
      <c r="DI32" cm="1">
        <f t="array" ref="DI32">Gammagreek($BR32,$A$2,DI$27,$B$2,$BP$2,0)</f>
        <v>8.0142797554270603E-3</v>
      </c>
      <c r="DJ32" cm="1">
        <f t="array" ref="DJ32">Gammagreek($BR32,$A$2,DJ$27,$B$2,$BP$2,0)</f>
        <v>7.9209543589223684E-3</v>
      </c>
      <c r="DK32" cm="1">
        <f t="array" ref="DK32">Gammagreek($BR32,$A$2,DK$27,$B$2,$BP$2,0)</f>
        <v>7.8302295490825478E-3</v>
      </c>
      <c r="DL32" cm="1">
        <f t="array" ref="DL32">Gammagreek($BR32,$A$2,DL$27,$B$2,$BP$2,0)</f>
        <v>7.7419855409481403E-3</v>
      </c>
      <c r="DM32" cm="1">
        <f t="array" ref="DM32">Gammagreek($BR32,$A$2,DM$27,$B$2,$BP$2,0)</f>
        <v>7.656110038970894E-3</v>
      </c>
      <c r="DN32" cm="1">
        <f t="array" ref="DN32">Gammagreek($BR32,$A$2,DN$27,$B$2,$BP$2,0)</f>
        <v>7.572497659597166E-3</v>
      </c>
      <c r="DO32" cm="1">
        <f t="array" ref="DO32">Gammagreek($BR32,$A$2,DO$27,$B$2,$BP$2,0)</f>
        <v>7.4910494054981226E-3</v>
      </c>
      <c r="DP32" cm="1">
        <f t="array" ref="DP32">Gammagreek($BR32,$A$2,DP$27,$B$2,$BP$2,0)</f>
        <v>7.4116721863495584E-3</v>
      </c>
      <c r="DY32" s="4">
        <v>80</v>
      </c>
      <c r="DZ32" cm="1">
        <f t="array" ref="DZ32">Gammagreek($BR32,$A$2,DZ$27,$B$2,$DW$2,0)</f>
        <v>3.3905822708430664E-12</v>
      </c>
      <c r="EA32" cm="1">
        <f t="array" ref="EA32">Gammagreek($BR32,$A$2,EA$27,$B$2,$DW$2,0)</f>
        <v>6.1021351588952594E-7</v>
      </c>
      <c r="EB32" cm="1">
        <f t="array" ref="EB32">Gammagreek($BR32,$A$2,EB$27,$B$2,$DW$2,0)</f>
        <v>3.155135271549592E-5</v>
      </c>
      <c r="EC32" cm="1">
        <f t="array" ref="EC32">Gammagreek($BR32,$A$2,EC$27,$B$2,$DW$2,0)</f>
        <v>2.1731776002153873E-4</v>
      </c>
      <c r="ED32" cm="1">
        <f t="array" ref="ED32">Gammagreek($BR32,$A$2,ED$27,$B$2,$DW$2,0)</f>
        <v>6.7417515498728662E-4</v>
      </c>
      <c r="EE32" cm="1">
        <f t="array" ref="EE32">Gammagreek($BR32,$A$2,EE$27,$B$2,$DW$2,0)</f>
        <v>1.4096380488958426E-3</v>
      </c>
      <c r="EF32" cm="1">
        <f t="array" ref="EF32">Gammagreek($BR32,$A$2,EF$27,$B$2,$DW$2,0)</f>
        <v>2.3582196949555514E-3</v>
      </c>
      <c r="EG32" cm="1">
        <f t="array" ref="EG32">Gammagreek($BR32,$A$2,EG$27,$B$2,$DW$2,0)</f>
        <v>3.4369932223750686E-3</v>
      </c>
      <c r="EH32" cm="1">
        <f t="array" ref="EH32">Gammagreek($BR32,$A$2,EH$27,$B$2,$DW$2,0)</f>
        <v>4.5738968285542487E-3</v>
      </c>
      <c r="EI32" cm="1">
        <f t="array" ref="EI32">Gammagreek($BR32,$A$2,EI$27,$B$2,$DW$2,0)</f>
        <v>5.7155372876400061E-3</v>
      </c>
      <c r="EJ32" cm="1">
        <f t="array" ref="EJ32">Gammagreek($BR32,$A$2,EJ$27,$B$2,$DW$2,0)</f>
        <v>6.8260094639119384E-3</v>
      </c>
      <c r="EK32" cm="1">
        <f t="array" ref="EK32">Gammagreek($BR32,$A$2,EK$27,$B$2,$DW$2,0)</f>
        <v>7.8830868977911601E-3</v>
      </c>
      <c r="EL32" cm="1">
        <f t="array" ref="EL32">Gammagreek($BR32,$A$2,EL$27,$B$2,$DW$2,0)</f>
        <v>8.8743607353374034E-3</v>
      </c>
      <c r="EM32" cm="1">
        <f t="array" ref="EM32">Gammagreek($BR32,$A$2,EM$27,$B$2,$DW$2,0)</f>
        <v>9.7941120622852956E-3</v>
      </c>
      <c r="EN32" cm="1">
        <f t="array" ref="EN32">Gammagreek($BR32,$A$2,EN$27,$B$2,$DW$2,0)</f>
        <v>1.0641003860392568E-2</v>
      </c>
      <c r="EO32" cm="1">
        <f t="array" ref="EO32">Gammagreek($BR32,$A$2,EO$27,$B$2,$DW$2,0)</f>
        <v>1.1416458885178872E-2</v>
      </c>
      <c r="EP32" cm="1">
        <f t="array" ref="EP32">Gammagreek($BR32,$A$2,EP$27,$B$2,$DW$2,0)</f>
        <v>1.2123553089968974E-2</v>
      </c>
      <c r="EQ32" cm="1">
        <f t="array" ref="EQ32">Gammagreek($BR32,$A$2,EQ$27,$B$2,$DW$2,0)</f>
        <v>1.2766276858927545E-2</v>
      </c>
      <c r="ER32" cm="1">
        <f t="array" ref="ER32">Gammagreek($BR32,$A$2,ER$27,$B$2,$DW$2,0)</f>
        <v>1.3349051209191401E-2</v>
      </c>
      <c r="ES32" cm="1">
        <f t="array" ref="ES32">Gammagreek($BR32,$A$2,ES$27,$B$2,$DW$2,0)</f>
        <v>1.3876417664915321E-2</v>
      </c>
      <c r="ET32" cm="1">
        <f t="array" ref="ET32">Gammagreek($BR32,$A$2,ET$27,$B$2,$DW$2,0)</f>
        <v>1.4352844998591064E-2</v>
      </c>
      <c r="EU32" cm="1">
        <f t="array" ref="EU32">Gammagreek($BR32,$A$2,EU$27,$B$2,$DW$2,0)</f>
        <v>1.478261382654055E-2</v>
      </c>
      <c r="EV32" cm="1">
        <f t="array" ref="EV32">Gammagreek($BR32,$A$2,EV$27,$B$2,$DW$2,0)</f>
        <v>1.5169752537754698E-2</v>
      </c>
      <c r="EW32" cm="1">
        <f t="array" ref="EW32">Gammagreek($BR32,$A$2,EW$27,$B$2,$DW$2,0)</f>
        <v>1.5518006646572246E-2</v>
      </c>
      <c r="EX32" cm="1">
        <f t="array" ref="EX32">Gammagreek($BR32,$A$2,EX$27,$B$2,$DW$2,0)</f>
        <v>1.5830829535525757E-2</v>
      </c>
      <c r="EY32" cm="1">
        <f t="array" ref="EY32">Gammagreek($BR32,$A$2,EY$27,$B$2,$DW$2,0)</f>
        <v>1.611138654138923E-2</v>
      </c>
      <c r="EZ32" cm="1">
        <f t="array" ref="EZ32">Gammagreek($BR32,$A$2,EZ$27,$B$2,$DW$2,0)</f>
        <v>1.6362567033840338E-2</v>
      </c>
      <c r="FA32" cm="1">
        <f t="array" ref="FA32">Gammagreek($BR32,$A$2,FA$27,$B$2,$DW$2,0)</f>
        <v>1.6587000956220534E-2</v>
      </c>
      <c r="FB32" cm="1">
        <f t="array" ref="FB32">Gammagreek($BR32,$A$2,FB$27,$B$2,$DW$2,0)</f>
        <v>1.6787077524387201E-2</v>
      </c>
      <c r="FC32" cm="1">
        <f t="array" ref="FC32">Gammagreek($BR32,$A$2,FC$27,$B$2,$DW$2,0)</f>
        <v>1.6964964604488354E-2</v>
      </c>
      <c r="FD32" cm="1">
        <f t="array" ref="FD32">Gammagreek($BR32,$A$2,FD$27,$B$2,$DW$2,0)</f>
        <v>1.7122627843512966E-2</v>
      </c>
      <c r="FE32" cm="1">
        <f t="array" ref="FE32">Gammagreek($BR32,$A$2,FE$27,$B$2,$DW$2,0)</f>
        <v>1.7261848995509897E-2</v>
      </c>
      <c r="FF32" cm="1">
        <f t="array" ref="FF32">Gammagreek($BR32,$A$2,FF$27,$B$2,$DW$2,0)</f>
        <v>1.7384243130865847E-2</v>
      </c>
      <c r="FG32" cm="1">
        <f t="array" ref="FG32">Gammagreek($BR32,$A$2,FG$27,$B$2,$DW$2,0)</f>
        <v>1.7491274576265117E-2</v>
      </c>
      <c r="FH32" cm="1">
        <f t="array" ref="FH32">Gammagreek($BR32,$A$2,FH$27,$B$2,$DW$2,0)</f>
        <v>1.7584271536254789E-2</v>
      </c>
      <c r="FI32" cm="1">
        <f t="array" ref="FI32">Gammagreek($BR32,$A$2,FI$27,$B$2,$DW$2,0)</f>
        <v>1.7664439412282244E-2</v>
      </c>
      <c r="FJ32" cm="1">
        <f t="array" ref="FJ32">Gammagreek($BR32,$A$2,FJ$27,$B$2,$DW$2,0)</f>
        <v>1.7732872874295067E-2</v>
      </c>
      <c r="FK32" cm="1">
        <f t="array" ref="FK32">Gammagreek($BR32,$A$2,FK$27,$B$2,$DW$2,0)</f>
        <v>1.7790566762095301E-2</v>
      </c>
      <c r="FL32" cm="1">
        <f t="array" ref="FL32">Gammagreek($BR32,$A$2,FL$27,$B$2,$DW$2,0)</f>
        <v>1.7838425904472294E-2</v>
      </c>
      <c r="FM32" cm="1">
        <f t="array" ref="FM32">Gammagreek($BR32,$A$2,FM$27,$B$2,$DW$2,0)</f>
        <v>1.7877273947675215E-2</v>
      </c>
      <c r="FN32" cm="1">
        <f t="array" ref="FN32">Gammagreek($BR32,$A$2,FN$27,$B$2,$DW$2,0)</f>
        <v>1.7907861283719208E-2</v>
      </c>
      <c r="FO32" cm="1">
        <f t="array" ref="FO32">Gammagreek($BR32,$A$2,FO$27,$B$2,$DW$2,0)</f>
        <v>1.7930872165161663E-2</v>
      </c>
      <c r="FP32" cm="1">
        <f t="array" ref="FP32">Gammagreek($BR32,$A$2,FP$27,$B$2,$DW$2,0)</f>
        <v>1.7946931087550258E-2</v>
      </c>
      <c r="FQ32" cm="1">
        <f t="array" ref="FQ32">Gammagreek($BR32,$A$2,FQ$27,$B$2,$DW$2,0)</f>
        <v>1.7956608514533092E-2</v>
      </c>
      <c r="FR32" cm="1">
        <f t="array" ref="FR32">Gammagreek($BR32,$A$2,FR$27,$B$2,$DW$2,0)</f>
        <v>1.7960426014155234E-2</v>
      </c>
      <c r="FS32" cm="1">
        <f t="array" ref="FS32">Gammagreek($BR32,$A$2,FS$27,$B$2,$DW$2,0)</f>
        <v>1.7958860868473807E-2</v>
      </c>
      <c r="FT32" cm="1">
        <f t="array" ref="FT32">Gammagreek($BR32,$A$2,FT$27,$B$2,$DW$2,0)</f>
        <v>1.7952350212507066E-2</v>
      </c>
      <c r="FU32" cm="1">
        <f t="array" ref="FU32">Gammagreek($BR32,$A$2,FU$27,$B$2,$DW$2,0)</f>
        <v>1.7941294752804222E-2</v>
      </c>
      <c r="FV32" cm="1">
        <f t="array" ref="FV32">Gammagreek($BR32,$A$2,FV$27,$B$2,$DW$2,0)</f>
        <v>1.7926062110639199E-2</v>
      </c>
      <c r="FW32" cm="1">
        <f t="array" ref="FW32">Gammagreek($BR32,$A$2,FW$27,$B$2,$DW$2,0)</f>
        <v>1.7906989830010489E-2</v>
      </c>
    </row>
    <row r="33" spans="10:179" x14ac:dyDescent="0.3">
      <c r="K33" s="4">
        <v>85</v>
      </c>
      <c r="L33" cm="1">
        <f t="array" ref="L33">Gammagreek($K33,$A$2,L$27,$B$2,$C$2,0)</f>
        <v>3.0836372935947143E-3</v>
      </c>
      <c r="M33" cm="1">
        <f t="array" ref="M33">Gammagreek($K33,$A$2,M$27,$B$2,$C$2,0)</f>
        <v>1.134964427745312E-2</v>
      </c>
      <c r="N33" cm="1">
        <f t="array" ref="N33">Gammagreek($K33,$A$2,N$27,$B$2,$C$2,0)</f>
        <v>1.6048048164004219E-2</v>
      </c>
      <c r="O33" cm="1">
        <f t="array" ref="O33">Gammagreek($K33,$A$2,O$27,$B$2,$C$2,0)</f>
        <v>1.827895482236909E-2</v>
      </c>
      <c r="P33" cm="1">
        <f t="array" ref="P33">Gammagreek($K33,$A$2,P$27,$B$2,$C$2,0)</f>
        <v>1.926193999623425E-2</v>
      </c>
      <c r="Q33" cm="1">
        <f t="array" ref="Q33">Gammagreek($K33,$A$2,Q$27,$B$2,$C$2,0)</f>
        <v>1.9607203543702149E-2</v>
      </c>
      <c r="R33" cm="1">
        <f t="array" ref="R33">Gammagreek($K33,$A$2,R$27,$B$2,$C$2,0)</f>
        <v>1.9615204928584505E-2</v>
      </c>
      <c r="S33" cm="1">
        <f t="array" ref="S33">Gammagreek($K33,$A$2,S$27,$B$2,$C$2,0)</f>
        <v>1.944073459830415E-2</v>
      </c>
      <c r="T33" cm="1">
        <f t="array" ref="T33">Gammagreek($K33,$A$2,T$27,$B$2,$C$2,0)</f>
        <v>1.9167361944162006E-2</v>
      </c>
      <c r="U33" cm="1">
        <f t="array" ref="U33">Gammagreek($K33,$A$2,U$27,$B$2,$C$2,0)</f>
        <v>1.8841983940109528E-2</v>
      </c>
      <c r="V33" cm="1">
        <f t="array" ref="V33">Gammagreek($K33,$A$2,V$27,$B$2,$C$2,0)</f>
        <v>1.8491692405525763E-2</v>
      </c>
      <c r="W33" cm="1">
        <f t="array" ref="W33">Gammagreek($K33,$A$2,W$27,$B$2,$C$2,0)</f>
        <v>1.813244052650724E-2</v>
      </c>
      <c r="X33" cm="1">
        <f t="array" ref="X33">Gammagreek($K33,$A$2,X$27,$B$2,$C$2,0)</f>
        <v>1.7773703943943717E-2</v>
      </c>
      <c r="Y33" cm="1">
        <f t="array" ref="Y33">Gammagreek($K33,$A$2,Y$27,$B$2,$C$2,0)</f>
        <v>1.7421088562399011E-2</v>
      </c>
      <c r="Z33" cm="1">
        <f t="array" ref="Z33">Gammagreek($K33,$A$2,Z$27,$B$2,$C$2,0)</f>
        <v>1.7077839563120277E-2</v>
      </c>
      <c r="AA33" cm="1">
        <f t="array" ref="AA33">Gammagreek($K33,$A$2,AA$27,$B$2,$C$2,0)</f>
        <v>1.6745739875301532E-2</v>
      </c>
      <c r="AB33" cm="1">
        <f t="array" ref="AB33">Gammagreek($K33,$A$2,AB$27,$B$2,$C$2,0)</f>
        <v>1.6425658120799658E-2</v>
      </c>
      <c r="AC33" cm="1">
        <f t="array" ref="AC33">Gammagreek($K33,$A$2,AC$27,$B$2,$C$2,0)</f>
        <v>1.61178895125666E-2</v>
      </c>
      <c r="AD33" cm="1">
        <f t="array" ref="AD33">Gammagreek($K33,$A$2,AD$27,$B$2,$C$2,0)</f>
        <v>1.5822371403647058E-2</v>
      </c>
      <c r="AE33" cm="1">
        <f t="array" ref="AE33">Gammagreek($K33,$A$2,AE$27,$B$2,$C$2,0)</f>
        <v>1.5538821309956893E-2</v>
      </c>
      <c r="AF33" cm="1">
        <f t="array" ref="AF33">Gammagreek($K33,$A$2,AF$27,$B$2,$C$2,0)</f>
        <v>1.5266826094352809E-2</v>
      </c>
      <c r="AG33" cm="1">
        <f t="array" ref="AG33">Gammagreek($K33,$A$2,AG$27,$B$2,$C$2,0)</f>
        <v>1.5005899896820846E-2</v>
      </c>
      <c r="AH33" cm="1">
        <f t="array" ref="AH33">Gammagreek($K33,$A$2,AH$27,$B$2,$C$2,0)</f>
        <v>1.4755521797958096E-2</v>
      </c>
      <c r="AI33" cm="1">
        <f t="array" ref="AI33">Gammagreek($K33,$A$2,AI$27,$B$2,$C$2,0)</f>
        <v>1.4515160197463853E-2</v>
      </c>
      <c r="AJ33" cm="1">
        <f t="array" ref="AJ33">Gammagreek($K33,$A$2,AJ$27,$B$2,$C$2,0)</f>
        <v>1.4284288410438377E-2</v>
      </c>
      <c r="AK33" cm="1">
        <f t="array" ref="AK33">Gammagreek($K33,$A$2,AK$27,$B$2,$C$2,0)</f>
        <v>1.4062394423410467E-2</v>
      </c>
      <c r="AL33" cm="1">
        <f t="array" ref="AL33">Gammagreek($K33,$A$2,AL$27,$B$2,$C$2,0)</f>
        <v>1.3848986753843712E-2</v>
      </c>
      <c r="AM33" cm="1">
        <f t="array" ref="AM33">Gammagreek($K33,$A$2,AM$27,$B$2,$C$2,0)</f>
        <v>1.3643597709615951E-2</v>
      </c>
      <c r="AN33" cm="1">
        <f t="array" ref="AN33">Gammagreek($K33,$A$2,AN$27,$B$2,$C$2,0)</f>
        <v>1.3445784920017127E-2</v>
      </c>
      <c r="AO33" cm="1">
        <f t="array" ref="AO33">Gammagreek($K33,$A$2,AO$27,$B$2,$C$2,0)</f>
        <v>1.3255131727717093E-2</v>
      </c>
      <c r="AP33" cm="1">
        <f t="array" ref="AP33">Gammagreek($K33,$A$2,AP$27,$B$2,$C$2,0)</f>
        <v>1.3071246842062935E-2</v>
      </c>
      <c r="AQ33" cm="1">
        <f t="array" ref="AQ33">Gammagreek($K33,$A$2,AQ$27,$B$2,$C$2,0)</f>
        <v>1.2893763526235912E-2</v>
      </c>
      <c r="AR33" cm="1">
        <f t="array" ref="AR33">Gammagreek($K33,$A$2,AR$27,$B$2,$C$2,0)</f>
        <v>1.2722338503757423E-2</v>
      </c>
      <c r="AS33" cm="1">
        <f t="array" ref="AS33">Gammagreek($K33,$A$2,AS$27,$B$2,$C$2,0)</f>
        <v>1.2556650710212619E-2</v>
      </c>
      <c r="AT33" cm="1">
        <f t="array" ref="AT33">Gammagreek($K33,$A$2,AT$27,$B$2,$C$2,0)</f>
        <v>1.2396399975031155E-2</v>
      </c>
      <c r="AU33" cm="1">
        <f t="array" ref="AU33">Gammagreek($K33,$A$2,AU$27,$B$2,$C$2,0)</f>
        <v>1.2241305689839221E-2</v>
      </c>
      <c r="AV33" cm="1">
        <f t="array" ref="AV33">Gammagreek($K33,$A$2,AV$27,$B$2,$C$2,0)</f>
        <v>1.2091105500309283E-2</v>
      </c>
      <c r="AW33" cm="1">
        <f t="array" ref="AW33">Gammagreek($K33,$A$2,AW$27,$B$2,$C$2,0)</f>
        <v>1.1945554044891418E-2</v>
      </c>
      <c r="AX33" cm="1">
        <f t="array" ref="AX33">Gammagreek($K33,$A$2,AX$27,$B$2,$C$2,0)</f>
        <v>1.1804421754469302E-2</v>
      </c>
      <c r="AY33" cm="1">
        <f t="array" ref="AY33">Gammagreek($K33,$A$2,AY$27,$B$2,$C$2,0)</f>
        <v>1.1667493720574828E-2</v>
      </c>
      <c r="AZ33" cm="1">
        <f t="array" ref="AZ33">Gammagreek($K33,$A$2,AZ$27,$B$2,$C$2,0)</f>
        <v>1.1534568635436348E-2</v>
      </c>
      <c r="BA33" cm="1">
        <f t="array" ref="BA33">Gammagreek($K33,$A$2,BA$27,$B$2,$C$2,0)</f>
        <v>1.1405457804213119E-2</v>
      </c>
      <c r="BB33" cm="1">
        <f t="array" ref="BB33">Gammagreek($K33,$A$2,BB$27,$B$2,$C$2,0)</f>
        <v>1.1279984227851555E-2</v>
      </c>
      <c r="BC33" cm="1">
        <f t="array" ref="BC33">Gammagreek($K33,$A$2,BC$27,$B$2,$C$2,0)</f>
        <v>1.1157981753784877E-2</v>
      </c>
      <c r="BD33" cm="1">
        <f t="array" ref="BD33">Gammagreek($K33,$A$2,BD$27,$B$2,$C$2,0)</f>
        <v>1.103929429097336E-2</v>
      </c>
      <c r="BE33" cm="1">
        <f t="array" ref="BE33">Gammagreek($K33,$A$2,BE$27,$B$2,$C$2,0)</f>
        <v>1.0923775085395816E-2</v>
      </c>
      <c r="BF33" cm="1">
        <f t="array" ref="BF33">Gammagreek($K33,$A$2,BF$27,$B$2,$C$2,0)</f>
        <v>1.0811286051948492E-2</v>
      </c>
      <c r="BG33" cm="1">
        <f t="array" ref="BG33">Gammagreek($K33,$A$2,BG$27,$B$2,$C$2,0)</f>
        <v>1.0701697158708173E-2</v>
      </c>
      <c r="BH33" cm="1">
        <f t="array" ref="BH33">Gammagreek($K33,$A$2,BH$27,$B$2,$C$2,0)</f>
        <v>1.0594885859619775E-2</v>
      </c>
      <c r="BI33" cm="1">
        <f t="array" ref="BI33">Gammagreek($K33,$A$2,BI$27,$B$2,$C$2,0)</f>
        <v>1.0490736571836447E-2</v>
      </c>
      <c r="BR33" s="4">
        <v>85</v>
      </c>
      <c r="BS33" cm="1">
        <f t="array" ref="BS33">Gammagreek($BR33,$A$2,BS$27,$B$2,$BP$2,0)</f>
        <v>1.257501258451457E-2</v>
      </c>
      <c r="BT33" cm="1">
        <f t="array" ref="BT33">Gammagreek($BR33,$A$2,BT$27,$B$2,$BP$2,0)</f>
        <v>1.8488250396357001E-2</v>
      </c>
      <c r="BU33" cm="1">
        <f t="array" ref="BU33">Gammagreek($BR33,$A$2,BU$27,$B$2,$BP$2,0)</f>
        <v>1.9245583173855805E-2</v>
      </c>
      <c r="BV33" cm="1">
        <f t="array" ref="BV33">Gammagreek($BR33,$A$2,BV$27,$B$2,$BP$2,0)</f>
        <v>1.8803436356655608E-2</v>
      </c>
      <c r="BW33" cm="1">
        <f t="array" ref="BW33">Gammagreek($BR33,$A$2,BW$27,$B$2,$BP$2,0)</f>
        <v>1.8068228988525181E-2</v>
      </c>
      <c r="BX33" cm="1">
        <f t="array" ref="BX33">Gammagreek($BR33,$A$2,BX$27,$B$2,$BP$2,0)</f>
        <v>1.7291682643531966E-2</v>
      </c>
      <c r="BY33" cm="1">
        <f t="array" ref="BY33">Gammagreek($BR33,$A$2,BY$27,$B$2,$BP$2,0)</f>
        <v>1.6550341873979184E-2</v>
      </c>
      <c r="BZ33" cm="1">
        <f t="array" ref="BZ33">Gammagreek($BR33,$A$2,BZ$27,$B$2,$BP$2,0)</f>
        <v>1.5865759347980533E-2</v>
      </c>
      <c r="CA33" cm="1">
        <f t="array" ref="CA33">Gammagreek($BR33,$A$2,CA$27,$B$2,$BP$2,0)</f>
        <v>1.5240725494598826E-2</v>
      </c>
      <c r="CB33" cm="1">
        <f t="array" ref="CB33">Gammagreek($BR33,$A$2,CB$27,$B$2,$BP$2,0)</f>
        <v>1.4671609392337213E-2</v>
      </c>
      <c r="CC33" cm="1">
        <f t="array" ref="CC33">Gammagreek($BR33,$A$2,CC$27,$B$2,$BP$2,0)</f>
        <v>1.415288151844582E-2</v>
      </c>
      <c r="CD33" cm="1">
        <f t="array" ref="CD33">Gammagreek($BR33,$A$2,CD$27,$B$2,$BP$2,0)</f>
        <v>1.3678815623021466E-2</v>
      </c>
      <c r="CE33" cm="1">
        <f t="array" ref="CE33">Gammagreek($BR33,$A$2,CE$27,$B$2,$BP$2,0)</f>
        <v>1.324410500323769E-2</v>
      </c>
      <c r="CF33" cm="1">
        <f t="array" ref="CF33">Gammagreek($BR33,$A$2,CF$27,$B$2,$BP$2,0)</f>
        <v>1.2844046547581705E-2</v>
      </c>
      <c r="CG33" cm="1">
        <f t="array" ref="CG33">Gammagreek($BR33,$A$2,CG$27,$B$2,$BP$2,0)</f>
        <v>1.2474553096250108E-2</v>
      </c>
      <c r="CH33" cm="1">
        <f t="array" ref="CH33">Gammagreek($BR33,$A$2,CH$27,$B$2,$BP$2,0)</f>
        <v>1.2132101826060081E-2</v>
      </c>
      <c r="CI33" cm="1">
        <f t="array" ref="CI33">Gammagreek($BR33,$A$2,CI$27,$B$2,$BP$2,0)</f>
        <v>1.1813663750750268E-2</v>
      </c>
      <c r="CJ33" cm="1">
        <f t="array" ref="CJ33">Gammagreek($BR33,$A$2,CJ$27,$B$2,$BP$2,0)</f>
        <v>1.151663283726116E-2</v>
      </c>
      <c r="CK33" cm="1">
        <f t="array" ref="CK33">Gammagreek($BR33,$A$2,CK$27,$B$2,$BP$2,0)</f>
        <v>1.1238761725629489E-2</v>
      </c>
      <c r="CL33" cm="1">
        <f t="array" ref="CL33">Gammagreek($BR33,$A$2,CL$27,$B$2,$BP$2,0)</f>
        <v>1.0978106060139997E-2</v>
      </c>
      <c r="CM33" cm="1">
        <f t="array" ref="CM33">Gammagreek($BR33,$A$2,CM$27,$B$2,$BP$2,0)</f>
        <v>1.0732977354700256E-2</v>
      </c>
      <c r="CN33" cm="1">
        <f t="array" ref="CN33">Gammagreek($BR33,$A$2,CN$27,$B$2,$BP$2,0)</f>
        <v>1.0501903524897122E-2</v>
      </c>
      <c r="CO33" cm="1">
        <f t="array" ref="CO33">Gammagreek($BR33,$A$2,CO$27,$B$2,$BP$2,0)</f>
        <v>1.0283596001069534E-2</v>
      </c>
      <c r="CP33" cm="1">
        <f t="array" ref="CP33">Gammagreek($BR33,$A$2,CP$27,$B$2,$BP$2,0)</f>
        <v>1.0076922361163131E-2</v>
      </c>
      <c r="CQ33" cm="1">
        <f t="array" ref="CQ33">Gammagreek($BR33,$A$2,CQ$27,$B$2,$BP$2,0)</f>
        <v>9.8808835382845975E-3</v>
      </c>
      <c r="CR33" cm="1">
        <f t="array" ref="CR33">Gammagreek($BR33,$A$2,CR$27,$B$2,$BP$2,0)</f>
        <v>9.6945947980022363E-3</v>
      </c>
      <c r="CS33" cm="1">
        <f t="array" ref="CS33">Gammagreek($BR33,$A$2,CS$27,$B$2,$BP$2,0)</f>
        <v>9.517269815638071E-3</v>
      </c>
      <c r="CT33" cm="1">
        <f t="array" ref="CT33">Gammagreek($BR33,$A$2,CT$27,$B$2,$BP$2,0)</f>
        <v>9.3482073032227653E-3</v>
      </c>
      <c r="CU33" cm="1">
        <f t="array" ref="CU33">Gammagreek($BR33,$A$2,CU$27,$B$2,$BP$2,0)</f>
        <v>9.1867797367945498E-3</v>
      </c>
      <c r="CV33" cm="1">
        <f t="array" ref="CV33">Gammagreek($BR33,$A$2,CV$27,$B$2,$BP$2,0)</f>
        <v>9.0324238181826739E-3</v>
      </c>
      <c r="CW33" cm="1">
        <f t="array" ref="CW33">Gammagreek($BR33,$A$2,CW$27,$B$2,$BP$2,0)</f>
        <v>8.8846323734898241E-3</v>
      </c>
      <c r="CX33" cm="1">
        <f t="array" ref="CX33">Gammagreek($BR33,$A$2,CX$27,$B$2,$BP$2,0)</f>
        <v>8.7429474456317754E-3</v>
      </c>
      <c r="CY33" cm="1">
        <f t="array" ref="CY33">Gammagreek($BR33,$A$2,CY$27,$B$2,$BP$2,0)</f>
        <v>8.6069543828187507E-3</v>
      </c>
      <c r="CZ33" cm="1">
        <f t="array" ref="CZ33">Gammagreek($BR33,$A$2,CZ$27,$B$2,$BP$2,0)</f>
        <v>8.4762767607845894E-3</v>
      </c>
      <c r="DA33" cm="1">
        <f t="array" ref="DA33">Gammagreek($BR33,$A$2,DA$27,$B$2,$BP$2,0)</f>
        <v>8.3505720055682946E-3</v>
      </c>
      <c r="DB33" cm="1">
        <f t="array" ref="DB33">Gammagreek($BR33,$A$2,DB$27,$B$2,$BP$2,0)</f>
        <v>8.2295276071016402E-3</v>
      </c>
      <c r="DC33" cm="1">
        <f t="array" ref="DC33">Gammagreek($BR33,$A$2,DC$27,$B$2,$BP$2,0)</f>
        <v>8.112857832862171E-3</v>
      </c>
      <c r="DD33" cm="1">
        <f t="array" ref="DD33">Gammagreek($BR33,$A$2,DD$27,$B$2,$BP$2,0)</f>
        <v>8.0003008662988956E-3</v>
      </c>
      <c r="DE33" cm="1">
        <f t="array" ref="DE33">Gammagreek($BR33,$A$2,DE$27,$B$2,$BP$2,0)</f>
        <v>7.8916163073324084E-3</v>
      </c>
      <c r="DF33" cm="1">
        <f t="array" ref="DF33">Gammagreek($BR33,$A$2,DF$27,$B$2,$BP$2,0)</f>
        <v>7.7865829825335157E-3</v>
      </c>
      <c r="DG33" cm="1">
        <f t="array" ref="DG33">Gammagreek($BR33,$A$2,DG$27,$B$2,$BP$2,0)</f>
        <v>7.6849970210397696E-3</v>
      </c>
      <c r="DH33" cm="1">
        <f t="array" ref="DH33">Gammagreek($BR33,$A$2,DH$27,$B$2,$BP$2,0)</f>
        <v>7.5866701592330358E-3</v>
      </c>
      <c r="DI33" cm="1">
        <f t="array" ref="DI33">Gammagreek($BR33,$A$2,DI$27,$B$2,$BP$2,0)</f>
        <v>7.4914282429561028E-3</v>
      </c>
      <c r="DJ33" cm="1">
        <f t="array" ref="DJ33">Gammagreek($BR33,$A$2,DJ$27,$B$2,$BP$2,0)</f>
        <v>7.3991099008183315E-3</v>
      </c>
      <c r="DK33" cm="1">
        <f t="array" ref="DK33">Gammagreek($BR33,$A$2,DK$27,$B$2,$BP$2,0)</f>
        <v>7.3095653661112885E-3</v>
      </c>
      <c r="DL33" cm="1">
        <f t="array" ref="DL33">Gammagreek($BR33,$A$2,DL$27,$B$2,$BP$2,0)</f>
        <v>7.2226554281698682E-3</v>
      </c>
      <c r="DM33" cm="1">
        <f t="array" ref="DM33">Gammagreek($BR33,$A$2,DM$27,$B$2,$BP$2,0)</f>
        <v>7.1382504967910688E-3</v>
      </c>
      <c r="DN33" cm="1">
        <f t="array" ref="DN33">Gammagreek($BR33,$A$2,DN$27,$B$2,$BP$2,0)</f>
        <v>7.0562297656552586E-3</v>
      </c>
      <c r="DO33" cm="1">
        <f t="array" ref="DO33">Gammagreek($BR33,$A$2,DO$27,$B$2,$BP$2,0)</f>
        <v>6.9764804626611665E-3</v>
      </c>
      <c r="DP33" cm="1">
        <f t="array" ref="DP33">Gammagreek($BR33,$A$2,DP$27,$B$2,$BP$2,0)</f>
        <v>6.8988971767481684E-3</v>
      </c>
      <c r="DY33" s="4">
        <v>85</v>
      </c>
      <c r="DZ33" cm="1">
        <f t="array" ref="DZ33">Gammagreek($BR33,$A$2,DZ$27,$B$2,$DW$2,0)</f>
        <v>3.4793158250122268E-7</v>
      </c>
      <c r="EA33" cm="1">
        <f t="array" ref="EA33">Gammagreek($BR33,$A$2,EA$27,$B$2,$DW$2,0)</f>
        <v>1.8120927891742718E-4</v>
      </c>
      <c r="EB33" cm="1">
        <f t="array" ref="EB33">Gammagreek($BR33,$A$2,EB$27,$B$2,$DW$2,0)</f>
        <v>1.3351896003566922E-3</v>
      </c>
      <c r="EC33" cm="1">
        <f t="array" ref="EC33">Gammagreek($BR33,$A$2,EC$27,$B$2,$DW$2,0)</f>
        <v>3.4716293491663338E-3</v>
      </c>
      <c r="ED33" cm="1">
        <f t="array" ref="ED33">Gammagreek($BR33,$A$2,ED$27,$B$2,$DW$2,0)</f>
        <v>6.0028678035568004E-3</v>
      </c>
      <c r="EE33" cm="1">
        <f t="array" ref="EE33">Gammagreek($BR33,$A$2,EE$27,$B$2,$DW$2,0)</f>
        <v>8.5007827825346483E-3</v>
      </c>
      <c r="EF33" cm="1">
        <f t="array" ref="EF33">Gammagreek($BR33,$A$2,EF$27,$B$2,$DW$2,0)</f>
        <v>1.0765981199439559E-2</v>
      </c>
      <c r="EG33" cm="1">
        <f t="array" ref="EG33">Gammagreek($BR33,$A$2,EG$27,$B$2,$DW$2,0)</f>
        <v>1.2734636942227625E-2</v>
      </c>
      <c r="EH33" cm="1">
        <f t="array" ref="EH33">Gammagreek($BR33,$A$2,EH$27,$B$2,$DW$2,0)</f>
        <v>1.4407206646598534E-2</v>
      </c>
      <c r="EI33" cm="1">
        <f t="array" ref="EI33">Gammagreek($BR33,$A$2,EI$27,$B$2,$DW$2,0)</f>
        <v>1.5810256172317044E-2</v>
      </c>
      <c r="EJ33" cm="1">
        <f t="array" ref="EJ33">Gammagreek($BR33,$A$2,EJ$27,$B$2,$DW$2,0)</f>
        <v>1.6978284397553434E-2</v>
      </c>
      <c r="EK33" cm="1">
        <f t="array" ref="EK33">Gammagreek($BR33,$A$2,EK$27,$B$2,$DW$2,0)</f>
        <v>1.7945716109250359E-2</v>
      </c>
      <c r="EL33" cm="1">
        <f t="array" ref="EL33">Gammagreek($BR33,$A$2,EL$27,$B$2,$DW$2,0)</f>
        <v>1.8743747156104312E-2</v>
      </c>
      <c r="EM33" cm="1">
        <f t="array" ref="EM33">Gammagreek($BR33,$A$2,EM$27,$B$2,$DW$2,0)</f>
        <v>1.9399412282466211E-2</v>
      </c>
      <c r="EN33" cm="1">
        <f t="array" ref="EN33">Gammagreek($BR33,$A$2,EN$27,$B$2,$DW$2,0)</f>
        <v>1.9935618528927147E-2</v>
      </c>
      <c r="EO33" cm="1">
        <f t="array" ref="EO33">Gammagreek($BR33,$A$2,EO$27,$B$2,$DW$2,0)</f>
        <v>2.0371555415962618E-2</v>
      </c>
      <c r="EP33" cm="1">
        <f t="array" ref="EP33">Gammagreek($BR33,$A$2,EP$27,$B$2,$DW$2,0)</f>
        <v>2.0723213249242645E-2</v>
      </c>
      <c r="EQ33" cm="1">
        <f t="array" ref="EQ33">Gammagreek($BR33,$A$2,EQ$27,$B$2,$DW$2,0)</f>
        <v>2.1003892934564887E-2</v>
      </c>
      <c r="ER33" cm="1">
        <f t="array" ref="ER33">Gammagreek($BR33,$A$2,ER$27,$B$2,$DW$2,0)</f>
        <v>2.1224662079564818E-2</v>
      </c>
      <c r="ES33" cm="1">
        <f t="array" ref="ES33">Gammagreek($BR33,$A$2,ES$27,$B$2,$DW$2,0)</f>
        <v>2.1394744871527756E-2</v>
      </c>
      <c r="ET33" cm="1">
        <f t="array" ref="ET33">Gammagreek($BR33,$A$2,ET$27,$B$2,$DW$2,0)</f>
        <v>2.1521847441877455E-2</v>
      </c>
      <c r="EU33" cm="1">
        <f t="array" ref="EU33">Gammagreek($BR33,$A$2,EU$27,$B$2,$DW$2,0)</f>
        <v>2.1612425903485718E-2</v>
      </c>
      <c r="EV33" cm="1">
        <f t="array" ref="EV33">Gammagreek($BR33,$A$2,EV$27,$B$2,$DW$2,0)</f>
        <v>2.1671905692924903E-2</v>
      </c>
      <c r="EW33" cm="1">
        <f t="array" ref="EW33">Gammagreek($BR33,$A$2,EW$27,$B$2,$DW$2,0)</f>
        <v>2.1704860542054494E-2</v>
      </c>
      <c r="EX33" cm="1">
        <f t="array" ref="EX33">Gammagreek($BR33,$A$2,EX$27,$B$2,$DW$2,0)</f>
        <v>2.1715158426745512E-2</v>
      </c>
      <c r="EY33" cm="1">
        <f t="array" ref="EY33">Gammagreek($BR33,$A$2,EY$27,$B$2,$DW$2,0)</f>
        <v>2.1706080697378387E-2</v>
      </c>
      <c r="EZ33" cm="1">
        <f t="array" ref="EZ33">Gammagreek($BR33,$A$2,EZ$27,$B$2,$DW$2,0)</f>
        <v>2.1680419504537175E-2</v>
      </c>
      <c r="FA33" cm="1">
        <f t="array" ref="FA33">Gammagreek($BR33,$A$2,FA$27,$B$2,$DW$2,0)</f>
        <v>2.1640557676400829E-2</v>
      </c>
      <c r="FB33" cm="1">
        <f t="array" ref="FB33">Gammagreek($BR33,$A$2,FB$27,$B$2,$DW$2,0)</f>
        <v>2.1588534400753447E-2</v>
      </c>
      <c r="FC33" cm="1">
        <f t="array" ref="FC33">Gammagreek($BR33,$A$2,FC$27,$B$2,$DW$2,0)</f>
        <v>2.152609940586208E-2</v>
      </c>
      <c r="FD33" cm="1">
        <f t="array" ref="FD33">Gammagreek($BR33,$A$2,FD$27,$B$2,$DW$2,0)</f>
        <v>2.1454757802067691E-2</v>
      </c>
      <c r="FE33" cm="1">
        <f t="array" ref="FE33">Gammagreek($BR33,$A$2,FE$27,$B$2,$DW$2,0)</f>
        <v>2.1375807319016296E-2</v>
      </c>
      <c r="FF33" cm="1">
        <f t="array" ref="FF33">Gammagreek($BR33,$A$2,FF$27,$B$2,$DW$2,0)</f>
        <v>2.1290369332571966E-2</v>
      </c>
      <c r="FG33" cm="1">
        <f t="array" ref="FG33">Gammagreek($BR33,$A$2,FG$27,$B$2,$DW$2,0)</f>
        <v>2.1199414803756336E-2</v>
      </c>
      <c r="FH33" cm="1">
        <f t="array" ref="FH33">Gammagreek($BR33,$A$2,FH$27,$B$2,$DW$2,0)</f>
        <v>2.1103786035546329E-2</v>
      </c>
      <c r="FI33" cm="1">
        <f t="array" ref="FI33">Gammagreek($BR33,$A$2,FI$27,$B$2,$DW$2,0)</f>
        <v>2.1004214980664671E-2</v>
      </c>
      <c r="FJ33" cm="1">
        <f t="array" ref="FJ33">Gammagreek($BR33,$A$2,FJ$27,$B$2,$DW$2,0)</f>
        <v>2.0901338695515644E-2</v>
      </c>
      <c r="FK33" cm="1">
        <f t="array" ref="FK33">Gammagreek($BR33,$A$2,FK$27,$B$2,$DW$2,0)</f>
        <v>2.0795712424927518E-2</v>
      </c>
      <c r="FL33" cm="1">
        <f t="array" ref="FL33">Gammagreek($BR33,$A$2,FL$27,$B$2,$DW$2,0)</f>
        <v>2.0687820713656921E-2</v>
      </c>
      <c r="FM33" cm="1">
        <f t="array" ref="FM33">Gammagreek($BR33,$A$2,FM$27,$B$2,$DW$2,0)</f>
        <v>2.0578086869191912E-2</v>
      </c>
      <c r="FN33" cm="1">
        <f t="array" ref="FN33">Gammagreek($BR33,$A$2,FN$27,$B$2,$DW$2,0)</f>
        <v>2.0466881042717499E-2</v>
      </c>
      <c r="FO33" cm="1">
        <f t="array" ref="FO33">Gammagreek($BR33,$A$2,FO$27,$B$2,$DW$2,0)</f>
        <v>2.0354527148391102E-2</v>
      </c>
      <c r="FP33" cm="1">
        <f t="array" ref="FP33">Gammagreek($BR33,$A$2,FP$27,$B$2,$DW$2,0)</f>
        <v>2.0241308803114234E-2</v>
      </c>
      <c r="FQ33" cm="1">
        <f t="array" ref="FQ33">Gammagreek($BR33,$A$2,FQ$27,$B$2,$DW$2,0)</f>
        <v>2.0127474438042563E-2</v>
      </c>
      <c r="FR33" cm="1">
        <f t="array" ref="FR33">Gammagreek($BR33,$A$2,FR$27,$B$2,$DW$2,0)</f>
        <v>2.0013241707772886E-2</v>
      </c>
      <c r="FS33" cm="1">
        <f t="array" ref="FS33">Gammagreek($BR33,$A$2,FS$27,$B$2,$DW$2,0)</f>
        <v>1.9898801302388473E-2</v>
      </c>
      <c r="FT33" cm="1">
        <f t="array" ref="FT33">Gammagreek($BR33,$A$2,FT$27,$B$2,$DW$2,0)</f>
        <v>1.9784320250465386E-2</v>
      </c>
      <c r="FU33" cm="1">
        <f t="array" ref="FU33">Gammagreek($BR33,$A$2,FU$27,$B$2,$DW$2,0)</f>
        <v>1.9669944787046017E-2</v>
      </c>
      <c r="FV33" cm="1">
        <f t="array" ref="FV33">Gammagreek($BR33,$A$2,FV$27,$B$2,$DW$2,0)</f>
        <v>1.9555802848917385E-2</v>
      </c>
      <c r="FW33" cm="1">
        <f t="array" ref="FW33">Gammagreek($BR33,$A$2,FW$27,$B$2,$DW$2,0)</f>
        <v>1.9442006249843845E-2</v>
      </c>
    </row>
    <row r="34" spans="10:179" x14ac:dyDescent="0.3">
      <c r="K34" s="4">
        <v>90</v>
      </c>
      <c r="L34" cm="1">
        <f t="array" ref="L34">Gammagreek($K34,$A$2,L$27,$B$2,$C$2,0)</f>
        <v>1.8916378586336522E-2</v>
      </c>
      <c r="M34" cm="1">
        <f t="array" ref="M34">Gammagreek($K34,$A$2,M$27,$B$2,$C$2,0)</f>
        <v>2.6739234389615497E-2</v>
      </c>
      <c r="N34" cm="1">
        <f t="array" ref="N34">Gammagreek($K34,$A$2,N$27,$B$2,$C$2,0)</f>
        <v>2.7482291431425852E-2</v>
      </c>
      <c r="O34" cm="1">
        <f t="array" ref="O34">Gammagreek($K34,$A$2,O$27,$B$2,$C$2,0)</f>
        <v>2.6687880405210137E-2</v>
      </c>
      <c r="P34" cm="1">
        <f t="array" ref="P34">Gammagreek($K34,$A$2,P$27,$B$2,$C$2,0)</f>
        <v>2.5556533759819561E-2</v>
      </c>
      <c r="Q34" cm="1">
        <f t="array" ref="Q34">Gammagreek($K34,$A$2,Q$27,$B$2,$C$2,0)</f>
        <v>2.4406774147524603E-2</v>
      </c>
      <c r="R34" cm="1">
        <f t="array" ref="R34">Gammagreek($K34,$A$2,R$27,$B$2,$C$2,0)</f>
        <v>2.3329031963279279E-2</v>
      </c>
      <c r="S34" cm="1">
        <f t="array" ref="S34">Gammagreek($K34,$A$2,S$27,$B$2,$C$2,0)</f>
        <v>2.2344641814505347E-2</v>
      </c>
      <c r="T34" cm="1">
        <f t="array" ref="T34">Gammagreek($K34,$A$2,T$27,$B$2,$C$2,0)</f>
        <v>2.1452524339852525E-2</v>
      </c>
      <c r="U34" cm="1">
        <f t="array" ref="U34">Gammagreek($K34,$A$2,U$27,$B$2,$C$2,0)</f>
        <v>2.0644622964645629E-2</v>
      </c>
      <c r="V34" cm="1">
        <f t="array" ref="V34">Gammagreek($K34,$A$2,V$27,$B$2,$C$2,0)</f>
        <v>1.9911339536736294E-2</v>
      </c>
      <c r="W34" cm="1">
        <f t="array" ref="W34">Gammagreek($K34,$A$2,W$27,$B$2,$C$2,0)</f>
        <v>1.924345233353671E-2</v>
      </c>
      <c r="X34" cm="1">
        <f t="array" ref="X34">Gammagreek($K34,$A$2,X$27,$B$2,$C$2,0)</f>
        <v>1.8632724433488176E-2</v>
      </c>
      <c r="Y34" cm="1">
        <f t="array" ref="Y34">Gammagreek($K34,$A$2,Y$27,$B$2,$C$2,0)</f>
        <v>1.8072015358129988E-2</v>
      </c>
      <c r="Z34" cm="1">
        <f t="array" ref="Z34">Gammagreek($K34,$A$2,Z$27,$B$2,$C$2,0)</f>
        <v>1.7555211108093813E-2</v>
      </c>
      <c r="AA34" cm="1">
        <f t="array" ref="AA34">Gammagreek($K34,$A$2,AA$27,$B$2,$C$2,0)</f>
        <v>1.7077097888939151E-2</v>
      </c>
      <c r="AB34" cm="1">
        <f t="array" ref="AB34">Gammagreek($K34,$A$2,AB$27,$B$2,$C$2,0)</f>
        <v>1.6633228947372795E-2</v>
      </c>
      <c r="AC34" cm="1">
        <f t="array" ref="AC34">Gammagreek($K34,$A$2,AC$27,$B$2,$C$2,0)</f>
        <v>1.6219802748241918E-2</v>
      </c>
      <c r="AD34" cm="1">
        <f t="array" ref="AD34">Gammagreek($K34,$A$2,AD$27,$B$2,$C$2,0)</f>
        <v>1.5833557828002623E-2</v>
      </c>
      <c r="AE34" cm="1">
        <f t="array" ref="AE34">Gammagreek($K34,$A$2,AE$27,$B$2,$C$2,0)</f>
        <v>1.5471684475151492E-2</v>
      </c>
      <c r="AF34" cm="1">
        <f t="array" ref="AF34">Gammagreek($K34,$A$2,AF$27,$B$2,$C$2,0)</f>
        <v>1.51317514933931E-2</v>
      </c>
      <c r="AG34" cm="1">
        <f t="array" ref="AG34">Gammagreek($K34,$A$2,AG$27,$B$2,$C$2,0)</f>
        <v>1.4811645800937244E-2</v>
      </c>
      <c r="AH34" cm="1">
        <f t="array" ref="AH34">Gammagreek($K34,$A$2,AH$27,$B$2,$C$2,0)</f>
        <v>1.4509522680294167E-2</v>
      </c>
      <c r="AI34" cm="1">
        <f t="array" ref="AI34">Gammagreek($K34,$A$2,AI$27,$B$2,$C$2,0)</f>
        <v>1.4223764754627669E-2</v>
      </c>
      <c r="AJ34" cm="1">
        <f t="array" ref="AJ34">Gammagreek($K34,$A$2,AJ$27,$B$2,$C$2,0)</f>
        <v>1.3952948073715599E-2</v>
      </c>
      <c r="AK34" cm="1">
        <f t="array" ref="AK34">Gammagreek($K34,$A$2,AK$27,$B$2,$C$2,0)</f>
        <v>1.3695813982212479E-2</v>
      </c>
      <c r="AL34" cm="1">
        <f t="array" ref="AL34">Gammagreek($K34,$A$2,AL$27,$B$2,$C$2,0)</f>
        <v>1.3451245693802358E-2</v>
      </c>
      <c r="AM34" cm="1">
        <f t="array" ref="AM34">Gammagreek($K34,$A$2,AM$27,$B$2,$C$2,0)</f>
        <v>1.321824870332578E-2</v>
      </c>
      <c r="AN34" cm="1">
        <f t="array" ref="AN34">Gammagreek($K34,$A$2,AN$27,$B$2,$C$2,0)</f>
        <v>1.2995934338488059E-2</v>
      </c>
      <c r="AO34" cm="1">
        <f t="array" ref="AO34">Gammagreek($K34,$A$2,AO$27,$B$2,$C$2,0)</f>
        <v>1.2783505889003443E-2</v>
      </c>
      <c r="AP34" cm="1">
        <f t="array" ref="AP34">Gammagreek($K34,$A$2,AP$27,$B$2,$C$2,0)</f>
        <v>1.2580246859904569E-2</v>
      </c>
      <c r="AQ34" cm="1">
        <f t="array" ref="AQ34">Gammagreek($K34,$A$2,AQ$27,$B$2,$C$2,0)</f>
        <v>1.2385510982555763E-2</v>
      </c>
      <c r="AR34" cm="1">
        <f t="array" ref="AR34">Gammagreek($K34,$A$2,AR$27,$B$2,$C$2,0)</f>
        <v>1.2198713686124497E-2</v>
      </c>
      <c r="AS34" cm="1">
        <f t="array" ref="AS34">Gammagreek($K34,$A$2,AS$27,$B$2,$C$2,0)</f>
        <v>1.2019324787533049E-2</v>
      </c>
      <c r="AT34" cm="1">
        <f t="array" ref="AT34">Gammagreek($K34,$A$2,AT$27,$B$2,$C$2,0)</f>
        <v>1.1846862202147519E-2</v>
      </c>
      <c r="AU34" cm="1">
        <f t="array" ref="AU34">Gammagreek($K34,$A$2,AU$27,$B$2,$C$2,0)</f>
        <v>1.1680886512972426E-2</v>
      </c>
      <c r="AV34" cm="1">
        <f t="array" ref="AV34">Gammagreek($K34,$A$2,AV$27,$B$2,$C$2,0)</f>
        <v>1.1520996264722756E-2</v>
      </c>
      <c r="AW34" cm="1">
        <f t="array" ref="AW34">Gammagreek($K34,$A$2,AW$27,$B$2,$C$2,0)</f>
        <v>1.1366823872268715E-2</v>
      </c>
      <c r="AX34" cm="1">
        <f t="array" ref="AX34">Gammagreek($K34,$A$2,AX$27,$B$2,$C$2,0)</f>
        <v>1.121803205171207E-2</v>
      </c>
      <c r="AY34" cm="1">
        <f t="array" ref="AY34">Gammagreek($K34,$A$2,AY$27,$B$2,$C$2,0)</f>
        <v>1.1074310697636874E-2</v>
      </c>
      <c r="AZ34" cm="1">
        <f t="array" ref="AZ34">Gammagreek($K34,$A$2,AZ$27,$B$2,$C$2,0)</f>
        <v>1.0935374142574842E-2</v>
      </c>
      <c r="BA34" cm="1">
        <f t="array" ref="BA34">Gammagreek($K34,$A$2,BA$27,$B$2,$C$2,0)</f>
        <v>1.0800958744983914E-2</v>
      </c>
      <c r="BB34" cm="1">
        <f t="array" ref="BB34">Gammagreek($K34,$A$2,BB$27,$B$2,$C$2,0)</f>
        <v>1.0670820760490137E-2</v>
      </c>
      <c r="BC34" cm="1">
        <f t="array" ref="BC34">Gammagreek($K34,$A$2,BC$27,$B$2,$C$2,0)</f>
        <v>1.0544734458132482E-2</v>
      </c>
      <c r="BD34" cm="1">
        <f t="array" ref="BD34">Gammagreek($K34,$A$2,BD$27,$B$2,$C$2,0)</f>
        <v>1.042249044915123E-2</v>
      </c>
      <c r="BE34" cm="1">
        <f t="array" ref="BE34">Gammagreek($K34,$A$2,BE$27,$B$2,$C$2,0)</f>
        <v>1.0303894200692113E-2</v>
      </c>
      <c r="BF34" cm="1">
        <f t="array" ref="BF34">Gammagreek($K34,$A$2,BF$27,$B$2,$C$2,0)</f>
        <v>1.018876471083697E-2</v>
      </c>
      <c r="BG34" cm="1">
        <f t="array" ref="BG34">Gammagreek($K34,$A$2,BG$27,$B$2,$C$2,0)</f>
        <v>1.0076933324758069E-2</v>
      </c>
      <c r="BH34" cm="1">
        <f t="array" ref="BH34">Gammagreek($K34,$A$2,BH$27,$B$2,$C$2,0)</f>
        <v>9.9682426746427188E-3</v>
      </c>
      <c r="BI34" cm="1">
        <f t="array" ref="BI34">Gammagreek($K34,$A$2,BI$27,$B$2,$C$2,0)</f>
        <v>9.8625457284395694E-3</v>
      </c>
      <c r="BR34" s="4">
        <v>90</v>
      </c>
      <c r="BS34" cm="1">
        <f t="array" ref="BS34">Gammagreek($BR34,$A$2,BS$27,$B$2,$BP$2,0)</f>
        <v>2.6849994493107564E-2</v>
      </c>
      <c r="BT34" cm="1">
        <f t="array" ref="BT34">Gammagreek($BR34,$A$2,BT$27,$B$2,$BP$2,0)</f>
        <v>2.5799834788109949E-2</v>
      </c>
      <c r="BU34" cm="1">
        <f t="array" ref="BU34">Gammagreek($BR34,$A$2,BU$27,$B$2,$BP$2,0)</f>
        <v>2.3306691732956811E-2</v>
      </c>
      <c r="BV34" cm="1">
        <f t="array" ref="BV34">Gammagreek($BR34,$A$2,BV$27,$B$2,$BP$2,0)</f>
        <v>2.1212946857819128E-2</v>
      </c>
      <c r="BW34" cm="1">
        <f t="array" ref="BW34">Gammagreek($BR34,$A$2,BW$27,$B$2,$BP$2,0)</f>
        <v>1.9534751872486739E-2</v>
      </c>
      <c r="BX34" cm="1">
        <f t="array" ref="BX34">Gammagreek($BR34,$A$2,BX$27,$B$2,$BP$2,0)</f>
        <v>1.8172524320191757E-2</v>
      </c>
      <c r="BY34" cm="1">
        <f t="array" ref="BY34">Gammagreek($BR34,$A$2,BY$27,$B$2,$BP$2,0)</f>
        <v>1.7044687194816176E-2</v>
      </c>
      <c r="BZ34" cm="1">
        <f t="array" ref="BZ34">Gammagreek($BR34,$A$2,BZ$27,$B$2,$BP$2,0)</f>
        <v>1.6093332217008625E-2</v>
      </c>
      <c r="CA34" cm="1">
        <f t="array" ref="CA34">Gammagreek($BR34,$A$2,CA$27,$B$2,$BP$2,0)</f>
        <v>1.5277763824001958E-2</v>
      </c>
      <c r="CB34" cm="1">
        <f t="array" ref="CB34">Gammagreek($BR34,$A$2,CB$27,$B$2,$BP$2,0)</f>
        <v>1.4568912566910484E-2</v>
      </c>
      <c r="CC34" cm="1">
        <f t="array" ref="CC34">Gammagreek($BR34,$A$2,CC$27,$B$2,$BP$2,0)</f>
        <v>1.3945555018920147E-2</v>
      </c>
      <c r="CD34" cm="1">
        <f t="array" ref="CD34">Gammagreek($BR34,$A$2,CD$27,$B$2,$BP$2,0)</f>
        <v>1.3391854470362121E-2</v>
      </c>
      <c r="CE34" cm="1">
        <f t="array" ref="CE34">Gammagreek($BR34,$A$2,CE$27,$B$2,$BP$2,0)</f>
        <v>1.2895752935660322E-2</v>
      </c>
      <c r="CF34" cm="1">
        <f t="array" ref="CF34">Gammagreek($BR34,$A$2,CF$27,$B$2,$BP$2,0)</f>
        <v>1.2447901070718208E-2</v>
      </c>
      <c r="CG34" cm="1">
        <f t="array" ref="CG34">Gammagreek($BR34,$A$2,CG$27,$B$2,$BP$2,0)</f>
        <v>1.2040930950962201E-2</v>
      </c>
      <c r="CH34" cm="1">
        <f t="array" ref="CH34">Gammagreek($BR34,$A$2,CH$27,$B$2,$BP$2,0)</f>
        <v>1.1668951316307E-2</v>
      </c>
      <c r="CI34" cm="1">
        <f t="array" ref="CI34">Gammagreek($BR34,$A$2,CI$27,$B$2,$BP$2,0)</f>
        <v>1.1327190138376613E-2</v>
      </c>
      <c r="CJ34" cm="1">
        <f t="array" ref="CJ34">Gammagreek($BR34,$A$2,CJ$27,$B$2,$BP$2,0)</f>
        <v>1.1011736765163668E-2</v>
      </c>
      <c r="CK34" cm="1">
        <f t="array" ref="CK34">Gammagreek($BR34,$A$2,CK$27,$B$2,$BP$2,0)</f>
        <v>1.0719352701745318E-2</v>
      </c>
      <c r="CL34" cm="1">
        <f t="array" ref="CL34">Gammagreek($BR34,$A$2,CL$27,$B$2,$BP$2,0)</f>
        <v>1.0447330574272131E-2</v>
      </c>
      <c r="CM34" cm="1">
        <f t="array" ref="CM34">Gammagreek($BR34,$A$2,CM$27,$B$2,$BP$2,0)</f>
        <v>1.0193387497961568E-2</v>
      </c>
      <c r="CN34" cm="1">
        <f t="array" ref="CN34">Gammagreek($BR34,$A$2,CN$27,$B$2,$BP$2,0)</f>
        <v>9.955583397971382E-3</v>
      </c>
      <c r="CO34" cm="1">
        <f t="array" ref="CO34">Gammagreek($BR34,$A$2,CO$27,$B$2,$BP$2,0)</f>
        <v>9.7322576913238309E-3</v>
      </c>
      <c r="CP34" cm="1">
        <f t="array" ref="CP34">Gammagreek($BR34,$A$2,CP$27,$B$2,$BP$2,0)</f>
        <v>9.5219796602778808E-3</v>
      </c>
      <c r="CQ34" cm="1">
        <f t="array" ref="CQ34">Gammagreek($BR34,$A$2,CQ$27,$B$2,$BP$2,0)</f>
        <v>9.3235091611832011E-3</v>
      </c>
      <c r="CR34" cm="1">
        <f t="array" ref="CR34">Gammagreek($BR34,$A$2,CR$27,$B$2,$BP$2,0)</f>
        <v>9.135765224454185E-3</v>
      </c>
      <c r="CS34" cm="1">
        <f t="array" ref="CS34">Gammagreek($BR34,$A$2,CS$27,$B$2,$BP$2,0)</f>
        <v>8.9578007430330623E-3</v>
      </c>
      <c r="CT34" cm="1">
        <f t="array" ref="CT34">Gammagreek($BR34,$A$2,CT$27,$B$2,$BP$2,0)</f>
        <v>8.7887819045316378E-3</v>
      </c>
      <c r="CU34" cm="1">
        <f t="array" ref="CU34">Gammagreek($BR34,$A$2,CU$27,$B$2,$BP$2,0)</f>
        <v>8.627971352949888E-3</v>
      </c>
      <c r="CV34" cm="1">
        <f t="array" ref="CV34">Gammagreek($BR34,$A$2,CV$27,$B$2,$BP$2,0)</f>
        <v>8.4747143075524275E-3</v>
      </c>
      <c r="CW34" cm="1">
        <f t="array" ref="CW34">Gammagreek($BR34,$A$2,CW$27,$B$2,$BP$2,0)</f>
        <v>8.328427045036944E-3</v>
      </c>
      <c r="CX34" cm="1">
        <f t="array" ref="CX34">Gammagreek($BR34,$A$2,CX$27,$B$2,$BP$2,0)</f>
        <v>8.1885872843917105E-3</v>
      </c>
      <c r="CY34" cm="1">
        <f t="array" ref="CY34">Gammagreek($BR34,$A$2,CY$27,$B$2,$BP$2,0)</f>
        <v>8.0547261142537973E-3</v>
      </c>
      <c r="CZ34" cm="1">
        <f t="array" ref="CZ34">Gammagreek($BR34,$A$2,CZ$27,$B$2,$BP$2,0)</f>
        <v>7.9264211789240573E-3</v>
      </c>
      <c r="DA34" cm="1">
        <f t="array" ref="DA34">Gammagreek($BR34,$A$2,DA$27,$B$2,$BP$2,0)</f>
        <v>7.8032908977298428E-3</v>
      </c>
      <c r="DB34" cm="1">
        <f t="array" ref="DB34">Gammagreek($BR34,$A$2,DB$27,$B$2,$BP$2,0)</f>
        <v>7.6849895376649236E-3</v>
      </c>
      <c r="DC34" cm="1">
        <f t="array" ref="DC34">Gammagreek($BR34,$A$2,DC$27,$B$2,$BP$2,0)</f>
        <v>7.571202994460683E-3</v>
      </c>
      <c r="DD34" cm="1">
        <f t="array" ref="DD34">Gammagreek($BR34,$A$2,DD$27,$B$2,$BP$2,0)</f>
        <v>7.4616451648652736E-3</v>
      </c>
      <c r="DE34" cm="1">
        <f t="array" ref="DE34">Gammagreek($BR34,$A$2,DE$27,$B$2,$BP$2,0)</f>
        <v>7.3560548147138267E-3</v>
      </c>
      <c r="DF34" cm="1">
        <f t="array" ref="DF34">Gammagreek($BR34,$A$2,DF$27,$B$2,$BP$2,0)</f>
        <v>7.2541928646975579E-3</v>
      </c>
      <c r="DG34" cm="1">
        <f t="array" ref="DG34">Gammagreek($BR34,$A$2,DG$27,$B$2,$BP$2,0)</f>
        <v>7.155840029586363E-3</v>
      </c>
      <c r="DH34" cm="1">
        <f t="array" ref="DH34">Gammagreek($BR34,$A$2,DH$27,$B$2,$BP$2,0)</f>
        <v>7.0607947577903812E-3</v>
      </c>
      <c r="DI34" cm="1">
        <f t="array" ref="DI34">Gammagreek($BR34,$A$2,DI$27,$B$2,$BP$2,0)</f>
        <v>6.9688714271420853E-3</v>
      </c>
      <c r="DJ34" cm="1">
        <f t="array" ref="DJ34">Gammagreek($BR34,$A$2,DJ$27,$B$2,$BP$2,0)</f>
        <v>6.8798987600889568E-3</v>
      </c>
      <c r="DK34" cm="1">
        <f t="array" ref="DK34">Gammagreek($BR34,$A$2,DK$27,$B$2,$BP$2,0)</f>
        <v>6.7937184274539089E-3</v>
      </c>
      <c r="DL34" cm="1">
        <f t="array" ref="DL34">Gammagreek($BR34,$A$2,DL$27,$B$2,$BP$2,0)</f>
        <v>6.7101838148149479E-3</v>
      </c>
      <c r="DM34" cm="1">
        <f t="array" ref="DM34">Gammagreek($BR34,$A$2,DM$27,$B$2,$BP$2,0)</f>
        <v>6.6291589295887311E-3</v>
      </c>
      <c r="DN34" cm="1">
        <f t="array" ref="DN34">Gammagreek($BR34,$A$2,DN$27,$B$2,$BP$2,0)</f>
        <v>6.5505174302398815E-3</v>
      </c>
      <c r="DO34" cm="1">
        <f t="array" ref="DO34">Gammagreek($BR34,$A$2,DO$27,$B$2,$BP$2,0)</f>
        <v>6.4741417618111091E-3</v>
      </c>
      <c r="DP34" cm="1">
        <f t="array" ref="DP34">Gammagreek($BR34,$A$2,DP$27,$B$2,$BP$2,0)</f>
        <v>6.399922384282445E-3</v>
      </c>
      <c r="DY34" s="4">
        <v>90</v>
      </c>
      <c r="DZ34" cm="1">
        <f t="array" ref="DZ34">Gammagreek($BR34,$A$2,DZ$27,$B$2,$DW$2,0)</f>
        <v>6.3723381042931433E-4</v>
      </c>
      <c r="EA34" cm="1">
        <f t="array" ref="EA34">Gammagreek($BR34,$A$2,EA$27,$B$2,$DW$2,0)</f>
        <v>7.2202698909513228E-3</v>
      </c>
      <c r="EB34" cm="1">
        <f t="array" ref="EB34">Gammagreek($BR34,$A$2,EB$27,$B$2,$DW$2,0)</f>
        <v>1.4851555899595277E-2</v>
      </c>
      <c r="EC34" cm="1">
        <f t="array" ref="EC34">Gammagreek($BR34,$A$2,EC$27,$B$2,$DW$2,0)</f>
        <v>2.0402828136932075E-2</v>
      </c>
      <c r="ED34" cm="1">
        <f t="array" ref="ED34">Gammagreek($BR34,$A$2,ED$27,$B$2,$DW$2,0)</f>
        <v>2.4058724750173604E-2</v>
      </c>
      <c r="EE34" cm="1">
        <f t="array" ref="EE34">Gammagreek($BR34,$A$2,EE$27,$B$2,$DW$2,0)</f>
        <v>2.6396354113062123E-2</v>
      </c>
      <c r="EF34" cm="1">
        <f t="array" ref="EF34">Gammagreek($BR34,$A$2,EF$27,$B$2,$DW$2,0)</f>
        <v>2.7859621858699932E-2</v>
      </c>
      <c r="EG34" cm="1">
        <f t="array" ref="EG34">Gammagreek($BR34,$A$2,EG$27,$B$2,$DW$2,0)</f>
        <v>2.8743231871235127E-2</v>
      </c>
      <c r="EH34" cm="1">
        <f t="array" ref="EH34">Gammagreek($BR34,$A$2,EH$27,$B$2,$DW$2,0)</f>
        <v>2.92381675347584E-2</v>
      </c>
      <c r="EI34" cm="1">
        <f t="array" ref="EI34">Gammagreek($BR34,$A$2,EI$27,$B$2,$DW$2,0)</f>
        <v>2.9469063817634214E-2</v>
      </c>
      <c r="EJ34" cm="1">
        <f t="array" ref="EJ34">Gammagreek($BR34,$A$2,EJ$27,$B$2,$DW$2,0)</f>
        <v>2.9518562264452687E-2</v>
      </c>
      <c r="EK34" cm="1">
        <f t="array" ref="EK34">Gammagreek($BR34,$A$2,EK$27,$B$2,$DW$2,0)</f>
        <v>2.9442441919151002E-2</v>
      </c>
      <c r="EL34" cm="1">
        <f t="array" ref="EL34">Gammagreek($BR34,$A$2,EL$27,$B$2,$DW$2,0)</f>
        <v>2.92789987266476E-2</v>
      </c>
      <c r="EM34" cm="1">
        <f t="array" ref="EM34">Gammagreek($BR34,$A$2,EM$27,$B$2,$DW$2,0)</f>
        <v>2.9054934010821321E-2</v>
      </c>
      <c r="EN34" cm="1">
        <f t="array" ref="EN34">Gammagreek($BR34,$A$2,EN$27,$B$2,$DW$2,0)</f>
        <v>2.8789117348416979E-2</v>
      </c>
      <c r="EO34" cm="1">
        <f t="array" ref="EO34">Gammagreek($BR34,$A$2,EO$27,$B$2,$DW$2,0)</f>
        <v>2.8495036998019162E-2</v>
      </c>
      <c r="EP34" cm="1">
        <f t="array" ref="EP34">Gammagreek($BR34,$A$2,EP$27,$B$2,$DW$2,0)</f>
        <v>2.8182425472280358E-2</v>
      </c>
      <c r="EQ34" cm="1">
        <f t="array" ref="EQ34">Gammagreek($BR34,$A$2,EQ$27,$B$2,$DW$2,0)</f>
        <v>2.7858356943680409E-2</v>
      </c>
      <c r="ER34" cm="1">
        <f t="array" ref="ER34">Gammagreek($BR34,$A$2,ER$27,$B$2,$DW$2,0)</f>
        <v>2.7528000212608917E-2</v>
      </c>
      <c r="ES34" cm="1">
        <f t="array" ref="ES34">Gammagreek($BR34,$A$2,ES$27,$B$2,$DW$2,0)</f>
        <v>2.7195143108108635E-2</v>
      </c>
      <c r="ET34" cm="1">
        <f t="array" ref="ET34">Gammagreek($BR34,$A$2,ET$27,$B$2,$DW$2,0)</f>
        <v>2.6862562717162662E-2</v>
      </c>
      <c r="EU34" cm="1">
        <f t="array" ref="EU34">Gammagreek($BR34,$A$2,EU$27,$B$2,$DW$2,0)</f>
        <v>2.6532290034906311E-2</v>
      </c>
      <c r="EV34" cm="1">
        <f t="array" ref="EV34">Gammagreek($BR34,$A$2,EV$27,$B$2,$DW$2,0)</f>
        <v>2.6205801291540386E-2</v>
      </c>
      <c r="EW34" cm="1">
        <f t="array" ref="EW34">Gammagreek($BR34,$A$2,EW$27,$B$2,$DW$2,0)</f>
        <v>2.5884157693900157E-2</v>
      </c>
      <c r="EX34" cm="1">
        <f t="array" ref="EX34">Gammagreek($BR34,$A$2,EX$27,$B$2,$DW$2,0)</f>
        <v>2.5568108439573696E-2</v>
      </c>
      <c r="EY34" cm="1">
        <f t="array" ref="EY34">Gammagreek($BR34,$A$2,EY$27,$B$2,$DW$2,0)</f>
        <v>2.5258167293134102E-2</v>
      </c>
      <c r="EZ34" cm="1">
        <f t="array" ref="EZ34">Gammagreek($BR34,$A$2,EZ$27,$B$2,$DW$2,0)</f>
        <v>2.4954669937826208E-2</v>
      </c>
      <c r="FA34" cm="1">
        <f t="array" ref="FA34">Gammagreek($BR34,$A$2,FA$27,$B$2,$DW$2,0)</f>
        <v>2.4657817217182815E-2</v>
      </c>
      <c r="FB34" cm="1">
        <f t="array" ref="FB34">Gammagreek($BR34,$A$2,FB$27,$B$2,$DW$2,0)</f>
        <v>2.4367707931312481E-2</v>
      </c>
      <c r="FC34" cm="1">
        <f t="array" ref="FC34">Gammagreek($BR34,$A$2,FC$27,$B$2,$DW$2,0)</f>
        <v>2.4084363839664259E-2</v>
      </c>
      <c r="FD34" cm="1">
        <f t="array" ref="FD34">Gammagreek($BR34,$A$2,FD$27,$B$2,$DW$2,0)</f>
        <v>2.3807748806682828E-2</v>
      </c>
      <c r="FE34" cm="1">
        <f t="array" ref="FE34">Gammagreek($BR34,$A$2,FE$27,$B$2,$DW$2,0)</f>
        <v>2.3537783516410442E-2</v>
      </c>
      <c r="FF34" cm="1">
        <f t="array" ref="FF34">Gammagreek($BR34,$A$2,FF$27,$B$2,$DW$2,0)</f>
        <v>2.3274356814561987E-2</v>
      </c>
      <c r="FG34" cm="1">
        <f t="array" ref="FG34">Gammagreek($BR34,$A$2,FG$27,$B$2,$DW$2,0)</f>
        <v>2.301733446957957E-2</v>
      </c>
      <c r="FH34" cm="1">
        <f t="array" ref="FH34">Gammagreek($BR34,$A$2,FH$27,$B$2,$DW$2,0)</f>
        <v>2.2766565948565555E-2</v>
      </c>
      <c r="FI34" cm="1">
        <f t="array" ref="FI34">Gammagreek($BR34,$A$2,FI$27,$B$2,$DW$2,0)</f>
        <v>2.2521889659583717E-2</v>
      </c>
      <c r="FJ34" cm="1">
        <f t="array" ref="FJ34">Gammagreek($BR34,$A$2,FJ$27,$B$2,$DW$2,0)</f>
        <v>2.2283137004427533E-2</v>
      </c>
      <c r="FK34" cm="1">
        <f t="array" ref="FK34">Gammagreek($BR34,$A$2,FK$27,$B$2,$DW$2,0)</f>
        <v>2.2050135505545715E-2</v>
      </c>
      <c r="FL34" cm="1">
        <f t="array" ref="FL34">Gammagreek($BR34,$A$2,FL$27,$B$2,$DW$2,0)</f>
        <v>2.1822711210221692E-2</v>
      </c>
      <c r="FM34" cm="1">
        <f t="array" ref="FM34">Gammagreek($BR34,$A$2,FM$27,$B$2,$DW$2,0)</f>
        <v>2.1600690529166151E-2</v>
      </c>
      <c r="FN34" cm="1">
        <f t="array" ref="FN34">Gammagreek($BR34,$A$2,FN$27,$B$2,$DW$2,0)</f>
        <v>2.1383901631658712E-2</v>
      </c>
      <c r="FO34" cm="1">
        <f t="array" ref="FO34">Gammagreek($BR34,$A$2,FO$27,$B$2,$DW$2,0)</f>
        <v>2.1172175492530171E-2</v>
      </c>
      <c r="FP34" cm="1">
        <f t="array" ref="FP34">Gammagreek($BR34,$A$2,FP$27,$B$2,$DW$2,0)</f>
        <v>2.0965346665598798E-2</v>
      </c>
      <c r="FQ34" cm="1">
        <f t="array" ref="FQ34">Gammagreek($BR34,$A$2,FQ$27,$B$2,$DW$2,0)</f>
        <v>2.0763253842171592E-2</v>
      </c>
      <c r="FR34" cm="1">
        <f t="array" ref="FR34">Gammagreek($BR34,$A$2,FR$27,$B$2,$DW$2,0)</f>
        <v>2.0565740240783312E-2</v>
      </c>
      <c r="FS34" cm="1">
        <f t="array" ref="FS34">Gammagreek($BR34,$A$2,FS$27,$B$2,$DW$2,0)</f>
        <v>2.0372653864638705E-2</v>
      </c>
      <c r="FT34" cm="1">
        <f t="array" ref="FT34">Gammagreek($BR34,$A$2,FT$27,$B$2,$DW$2,0)</f>
        <v>2.0183847655619067E-2</v>
      </c>
      <c r="FU34" cm="1">
        <f t="array" ref="FU34">Gammagreek($BR34,$A$2,FU$27,$B$2,$DW$2,0)</f>
        <v>1.9999179567735632E-2</v>
      </c>
      <c r="FV34" cm="1">
        <f t="array" ref="FV34">Gammagreek($BR34,$A$2,FV$27,$B$2,$DW$2,0)</f>
        <v>1.9818512578197525E-2</v>
      </c>
      <c r="FW34" cm="1">
        <f t="array" ref="FW34">Gammagreek($BR34,$A$2,FW$27,$B$2,$DW$2,0)</f>
        <v>1.9641714650531644E-2</v>
      </c>
    </row>
    <row r="35" spans="10:179" x14ac:dyDescent="0.3">
      <c r="K35" s="4">
        <v>95</v>
      </c>
      <c r="L35" cm="1">
        <f t="array" ref="L35">Gammagreek($K35,$A$2,L$27,$B$2,$C$2,0)</f>
        <v>4.960740057577824E-2</v>
      </c>
      <c r="M35" cm="1">
        <f t="array" ref="M35">Gammagreek($K35,$A$2,M$27,$B$2,$C$2,0)</f>
        <v>4.1300684164172589E-2</v>
      </c>
      <c r="N35" cm="1">
        <f t="array" ref="N35">Gammagreek($K35,$A$2,N$27,$B$2,$C$2,0)</f>
        <v>3.5581792279001198E-2</v>
      </c>
      <c r="O35" cm="1">
        <f t="array" ref="O35">Gammagreek($K35,$A$2,O$27,$B$2,$C$2,0)</f>
        <v>3.1635322258043566E-2</v>
      </c>
      <c r="P35" cm="1">
        <f t="array" ref="P35">Gammagreek($K35,$A$2,P$27,$B$2,$C$2,0)</f>
        <v>2.8732281352043244E-2</v>
      </c>
      <c r="Q35" cm="1">
        <f t="array" ref="Q35">Gammagreek($K35,$A$2,Q$27,$B$2,$C$2,0)</f>
        <v>2.64881643942976E-2</v>
      </c>
      <c r="R35" cm="1">
        <f t="array" ref="R35">Gammagreek($K35,$A$2,R$27,$B$2,$C$2,0)</f>
        <v>2.4688265009858643E-2</v>
      </c>
      <c r="S35" cm="1">
        <f t="array" ref="S35">Gammagreek($K35,$A$2,S$27,$B$2,$C$2,0)</f>
        <v>2.3203661883923712E-2</v>
      </c>
      <c r="T35" cm="1">
        <f t="array" ref="T35">Gammagreek($K35,$A$2,T$27,$B$2,$C$2,0)</f>
        <v>2.1952066922098775E-2</v>
      </c>
      <c r="U35" cm="1">
        <f t="array" ref="U35">Gammagreek($K35,$A$2,U$27,$B$2,$C$2,0)</f>
        <v>2.087829727981377E-2</v>
      </c>
      <c r="V35" cm="1">
        <f t="array" ref="V35">Gammagreek($K35,$A$2,V$27,$B$2,$C$2,0)</f>
        <v>1.9943831488271495E-2</v>
      </c>
      <c r="W35" cm="1">
        <f t="array" ref="W35">Gammagreek($K35,$A$2,W$27,$B$2,$C$2,0)</f>
        <v>1.9120875334331693E-2</v>
      </c>
      <c r="X35" cm="1">
        <f t="array" ref="X35">Gammagreek($K35,$A$2,X$27,$B$2,$C$2,0)</f>
        <v>1.8388813330217958E-2</v>
      </c>
      <c r="Y35" cm="1">
        <f t="array" ref="Y35">Gammagreek($K35,$A$2,Y$27,$B$2,$C$2,0)</f>
        <v>1.7731993128566142E-2</v>
      </c>
      <c r="Z35" cm="1">
        <f t="array" ref="Z35">Gammagreek($K35,$A$2,Z$27,$B$2,$C$2,0)</f>
        <v>1.7138290423430548E-2</v>
      </c>
      <c r="AA35" cm="1">
        <f t="array" ref="AA35">Gammagreek($K35,$A$2,AA$27,$B$2,$C$2,0)</f>
        <v>1.6598149600004254E-2</v>
      </c>
      <c r="AB35" cm="1">
        <f t="array" ref="AB35">Gammagreek($K35,$A$2,AB$27,$B$2,$C$2,0)</f>
        <v>1.6103924637171533E-2</v>
      </c>
      <c r="AC35" cm="1">
        <f t="array" ref="AC35">Gammagreek($K35,$A$2,AC$27,$B$2,$C$2,0)</f>
        <v>1.5649415333198375E-2</v>
      </c>
      <c r="AD35" cm="1">
        <f t="array" ref="AD35">Gammagreek($K35,$A$2,AD$27,$B$2,$C$2,0)</f>
        <v>1.5229534020925931E-2</v>
      </c>
      <c r="AE35" cm="1">
        <f t="array" ref="AE35">Gammagreek($K35,$A$2,AE$27,$B$2,$C$2,0)</f>
        <v>1.4840061535306964E-2</v>
      </c>
      <c r="AF35" cm="1">
        <f t="array" ref="AF35">Gammagreek($K35,$A$2,AF$27,$B$2,$C$2,0)</f>
        <v>1.4477465520952387E-2</v>
      </c>
      <c r="AG35" cm="1">
        <f t="array" ref="AG35">Gammagreek($K35,$A$2,AG$27,$B$2,$C$2,0)</f>
        <v>1.4138763107715472E-2</v>
      </c>
      <c r="AH35" cm="1">
        <f t="array" ref="AH35">Gammagreek($K35,$A$2,AH$27,$B$2,$C$2,0)</f>
        <v>1.3821415702295701E-2</v>
      </c>
      <c r="AI35" cm="1">
        <f t="array" ref="AI35">Gammagreek($K35,$A$2,AI$27,$B$2,$C$2,0)</f>
        <v>1.3523247386087811E-2</v>
      </c>
      <c r="AJ35" cm="1">
        <f t="array" ref="AJ35">Gammagreek($K35,$A$2,AJ$27,$B$2,$C$2,0)</f>
        <v>1.3242380907851773E-2</v>
      </c>
      <c r="AK35" cm="1">
        <f t="array" ref="AK35">Gammagreek($K35,$A$2,AK$27,$B$2,$C$2,0)</f>
        <v>1.2977186958646763E-2</v>
      </c>
      <c r="AL35" cm="1">
        <f t="array" ref="AL35">Gammagreek($K35,$A$2,AL$27,$B$2,$C$2,0)</f>
        <v>1.2726243591253232E-2</v>
      </c>
      <c r="AM35" cm="1">
        <f t="array" ref="AM35">Gammagreek($K35,$A$2,AM$27,$B$2,$C$2,0)</f>
        <v>1.2488303471275924E-2</v>
      </c>
      <c r="AN35" cm="1">
        <f t="array" ref="AN35">Gammagreek($K35,$A$2,AN$27,$B$2,$C$2,0)</f>
        <v>1.2262267234700449E-2</v>
      </c>
      <c r="AO35" cm="1">
        <f t="array" ref="AO35">Gammagreek($K35,$A$2,AO$27,$B$2,$C$2,0)</f>
        <v>1.2047161650680642E-2</v>
      </c>
      <c r="AP35" cm="1">
        <f t="array" ref="AP35">Gammagreek($K35,$A$2,AP$27,$B$2,$C$2,0)</f>
        <v>1.1842121598024714E-2</v>
      </c>
      <c r="AQ35" cm="1">
        <f t="array" ref="AQ35">Gammagreek($K35,$A$2,AQ$27,$B$2,$C$2,0)</f>
        <v>1.1646375092599833E-2</v>
      </c>
      <c r="AR35" cm="1">
        <f t="array" ref="AR35">Gammagreek($K35,$A$2,AR$27,$B$2,$C$2,0)</f>
        <v>1.1459230773616762E-2</v>
      </c>
      <c r="AS35" cm="1">
        <f t="array" ref="AS35">Gammagreek($K35,$A$2,AS$27,$B$2,$C$2,0)</f>
        <v>1.1280067385449351E-2</v>
      </c>
      <c r="AT35" cm="1">
        <f t="array" ref="AT35">Gammagreek($K35,$A$2,AT$27,$B$2,$C$2,0)</f>
        <v>1.1108324889532438E-2</v>
      </c>
      <c r="AU35" cm="1">
        <f t="array" ref="AU35">Gammagreek($K35,$A$2,AU$27,$B$2,$C$2,0)</f>
        <v>1.0943496915979404E-2</v>
      </c>
      <c r="AV35" cm="1">
        <f t="array" ref="AV35">Gammagreek($K35,$A$2,AV$27,$B$2,$C$2,0)</f>
        <v>1.0785124322638799E-2</v>
      </c>
      <c r="AW35" cm="1">
        <f t="array" ref="AW35">Gammagreek($K35,$A$2,AW$27,$B$2,$C$2,0)</f>
        <v>1.0632789674565454E-2</v>
      </c>
      <c r="AX35" cm="1">
        <f t="array" ref="AX35">Gammagreek($K35,$A$2,AX$27,$B$2,$C$2,0)</f>
        <v>1.0486112492399505E-2</v>
      </c>
      <c r="AY35" cm="1">
        <f t="array" ref="AY35">Gammagreek($K35,$A$2,AY$27,$B$2,$C$2,0)</f>
        <v>1.034474514620942E-2</v>
      </c>
      <c r="AZ35" cm="1">
        <f t="array" ref="AZ35">Gammagreek($K35,$A$2,AZ$27,$B$2,$C$2,0)</f>
        <v>1.0208369293669986E-2</v>
      </c>
      <c r="BA35" cm="1">
        <f t="array" ref="BA35">Gammagreek($K35,$A$2,BA$27,$B$2,$C$2,0)</f>
        <v>1.0076692779297073E-2</v>
      </c>
      <c r="BB35" cm="1">
        <f t="array" ref="BB35">Gammagreek($K35,$A$2,BB$27,$B$2,$C$2,0)</f>
        <v>9.9494469258235071E-3</v>
      </c>
      <c r="BC35" cm="1">
        <f t="array" ref="BC35">Gammagreek($K35,$A$2,BC$27,$B$2,$C$2,0)</f>
        <v>9.826384160418658E-3</v>
      </c>
      <c r="BD35" cm="1">
        <f t="array" ref="BD35">Gammagreek($K35,$A$2,BD$27,$B$2,$C$2,0)</f>
        <v>9.707275927902069E-3</v>
      </c>
      <c r="BE35" cm="1">
        <f t="array" ref="BE35">Gammagreek($K35,$A$2,BE$27,$B$2,$C$2,0)</f>
        <v>9.5919108508212766E-3</v>
      </c>
      <c r="BF35" cm="1">
        <f t="array" ref="BF35">Gammagreek($K35,$A$2,BF$27,$B$2,$C$2,0)</f>
        <v>9.4800931026025395E-3</v>
      </c>
      <c r="BG35" cm="1">
        <f t="array" ref="BG35">Gammagreek($K35,$A$2,BG$27,$B$2,$C$2,0)</f>
        <v>9.3716409652100756E-3</v>
      </c>
      <c r="BH35" cm="1">
        <f t="array" ref="BH35">Gammagreek($K35,$A$2,BH$27,$B$2,$C$2,0)</f>
        <v>9.2663855470788755E-3</v>
      </c>
      <c r="BI35" cm="1">
        <f t="array" ref="BI35">Gammagreek($K35,$A$2,BI$27,$B$2,$C$2,0)</f>
        <v>9.1641696406864273E-3</v>
      </c>
      <c r="BR35" s="4">
        <v>95</v>
      </c>
      <c r="BS35" cm="1">
        <f t="array" ref="BS35">Gammagreek($BR35,$A$2,BS$27,$B$2,$BP$2,0)</f>
        <v>3.9397555493342631E-2</v>
      </c>
      <c r="BT35" cm="1">
        <f t="array" ref="BT35">Gammagreek($BR35,$A$2,BT$27,$B$2,$BP$2,0)</f>
        <v>2.9920175402764988E-2</v>
      </c>
      <c r="BU35" cm="1">
        <f t="array" ref="BU35">Gammagreek($BR35,$A$2,BU$27,$B$2,$BP$2,0)</f>
        <v>2.4990132225163462E-2</v>
      </c>
      <c r="BV35" cm="1">
        <f t="array" ref="BV35">Gammagreek($BR35,$A$2,BV$27,$B$2,$BP$2,0)</f>
        <v>2.187052870331763E-2</v>
      </c>
      <c r="BW35" cm="1">
        <f t="array" ref="BW35">Gammagreek($BR35,$A$2,BW$27,$B$2,$BP$2,0)</f>
        <v>1.9671994336736283E-2</v>
      </c>
      <c r="BX35" cm="1">
        <f t="array" ref="BX35">Gammagreek($BR35,$A$2,BX$27,$B$2,$BP$2,0)</f>
        <v>1.8015399304984771E-2</v>
      </c>
      <c r="BY35" cm="1">
        <f t="array" ref="BY35">Gammagreek($BR35,$A$2,BY$27,$B$2,$BP$2,0)</f>
        <v>1.6709061466729101E-2</v>
      </c>
      <c r="BZ35" cm="1">
        <f t="array" ref="BZ35">Gammagreek($BR35,$A$2,BZ$27,$B$2,$BP$2,0)</f>
        <v>1.5644431582997612E-2</v>
      </c>
      <c r="CA35" cm="1">
        <f t="array" ref="CA35">Gammagreek($BR35,$A$2,CA$27,$B$2,$BP$2,0)</f>
        <v>1.4754868041798963E-2</v>
      </c>
      <c r="CB35" cm="1">
        <f t="array" ref="CB35">Gammagreek($BR35,$A$2,CB$27,$B$2,$BP$2,0)</f>
        <v>1.3996906305568678E-2</v>
      </c>
      <c r="CC35" cm="1">
        <f t="array" ref="CC35">Gammagreek($BR35,$A$2,CC$27,$B$2,$BP$2,0)</f>
        <v>1.3340832842074483E-2</v>
      </c>
      <c r="CD35" cm="1">
        <f t="array" ref="CD35">Gammagreek($BR35,$A$2,CD$27,$B$2,$BP$2,0)</f>
        <v>1.2765555287397552E-2</v>
      </c>
      <c r="CE35" cm="1">
        <f t="array" ref="CE35">Gammagreek($BR35,$A$2,CE$27,$B$2,$BP$2,0)</f>
        <v>1.2255632260239624E-2</v>
      </c>
      <c r="CF35" cm="1">
        <f t="array" ref="CF35">Gammagreek($BR35,$A$2,CF$27,$B$2,$BP$2,0)</f>
        <v>1.1799464867344976E-2</v>
      </c>
      <c r="CG35" cm="1">
        <f t="array" ref="CG35">Gammagreek($BR35,$A$2,CG$27,$B$2,$BP$2,0)</f>
        <v>1.1388148634772386E-2</v>
      </c>
      <c r="CH35" cm="1">
        <f t="array" ref="CH35">Gammagreek($BR35,$A$2,CH$27,$B$2,$BP$2,0)</f>
        <v>1.1014718604279728E-2</v>
      </c>
      <c r="CI35" cm="1">
        <f t="array" ref="CI35">Gammagreek($BR35,$A$2,CI$27,$B$2,$BP$2,0)</f>
        <v>1.0673637803479293E-2</v>
      </c>
      <c r="CJ35" cm="1">
        <f t="array" ref="CJ35">Gammagreek($BR35,$A$2,CJ$27,$B$2,$BP$2,0)</f>
        <v>1.0360441497195035E-2</v>
      </c>
      <c r="CK35" cm="1">
        <f t="array" ref="CK35">Gammagreek($BR35,$A$2,CK$27,$B$2,$BP$2,0)</f>
        <v>1.0071484093113137E-2</v>
      </c>
      <c r="CL35" cm="1">
        <f t="array" ref="CL35">Gammagreek($BR35,$A$2,CL$27,$B$2,$BP$2,0)</f>
        <v>9.8037554378220954E-3</v>
      </c>
      <c r="CM35" cm="1">
        <f t="array" ref="CM35">Gammagreek($BR35,$A$2,CM$27,$B$2,$BP$2,0)</f>
        <v>9.5547450857819179E-3</v>
      </c>
      <c r="CN35" cm="1">
        <f t="array" ref="CN35">Gammagreek($BR35,$A$2,CN$27,$B$2,$BP$2,0)</f>
        <v>9.3223404056186655E-3</v>
      </c>
      <c r="CO35" cm="1">
        <f t="array" ref="CO35">Gammagreek($BR35,$A$2,CO$27,$B$2,$BP$2,0)</f>
        <v>9.1047489858061166E-3</v>
      </c>
      <c r="CP35" cm="1">
        <f t="array" ref="CP35">Gammagreek($BR35,$A$2,CP$27,$B$2,$BP$2,0)</f>
        <v>8.900438775111371E-3</v>
      </c>
      <c r="CQ35" cm="1">
        <f t="array" ref="CQ35">Gammagreek($BR35,$A$2,CQ$27,$B$2,$BP$2,0)</f>
        <v>8.7080913579361974E-3</v>
      </c>
      <c r="CR35" cm="1">
        <f t="array" ref="CR35">Gammagreek($BR35,$A$2,CR$27,$B$2,$BP$2,0)</f>
        <v>8.5265650885593333E-3</v>
      </c>
      <c r="CS35" cm="1">
        <f t="array" ref="CS35">Gammagreek($BR35,$A$2,CS$27,$B$2,$BP$2,0)</f>
        <v>8.354865716284578E-3</v>
      </c>
      <c r="CT35" cm="1">
        <f t="array" ref="CT35">Gammagreek($BR35,$A$2,CT$27,$B$2,$BP$2,0)</f>
        <v>8.1921227664312028E-3</v>
      </c>
      <c r="CU35" cm="1">
        <f t="array" ref="CU35">Gammagreek($BR35,$A$2,CU$27,$B$2,$BP$2,0)</f>
        <v>8.0375703898954397E-3</v>
      </c>
      <c r="CV35" cm="1">
        <f t="array" ref="CV35">Gammagreek($BR35,$A$2,CV$27,$B$2,$BP$2,0)</f>
        <v>7.8905317151781781E-3</v>
      </c>
      <c r="CW35" cm="1">
        <f t="array" ref="CW35">Gammagreek($BR35,$A$2,CW$27,$B$2,$BP$2,0)</f>
        <v>7.7504059700464279E-3</v>
      </c>
      <c r="CX35" cm="1">
        <f t="array" ref="CX35">Gammagreek($BR35,$A$2,CX$27,$B$2,$BP$2,0)</f>
        <v>7.616657811421017E-3</v>
      </c>
      <c r="CY35" cm="1">
        <f t="array" ref="CY35">Gammagreek($BR35,$A$2,CY$27,$B$2,$BP$2,0)</f>
        <v>7.4888084294327216E-3</v>
      </c>
      <c r="CZ35" cm="1">
        <f t="array" ref="CZ35">Gammagreek($BR35,$A$2,CZ$27,$B$2,$BP$2,0)</f>
        <v>7.3664280871583044E-3</v>
      </c>
      <c r="DA35" cm="1">
        <f t="array" ref="DA35">Gammagreek($BR35,$A$2,DA$27,$B$2,$BP$2,0)</f>
        <v>7.2491298299475525E-3</v>
      </c>
      <c r="DB35" cm="1">
        <f t="array" ref="DB35">Gammagreek($BR35,$A$2,DB$27,$B$2,$BP$2,0)</f>
        <v>7.1365641535871072E-3</v>
      </c>
      <c r="DC35" cm="1">
        <f t="array" ref="DC35">Gammagreek($BR35,$A$2,DC$27,$B$2,$BP$2,0)</f>
        <v>7.0284144631907915E-3</v>
      </c>
      <c r="DD35" cm="1">
        <f t="array" ref="DD35">Gammagreek($BR35,$A$2,DD$27,$B$2,$BP$2,0)</f>
        <v>6.924393187827069E-3</v>
      </c>
      <c r="DE35" cm="1">
        <f t="array" ref="DE35">Gammagreek($BR35,$A$2,DE$27,$B$2,$BP$2,0)</f>
        <v>6.8242384418082469E-3</v>
      </c>
      <c r="DF35" cm="1">
        <f t="array" ref="DF35">Gammagreek($BR35,$A$2,DF$27,$B$2,$BP$2,0)</f>
        <v>6.727711143982254E-3</v>
      </c>
      <c r="DG35" cm="1">
        <f t="array" ref="DG35">Gammagreek($BR35,$A$2,DG$27,$B$2,$BP$2,0)</f>
        <v>6.6345925225579604E-3</v>
      </c>
      <c r="DH35" cm="1">
        <f t="array" ref="DH35">Gammagreek($BR35,$A$2,DH$27,$B$2,$BP$2,0)</f>
        <v>6.5446819459138595E-3</v>
      </c>
      <c r="DI35" cm="1">
        <f t="array" ref="DI35">Gammagreek($BR35,$A$2,DI$27,$B$2,$BP$2,0)</f>
        <v>6.4577950302089227E-3</v>
      </c>
      <c r="DJ35" cm="1">
        <f t="array" ref="DJ35">Gammagreek($BR35,$A$2,DJ$27,$B$2,$BP$2,0)</f>
        <v>6.3737619829834684E-3</v>
      </c>
      <c r="DK35" cm="1">
        <f t="array" ref="DK35">Gammagreek($BR35,$A$2,DK$27,$B$2,$BP$2,0)</f>
        <v>6.2924261487284864E-3</v>
      </c>
      <c r="DL35" cm="1">
        <f t="array" ref="DL35">Gammagreek($BR35,$A$2,DL$27,$B$2,$BP$2,0)</f>
        <v>6.2136427279395213E-3</v>
      </c>
      <c r="DM35" cm="1">
        <f t="array" ref="DM35">Gammagreek($BR35,$A$2,DM$27,$B$2,$BP$2,0)</f>
        <v>6.1372776457090435E-3</v>
      </c>
      <c r="DN35" cm="1">
        <f t="array" ref="DN35">Gammagreek($BR35,$A$2,DN$27,$B$2,$BP$2,0)</f>
        <v>6.0632065496464861E-3</v>
      </c>
      <c r="DO35" cm="1">
        <f t="array" ref="DO35">Gammagreek($BR35,$A$2,DO$27,$B$2,$BP$2,0)</f>
        <v>5.9913139200035524E-3</v>
      </c>
      <c r="DP35" cm="1">
        <f t="array" ref="DP35">Gammagreek($BR35,$A$2,DP$27,$B$2,$BP$2,0)</f>
        <v>5.9214922774464777E-3</v>
      </c>
      <c r="DY35" s="4">
        <v>95</v>
      </c>
      <c r="DZ35" cm="1">
        <f t="array" ref="DZ35">Gammagreek($BR35,$A$2,DZ$27,$B$2,$DW$2,0)</f>
        <v>3.8441261874572009E-2</v>
      </c>
      <c r="EA35" cm="1">
        <f t="array" ref="EA35">Gammagreek($BR35,$A$2,EA$27,$B$2,$DW$2,0)</f>
        <v>5.2414503254015789E-2</v>
      </c>
      <c r="EB35" cm="1">
        <f t="array" ref="EB35">Gammagreek($BR35,$A$2,EB$27,$B$2,$DW$2,0)</f>
        <v>5.3227540948401569E-2</v>
      </c>
      <c r="EC35" cm="1">
        <f t="array" ref="EC35">Gammagreek($BR35,$A$2,EC$27,$B$2,$DW$2,0)</f>
        <v>5.1379281037838447E-2</v>
      </c>
      <c r="ED35" cm="1">
        <f t="array" ref="ED35">Gammagreek($BR35,$A$2,ED$27,$B$2,$DW$2,0)</f>
        <v>4.9024161779533067E-2</v>
      </c>
      <c r="EE35" cm="1">
        <f t="array" ref="EE35">Gammagreek($BR35,$A$2,EE$27,$B$2,$DW$2,0)</f>
        <v>4.6706228570157653E-2</v>
      </c>
      <c r="EF35" cm="1">
        <f t="array" ref="EF35">Gammagreek($BR35,$A$2,EF$27,$B$2,$DW$2,0)</f>
        <v>4.4567221413124178E-2</v>
      </c>
      <c r="EG35" cm="1">
        <f t="array" ref="EG35">Gammagreek($BR35,$A$2,EG$27,$B$2,$DW$2,0)</f>
        <v>4.2631739576590874E-2</v>
      </c>
      <c r="EH35" cm="1">
        <f t="array" ref="EH35">Gammagreek($BR35,$A$2,EH$27,$B$2,$DW$2,0)</f>
        <v>4.0888684659269078E-2</v>
      </c>
      <c r="EI35" cm="1">
        <f t="array" ref="EI35">Gammagreek($BR35,$A$2,EI$27,$B$2,$DW$2,0)</f>
        <v>3.9317306319057527E-2</v>
      </c>
      <c r="EJ35" cm="1">
        <f t="array" ref="EJ35">Gammagreek($BR35,$A$2,EJ$27,$B$2,$DW$2,0)</f>
        <v>3.7895932961868335E-2</v>
      </c>
      <c r="EK35" cm="1">
        <f t="array" ref="EK35">Gammagreek($BR35,$A$2,EK$27,$B$2,$DW$2,0)</f>
        <v>3.6604787028204494E-2</v>
      </c>
      <c r="EL35" cm="1">
        <f t="array" ref="EL35">Gammagreek($BR35,$A$2,EL$27,$B$2,$DW$2,0)</f>
        <v>3.5426685718783324E-2</v>
      </c>
      <c r="EM35" cm="1">
        <f t="array" ref="EM35">Gammagreek($BR35,$A$2,EM$27,$B$2,$DW$2,0)</f>
        <v>3.4346990827101728E-2</v>
      </c>
      <c r="EN35" cm="1">
        <f t="array" ref="EN35">Gammagreek($BR35,$A$2,EN$27,$B$2,$DW$2,0)</f>
        <v>3.335331829105008E-2</v>
      </c>
      <c r="EO35" cm="1">
        <f t="array" ref="EO35">Gammagreek($BR35,$A$2,EO$27,$B$2,$DW$2,0)</f>
        <v>3.2435200235792896E-2</v>
      </c>
      <c r="EP35" cm="1">
        <f t="array" ref="EP35">Gammagreek($BR35,$A$2,EP$27,$B$2,$DW$2,0)</f>
        <v>3.1583769019488041E-2</v>
      </c>
      <c r="EQ35" cm="1">
        <f t="array" ref="EQ35">Gammagreek($BR35,$A$2,EQ$27,$B$2,$DW$2,0)</f>
        <v>3.0791484240359053E-2</v>
      </c>
      <c r="ER35" cm="1">
        <f t="array" ref="ER35">Gammagreek($BR35,$A$2,ER$27,$B$2,$DW$2,0)</f>
        <v>3.0051904889462275E-2</v>
      </c>
      <c r="ES35" cm="1">
        <f t="array" ref="ES35">Gammagreek($BR35,$A$2,ES$27,$B$2,$DW$2,0)</f>
        <v>2.9359502161316497E-2</v>
      </c>
      <c r="ET35" cm="1">
        <f t="array" ref="ET35">Gammagreek($BR35,$A$2,ET$27,$B$2,$DW$2,0)</f>
        <v>2.8709506660872502E-2</v>
      </c>
      <c r="EU35" cm="1">
        <f t="array" ref="EU35">Gammagreek($BR35,$A$2,EU$27,$B$2,$DW$2,0)</f>
        <v>2.8097783871693975E-2</v>
      </c>
      <c r="EV35" cm="1">
        <f t="array" ref="EV35">Gammagreek($BR35,$A$2,EV$27,$B$2,$DW$2,0)</f>
        <v>2.7520732523333181E-2</v>
      </c>
      <c r="EW35" cm="1">
        <f t="array" ref="EW35">Gammagreek($BR35,$A$2,EW$27,$B$2,$DW$2,0)</f>
        <v>2.6975201402602338E-2</v>
      </c>
      <c r="EX35" cm="1">
        <f t="array" ref="EX35">Gammagreek($BR35,$A$2,EX$27,$B$2,$DW$2,0)</f>
        <v>2.6458420997554587E-2</v>
      </c>
      <c r="EY35" cm="1">
        <f t="array" ref="EY35">Gammagreek($BR35,$A$2,EY$27,$B$2,$DW$2,0)</f>
        <v>2.5967947082823985E-2</v>
      </c>
      <c r="EZ35" cm="1">
        <f t="array" ref="EZ35">Gammagreek($BR35,$A$2,EZ$27,$B$2,$DW$2,0)</f>
        <v>2.5501613943872944E-2</v>
      </c>
      <c r="FA35" cm="1">
        <f t="array" ref="FA35">Gammagreek($BR35,$A$2,FA$27,$B$2,$DW$2,0)</f>
        <v>2.5057495409369163E-2</v>
      </c>
      <c r="FB35" cm="1">
        <f t="array" ref="FB35">Gammagreek($BR35,$A$2,FB$27,$B$2,$DW$2,0)</f>
        <v>2.4633872234648732E-2</v>
      </c>
      <c r="FC35" cm="1">
        <f t="array" ref="FC35">Gammagreek($BR35,$A$2,FC$27,$B$2,$DW$2,0)</f>
        <v>2.4229204673908024E-2</v>
      </c>
      <c r="FD35" cm="1">
        <f t="array" ref="FD35">Gammagreek($BR35,$A$2,FD$27,$B$2,$DW$2,0)</f>
        <v>2.3842109310802238E-2</v>
      </c>
      <c r="FE35" cm="1">
        <f t="array" ref="FE35">Gammagreek($BR35,$A$2,FE$27,$B$2,$DW$2,0)</f>
        <v>2.3471339399977434E-2</v>
      </c>
      <c r="FF35" cm="1">
        <f t="array" ref="FF35">Gammagreek($BR35,$A$2,FF$27,$B$2,$DW$2,0)</f>
        <v>2.3115768116465291E-2</v>
      </c>
      <c r="FG35" cm="1">
        <f t="array" ref="FG35">Gammagreek($BR35,$A$2,FG$27,$B$2,$DW$2,0)</f>
        <v>2.277437422425839E-2</v>
      </c>
      <c r="FH35" cm="1">
        <f t="array" ref="FH35">Gammagreek($BR35,$A$2,FH$27,$B$2,$DW$2,0)</f>
        <v>2.2446229766323468E-2</v>
      </c>
      <c r="FI35" cm="1">
        <f t="array" ref="FI35">Gammagreek($BR35,$A$2,FI$27,$B$2,$DW$2,0)</f>
        <v>2.2130489450894242E-2</v>
      </c>
      <c r="FJ35" cm="1">
        <f t="array" ref="FJ35">Gammagreek($BR35,$A$2,FJ$27,$B$2,$DW$2,0)</f>
        <v>2.1826381467059428E-2</v>
      </c>
      <c r="FK35" cm="1">
        <f t="array" ref="FK35">Gammagreek($BR35,$A$2,FK$27,$B$2,$DW$2,0)</f>
        <v>2.1533199509483875E-2</v>
      </c>
      <c r="FL35" cm="1">
        <f t="array" ref="FL35">Gammagreek($BR35,$A$2,FL$27,$B$2,$DW$2,0)</f>
        <v>2.1250295829948276E-2</v>
      </c>
      <c r="FM35" cm="1">
        <f t="array" ref="FM35">Gammagreek($BR35,$A$2,FM$27,$B$2,$DW$2,0)</f>
        <v>2.0977075164115507E-2</v>
      </c>
      <c r="FN35" cm="1">
        <f t="array" ref="FN35">Gammagreek($BR35,$A$2,FN$27,$B$2,$DW$2,0)</f>
        <v>2.0712989406975878E-2</v>
      </c>
      <c r="FO35" cm="1">
        <f t="array" ref="FO35">Gammagreek($BR35,$A$2,FO$27,$B$2,$DW$2,0)</f>
        <v>2.045753293092302E-2</v>
      </c>
      <c r="FP35" cm="1">
        <f t="array" ref="FP35">Gammagreek($BR35,$A$2,FP$27,$B$2,$DW$2,0)</f>
        <v>2.0210238457259114E-2</v>
      </c>
      <c r="FQ35" cm="1">
        <f t="array" ref="FQ35">Gammagreek($BR35,$A$2,FQ$27,$B$2,$DW$2,0)</f>
        <v>1.9970673405828365E-2</v>
      </c>
      <c r="FR35" cm="1">
        <f t="array" ref="FR35">Gammagreek($BR35,$A$2,FR$27,$B$2,$DW$2,0)</f>
        <v>1.973843665899002E-2</v>
      </c>
      <c r="FS35" cm="1">
        <f t="array" ref="FS35">Gammagreek($BR35,$A$2,FS$27,$B$2,$DW$2,0)</f>
        <v>1.9513155685712526E-2</v>
      </c>
      <c r="FT35" cm="1">
        <f t="array" ref="FT35">Gammagreek($BR35,$A$2,FT$27,$B$2,$DW$2,0)</f>
        <v>1.9294483979555334E-2</v>
      </c>
      <c r="FU35" cm="1">
        <f t="array" ref="FU35">Gammagreek($BR35,$A$2,FU$27,$B$2,$DW$2,0)</f>
        <v>1.9082098770989594E-2</v>
      </c>
      <c r="FV35" cm="1">
        <f t="array" ref="FV35">Gammagreek($BR35,$A$2,FV$27,$B$2,$DW$2,0)</f>
        <v>1.8875698980125089E-2</v>
      </c>
      <c r="FW35" cm="1">
        <f t="array" ref="FW35">Gammagreek($BR35,$A$2,FW$27,$B$2,$DW$2,0)</f>
        <v>1.8675003380643759E-2</v>
      </c>
    </row>
    <row r="36" spans="10:179" x14ac:dyDescent="0.3">
      <c r="K36" s="4">
        <v>100</v>
      </c>
      <c r="L36" cm="1">
        <f t="array" ref="L36">Gammagreek($K36,$A$2,L$27,$B$2,$C$2,0)</f>
        <v>6.3007389850102583E-2</v>
      </c>
      <c r="M36" cm="1">
        <f t="array" ref="M36">Gammagreek($K36,$A$2,M$27,$B$2,$C$2,0)</f>
        <v>4.4502858739261325E-2</v>
      </c>
      <c r="N36" cm="1">
        <f t="array" ref="N36">Gammagreek($K36,$A$2,N$27,$B$2,$C$2,0)</f>
        <v>3.6295576501642057E-2</v>
      </c>
      <c r="O36" cm="1">
        <f t="array" ref="O36">Gammagreek($K36,$A$2,O$27,$B$2,$C$2,0)</f>
        <v>3.1397549176385632E-2</v>
      </c>
      <c r="P36" cm="1">
        <f t="array" ref="P36">Gammagreek($K36,$A$2,P$27,$B$2,$C$2,0)</f>
        <v>2.8051246304186251E-2</v>
      </c>
      <c r="Q36" cm="1">
        <f t="array" ref="Q36">Gammagreek($K36,$A$2,Q$27,$B$2,$C$2,0)</f>
        <v>2.5578375413499596E-2</v>
      </c>
      <c r="R36" cm="1">
        <f t="array" ref="R36">Gammagreek($K36,$A$2,R$27,$B$2,$C$2,0)</f>
        <v>2.3654347961507342E-2</v>
      </c>
      <c r="S36" cm="1">
        <f t="array" ref="S36">Gammagreek($K36,$A$2,S$27,$B$2,$C$2,0)</f>
        <v>2.2101737998123483E-2</v>
      </c>
      <c r="T36" cm="1">
        <f t="array" ref="T36">Gammagreek($K36,$A$2,T$27,$B$2,$C$2,0)</f>
        <v>2.0814289167512139E-2</v>
      </c>
      <c r="U36" cm="1">
        <f t="array" ref="U36">Gammagreek($K36,$A$2,U$27,$B$2,$C$2,0)</f>
        <v>1.9723966545394447E-2</v>
      </c>
      <c r="V36" cm="1">
        <f t="array" ref="V36">Gammagreek($K36,$A$2,V$27,$B$2,$C$2,0)</f>
        <v>1.8784919286577089E-2</v>
      </c>
      <c r="W36" cm="1">
        <f t="array" ref="W36">Gammagreek($K36,$A$2,W$27,$B$2,$C$2,0)</f>
        <v>1.7964968979160899E-2</v>
      </c>
      <c r="X36" cm="1">
        <f t="array" ref="X36">Gammagreek($K36,$A$2,X$27,$B$2,$C$2,0)</f>
        <v>1.7240777106275883E-2</v>
      </c>
      <c r="Y36" cm="1">
        <f t="array" ref="Y36">Gammagreek($K36,$A$2,Y$27,$B$2,$C$2,0)</f>
        <v>1.6594948700635007E-2</v>
      </c>
      <c r="Z36" cm="1">
        <f t="array" ref="Z36">Gammagreek($K36,$A$2,Z$27,$B$2,$C$2,0)</f>
        <v>1.6014217447878759E-2</v>
      </c>
      <c r="AA36" cm="1">
        <f t="array" ref="AA36">Gammagreek($K36,$A$2,AA$27,$B$2,$C$2,0)</f>
        <v>1.5488265266275772E-2</v>
      </c>
      <c r="AB36" cm="1">
        <f t="array" ref="AB36">Gammagreek($K36,$A$2,AB$27,$B$2,$C$2,0)</f>
        <v>1.5008929840866801E-2</v>
      </c>
      <c r="AC36" cm="1">
        <f t="array" ref="AC36">Gammagreek($K36,$A$2,AC$27,$B$2,$C$2,0)</f>
        <v>1.4569657894082839E-2</v>
      </c>
      <c r="AD36" cm="1">
        <f t="array" ref="AD36">Gammagreek($K36,$A$2,AD$27,$B$2,$C$2,0)</f>
        <v>1.4165118927782437E-2</v>
      </c>
      <c r="AE36" cm="1">
        <f t="array" ref="AE36">Gammagreek($K36,$A$2,AE$27,$B$2,$C$2,0)</f>
        <v>1.3790926583135297E-2</v>
      </c>
      <c r="AF36" cm="1">
        <f t="array" ref="AF36">Gammagreek($K36,$A$2,AF$27,$B$2,$C$2,0)</f>
        <v>1.3443433885024855E-2</v>
      </c>
      <c r="AG36" cm="1">
        <f t="array" ref="AG36">Gammagreek($K36,$A$2,AG$27,$B$2,$C$2,0)</f>
        <v>1.3119580278566976E-2</v>
      </c>
      <c r="AH36" cm="1">
        <f t="array" ref="AH36">Gammagreek($K36,$A$2,AH$27,$B$2,$C$2,0)</f>
        <v>1.2816775653301027E-2</v>
      </c>
      <c r="AI36" cm="1">
        <f t="array" ref="AI36">Gammagreek($K36,$A$2,AI$27,$B$2,$C$2,0)</f>
        <v>1.2532811228337142E-2</v>
      </c>
      <c r="AJ36" cm="1">
        <f t="array" ref="AJ36">Gammagreek($K36,$A$2,AJ$27,$B$2,$C$2,0)</f>
        <v>1.2265790241940749E-2</v>
      </c>
      <c r="AK36" cm="1">
        <f t="array" ref="AK36">Gammagreek($K36,$A$2,AK$27,$B$2,$C$2,0)</f>
        <v>1.2014073445191866E-2</v>
      </c>
      <c r="AL36" cm="1">
        <f t="array" ref="AL36">Gammagreek($K36,$A$2,AL$27,$B$2,$C$2,0)</f>
        <v>1.1776235801826615E-2</v>
      </c>
      <c r="AM36" cm="1">
        <f t="array" ref="AM36">Gammagreek($K36,$A$2,AM$27,$B$2,$C$2,0)</f>
        <v>1.1551031769063367E-2</v>
      </c>
      <c r="AN36" cm="1">
        <f t="array" ref="AN36">Gammagreek($K36,$A$2,AN$27,$B$2,$C$2,0)</f>
        <v>1.1337367219220119E-2</v>
      </c>
      <c r="AO36" cm="1">
        <f t="array" ref="AO36">Gammagreek($K36,$A$2,AO$27,$B$2,$C$2,0)</f>
        <v>1.1134276551152785E-2</v>
      </c>
      <c r="AP36" cm="1">
        <f t="array" ref="AP36">Gammagreek($K36,$A$2,AP$27,$B$2,$C$2,0)</f>
        <v>1.0940903894495056E-2</v>
      </c>
      <c r="AQ36" cm="1">
        <f t="array" ref="AQ36">Gammagreek($K36,$A$2,AQ$27,$B$2,$C$2,0)</f>
        <v>1.0756487568849542E-2</v>
      </c>
      <c r="AR36" cm="1">
        <f t="array" ref="AR36">Gammagreek($K36,$A$2,AR$27,$B$2,$C$2,0)</f>
        <v>1.0580347151969415E-2</v>
      </c>
      <c r="AS36" cm="1">
        <f t="array" ref="AS36">Gammagreek($K36,$A$2,AS$27,$B$2,$C$2,0)</f>
        <v>1.0411872654523129E-2</v>
      </c>
      <c r="AT36" cm="1">
        <f t="array" ref="AT36">Gammagreek($K36,$A$2,AT$27,$B$2,$C$2,0)</f>
        <v>1.0250515407469416E-2</v>
      </c>
      <c r="AU36" cm="1">
        <f t="array" ref="AU36">Gammagreek($K36,$A$2,AU$27,$B$2,$C$2,0)</f>
        <v>1.0095780350719809E-2</v>
      </c>
      <c r="AV36" cm="1">
        <f t="array" ref="AV36">Gammagreek($K36,$A$2,AV$27,$B$2,$C$2,0)</f>
        <v>9.9472194752982489E-3</v>
      </c>
      <c r="AW36" cm="1">
        <f t="array" ref="AW36">Gammagreek($K36,$A$2,AW$27,$B$2,$C$2,0)</f>
        <v>9.8044262204333658E-3</v>
      </c>
      <c r="AX36" cm="1">
        <f t="array" ref="AX36">Gammagreek($K36,$A$2,AX$27,$B$2,$C$2,0)</f>
        <v>9.6670306654470083E-3</v>
      </c>
      <c r="AY36" cm="1">
        <f t="array" ref="AY36">Gammagreek($K36,$A$2,AY$27,$B$2,$C$2,0)</f>
        <v>9.5346953865131021E-3</v>
      </c>
      <c r="AZ36" cm="1">
        <f t="array" ref="AZ36">Gammagreek($K36,$A$2,AZ$27,$B$2,$C$2,0)</f>
        <v>9.4071118722700263E-3</v>
      </c>
      <c r="BA36" cm="1">
        <f t="array" ref="BA36">Gammagreek($K36,$A$2,BA$27,$B$2,$C$2,0)</f>
        <v>9.2839974113112737E-3</v>
      </c>
      <c r="BB36" cm="1">
        <f t="array" ref="BB36">Gammagreek($K36,$A$2,BB$27,$B$2,$C$2,0)</f>
        <v>9.1650923798350329E-3</v>
      </c>
      <c r="BC36" cm="1">
        <f t="array" ref="BC36">Gammagreek($K36,$A$2,BC$27,$B$2,$C$2,0)</f>
        <v>9.0501578700251956E-3</v>
      </c>
      <c r="BD36" cm="1">
        <f t="array" ref="BD36">Gammagreek($K36,$A$2,BD$27,$B$2,$C$2,0)</f>
        <v>8.9389736096940359E-3</v>
      </c>
      <c r="BE36" cm="1">
        <f t="array" ref="BE36">Gammagreek($K36,$A$2,BE$27,$B$2,$C$2,0)</f>
        <v>8.8313361318242446E-3</v>
      </c>
      <c r="BF36" cm="1">
        <f t="array" ref="BF36">Gammagreek($K36,$A$2,BF$27,$B$2,$C$2,0)</f>
        <v>8.7270571592820093E-3</v>
      </c>
      <c r="BG36" cm="1">
        <f t="array" ref="BG36">Gammagreek($K36,$A$2,BG$27,$B$2,$C$2,0)</f>
        <v>8.6259621754257287E-3</v>
      </c>
      <c r="BH36" cm="1">
        <f t="array" ref="BH36">Gammagreek($K36,$A$2,BH$27,$B$2,$C$2,0)</f>
        <v>8.5278891558375342E-3</v>
      </c>
      <c r="BI36" cm="1">
        <f t="array" ref="BI36">Gammagreek($K36,$A$2,BI$27,$B$2,$C$2,0)</f>
        <v>8.4326874401380626E-3</v>
      </c>
      <c r="BR36" s="4">
        <v>100</v>
      </c>
      <c r="BS36" cm="1">
        <f t="array" ref="BS36">Gammagreek($BR36,$A$2,BS$27,$B$2,$BP$2,0)</f>
        <v>4.1981596977461719E-2</v>
      </c>
      <c r="BT36" cm="1">
        <f t="array" ref="BT36">Gammagreek($BR36,$A$2,BT$27,$B$2,$BP$2,0)</f>
        <v>2.963562571944587E-2</v>
      </c>
      <c r="BU36" cm="1">
        <f t="array" ref="BU36">Gammagreek($BR36,$A$2,BU$27,$B$2,$BP$2,0)</f>
        <v>2.4156756171112039E-2</v>
      </c>
      <c r="BV36" cm="1">
        <f t="array" ref="BV36">Gammagreek($BR36,$A$2,BV$27,$B$2,$BP$2,0)</f>
        <v>2.0885236208200961E-2</v>
      </c>
      <c r="BW36" cm="1">
        <f t="array" ref="BW36">Gammagreek($BR36,$A$2,BW$27,$B$2,$BP$2,0)</f>
        <v>1.8648956198552002E-2</v>
      </c>
      <c r="BX36" cm="1">
        <f t="array" ref="BX36">Gammagreek($BR36,$A$2,BX$27,$B$2,$BP$2,0)</f>
        <v>1.6995504070964788E-2</v>
      </c>
      <c r="BY36" cm="1">
        <f t="array" ref="BY36">Gammagreek($BR36,$A$2,BY$27,$B$2,$BP$2,0)</f>
        <v>1.5708358311106813E-2</v>
      </c>
      <c r="BZ36" cm="1">
        <f t="array" ref="BZ36">Gammagreek($BR36,$A$2,BZ$27,$B$2,$BP$2,0)</f>
        <v>1.4669150678135831E-2</v>
      </c>
      <c r="CA36" cm="1">
        <f t="array" ref="CA36">Gammagreek($BR36,$A$2,CA$27,$B$2,$BP$2,0)</f>
        <v>1.38069849781331E-2</v>
      </c>
      <c r="CB36" cm="1">
        <f t="array" ref="CB36">Gammagreek($BR36,$A$2,CB$27,$B$2,$BP$2,0)</f>
        <v>1.3076461848524422E-2</v>
      </c>
      <c r="CC36" cm="1">
        <f t="array" ref="CC36">Gammagreek($BR36,$A$2,CC$27,$B$2,$BP$2,0)</f>
        <v>1.2446981741299917E-2</v>
      </c>
      <c r="CD36" cm="1">
        <f t="array" ref="CD36">Gammagreek($BR36,$A$2,CD$27,$B$2,$BP$2,0)</f>
        <v>1.1897067236766911E-2</v>
      </c>
      <c r="CE36" cm="1">
        <f t="array" ref="CE36">Gammagreek($BR36,$A$2,CE$27,$B$2,$BP$2,0)</f>
        <v>1.1411139297286993E-2</v>
      </c>
      <c r="CF36" cm="1">
        <f t="array" ref="CF36">Gammagreek($BR36,$A$2,CF$27,$B$2,$BP$2,0)</f>
        <v>1.0977585016381394E-2</v>
      </c>
      <c r="CG36" cm="1">
        <f t="array" ref="CG36">Gammagreek($BR36,$A$2,CG$27,$B$2,$BP$2,0)</f>
        <v>1.0587546762440938E-2</v>
      </c>
      <c r="CH36" cm="1">
        <f t="array" ref="CH36">Gammagreek($BR36,$A$2,CH$27,$B$2,$BP$2,0)</f>
        <v>1.0234134580243033E-2</v>
      </c>
      <c r="CI36" cm="1">
        <f t="array" ref="CI36">Gammagreek($BR36,$A$2,CI$27,$B$2,$BP$2,0)</f>
        <v>9.9118974094767592E-3</v>
      </c>
      <c r="CJ36" cm="1">
        <f t="array" ref="CJ36">Gammagreek($BR36,$A$2,CJ$27,$B$2,$BP$2,0)</f>
        <v>9.6164582505459794E-3</v>
      </c>
      <c r="CK36" cm="1">
        <f t="array" ref="CK36">Gammagreek($BR36,$A$2,CK$27,$B$2,$BP$2,0)</f>
        <v>9.3442563971562025E-3</v>
      </c>
      <c r="CL36" cm="1">
        <f t="array" ref="CL36">Gammagreek($BR36,$A$2,CL$27,$B$2,$BP$2,0)</f>
        <v>9.092361475410371E-3</v>
      </c>
      <c r="CM36" cm="1">
        <f t="array" ref="CM36">Gammagreek($BR36,$A$2,CM$27,$B$2,$BP$2,0)</f>
        <v>8.8583367838678973E-3</v>
      </c>
      <c r="CN36" cm="1">
        <f t="array" ref="CN36">Gammagreek($BR36,$A$2,CN$27,$B$2,$BP$2,0)</f>
        <v>8.6401371947419387E-3</v>
      </c>
      <c r="CO36" cm="1">
        <f t="array" ref="CO36">Gammagreek($BR36,$A$2,CO$27,$B$2,$BP$2,0)</f>
        <v>8.4360317384298191E-3</v>
      </c>
      <c r="CP36" cm="1">
        <f t="array" ref="CP36">Gammagreek($BR36,$A$2,CP$27,$B$2,$BP$2,0)</f>
        <v>8.2445441143445715E-3</v>
      </c>
      <c r="CQ36" cm="1">
        <f t="array" ref="CQ36">Gammagreek($BR36,$A$2,CQ$27,$B$2,$BP$2,0)</f>
        <v>8.0644064193933686E-3</v>
      </c>
      <c r="CR36" cm="1">
        <f t="array" ref="CR36">Gammagreek($BR36,$A$2,CR$27,$B$2,$BP$2,0)</f>
        <v>7.8945227573290633E-3</v>
      </c>
      <c r="CS36" cm="1">
        <f t="array" ref="CS36">Gammagreek($BR36,$A$2,CS$27,$B$2,$BP$2,0)</f>
        <v>7.7339403279736317E-3</v>
      </c>
      <c r="CT36" cm="1">
        <f t="array" ref="CT36">Gammagreek($BR36,$A$2,CT$27,$B$2,$BP$2,0)</f>
        <v>7.5818262443494858E-3</v>
      </c>
      <c r="CU36" cm="1">
        <f t="array" ref="CU36">Gammagreek($BR36,$A$2,CU$27,$B$2,$BP$2,0)</f>
        <v>7.4374487828458525E-3</v>
      </c>
      <c r="CV36" cm="1">
        <f t="array" ref="CV36">Gammagreek($BR36,$A$2,CV$27,$B$2,$BP$2,0)</f>
        <v>7.3001620980094519E-3</v>
      </c>
      <c r="CW36" cm="1">
        <f t="array" ref="CW36">Gammagreek($BR36,$A$2,CW$27,$B$2,$BP$2,0)</f>
        <v>7.1693936697517441E-3</v>
      </c>
      <c r="CX36" cm="1">
        <f t="array" ref="CX36">Gammagreek($BR36,$A$2,CX$27,$B$2,$BP$2,0)</f>
        <v>7.0446339237235749E-3</v>
      </c>
      <c r="CY36" cm="1">
        <f t="array" ref="CY36">Gammagreek($BR36,$A$2,CY$27,$B$2,$BP$2,0)</f>
        <v>6.9254275936717043E-3</v>
      </c>
      <c r="CZ36" cm="1">
        <f t="array" ref="CZ36">Gammagreek($BR36,$A$2,CZ$27,$B$2,$BP$2,0)</f>
        <v>6.811366490400564E-3</v>
      </c>
      <c r="DA36" cm="1">
        <f t="array" ref="DA36">Gammagreek($BR36,$A$2,DA$27,$B$2,$BP$2,0)</f>
        <v>6.7020834143353223E-3</v>
      </c>
      <c r="DB36" cm="1">
        <f t="array" ref="DB36">Gammagreek($BR36,$A$2,DB$27,$B$2,$BP$2,0)</f>
        <v>6.5972470038479789E-3</v>
      </c>
      <c r="DC36" cm="1">
        <f t="array" ref="DC36">Gammagreek($BR36,$A$2,DC$27,$B$2,$BP$2,0)</f>
        <v>6.4965573539148575E-3</v>
      </c>
      <c r="DD36" cm="1">
        <f t="array" ref="DD36">Gammagreek($BR36,$A$2,DD$27,$B$2,$BP$2,0)</f>
        <v>6.3997422725328426E-3</v>
      </c>
      <c r="DE36" cm="1">
        <f t="array" ref="DE36">Gammagreek($BR36,$A$2,DE$27,$B$2,$BP$2,0)</f>
        <v>6.3065540679735615E-3</v>
      </c>
      <c r="DF36" cm="1">
        <f t="array" ref="DF36">Gammagreek($BR36,$A$2,DF$27,$B$2,$BP$2,0)</f>
        <v>6.2167667801221425E-3</v>
      </c>
      <c r="DG36" cm="1">
        <f t="array" ref="DG36">Gammagreek($BR36,$A$2,DG$27,$B$2,$BP$2,0)</f>
        <v>6.1301737851084904E-3</v>
      </c>
      <c r="DH36" cm="1">
        <f t="array" ref="DH36">Gammagreek($BR36,$A$2,DH$27,$B$2,$BP$2,0)</f>
        <v>6.0465857151513471E-3</v>
      </c>
      <c r="DI36" cm="1">
        <f t="array" ref="DI36">Gammagreek($BR36,$A$2,DI$27,$B$2,$BP$2,0)</f>
        <v>5.9658286457208208E-3</v>
      </c>
      <c r="DJ36" cm="1">
        <f t="array" ref="DJ36">Gammagreek($BR36,$A$2,DJ$27,$B$2,$BP$2,0)</f>
        <v>5.8877425103318224E-3</v>
      </c>
      <c r="DK36" cm="1">
        <f t="array" ref="DK36">Gammagreek($BR36,$A$2,DK$27,$B$2,$BP$2,0)</f>
        <v>5.8121797099295195E-3</v>
      </c>
      <c r="DL36" cm="1">
        <f t="array" ref="DL36">Gammagreek($BR36,$A$2,DL$27,$B$2,$BP$2,0)</f>
        <v>5.7390038892412894E-3</v>
      </c>
      <c r="DM36" cm="1">
        <f t="array" ref="DM36">Gammagreek($BR36,$A$2,DM$27,$B$2,$BP$2,0)</f>
        <v>5.6680888568995443E-3</v>
      </c>
      <c r="DN36" cm="1">
        <f t="array" ref="DN36">Gammagreek($BR36,$A$2,DN$27,$B$2,$BP$2,0)</f>
        <v>5.5993176297808563E-3</v>
      </c>
      <c r="DO36" cm="1">
        <f t="array" ref="DO36">Gammagreek($BR36,$A$2,DO$27,$B$2,$BP$2,0)</f>
        <v>5.5325815850137796E-3</v>
      </c>
      <c r="DP36" cm="1">
        <f t="array" ref="DP36">Gammagreek($BR36,$A$2,DP$27,$B$2,$BP$2,0)</f>
        <v>5.4677797056007201E-3</v>
      </c>
      <c r="DY36" s="4">
        <v>100</v>
      </c>
      <c r="DZ36" cm="1">
        <f t="array" ref="DZ36">Gammagreek($BR36,$A$2,DZ$27,$B$2,$DW$2,0)</f>
        <v>0.12601477970020517</v>
      </c>
      <c r="EA36" cm="1">
        <f t="array" ref="EA36">Gammagreek($BR36,$A$2,EA$27,$B$2,$DW$2,0)</f>
        <v>8.900571747852265E-2</v>
      </c>
      <c r="EB36" cm="1">
        <f t="array" ref="EB36">Gammagreek($BR36,$A$2,EB$27,$B$2,$DW$2,0)</f>
        <v>7.2591153003284115E-2</v>
      </c>
      <c r="EC36" cm="1">
        <f t="array" ref="EC36">Gammagreek($BR36,$A$2,EC$27,$B$2,$DW$2,0)</f>
        <v>6.2795098352771264E-2</v>
      </c>
      <c r="ED36" cm="1">
        <f t="array" ref="ED36">Gammagreek($BR36,$A$2,ED$27,$B$2,$DW$2,0)</f>
        <v>5.6102492608372502E-2</v>
      </c>
      <c r="EE36" cm="1">
        <f t="array" ref="EE36">Gammagreek($BR36,$A$2,EE$27,$B$2,$DW$2,0)</f>
        <v>5.1156750826999192E-2</v>
      </c>
      <c r="EF36" cm="1">
        <f t="array" ref="EF36">Gammagreek($BR36,$A$2,EF$27,$B$2,$DW$2,0)</f>
        <v>4.7308695923014683E-2</v>
      </c>
      <c r="EG36" cm="1">
        <f t="array" ref="EG36">Gammagreek($BR36,$A$2,EG$27,$B$2,$DW$2,0)</f>
        <v>4.4203475996246966E-2</v>
      </c>
      <c r="EH36" cm="1">
        <f t="array" ref="EH36">Gammagreek($BR36,$A$2,EH$27,$B$2,$DW$2,0)</f>
        <v>4.1628578335024279E-2</v>
      </c>
      <c r="EI36" cm="1">
        <f t="array" ref="EI36">Gammagreek($BR36,$A$2,EI$27,$B$2,$DW$2,0)</f>
        <v>3.9447933090788895E-2</v>
      </c>
      <c r="EJ36" cm="1">
        <f t="array" ref="EJ36">Gammagreek($BR36,$A$2,EJ$27,$B$2,$DW$2,0)</f>
        <v>3.7569838573154178E-2</v>
      </c>
      <c r="EK36" cm="1">
        <f t="array" ref="EK36">Gammagreek($BR36,$A$2,EK$27,$B$2,$DW$2,0)</f>
        <v>3.5929937958321799E-2</v>
      </c>
      <c r="EL36" cm="1">
        <f t="array" ref="EL36">Gammagreek($BR36,$A$2,EL$27,$B$2,$DW$2,0)</f>
        <v>3.4481554212551765E-2</v>
      </c>
      <c r="EM36" cm="1">
        <f t="array" ref="EM36">Gammagreek($BR36,$A$2,EM$27,$B$2,$DW$2,0)</f>
        <v>3.3189897401270013E-2</v>
      </c>
      <c r="EN36" cm="1">
        <f t="array" ref="EN36">Gammagreek($BR36,$A$2,EN$27,$B$2,$DW$2,0)</f>
        <v>3.2028434895757518E-2</v>
      </c>
      <c r="EO36" cm="1">
        <f t="array" ref="EO36">Gammagreek($BR36,$A$2,EO$27,$B$2,$DW$2,0)</f>
        <v>3.0976530532551543E-2</v>
      </c>
      <c r="EP36" cm="1">
        <f t="array" ref="EP36">Gammagreek($BR36,$A$2,EP$27,$B$2,$DW$2,0)</f>
        <v>3.0017859681733601E-2</v>
      </c>
      <c r="EQ36" cm="1">
        <f t="array" ref="EQ36">Gammagreek($BR36,$A$2,EQ$27,$B$2,$DW$2,0)</f>
        <v>2.9139315788165678E-2</v>
      </c>
      <c r="ER36" cm="1">
        <f t="array" ref="ER36">Gammagreek($BR36,$A$2,ER$27,$B$2,$DW$2,0)</f>
        <v>2.8330237855564874E-2</v>
      </c>
      <c r="ES36" cm="1">
        <f t="array" ref="ES36">Gammagreek($BR36,$A$2,ES$27,$B$2,$DW$2,0)</f>
        <v>2.7581853166270594E-2</v>
      </c>
      <c r="ET36" cm="1">
        <f t="array" ref="ET36">Gammagreek($BR36,$A$2,ET$27,$B$2,$DW$2,0)</f>
        <v>2.688686777004971E-2</v>
      </c>
      <c r="EU36" cm="1">
        <f t="array" ref="EU36">Gammagreek($BR36,$A$2,EU$27,$B$2,$DW$2,0)</f>
        <v>2.6239160557133951E-2</v>
      </c>
      <c r="EV36" cm="1">
        <f t="array" ref="EV36">Gammagreek($BR36,$A$2,EV$27,$B$2,$DW$2,0)</f>
        <v>2.5633551306602054E-2</v>
      </c>
      <c r="EW36" cm="1">
        <f t="array" ref="EW36">Gammagreek($BR36,$A$2,EW$27,$B$2,$DW$2,0)</f>
        <v>2.5065622456674284E-2</v>
      </c>
      <c r="EX36" cm="1">
        <f t="array" ref="EX36">Gammagreek($BR36,$A$2,EX$27,$B$2,$DW$2,0)</f>
        <v>2.4531580483881498E-2</v>
      </c>
      <c r="EY36" cm="1">
        <f t="array" ref="EY36">Gammagreek($BR36,$A$2,EY$27,$B$2,$DW$2,0)</f>
        <v>2.4028146890383732E-2</v>
      </c>
      <c r="EZ36" cm="1">
        <f t="array" ref="EZ36">Gammagreek($BR36,$A$2,EZ$27,$B$2,$DW$2,0)</f>
        <v>2.355247160365323E-2</v>
      </c>
      <c r="FA36" cm="1">
        <f t="array" ref="FA36">Gammagreek($BR36,$A$2,FA$27,$B$2,$DW$2,0)</f>
        <v>2.3102063538126733E-2</v>
      </c>
      <c r="FB36" cm="1">
        <f t="array" ref="FB36">Gammagreek($BR36,$A$2,FB$27,$B$2,$DW$2,0)</f>
        <v>2.2674734438440237E-2</v>
      </c>
      <c r="FC36" cm="1">
        <f t="array" ref="FC36">Gammagreek($BR36,$A$2,FC$27,$B$2,$DW$2,0)</f>
        <v>2.226855310230557E-2</v>
      </c>
      <c r="FD36" cm="1">
        <f t="array" ref="FD36">Gammagreek($BR36,$A$2,FD$27,$B$2,$DW$2,0)</f>
        <v>2.1881807788990112E-2</v>
      </c>
      <c r="FE36" cm="1">
        <f t="array" ref="FE36">Gammagreek($BR36,$A$2,FE$27,$B$2,$DW$2,0)</f>
        <v>2.1512975137699085E-2</v>
      </c>
      <c r="FF36" cm="1">
        <f t="array" ref="FF36">Gammagreek($BR36,$A$2,FF$27,$B$2,$DW$2,0)</f>
        <v>2.1160694303938833E-2</v>
      </c>
      <c r="FG36" cm="1">
        <f t="array" ref="FG36">Gammagreek($BR36,$A$2,FG$27,$B$2,$DW$2,0)</f>
        <v>2.0823745309046258E-2</v>
      </c>
      <c r="FH36" cm="1">
        <f t="array" ref="FH36">Gammagreek($BR36,$A$2,FH$27,$B$2,$DW$2,0)</f>
        <v>2.0501030814938835E-2</v>
      </c>
      <c r="FI36" cm="1">
        <f t="array" ref="FI36">Gammagreek($BR36,$A$2,FI$27,$B$2,$DW$2,0)</f>
        <v>2.0191560701439619E-2</v>
      </c>
      <c r="FJ36" cm="1">
        <f t="array" ref="FJ36">Gammagreek($BR36,$A$2,FJ$27,$B$2,$DW$2,0)</f>
        <v>1.9894438950596498E-2</v>
      </c>
      <c r="FK36" cm="1">
        <f t="array" ref="FK36">Gammagreek($BR36,$A$2,FK$27,$B$2,$DW$2,0)</f>
        <v>1.9608852440866732E-2</v>
      </c>
      <c r="FL36" cm="1">
        <f t="array" ref="FL36">Gammagreek($BR36,$A$2,FL$27,$B$2,$DW$2,0)</f>
        <v>1.9334061330894017E-2</v>
      </c>
      <c r="FM36" cm="1">
        <f t="array" ref="FM36">Gammagreek($BR36,$A$2,FM$27,$B$2,$DW$2,0)</f>
        <v>1.9069390773026208E-2</v>
      </c>
      <c r="FN36" cm="1">
        <f t="array" ref="FN36">Gammagreek($BR36,$A$2,FN$27,$B$2,$DW$2,0)</f>
        <v>1.8814223744540053E-2</v>
      </c>
      <c r="FO36" cm="1">
        <f t="array" ref="FO36">Gammagreek($BR36,$A$2,FO$27,$B$2,$DW$2,0)</f>
        <v>1.8567994822622547E-2</v>
      </c>
      <c r="FP36" cm="1">
        <f t="array" ref="FP36">Gammagreek($BR36,$A$2,FP$27,$B$2,$DW$2,0)</f>
        <v>1.8330184759670066E-2</v>
      </c>
      <c r="FQ36" cm="1">
        <f t="array" ref="FQ36">Gammagreek($BR36,$A$2,FQ$27,$B$2,$DW$2,0)</f>
        <v>1.8100315740050391E-2</v>
      </c>
      <c r="FR36" cm="1">
        <f t="array" ref="FR36">Gammagreek($BR36,$A$2,FR$27,$B$2,$DW$2,0)</f>
        <v>1.7877947219388072E-2</v>
      </c>
      <c r="FS36" cm="1">
        <f t="array" ref="FS36">Gammagreek($BR36,$A$2,FS$27,$B$2,$DW$2,0)</f>
        <v>1.7662672263648489E-2</v>
      </c>
      <c r="FT36" cm="1">
        <f t="array" ref="FT36">Gammagreek($BR36,$A$2,FT$27,$B$2,$DW$2,0)</f>
        <v>1.7454114318564019E-2</v>
      </c>
      <c r="FU36" cm="1">
        <f t="array" ref="FU36">Gammagreek($BR36,$A$2,FU$27,$B$2,$DW$2,0)</f>
        <v>1.7251924350851457E-2</v>
      </c>
      <c r="FV36" cm="1">
        <f t="array" ref="FV36">Gammagreek($BR36,$A$2,FV$27,$B$2,$DW$2,0)</f>
        <v>1.7055778311675068E-2</v>
      </c>
      <c r="FW36" cm="1">
        <f t="array" ref="FW36">Gammagreek($BR36,$A$2,FW$27,$B$2,$DW$2,0)</f>
        <v>1.6865374880276125E-2</v>
      </c>
    </row>
    <row r="37" spans="10:179" x14ac:dyDescent="0.3">
      <c r="K37" s="4">
        <v>105</v>
      </c>
      <c r="L37" cm="1">
        <f t="array" ref="L37">Gammagreek($K37,$A$2,L$27,$B$2,$C$2,0)</f>
        <v>4.2961708392642108E-2</v>
      </c>
      <c r="M37" cm="1">
        <f t="array" ref="M37">Gammagreek($K37,$A$2,M$27,$B$2,$C$2,0)</f>
        <v>3.5212130286942131E-2</v>
      </c>
      <c r="N37" cm="1">
        <f t="array" ref="N37">Gammagreek($K37,$A$2,N$27,$B$2,$C$2,0)</f>
        <v>3.0178399358531966E-2</v>
      </c>
      <c r="O37" cm="1">
        <f t="array" ref="O37">Gammagreek($K37,$A$2,O$27,$B$2,$C$2,0)</f>
        <v>2.6761306237360671E-2</v>
      </c>
      <c r="P37" cm="1">
        <f t="array" ref="P37">Gammagreek($K37,$A$2,P$27,$B$2,$C$2,0)</f>
        <v>2.4267506445708333E-2</v>
      </c>
      <c r="Q37" cm="1">
        <f t="array" ref="Q37">Gammagreek($K37,$A$2,Q$27,$B$2,$C$2,0)</f>
        <v>2.234876720629585E-2</v>
      </c>
      <c r="R37" cm="1">
        <f t="array" ref="R37">Gammagreek($K37,$A$2,R$27,$B$2,$C$2,0)</f>
        <v>2.0814619144845087E-2</v>
      </c>
      <c r="S37" cm="1">
        <f t="array" ref="S37">Gammagreek($K37,$A$2,S$27,$B$2,$C$2,0)</f>
        <v>1.9552017122180455E-2</v>
      </c>
      <c r="T37" cm="1">
        <f t="array" ref="T37">Gammagreek($K37,$A$2,T$27,$B$2,$C$2,0)</f>
        <v>1.8489346824041977E-2</v>
      </c>
      <c r="U37" cm="1">
        <f t="array" ref="U37">Gammagreek($K37,$A$2,U$27,$B$2,$C$2,0)</f>
        <v>1.7578836087368842E-2</v>
      </c>
      <c r="V37" cm="1">
        <f t="array" ref="V37">Gammagreek($K37,$A$2,V$27,$B$2,$C$2,0)</f>
        <v>1.6787267036854639E-2</v>
      </c>
      <c r="W37" cm="1">
        <f t="array" ref="W37">Gammagreek($K37,$A$2,W$27,$B$2,$C$2,0)</f>
        <v>1.6090744624012509E-2</v>
      </c>
      <c r="X37" cm="1">
        <f t="array" ref="X37">Gammagreek($K37,$A$2,X$27,$B$2,$C$2,0)</f>
        <v>1.5471588172748648E-2</v>
      </c>
      <c r="Y37" cm="1">
        <f t="array" ref="Y37">Gammagreek($K37,$A$2,Y$27,$B$2,$C$2,0)</f>
        <v>1.4916400015446188E-2</v>
      </c>
      <c r="Z37" cm="1">
        <f t="array" ref="Z37">Gammagreek($K37,$A$2,Z$27,$B$2,$C$2,0)</f>
        <v>1.4414819315620848E-2</v>
      </c>
      <c r="AA37" cm="1">
        <f t="array" ref="AA37">Gammagreek($K37,$A$2,AA$27,$B$2,$C$2,0)</f>
        <v>1.395869161892372E-2</v>
      </c>
      <c r="AB37" cm="1">
        <f t="array" ref="AB37">Gammagreek($K37,$A$2,AB$27,$B$2,$C$2,0)</f>
        <v>1.3541499795392981E-2</v>
      </c>
      <c r="AC37" cm="1">
        <f t="array" ref="AC37">Gammagreek($K37,$A$2,AC$27,$B$2,$C$2,0)</f>
        <v>1.3157964498051757E-2</v>
      </c>
      <c r="AD37" cm="1">
        <f t="array" ref="AD37">Gammagreek($K37,$A$2,AD$27,$B$2,$C$2,0)</f>
        <v>1.2803757575382086E-2</v>
      </c>
      <c r="AE37" cm="1">
        <f t="array" ref="AE37">Gammagreek($K37,$A$2,AE$27,$B$2,$C$2,0)</f>
        <v>1.2475292570391813E-2</v>
      </c>
      <c r="AF37" cm="1">
        <f t="array" ref="AF37">Gammagreek($K37,$A$2,AF$27,$B$2,$C$2,0)</f>
        <v>1.2169568958901766E-2</v>
      </c>
      <c r="AG37" cm="1">
        <f t="array" ref="AG37">Gammagreek($K37,$A$2,AG$27,$B$2,$C$2,0)</f>
        <v>1.1884054570490873E-2</v>
      </c>
      <c r="AH37" cm="1">
        <f t="array" ref="AH37">Gammagreek($K37,$A$2,AH$27,$B$2,$C$2,0)</f>
        <v>1.1616595607341462E-2</v>
      </c>
      <c r="AI37" cm="1">
        <f t="array" ref="AI37">Gammagreek($K37,$A$2,AI$27,$B$2,$C$2,0)</f>
        <v>1.1365346921793071E-2</v>
      </c>
      <c r="AJ37" cm="1">
        <f t="array" ref="AJ37">Gammagreek($K37,$A$2,AJ$27,$B$2,$C$2,0)</f>
        <v>1.1128717375958556E-2</v>
      </c>
      <c r="AK37" cm="1">
        <f t="array" ref="AK37">Gammagreek($K37,$A$2,AK$27,$B$2,$C$2,0)</f>
        <v>1.0905326574740158E-2</v>
      </c>
      <c r="AL37" cm="1">
        <f t="array" ref="AL37">Gammagreek($K37,$A$2,AL$27,$B$2,$C$2,0)</f>
        <v>1.0693970277142733E-2</v>
      </c>
      <c r="AM37" cm="1">
        <f t="array" ref="AM37">Gammagreek($K37,$A$2,AM$27,$B$2,$C$2,0)</f>
        <v>1.0493592501550634E-2</v>
      </c>
      <c r="AN37" cm="1">
        <f t="array" ref="AN37">Gammagreek($K37,$A$2,AN$27,$B$2,$C$2,0)</f>
        <v>1.0303262846243558E-2</v>
      </c>
      <c r="AO37" cm="1">
        <f t="array" ref="AO37">Gammagreek($K37,$A$2,AO$27,$B$2,$C$2,0)</f>
        <v>1.0122157910866229E-2</v>
      </c>
      <c r="AP37" cm="1">
        <f t="array" ref="AP37">Gammagreek($K37,$A$2,AP$27,$B$2,$C$2,0)</f>
        <v>9.9495459704758548E-3</v>
      </c>
      <c r="AQ37" cm="1">
        <f t="array" ref="AQ37">Gammagreek($K37,$A$2,AQ$27,$B$2,$C$2,0)</f>
        <v>9.7847742500177023E-3</v>
      </c>
      <c r="AR37" cm="1">
        <f t="array" ref="AR37">Gammagreek($K37,$A$2,AR$27,$B$2,$C$2,0)</f>
        <v>9.6272582934163863E-3</v>
      </c>
      <c r="AS37" cm="1">
        <f t="array" ref="AS37">Gammagreek($K37,$A$2,AS$27,$B$2,$C$2,0)</f>
        <v>9.4764730316801906E-3</v>
      </c>
      <c r="AT37" cm="1">
        <f t="array" ref="AT37">Gammagreek($K37,$A$2,AT$27,$B$2,$C$2,0)</f>
        <v>9.3319452381831949E-3</v>
      </c>
      <c r="AU37" cm="1">
        <f t="array" ref="AU37">Gammagreek($K37,$A$2,AU$27,$B$2,$C$2,0)</f>
        <v>9.1932471235095844E-3</v>
      </c>
      <c r="AV37" cm="1">
        <f t="array" ref="AV37">Gammagreek($K37,$A$2,AV$27,$B$2,$C$2,0)</f>
        <v>9.0599908718779557E-3</v>
      </c>
      <c r="AW37" cm="1">
        <f t="array" ref="AW37">Gammagreek($K37,$A$2,AW$27,$B$2,$C$2,0)</f>
        <v>8.9318239598161191E-3</v>
      </c>
      <c r="AX37" cm="1">
        <f t="array" ref="AX37">Gammagreek($K37,$A$2,AX$27,$B$2,$C$2,0)</f>
        <v>8.8084251280750366E-3</v>
      </c>
      <c r="AY37" cm="1">
        <f t="array" ref="AY37">Gammagreek($K37,$A$2,AY$27,$B$2,$C$2,0)</f>
        <v>8.6895009017126795E-3</v>
      </c>
      <c r="AZ37" cm="1">
        <f t="array" ref="AZ37">Gammagreek($K37,$A$2,AZ$27,$B$2,$C$2,0)</f>
        <v>8.5747825723069739E-3</v>
      </c>
      <c r="BA37" cm="1">
        <f t="array" ref="BA37">Gammagreek($K37,$A$2,BA$27,$B$2,$C$2,0)</f>
        <v>8.4640235714722092E-3</v>
      </c>
      <c r="BB37" cm="1">
        <f t="array" ref="BB37">Gammagreek($K37,$A$2,BB$27,$B$2,$C$2,0)</f>
        <v>8.3569971770894678E-3</v>
      </c>
      <c r="BC37" cm="1">
        <f t="array" ref="BC37">Gammagreek($K37,$A$2,BC$27,$B$2,$C$2,0)</f>
        <v>8.2534945035560494E-3</v>
      </c>
      <c r="BD37" cm="1">
        <f t="array" ref="BD37">Gammagreek($K37,$A$2,BD$27,$B$2,$C$2,0)</f>
        <v>8.1533227354013086E-3</v>
      </c>
      <c r="BE37" cm="1">
        <f t="array" ref="BE37">Gammagreek($K37,$A$2,BE$27,$B$2,$C$2,0)</f>
        <v>8.0563035701858195E-3</v>
      </c>
      <c r="BF37" cm="1">
        <f t="array" ref="BF37">Gammagreek($K37,$A$2,BF$27,$B$2,$C$2,0)</f>
        <v>7.9622718419925416E-3</v>
      </c>
      <c r="BG37" cm="1">
        <f t="array" ref="BG37">Gammagreek($K37,$A$2,BG$27,$B$2,$C$2,0)</f>
        <v>7.8710743012636291E-3</v>
      </c>
      <c r="BH37" cm="1">
        <f t="array" ref="BH37">Gammagreek($K37,$A$2,BH$27,$B$2,$C$2,0)</f>
        <v>7.7825685304169822E-3</v>
      </c>
      <c r="BI37" cm="1">
        <f t="array" ref="BI37">Gammagreek($K37,$A$2,BI$27,$B$2,$C$2,0)</f>
        <v>7.6966219777363501E-3</v>
      </c>
      <c r="BR37" s="4">
        <v>105</v>
      </c>
      <c r="BS37" cm="1">
        <f t="array" ref="BS37">Gammagreek($BR37,$A$2,BS$27,$B$2,$BP$2,0)</f>
        <v>3.4000529020197359E-2</v>
      </c>
      <c r="BT37" cm="1">
        <f t="array" ref="BT37">Gammagreek($BR37,$A$2,BT$27,$B$2,$BP$2,0)</f>
        <v>2.5642378317564656E-2</v>
      </c>
      <c r="BU37" cm="1">
        <f t="array" ref="BU37">Gammagreek($BR37,$A$2,BU$27,$B$2,$BP$2,0)</f>
        <v>2.1367578691690262E-2</v>
      </c>
      <c r="BV37" cm="1">
        <f t="array" ref="BV37">Gammagreek($BR37,$A$2,BV$27,$B$2,$BP$2,0)</f>
        <v>1.8678514542129088E-2</v>
      </c>
      <c r="BW37" cm="1">
        <f t="array" ref="BW37">Gammagreek($BR37,$A$2,BW$27,$B$2,$BP$2,0)</f>
        <v>1.6789169768697557E-2</v>
      </c>
      <c r="BX37" cm="1">
        <f t="array" ref="BX37">Gammagreek($BR37,$A$2,BX$27,$B$2,$BP$2,0)</f>
        <v>1.5368208376167369E-2</v>
      </c>
      <c r="BY37" cm="1">
        <f t="array" ref="BY37">Gammagreek($BR37,$A$2,BY$27,$B$2,$BP$2,0)</f>
        <v>1.4249101786859477E-2</v>
      </c>
      <c r="BZ37" cm="1">
        <f t="array" ref="BZ37">Gammagreek($BR37,$A$2,BZ$27,$B$2,$BP$2,0)</f>
        <v>1.3337894677823489E-2</v>
      </c>
      <c r="CA37" cm="1">
        <f t="array" ref="CA37">Gammagreek($BR37,$A$2,CA$27,$B$2,$BP$2,0)</f>
        <v>1.2577052515957671E-2</v>
      </c>
      <c r="CB37" cm="1">
        <f t="array" ref="CB37">Gammagreek($BR37,$A$2,CB$27,$B$2,$BP$2,0)</f>
        <v>1.1929120878360653E-2</v>
      </c>
      <c r="CC37" cm="1">
        <f t="array" ref="CC37">Gammagreek($BR37,$A$2,CC$27,$B$2,$BP$2,0)</f>
        <v>1.1368531691904767E-2</v>
      </c>
      <c r="CD37" cm="1">
        <f t="array" ref="CD37">Gammagreek($BR37,$A$2,CD$27,$B$2,$BP$2,0)</f>
        <v>1.0877155912457772E-2</v>
      </c>
      <c r="CE37" cm="1">
        <f t="array" ref="CE37">Gammagreek($BR37,$A$2,CE$27,$B$2,$BP$2,0)</f>
        <v>1.0441733806533623E-2</v>
      </c>
      <c r="CF37" cm="1">
        <f t="array" ref="CF37">Gammagreek($BR37,$A$2,CF$27,$B$2,$BP$2,0)</f>
        <v>1.0052312853847493E-2</v>
      </c>
      <c r="CG37" cm="1">
        <f t="array" ref="CG37">Gammagreek($BR37,$A$2,CG$27,$B$2,$BP$2,0)</f>
        <v>9.7012574204843327E-3</v>
      </c>
      <c r="CH37" cm="1">
        <f t="array" ref="CH37">Gammagreek($BR37,$A$2,CH$27,$B$2,$BP$2,0)</f>
        <v>9.3825983009589563E-3</v>
      </c>
      <c r="CI37" cm="1">
        <f t="array" ref="CI37">Gammagreek($BR37,$A$2,CI$27,$B$2,$BP$2,0)</f>
        <v>9.09159237610805E-3</v>
      </c>
      <c r="CJ37" cm="1">
        <f t="array" ref="CJ37">Gammagreek($BR37,$A$2,CJ$27,$B$2,$BP$2,0)</f>
        <v>8.8244166194958173E-3</v>
      </c>
      <c r="CK37" cm="1">
        <f t="array" ref="CK37">Gammagreek($BR37,$A$2,CK$27,$B$2,$BP$2,0)</f>
        <v>8.5779505530023219E-3</v>
      </c>
      <c r="CL37" cm="1">
        <f t="array" ref="CL37">Gammagreek($BR37,$A$2,CL$27,$B$2,$BP$2,0)</f>
        <v>8.3496184427614972E-3</v>
      </c>
      <c r="CM37" cm="1">
        <f t="array" ref="CM37">Gammagreek($BR37,$A$2,CM$27,$B$2,$BP$2,0)</f>
        <v>8.1372727674626309E-3</v>
      </c>
      <c r="CN37" cm="1">
        <f t="array" ref="CN37">Gammagreek($BR37,$A$2,CN$27,$B$2,$BP$2,0)</f>
        <v>7.9391067796975318E-3</v>
      </c>
      <c r="CO37" cm="1">
        <f t="array" ref="CO37">Gammagreek($BR37,$A$2,CO$27,$B$2,$BP$2,0)</f>
        <v>7.7535879481523502E-3</v>
      </c>
      <c r="CP37" cm="1">
        <f t="array" ref="CP37">Gammagreek($BR37,$A$2,CP$27,$B$2,$BP$2,0)</f>
        <v>7.5794066319993473E-3</v>
      </c>
      <c r="CQ37" cm="1">
        <f t="array" ref="CQ37">Gammagreek($BR37,$A$2,CQ$27,$B$2,$BP$2,0)</f>
        <v>7.415436031663827E-3</v>
      </c>
      <c r="CR37" cm="1">
        <f t="array" ref="CR37">Gammagreek($BR37,$A$2,CR$27,$B$2,$BP$2,0)</f>
        <v>7.2607006000759474E-3</v>
      </c>
      <c r="CS37" cm="1">
        <f t="array" ref="CS37">Gammagreek($BR37,$A$2,CS$27,$B$2,$BP$2,0)</f>
        <v>7.1143508799218812E-3</v>
      </c>
      <c r="CT37" cm="1">
        <f t="array" ref="CT37">Gammagreek($BR37,$A$2,CT$27,$B$2,$BP$2,0)</f>
        <v>6.9756432768198718E-3</v>
      </c>
      <c r="CU37" cm="1">
        <f t="array" ref="CU37">Gammagreek($BR37,$A$2,CU$27,$B$2,$BP$2,0)</f>
        <v>6.8439236633329259E-3</v>
      </c>
      <c r="CV37" cm="1">
        <f t="array" ref="CV37">Gammagreek($BR37,$A$2,CV$27,$B$2,$BP$2,0)</f>
        <v>6.7186139847336453E-3</v>
      </c>
      <c r="CW37" cm="1">
        <f t="array" ref="CW37">Gammagreek($BR37,$A$2,CW$27,$B$2,$BP$2,0)</f>
        <v>6.599201237827897E-3</v>
      </c>
      <c r="CX37" cm="1">
        <f t="array" ref="CX37">Gammagreek($BR37,$A$2,CX$27,$B$2,$BP$2,0)</f>
        <v>6.485228341352553E-3</v>
      </c>
      <c r="CY37" cm="1">
        <f t="array" ref="CY37">Gammagreek($BR37,$A$2,CY$27,$B$2,$BP$2,0)</f>
        <v>6.376286525785967E-3</v>
      </c>
      <c r="CZ37" cm="1">
        <f t="array" ref="CZ37">Gammagreek($BR37,$A$2,CZ$27,$B$2,$BP$2,0)</f>
        <v>6.2720089524257346E-3</v>
      </c>
      <c r="DA37" cm="1">
        <f t="array" ref="DA37">Gammagreek($BR37,$A$2,DA$27,$B$2,$BP$2,0)</f>
        <v>6.1720653337027712E-3</v>
      </c>
      <c r="DB37" cm="1">
        <f t="array" ref="DB37">Gammagreek($BR37,$A$2,DB$27,$B$2,$BP$2,0)</f>
        <v>6.0761573741616396E-3</v>
      </c>
      <c r="DC37" cm="1">
        <f t="array" ref="DC37">Gammagreek($BR37,$A$2,DC$27,$B$2,$BP$2,0)</f>
        <v>5.9840148881039256E-3</v>
      </c>
      <c r="DD37" cm="1">
        <f t="array" ref="DD37">Gammagreek($BR37,$A$2,DD$27,$B$2,$BP$2,0)</f>
        <v>5.8953924782857089E-3</v>
      </c>
      <c r="DE37" cm="1">
        <f t="array" ref="DE37">Gammagreek($BR37,$A$2,DE$27,$B$2,$BP$2,0)</f>
        <v>5.8100666822711042E-3</v>
      </c>
      <c r="DF37" cm="1">
        <f t="array" ref="DF37">Gammagreek($BR37,$A$2,DF$27,$B$2,$BP$2,0)</f>
        <v>5.7278335105389287E-3</v>
      </c>
      <c r="DG37" cm="1">
        <f t="array" ref="DG37">Gammagreek($BR37,$A$2,DG$27,$B$2,$BP$2,0)</f>
        <v>5.6485063143105925E-3</v>
      </c>
      <c r="DH37" cm="1">
        <f t="array" ref="DH37">Gammagreek($BR37,$A$2,DH$27,$B$2,$BP$2,0)</f>
        <v>5.5719139321335157E-3</v>
      </c>
      <c r="DI37" cm="1">
        <f t="array" ref="DI37">Gammagreek($BR37,$A$2,DI$27,$B$2,$BP$2,0)</f>
        <v>5.4978990731348936E-3</v>
      </c>
      <c r="DJ37" cm="1">
        <f t="array" ref="DJ37">Gammagreek($BR37,$A$2,DJ$27,$B$2,$BP$2,0)</f>
        <v>5.4263169020270273E-3</v>
      </c>
      <c r="DK37" cm="1">
        <f t="array" ref="DK37">Gammagreek($BR37,$A$2,DK$27,$B$2,$BP$2,0)</f>
        <v>5.3570337967593995E-3</v>
      </c>
      <c r="DL37" cm="1">
        <f t="array" ref="DL37">Gammagreek($BR37,$A$2,DL$27,$B$2,$BP$2,0)</f>
        <v>5.2899262544531117E-3</v>
      </c>
      <c r="DM37" cm="1">
        <f t="array" ref="DM37">Gammagreek($BR37,$A$2,DM$27,$B$2,$BP$2,0)</f>
        <v>5.2248799251373088E-3</v>
      </c>
      <c r="DN37" cm="1">
        <f t="array" ref="DN37">Gammagreek($BR37,$A$2,DN$27,$B$2,$BP$2,0)</f>
        <v>5.1617887560038867E-3</v>
      </c>
      <c r="DO37" cm="1">
        <f t="array" ref="DO37">Gammagreek($BR37,$A$2,DO$27,$B$2,$BP$2,0)</f>
        <v>5.1005542315395091E-3</v>
      </c>
      <c r="DP37" cm="1">
        <f t="array" ref="DP37">Gammagreek($BR37,$A$2,DP$27,$B$2,$BP$2,0)</f>
        <v>5.0410846970877594E-3</v>
      </c>
      <c r="DY37" s="4">
        <v>105</v>
      </c>
      <c r="DZ37" cm="1">
        <f t="array" ref="DZ37">Gammagreek($BR37,$A$2,DZ$27,$B$2,$DW$2,0)</f>
        <v>3.3926069444668298E-2</v>
      </c>
      <c r="EA37" cm="1">
        <f t="array" ref="EA37">Gammagreek($BR37,$A$2,EA$27,$B$2,$DW$2,0)</f>
        <v>4.3449753071981678E-2</v>
      </c>
      <c r="EB37" cm="1">
        <f t="array" ref="EB37">Gammagreek($BR37,$A$2,EB$27,$B$2,$DW$2,0)</f>
        <v>4.3212117686085329E-2</v>
      </c>
      <c r="EC37" cm="1">
        <f t="array" ref="EC37">Gammagreek($BR37,$A$2,EC$27,$B$2,$DW$2,0)</f>
        <v>4.1278492158452369E-2</v>
      </c>
      <c r="ED37" cm="1">
        <f t="array" ref="ED37">Gammagreek($BR37,$A$2,ED$27,$B$2,$DW$2,0)</f>
        <v>3.9140464152421513E-2</v>
      </c>
      <c r="EE37" cm="1">
        <f t="array" ref="EE37">Gammagreek($BR37,$A$2,EE$27,$B$2,$DW$2,0)</f>
        <v>3.7134472308525492E-2</v>
      </c>
      <c r="EF37" cm="1">
        <f t="array" ref="EF37">Gammagreek($BR37,$A$2,EF$27,$B$2,$DW$2,0)</f>
        <v>3.5328302741473985E-2</v>
      </c>
      <c r="EG37" cm="1">
        <f t="array" ref="EG37">Gammagreek($BR37,$A$2,EG$27,$B$2,$DW$2,0)</f>
        <v>3.3718545937390321E-2</v>
      </c>
      <c r="EH37" cm="1">
        <f t="array" ref="EH37">Gammagreek($BR37,$A$2,EH$27,$B$2,$DW$2,0)</f>
        <v>3.2283704705699037E-2</v>
      </c>
      <c r="EI37" cm="1">
        <f t="array" ref="EI37">Gammagreek($BR37,$A$2,EI$27,$B$2,$DW$2,0)</f>
        <v>3.0999845988993836E-2</v>
      </c>
      <c r="EJ37" cm="1">
        <f t="array" ref="EJ37">Gammagreek($BR37,$A$2,EJ$27,$B$2,$DW$2,0)</f>
        <v>2.9845154867104245E-2</v>
      </c>
      <c r="EK37" cm="1">
        <f t="array" ref="EK37">Gammagreek($BR37,$A$2,EK$27,$B$2,$DW$2,0)</f>
        <v>2.8800962084896738E-2</v>
      </c>
      <c r="EL37" cm="1">
        <f t="array" ref="EL37">Gammagreek($BR37,$A$2,EL$27,$B$2,$DW$2,0)</f>
        <v>2.7851649216456921E-2</v>
      </c>
      <c r="EM37" cm="1">
        <f t="array" ref="EM37">Gammagreek($BR37,$A$2,EM$27,$B$2,$DW$2,0)</f>
        <v>2.6984239596275317E-2</v>
      </c>
      <c r="EN37" cm="1">
        <f t="array" ref="EN37">Gammagreek($BR37,$A$2,EN$27,$B$2,$DW$2,0)</f>
        <v>2.6187949205915512E-2</v>
      </c>
      <c r="EO37" cm="1">
        <f t="array" ref="EO37">Gammagreek($BR37,$A$2,EO$27,$B$2,$DW$2,0)</f>
        <v>2.5453784212774371E-2</v>
      </c>
      <c r="EP37" cm="1">
        <f t="array" ref="EP37">Gammagreek($BR37,$A$2,EP$27,$B$2,$DW$2,0)</f>
        <v>2.4774205117917496E-2</v>
      </c>
      <c r="EQ37" cm="1">
        <f t="array" ref="EQ37">Gammagreek($BR37,$A$2,EQ$27,$B$2,$DW$2,0)</f>
        <v>2.4142854638570039E-2</v>
      </c>
      <c r="ER37" cm="1">
        <f t="array" ref="ER37">Gammagreek($BR37,$A$2,ER$27,$B$2,$DW$2,0)</f>
        <v>2.3554339843767848E-2</v>
      </c>
      <c r="ES37" cm="1">
        <f t="array" ref="ES37">Gammagreek($BR37,$A$2,ES$27,$B$2,$DW$2,0)</f>
        <v>2.3004058320651034E-2</v>
      </c>
      <c r="ET37" cm="1">
        <f t="array" ref="ET37">Gammagreek($BR37,$A$2,ET$27,$B$2,$DW$2,0)</f>
        <v>2.2488059330242807E-2</v>
      </c>
      <c r="EU37" cm="1">
        <f t="array" ref="EU37">Gammagreek($BR37,$A$2,EU$27,$B$2,$DW$2,0)</f>
        <v>2.2002932529617505E-2</v>
      </c>
      <c r="EV37" cm="1">
        <f t="array" ref="EV37">Gammagreek($BR37,$A$2,EV$27,$B$2,$DW$2,0)</f>
        <v>2.1545718365481116E-2</v>
      </c>
      <c r="EW37" cm="1">
        <f t="array" ref="EW37">Gammagreek($BR37,$A$2,EW$27,$B$2,$DW$2,0)</f>
        <v>2.1113835528676541E-2</v>
      </c>
      <c r="EX37" cm="1">
        <f t="array" ref="EX37">Gammagreek($BR37,$A$2,EX$27,$B$2,$DW$2,0)</f>
        <v>2.0705021885851421E-2</v>
      </c>
      <c r="EY37" cm="1">
        <f t="array" ref="EY37">Gammagreek($BR37,$A$2,EY$27,$B$2,$DW$2,0)</f>
        <v>2.0317286105818386E-2</v>
      </c>
      <c r="EZ37" cm="1">
        <f t="array" ref="EZ37">Gammagreek($BR37,$A$2,EZ$27,$B$2,$DW$2,0)</f>
        <v>1.9948867816551787E-2</v>
      </c>
      <c r="FA37" cm="1">
        <f t="array" ref="FA37">Gammagreek($BR37,$A$2,FA$27,$B$2,$DW$2,0)</f>
        <v>1.9598204603990404E-2</v>
      </c>
      <c r="FB37" cm="1">
        <f t="array" ref="FB37">Gammagreek($BR37,$A$2,FB$27,$B$2,$DW$2,0)</f>
        <v>1.9263904528874987E-2</v>
      </c>
      <c r="FC37" cm="1">
        <f t="array" ref="FC37">Gammagreek($BR37,$A$2,FC$27,$B$2,$DW$2,0)</f>
        <v>1.8944723118837964E-2</v>
      </c>
      <c r="FD37" cm="1">
        <f t="array" ref="FD37">Gammagreek($BR37,$A$2,FD$27,$B$2,$DW$2,0)</f>
        <v>1.8639544009979449E-2</v>
      </c>
      <c r="FE37" cm="1">
        <f t="array" ref="FE37">Gammagreek($BR37,$A$2,FE$27,$B$2,$DW$2,0)</f>
        <v>1.8347362580490197E-2</v>
      </c>
      <c r="FF37" cm="1">
        <f t="array" ref="FF37">Gammagreek($BR37,$A$2,FF$27,$B$2,$DW$2,0)</f>
        <v>1.8067272050067282E-2</v>
      </c>
      <c r="FG37" cm="1">
        <f t="array" ref="FG37">Gammagreek($BR37,$A$2,FG$27,$B$2,$DW$2,0)</f>
        <v>1.7798451621625064E-2</v>
      </c>
      <c r="FH37" cm="1">
        <f t="array" ref="FH37">Gammagreek($BR37,$A$2,FH$27,$B$2,$DW$2,0)</f>
        <v>1.7540156322711248E-2</v>
      </c>
      <c r="FI37" cm="1">
        <f t="array" ref="FI37">Gammagreek($BR37,$A$2,FI$27,$B$2,$DW$2,0)</f>
        <v>1.7291708268073674E-2</v>
      </c>
      <c r="FJ37" cm="1">
        <f t="array" ref="FJ37">Gammagreek($BR37,$A$2,FJ$27,$B$2,$DW$2,0)</f>
        <v>1.7052489115768971E-2</v>
      </c>
      <c r="FK37" cm="1">
        <f t="array" ref="FK37">Gammagreek($BR37,$A$2,FK$27,$B$2,$DW$2,0)</f>
        <v>1.6821933529941713E-2</v>
      </c>
      <c r="FL37" cm="1">
        <f t="array" ref="FL37">Gammagreek($BR37,$A$2,FL$27,$B$2,$DW$2,0)</f>
        <v>1.6599523496140182E-2</v>
      </c>
      <c r="FM37" cm="1">
        <f t="array" ref="FM37">Gammagreek($BR37,$A$2,FM$27,$B$2,$DW$2,0)</f>
        <v>1.6384783361470954E-2</v>
      </c>
      <c r="FN37" cm="1">
        <f t="array" ref="FN37">Gammagreek($BR37,$A$2,FN$27,$B$2,$DW$2,0)</f>
        <v>1.6177275493342708E-2</v>
      </c>
      <c r="FO37" cm="1">
        <f t="array" ref="FO37">Gammagreek($BR37,$A$2,FO$27,$B$2,$DW$2,0)</f>
        <v>1.597659646803061E-2</v>
      </c>
      <c r="FP37" cm="1">
        <f t="array" ref="FP37">Gammagreek($BR37,$A$2,FP$27,$B$2,$DW$2,0)</f>
        <v>1.5782373714603122E-2</v>
      </c>
      <c r="FQ37" cm="1">
        <f t="array" ref="FQ37">Gammagreek($BR37,$A$2,FQ$27,$B$2,$DW$2,0)</f>
        <v>1.5594262551517697E-2</v>
      </c>
      <c r="FR37" cm="1">
        <f t="array" ref="FR37">Gammagreek($BR37,$A$2,FR$27,$B$2,$DW$2,0)</f>
        <v>1.541194356290413E-2</v>
      </c>
      <c r="FS37" cm="1">
        <f t="array" ref="FS37">Gammagreek($BR37,$A$2,FS$27,$B$2,$DW$2,0)</f>
        <v>1.5235120269603135E-2</v>
      </c>
      <c r="FT37" cm="1">
        <f t="array" ref="FT37">Gammagreek($BR37,$A$2,FT$27,$B$2,$DW$2,0)</f>
        <v>1.5063517056724691E-2</v>
      </c>
      <c r="FU37" cm="1">
        <f t="array" ref="FU37">Gammagreek($BR37,$A$2,FU$27,$B$2,$DW$2,0)</f>
        <v>1.4896877325082502E-2</v>
      </c>
      <c r="FV37" cm="1">
        <f t="array" ref="FV37">Gammagreek($BR37,$A$2,FV$27,$B$2,$DW$2,0)</f>
        <v>1.4734961838547283E-2</v>
      </c>
      <c r="FW37" cm="1">
        <f t="array" ref="FW37">Gammagreek($BR37,$A$2,FW$27,$B$2,$DW$2,0)</f>
        <v>1.4577547243302307E-2</v>
      </c>
    </row>
    <row r="38" spans="10:179" x14ac:dyDescent="0.3">
      <c r="K38" s="4">
        <v>110</v>
      </c>
      <c r="L38" cm="1">
        <f t="array" ref="L38">Gammagreek($K38,$A$2,L$27,$B$2,$C$2,0)</f>
        <v>1.7132125878144413E-2</v>
      </c>
      <c r="M38" cm="1">
        <f t="array" ref="M38">Gammagreek($K38,$A$2,M$27,$B$2,$C$2,0)</f>
        <v>2.1349081451222499E-2</v>
      </c>
      <c r="N38" cm="1">
        <f t="array" ref="N38">Gammagreek($K38,$A$2,N$27,$B$2,$C$2,0)</f>
        <v>2.1039503593612036E-2</v>
      </c>
      <c r="O38" cm="1">
        <f t="array" ref="O38">Gammagreek($K38,$A$2,O$27,$B$2,$C$2,0)</f>
        <v>2.0006577096239694E-2</v>
      </c>
      <c r="P38" cm="1">
        <f t="array" ref="P38">Gammagreek($K38,$A$2,P$27,$B$2,$C$2,0)</f>
        <v>1.8918485039079756E-2</v>
      </c>
      <c r="Q38" cm="1">
        <f t="array" ref="Q38">Gammagreek($K38,$A$2,Q$27,$B$2,$C$2,0)</f>
        <v>1.7916173218194179E-2</v>
      </c>
      <c r="R38" cm="1">
        <f t="array" ref="R38">Gammagreek($K38,$A$2,R$27,$B$2,$C$2,0)</f>
        <v>1.7022556226213847E-2</v>
      </c>
      <c r="S38" cm="1">
        <f t="array" ref="S38">Gammagreek($K38,$A$2,S$27,$B$2,$C$2,0)</f>
        <v>1.6231040004613291E-2</v>
      </c>
      <c r="T38" cm="1">
        <f t="array" ref="T38">Gammagreek($K38,$A$2,T$27,$B$2,$C$2,0)</f>
        <v>1.5528543194402063E-2</v>
      </c>
      <c r="U38" cm="1">
        <f t="array" ref="U38">Gammagreek($K38,$A$2,U$27,$B$2,$C$2,0)</f>
        <v>1.4901938093572724E-2</v>
      </c>
      <c r="V38" cm="1">
        <f t="array" ref="V38">Gammagreek($K38,$A$2,V$27,$B$2,$C$2,0)</f>
        <v>1.4339729185951668E-2</v>
      </c>
      <c r="W38" cm="1">
        <f t="array" ref="W38">Gammagreek($K38,$A$2,W$27,$B$2,$C$2,0)</f>
        <v>1.3832287907619952E-2</v>
      </c>
      <c r="X38" cm="1">
        <f t="array" ref="X38">Gammagreek($K38,$A$2,X$27,$B$2,$C$2,0)</f>
        <v>1.3371667186658756E-2</v>
      </c>
      <c r="Y38" cm="1">
        <f t="array" ref="Y38">Gammagreek($K38,$A$2,Y$27,$B$2,$C$2,0)</f>
        <v>1.2951325332653221E-2</v>
      </c>
      <c r="Z38" cm="1">
        <f t="array" ref="Z38">Gammagreek($K38,$A$2,Z$27,$B$2,$C$2,0)</f>
        <v>1.2565862986255488E-2</v>
      </c>
      <c r="AA38" cm="1">
        <f t="array" ref="AA38">Gammagreek($K38,$A$2,AA$27,$B$2,$C$2,0)</f>
        <v>1.2210800605677365E-2</v>
      </c>
      <c r="AB38" cm="1">
        <f t="array" ref="AB38">Gammagreek($K38,$A$2,AB$27,$B$2,$C$2,0)</f>
        <v>1.1882398542194689E-2</v>
      </c>
      <c r="AC38" cm="1">
        <f t="array" ref="AC38">Gammagreek($K38,$A$2,AC$27,$B$2,$C$2,0)</f>
        <v>1.1577514141645588E-2</v>
      </c>
      <c r="AD38" cm="1">
        <f t="array" ref="AD38">Gammagreek($K38,$A$2,AD$27,$B$2,$C$2,0)</f>
        <v>1.1293488907277728E-2</v>
      </c>
      <c r="AE38" cm="1">
        <f t="array" ref="AE38">Gammagreek($K38,$A$2,AE$27,$B$2,$C$2,0)</f>
        <v>1.1028059378052651E-2</v>
      </c>
      <c r="AF38" cm="1">
        <f t="array" ref="AF38">Gammagreek($K38,$A$2,AF$27,$B$2,$C$2,0)</f>
        <v>1.0779286499179296E-2</v>
      </c>
      <c r="AG38" cm="1">
        <f t="array" ref="AG38">Gammagreek($K38,$A$2,AG$27,$B$2,$C$2,0)</f>
        <v>1.0545499365109933E-2</v>
      </c>
      <c r="AH38" cm="1">
        <f t="array" ref="AH38">Gammagreek($K38,$A$2,AH$27,$B$2,$C$2,0)</f>
        <v>1.0325250146350518E-2</v>
      </c>
      <c r="AI38" cm="1">
        <f t="array" ref="AI38">Gammagreek($K38,$A$2,AI$27,$B$2,$C$2,0)</f>
        <v>1.0117277750523576E-2</v>
      </c>
      <c r="AJ38" cm="1">
        <f t="array" ref="AJ38">Gammagreek($K38,$A$2,AJ$27,$B$2,$C$2,0)</f>
        <v>9.9204783386592742E-3</v>
      </c>
      <c r="AK38" cm="1">
        <f t="array" ref="AK38">Gammagreek($K38,$A$2,AK$27,$B$2,$C$2,0)</f>
        <v>9.7338812526154821E-3</v>
      </c>
      <c r="AL38" cm="1">
        <f t="array" ref="AL38">Gammagreek($K38,$A$2,AL$27,$B$2,$C$2,0)</f>
        <v>9.5566292395470164E-3</v>
      </c>
      <c r="AM38" cm="1">
        <f t="array" ref="AM38">Gammagreek($K38,$A$2,AM$27,$B$2,$C$2,0)</f>
        <v>9.3879621097167718E-3</v>
      </c>
      <c r="AN38" cm="1">
        <f t="array" ref="AN38">Gammagreek($K38,$A$2,AN$27,$B$2,$C$2,0)</f>
        <v>9.2272031543468944E-3</v>
      </c>
      <c r="AO38" cm="1">
        <f t="array" ref="AO38">Gammagreek($K38,$A$2,AO$27,$B$2,$C$2,0)</f>
        <v>9.0737477955800411E-3</v>
      </c>
      <c r="AP38" cm="1">
        <f t="array" ref="AP38">Gammagreek($K38,$A$2,AP$27,$B$2,$C$2,0)</f>
        <v>8.9270540521480743E-3</v>
      </c>
      <c r="AQ38" cm="1">
        <f t="array" ref="AQ38">Gammagreek($K38,$A$2,AQ$27,$B$2,$C$2,0)</f>
        <v>8.7866344903663671E-3</v>
      </c>
      <c r="AR38" cm="1">
        <f t="array" ref="AR38">Gammagreek($K38,$A$2,AR$27,$B$2,$C$2,0)</f>
        <v>8.6520493967925799E-3</v>
      </c>
      <c r="AS38" cm="1">
        <f t="array" ref="AS38">Gammagreek($K38,$A$2,AS$27,$B$2,$C$2,0)</f>
        <v>8.5229009609359471E-3</v>
      </c>
      <c r="AT38" cm="1">
        <f t="array" ref="AT38">Gammagreek($K38,$A$2,AT$27,$B$2,$C$2,0)</f>
        <v>8.3988282972363073E-3</v>
      </c>
      <c r="AU38" cm="1">
        <f t="array" ref="AU38">Gammagreek($K38,$A$2,AU$27,$B$2,$C$2,0)</f>
        <v>8.2795031677486558E-3</v>
      </c>
      <c r="AV38" cm="1">
        <f t="array" ref="AV38">Gammagreek($K38,$A$2,AV$27,$B$2,$C$2,0)</f>
        <v>8.1646262925278018E-3</v>
      </c>
      <c r="AW38" cm="1">
        <f t="array" ref="AW38">Gammagreek($K38,$A$2,AW$27,$B$2,$C$2,0)</f>
        <v>8.0539241550944118E-3</v>
      </c>
      <c r="AX38" cm="1">
        <f t="array" ref="AX38">Gammagreek($K38,$A$2,AX$27,$B$2,$C$2,0)</f>
        <v>7.9471462267098961E-3</v>
      </c>
      <c r="AY38" cm="1">
        <f t="array" ref="AY38">Gammagreek($K38,$A$2,AY$27,$B$2,$C$2,0)</f>
        <v>7.8440625463605997E-3</v>
      </c>
      <c r="AZ38" cm="1">
        <f t="array" ref="AZ38">Gammagreek($K38,$A$2,AZ$27,$B$2,$C$2,0)</f>
        <v>7.7444616040196973E-3</v>
      </c>
      <c r="BA38" cm="1">
        <f t="array" ref="BA38">Gammagreek($K38,$A$2,BA$27,$B$2,$C$2,0)</f>
        <v>7.6481484834350997E-3</v>
      </c>
      <c r="BB38" cm="1">
        <f t="array" ref="BB38">Gammagreek($K38,$A$2,BB$27,$B$2,$C$2,0)</f>
        <v>7.5549432277863867E-3</v>
      </c>
      <c r="BC38" cm="1">
        <f t="array" ref="BC38">Gammagreek($K38,$A$2,BC$27,$B$2,$C$2,0)</f>
        <v>7.4646793973781262E-3</v>
      </c>
      <c r="BD38" cm="1">
        <f t="array" ref="BD38">Gammagreek($K38,$A$2,BD$27,$B$2,$C$2,0)</f>
        <v>7.377202793338756E-3</v>
      </c>
      <c r="BE38" cm="1">
        <f t="array" ref="BE38">Gammagreek($K38,$A$2,BE$27,$B$2,$C$2,0)</f>
        <v>7.2923703252688954E-3</v>
      </c>
      <c r="BF38" cm="1">
        <f t="array" ref="BF38">Gammagreek($K38,$A$2,BF$27,$B$2,$C$2,0)</f>
        <v>7.2100490040862544E-3</v>
      </c>
      <c r="BG38" cm="1">
        <f t="array" ref="BG38">Gammagreek($K38,$A$2,BG$27,$B$2,$C$2,0)</f>
        <v>7.1301150440695746E-3</v>
      </c>
      <c r="BH38" cm="1">
        <f t="array" ref="BH38">Gammagreek($K38,$A$2,BH$27,$B$2,$C$2,0)</f>
        <v>7.0524530604109412E-3</v>
      </c>
      <c r="BI38" cm="1">
        <f t="array" ref="BI38">Gammagreek($K38,$A$2,BI$27,$B$2,$C$2,0)</f>
        <v>6.9769553505238452E-3</v>
      </c>
      <c r="BR38" s="4">
        <v>110</v>
      </c>
      <c r="BS38" cm="1">
        <f t="array" ref="BS38">Gammagreek($BR38,$A$2,BS$27,$B$2,$BP$2,0)</f>
        <v>2.1736822486638243E-2</v>
      </c>
      <c r="BT38" cm="1">
        <f t="array" ref="BT38">Gammagreek($BR38,$A$2,BT$27,$B$2,$BP$2,0)</f>
        <v>1.9748701502398165E-2</v>
      </c>
      <c r="BU38" cm="1">
        <f t="array" ref="BU38">Gammagreek($BR38,$A$2,BU$27,$B$2,$BP$2,0)</f>
        <v>1.7510243021562306E-2</v>
      </c>
      <c r="BV38" cm="1">
        <f t="array" ref="BV38">Gammagreek($BR38,$A$2,BV$27,$B$2,$BP$2,0)</f>
        <v>1.5789104753624824E-2</v>
      </c>
      <c r="BW38" cm="1">
        <f t="array" ref="BW38">Gammagreek($BR38,$A$2,BW$27,$B$2,$BP$2,0)</f>
        <v>1.4458770943216178E-2</v>
      </c>
      <c r="BX38" cm="1">
        <f t="array" ref="BX38">Gammagreek($BR38,$A$2,BX$27,$B$2,$BP$2,0)</f>
        <v>1.3400367884206782E-2</v>
      </c>
      <c r="BY38" cm="1">
        <f t="array" ref="BY38">Gammagreek($BR38,$A$2,BY$27,$B$2,$BP$2,0)</f>
        <v>1.253521869678631E-2</v>
      </c>
      <c r="BZ38" cm="1">
        <f t="array" ref="BZ38">Gammagreek($BR38,$A$2,BZ$27,$B$2,$BP$2,0)</f>
        <v>1.1811904293602783E-2</v>
      </c>
      <c r="CA38" cm="1">
        <f t="array" ref="CA38">Gammagreek($BR38,$A$2,CA$27,$B$2,$BP$2,0)</f>
        <v>1.1195871235951033E-2</v>
      </c>
      <c r="CB38" cm="1">
        <f t="array" ref="CB38">Gammagreek($BR38,$A$2,CB$27,$B$2,$BP$2,0)</f>
        <v>1.0663126660408761E-2</v>
      </c>
      <c r="CC38" cm="1">
        <f t="array" ref="CC38">Gammagreek($BR38,$A$2,CC$27,$B$2,$BP$2,0)</f>
        <v>1.0196493963495512E-2</v>
      </c>
      <c r="CD38" cm="1">
        <f t="array" ref="CD38">Gammagreek($BR38,$A$2,CD$27,$B$2,$BP$2,0)</f>
        <v>9.7833399427937236E-3</v>
      </c>
      <c r="CE38" cm="1">
        <f t="array" ref="CE38">Gammagreek($BR38,$A$2,CE$27,$B$2,$BP$2,0)</f>
        <v>9.4141518901872476E-3</v>
      </c>
      <c r="CF38" cm="1">
        <f t="array" ref="CF38">Gammagreek($BR38,$A$2,CF$27,$B$2,$BP$2,0)</f>
        <v>9.0816186192785291E-3</v>
      </c>
      <c r="CG38" cm="1">
        <f t="array" ref="CG38">Gammagreek($BR38,$A$2,CG$27,$B$2,$BP$2,0)</f>
        <v>8.7800195131691166E-3</v>
      </c>
      <c r="CH38" cm="1">
        <f t="array" ref="CH38">Gammagreek($BR38,$A$2,CH$27,$B$2,$BP$2,0)</f>
        <v>8.50480755901388E-3</v>
      </c>
      <c r="CI38" cm="1">
        <f t="array" ref="CI38">Gammagreek($BR38,$A$2,CI$27,$B$2,$BP$2,0)</f>
        <v>8.2523180008560841E-3</v>
      </c>
      <c r="CJ38" cm="1">
        <f t="array" ref="CJ38">Gammagreek($BR38,$A$2,CJ$27,$B$2,$BP$2,0)</f>
        <v>8.0195604303618141E-3</v>
      </c>
      <c r="CK38" cm="1">
        <f t="array" ref="CK38">Gammagreek($BR38,$A$2,CK$27,$B$2,$BP$2,0)</f>
        <v>7.8040675884371181E-3</v>
      </c>
      <c r="CL38" cm="1">
        <f t="array" ref="CL38">Gammagreek($BR38,$A$2,CL$27,$B$2,$BP$2,0)</f>
        <v>7.603783522576131E-3</v>
      </c>
      <c r="CM38" cm="1">
        <f t="array" ref="CM38">Gammagreek($BR38,$A$2,CM$27,$B$2,$BP$2,0)</f>
        <v>7.416979575521212E-3</v>
      </c>
      <c r="CN38" cm="1">
        <f t="array" ref="CN38">Gammagreek($BR38,$A$2,CN$27,$B$2,$BP$2,0)</f>
        <v>7.2421903949760518E-3</v>
      </c>
      <c r="CO38" cm="1">
        <f t="array" ref="CO38">Gammagreek($BR38,$A$2,CO$27,$B$2,$BP$2,0)</f>
        <v>7.0781645718435869E-3</v>
      </c>
      <c r="CP38" cm="1">
        <f t="array" ref="CP38">Gammagreek($BR38,$A$2,CP$27,$B$2,$BP$2,0)</f>
        <v>6.9238261198930852E-3</v>
      </c>
      <c r="CQ38" cm="1">
        <f t="array" ref="CQ38">Gammagreek($BR38,$A$2,CQ$27,$B$2,$BP$2,0)</f>
        <v>6.7782440954565508E-3</v>
      </c>
      <c r="CR38" cm="1">
        <f t="array" ref="CR38">Gammagreek($BR38,$A$2,CR$27,$B$2,$BP$2,0)</f>
        <v>6.6406084024092753E-3</v>
      </c>
      <c r="CS38" cm="1">
        <f t="array" ref="CS38">Gammagreek($BR38,$A$2,CS$27,$B$2,$BP$2,0)</f>
        <v>6.5102103491906779E-3</v>
      </c>
      <c r="CT38" cm="1">
        <f t="array" ref="CT38">Gammagreek($BR38,$A$2,CT$27,$B$2,$BP$2,0)</f>
        <v>6.3864268941107175E-3</v>
      </c>
      <c r="CU38" cm="1">
        <f t="array" ref="CU38">Gammagreek($BR38,$A$2,CU$27,$B$2,$BP$2,0)</f>
        <v>6.2687077804630892E-3</v>
      </c>
      <c r="CV38" cm="1">
        <f t="array" ref="CV38">Gammagreek($BR38,$A$2,CV$27,$B$2,$BP$2,0)</f>
        <v>6.1565649557768741E-3</v>
      </c>
      <c r="CW38" cm="1">
        <f t="array" ref="CW38">Gammagreek($BR38,$A$2,CW$27,$B$2,$BP$2,0)</f>
        <v>6.0495638112891131E-3</v>
      </c>
      <c r="CX38" cm="1">
        <f t="array" ref="CX38">Gammagreek($BR38,$A$2,CX$27,$B$2,$BP$2,0)</f>
        <v>5.947315883049792E-3</v>
      </c>
      <c r="CY38" cm="1">
        <f t="array" ref="CY38">Gammagreek($BR38,$A$2,CY$27,$B$2,$BP$2,0)</f>
        <v>5.8494727351189237E-3</v>
      </c>
      <c r="CZ38" cm="1">
        <f t="array" ref="CZ38">Gammagreek($BR38,$A$2,CZ$27,$B$2,$BP$2,0)</f>
        <v>5.7557208051954587E-3</v>
      </c>
      <c r="DA38" cm="1">
        <f t="array" ref="DA38">Gammagreek($BR38,$A$2,DA$27,$B$2,$BP$2,0)</f>
        <v>5.6657770387756965E-3</v>
      </c>
      <c r="DB38" cm="1">
        <f t="array" ref="DB38">Gammagreek($BR38,$A$2,DB$27,$B$2,$BP$2,0)</f>
        <v>5.5793851731936626E-3</v>
      </c>
      <c r="DC38" cm="1">
        <f t="array" ref="DC38">Gammagreek($BR38,$A$2,DC$27,$B$2,$BP$2,0)</f>
        <v>5.4963125602690436E-3</v>
      </c>
      <c r="DD38" cm="1">
        <f t="array" ref="DD38">Gammagreek($BR38,$A$2,DD$27,$B$2,$BP$2,0)</f>
        <v>5.4163474376973577E-3</v>
      </c>
      <c r="DE38" cm="1">
        <f t="array" ref="DE38">Gammagreek($BR38,$A$2,DE$27,$B$2,$BP$2,0)</f>
        <v>5.3392965761771263E-3</v>
      </c>
      <c r="DF38" cm="1">
        <f t="array" ref="DF38">Gammagreek($BR38,$A$2,DF$27,$B$2,$BP$2,0)</f>
        <v>5.2649832426331956E-3</v>
      </c>
      <c r="DG38" cm="1">
        <f t="array" ref="DG38">Gammagreek($BR38,$A$2,DG$27,$B$2,$BP$2,0)</f>
        <v>5.1932454305544723E-3</v>
      </c>
      <c r="DH38" cm="1">
        <f t="array" ref="DH38">Gammagreek($BR38,$A$2,DH$27,$B$2,$BP$2,0)</f>
        <v>5.1239343170154245E-3</v>
      </c>
      <c r="DI38" cm="1">
        <f t="array" ref="DI38">Gammagreek($BR38,$A$2,DI$27,$B$2,$BP$2,0)</f>
        <v>5.056912912849279E-3</v>
      </c>
      <c r="DJ38" cm="1">
        <f t="array" ref="DJ38">Gammagreek($BR38,$A$2,DJ$27,$B$2,$BP$2,0)</f>
        <v>4.9920548780353399E-3</v>
      </c>
      <c r="DK38" cm="1">
        <f t="array" ref="DK38">Gammagreek($BR38,$A$2,DK$27,$B$2,$BP$2,0)</f>
        <v>4.9292434789229983E-3</v>
      </c>
      <c r="DL38" cm="1">
        <f t="array" ref="DL38">Gammagreek($BR38,$A$2,DL$27,$B$2,$BP$2,0)</f>
        <v>4.8683706676496893E-3</v>
      </c>
      <c r="DM38" cm="1">
        <f t="array" ref="DM38">Gammagreek($BR38,$A$2,DM$27,$B$2,$BP$2,0)</f>
        <v>4.8093362671829711E-3</v>
      </c>
      <c r="DN38" cm="1">
        <f t="array" ref="DN38">Gammagreek($BR38,$A$2,DN$27,$B$2,$BP$2,0)</f>
        <v>4.7520472479560434E-3</v>
      </c>
      <c r="DO38" cm="1">
        <f t="array" ref="DO38">Gammagreek($BR38,$A$2,DO$27,$B$2,$BP$2,0)</f>
        <v>4.6964170841733545E-3</v>
      </c>
      <c r="DP38" cm="1">
        <f t="array" ref="DP38">Gammagreek($BR38,$A$2,DP$27,$B$2,$BP$2,0)</f>
        <v>4.6423651796185005E-3</v>
      </c>
      <c r="DY38" s="4">
        <v>110</v>
      </c>
      <c r="DZ38" cm="1">
        <f t="array" ref="DZ38">Gammagreek($BR38,$A$2,DZ$27,$B$2,$DW$2,0)</f>
        <v>1.0577125055269182E-3</v>
      </c>
      <c r="EA38" cm="1">
        <f t="array" ref="EA38">Gammagreek($BR38,$A$2,EA$27,$B$2,$DW$2,0)</f>
        <v>7.2385257929532482E-3</v>
      </c>
      <c r="EB38" cm="1">
        <f t="array" ref="EB38">Gammagreek($BR38,$A$2,EB$27,$B$2,$DW$2,0)</f>
        <v>1.2585716288856257E-2</v>
      </c>
      <c r="EC38" cm="1">
        <f t="array" ref="EC38">Gammagreek($BR38,$A$2,EC$27,$B$2,$DW$2,0)</f>
        <v>1.5896481134192911E-2</v>
      </c>
      <c r="ED38" cm="1">
        <f t="array" ref="ED38">Gammagreek($BR38,$A$2,ED$27,$B$2,$DW$2,0)</f>
        <v>1.7823213843019738E-2</v>
      </c>
      <c r="EE38" cm="1">
        <f t="array" ref="EE38">Gammagreek($BR38,$A$2,EE$27,$B$2,$DW$2,0)</f>
        <v>1.8908593172743498E-2</v>
      </c>
      <c r="EF38" cm="1">
        <f t="array" ref="EF38">Gammagreek($BR38,$A$2,EF$27,$B$2,$DW$2,0)</f>
        <v>1.9483332622964505E-2</v>
      </c>
      <c r="EG38" cm="1">
        <f t="array" ref="EG38">Gammagreek($BR38,$A$2,EG$27,$B$2,$DW$2,0)</f>
        <v>1.9742547542846399E-2</v>
      </c>
      <c r="EH38" cm="1">
        <f t="array" ref="EH38">Gammagreek($BR38,$A$2,EH$27,$B$2,$DW$2,0)</f>
        <v>1.9803191408745976E-2</v>
      </c>
      <c r="EI38" cm="1">
        <f t="array" ref="EI38">Gammagreek($BR38,$A$2,EI$27,$B$2,$DW$2,0)</f>
        <v>1.9737190221859435E-2</v>
      </c>
      <c r="EJ38" cm="1">
        <f t="array" ref="EJ38">Gammagreek($BR38,$A$2,EJ$27,$B$2,$DW$2,0)</f>
        <v>1.9589929669154654E-2</v>
      </c>
      <c r="EK38" cm="1">
        <f t="array" ref="EK38">Gammagreek($BR38,$A$2,EK$27,$B$2,$DW$2,0)</f>
        <v>1.9390711432614016E-2</v>
      </c>
      <c r="EL38" cm="1">
        <f t="array" ref="EL38">Gammagreek($BR38,$A$2,EL$27,$B$2,$DW$2,0)</f>
        <v>1.9158821981085882E-2</v>
      </c>
      <c r="EM38" cm="1">
        <f t="array" ref="EM38">Gammagreek($BR38,$A$2,EM$27,$B$2,$DW$2,0)</f>
        <v>1.890715513011423E-2</v>
      </c>
      <c r="EN38" cm="1">
        <f t="array" ref="EN38">Gammagreek($BR38,$A$2,EN$27,$B$2,$DW$2,0)</f>
        <v>1.8644433631487909E-2</v>
      </c>
      <c r="EO38" cm="1">
        <f t="array" ref="EO38">Gammagreek($BR38,$A$2,EO$27,$B$2,$DW$2,0)</f>
        <v>1.837660594140935E-2</v>
      </c>
      <c r="EP38" cm="1">
        <f t="array" ref="EP38">Gammagreek($BR38,$A$2,EP$27,$B$2,$DW$2,0)</f>
        <v>1.8107744393202695E-2</v>
      </c>
      <c r="EQ38" cm="1">
        <f t="array" ref="EQ38">Gammagreek($BR38,$A$2,EQ$27,$B$2,$DW$2,0)</f>
        <v>1.7840634519514932E-2</v>
      </c>
      <c r="ER38" cm="1">
        <f t="array" ref="ER38">Gammagreek($BR38,$A$2,ER$27,$B$2,$DW$2,0)</f>
        <v>1.7577168740926678E-2</v>
      </c>
      <c r="ES38" cm="1">
        <f t="array" ref="ES38">Gammagreek($BR38,$A$2,ES$27,$B$2,$DW$2,0)</f>
        <v>1.7318613598151577E-2</v>
      </c>
      <c r="ET38" cm="1">
        <f t="array" ref="ET38">Gammagreek($BR38,$A$2,ET$27,$B$2,$DW$2,0)</f>
        <v>1.7065793729784982E-2</v>
      </c>
      <c r="EU38" cm="1">
        <f t="array" ref="EU38">Gammagreek($BR38,$A$2,EU$27,$B$2,$DW$2,0)</f>
        <v>1.6819220121194238E-2</v>
      </c>
      <c r="EV38" cm="1">
        <f t="array" ref="EV38">Gammagreek($BR38,$A$2,EV$27,$B$2,$DW$2,0)</f>
        <v>1.6579180486053939E-2</v>
      </c>
      <c r="EW38" cm="1">
        <f t="array" ref="EW38">Gammagreek($BR38,$A$2,EW$27,$B$2,$DW$2,0)</f>
        <v>1.6345803566445497E-2</v>
      </c>
      <c r="EX38" cm="1">
        <f t="array" ref="EX38">Gammagreek($BR38,$A$2,EX$27,$B$2,$DW$2,0)</f>
        <v>1.6119105248291535E-2</v>
      </c>
      <c r="EY38" cm="1">
        <f t="array" ref="EY38">Gammagreek($BR38,$A$2,EY$27,$B$2,$DW$2,0)</f>
        <v>1.5899021857614021E-2</v>
      </c>
      <c r="EZ38" cm="1">
        <f t="array" ref="EZ38">Gammagreek($BR38,$A$2,EZ$27,$B$2,$DW$2,0)</f>
        <v>1.5685434330171971E-2</v>
      </c>
      <c r="FA38" cm="1">
        <f t="array" ref="FA38">Gammagreek($BR38,$A$2,FA$27,$B$2,$DW$2,0)</f>
        <v>1.5478185825660091E-2</v>
      </c>
      <c r="FB38" cm="1">
        <f t="array" ref="FB38">Gammagreek($BR38,$A$2,FB$27,$B$2,$DW$2,0)</f>
        <v>1.52770945961222E-2</v>
      </c>
      <c r="FC38" cm="1">
        <f t="array" ref="FC38">Gammagreek($BR38,$A$2,FC$27,$B$2,$DW$2,0)</f>
        <v>1.5081963394812057E-2</v>
      </c>
      <c r="FD38" cm="1">
        <f t="array" ref="FD38">Gammagreek($BR38,$A$2,FD$27,$B$2,$DW$2,0)</f>
        <v>1.4892586347940781E-2</v>
      </c>
      <c r="FE38" cm="1">
        <f t="array" ref="FE38">Gammagreek($BR38,$A$2,FE$27,$B$2,$DW$2,0)</f>
        <v>1.4708753956283845E-2</v>
      </c>
      <c r="FF38" cm="1">
        <f t="array" ref="FF38">Gammagreek($BR38,$A$2,FF$27,$B$2,$DW$2,0)</f>
        <v>1.453025671250549E-2</v>
      </c>
      <c r="FG38" cm="1">
        <f t="array" ref="FG38">Gammagreek($BR38,$A$2,FG$27,$B$2,$DW$2,0)</f>
        <v>1.4356887690516984E-2</v>
      </c>
      <c r="FH38" cm="1">
        <f t="array" ref="FH38">Gammagreek($BR38,$A$2,FH$27,$B$2,$DW$2,0)</f>
        <v>1.4188444369770958E-2</v>
      </c>
      <c r="FI38" cm="1">
        <f t="array" ref="FI38">Gammagreek($BR38,$A$2,FI$27,$B$2,$DW$2,0)</f>
        <v>1.4024729889521912E-2</v>
      </c>
      <c r="FJ38" cm="1">
        <f t="array" ref="FJ38">Gammagreek($BR38,$A$2,FJ$27,$B$2,$DW$2,0)</f>
        <v>1.3865553878423269E-2</v>
      </c>
      <c r="FK38" cm="1">
        <f t="array" ref="FK38">Gammagreek($BR38,$A$2,FK$27,$B$2,$DW$2,0)</f>
        <v>1.3710732968263587E-2</v>
      </c>
      <c r="FL38" cm="1">
        <f t="array" ref="FL38">Gammagreek($BR38,$A$2,FL$27,$B$2,$DW$2,0)</f>
        <v>1.3560091073557521E-2</v>
      </c>
      <c r="FM38" cm="1">
        <f t="array" ref="FM38">Gammagreek($BR38,$A$2,FM$27,$B$2,$DW$2,0)</f>
        <v>1.3413459498534529E-2</v>
      </c>
      <c r="FN38" cm="1">
        <f t="array" ref="FN38">Gammagreek($BR38,$A$2,FN$27,$B$2,$DW$2,0)</f>
        <v>1.3270676917971298E-2</v>
      </c>
      <c r="FO38" cm="1">
        <f t="array" ref="FO38">Gammagreek($BR38,$A$2,FO$27,$B$2,$DW$2,0)</f>
        <v>1.3131589266965029E-2</v>
      </c>
      <c r="FP38" cm="1">
        <f t="array" ref="FP38">Gammagreek($BR38,$A$2,FP$27,$B$2,$DW$2,0)</f>
        <v>1.2996049566180072E-2</v>
      </c>
      <c r="FQ38" cm="1">
        <f t="array" ref="FQ38">Gammagreek($BR38,$A$2,FQ$27,$B$2,$DW$2,0)</f>
        <v>1.2863917702614122E-2</v>
      </c>
      <c r="FR38" cm="1">
        <f t="array" ref="FR38">Gammagreek($BR38,$A$2,FR$27,$B$2,$DW$2,0)</f>
        <v>1.2735060181003692E-2</v>
      </c>
      <c r="FS38" cm="1">
        <f t="array" ref="FS38">Gammagreek($BR38,$A$2,FS$27,$B$2,$DW$2,0)</f>
        <v>1.2609349857236862E-2</v>
      </c>
      <c r="FT38" cm="1">
        <f t="array" ref="FT38">Gammagreek($BR38,$A$2,FT$27,$B$2,$DW$2,0)</f>
        <v>1.2486665662279538E-2</v>
      </c>
      <c r="FU38" cm="1">
        <f t="array" ref="FU38">Gammagreek($BR38,$A$2,FU$27,$B$2,$DW$2,0)</f>
        <v>1.2366892322934758E-2</v>
      </c>
      <c r="FV38" cm="1">
        <f t="array" ref="FV38">Gammagreek($BR38,$A$2,FV$27,$B$2,$DW$2,0)</f>
        <v>1.2249920084082938E-2</v>
      </c>
      <c r="FW38" cm="1">
        <f t="array" ref="FW38">Gammagreek($BR38,$A$2,FW$27,$B$2,$DW$2,0)</f>
        <v>1.2135644435772964E-2</v>
      </c>
    </row>
    <row r="39" spans="10:179" x14ac:dyDescent="0.3">
      <c r="K39" s="4">
        <v>115</v>
      </c>
      <c r="L39" cm="1">
        <f t="array" ref="L39">Gammagreek($K39,$A$2,L$27,$B$2,$C$2,0)</f>
        <v>4.2930333278127031E-3</v>
      </c>
      <c r="M39" cm="1">
        <f t="array" ref="M39">Gammagreek($K39,$A$2,M$27,$B$2,$C$2,0)</f>
        <v>1.0279303406877476E-2</v>
      </c>
      <c r="N39" cm="1">
        <f t="array" ref="N39">Gammagreek($K39,$A$2,N$27,$B$2,$C$2,0)</f>
        <v>1.2594003477751478E-2</v>
      </c>
      <c r="O39" cm="1">
        <f t="array" ref="O39">Gammagreek($K39,$A$2,O$27,$B$2,$C$2,0)</f>
        <v>1.3352820984703351E-2</v>
      </c>
      <c r="P39" cm="1">
        <f t="array" ref="P39">Gammagreek($K39,$A$2,P$27,$B$2,$C$2,0)</f>
        <v>1.3478753756809101E-2</v>
      </c>
      <c r="Q39" cm="1">
        <f t="array" ref="Q39">Gammagreek($K39,$A$2,Q$27,$B$2,$C$2,0)</f>
        <v>1.333267834934383E-2</v>
      </c>
      <c r="R39" cm="1">
        <f t="array" ref="R39">Gammagreek($K39,$A$2,R$27,$B$2,$C$2,0)</f>
        <v>1.3067821328100538E-2</v>
      </c>
      <c r="S39" cm="1">
        <f t="array" ref="S39">Gammagreek($K39,$A$2,S$27,$B$2,$C$2,0)</f>
        <v>1.2754236173725023E-2</v>
      </c>
      <c r="T39" cm="1">
        <f t="array" ref="T39">Gammagreek($K39,$A$2,T$27,$B$2,$C$2,0)</f>
        <v>1.2425602990436631E-2</v>
      </c>
      <c r="U39" cm="1">
        <f t="array" ref="U39">Gammagreek($K39,$A$2,U$27,$B$2,$C$2,0)</f>
        <v>1.2098525266351955E-2</v>
      </c>
      <c r="V39" cm="1">
        <f t="array" ref="V39">Gammagreek($K39,$A$2,V$27,$B$2,$C$2,0)</f>
        <v>1.1781146771663715E-2</v>
      </c>
      <c r="W39" cm="1">
        <f t="array" ref="W39">Gammagreek($K39,$A$2,W$27,$B$2,$C$2,0)</f>
        <v>1.1477256395789781E-2</v>
      </c>
      <c r="X39" cm="1">
        <f t="array" ref="X39">Gammagreek($K39,$A$2,X$27,$B$2,$C$2,0)</f>
        <v>1.1188346905975942E-2</v>
      </c>
      <c r="Y39" cm="1">
        <f t="array" ref="Y39">Gammagreek($K39,$A$2,Y$27,$B$2,$C$2,0)</f>
        <v>1.0914690049198652E-2</v>
      </c>
      <c r="Z39" cm="1">
        <f t="array" ref="Z39">Gammagreek($K39,$A$2,Z$27,$B$2,$C$2,0)</f>
        <v>1.0655915470665328E-2</v>
      </c>
      <c r="AA39" cm="1">
        <f t="array" ref="AA39">Gammagreek($K39,$A$2,AA$27,$B$2,$C$2,0)</f>
        <v>1.0411329276613328E-2</v>
      </c>
      <c r="AB39" cm="1">
        <f t="array" ref="AB39">Gammagreek($K39,$A$2,AB$27,$B$2,$C$2,0)</f>
        <v>1.0180091531767394E-2</v>
      </c>
      <c r="AC39" cm="1">
        <f t="array" ref="AC39">Gammagreek($K39,$A$2,AC$27,$B$2,$C$2,0)</f>
        <v>9.9613153465066065E-3</v>
      </c>
      <c r="AD39" cm="1">
        <f t="array" ref="AD39">Gammagreek($K39,$A$2,AD$27,$B$2,$C$2,0)</f>
        <v>9.7541215223034342E-3</v>
      </c>
      <c r="AE39" cm="1">
        <f t="array" ref="AE39">Gammagreek($K39,$A$2,AE$27,$B$2,$C$2,0)</f>
        <v>9.5576676672171137E-3</v>
      </c>
      <c r="AF39" cm="1">
        <f t="array" ref="AF39">Gammagreek($K39,$A$2,AF$27,$B$2,$C$2,0)</f>
        <v>9.3711625439537403E-3</v>
      </c>
      <c r="AG39" cm="1">
        <f t="array" ref="AG39">Gammagreek($K39,$A$2,AG$27,$B$2,$C$2,0)</f>
        <v>9.1938718841564661E-3</v>
      </c>
      <c r="AH39" cm="1">
        <f t="array" ref="AH39">Gammagreek($K39,$A$2,AH$27,$B$2,$C$2,0)</f>
        <v>9.0251193280403205E-3</v>
      </c>
      <c r="AI39" cm="1">
        <f t="array" ref="AI39">Gammagreek($K39,$A$2,AI$27,$B$2,$C$2,0)</f>
        <v>8.8642846564858119E-3</v>
      </c>
      <c r="AJ39" cm="1">
        <f t="array" ref="AJ39">Gammagreek($K39,$A$2,AJ$27,$B$2,$C$2,0)</f>
        <v>8.7108006041011817E-3</v>
      </c>
      <c r="AK39" cm="1">
        <f t="array" ref="AK39">Gammagreek($K39,$A$2,AK$27,$B$2,$C$2,0)</f>
        <v>8.5641490176669027E-3</v>
      </c>
      <c r="AL39" cm="1">
        <f t="array" ref="AL39">Gammagreek($K39,$A$2,AL$27,$B$2,$C$2,0)</f>
        <v>8.4238568087089995E-3</v>
      </c>
      <c r="AM39" cm="1">
        <f t="array" ref="AM39">Gammagreek($K39,$A$2,AM$27,$B$2,$C$2,0)</f>
        <v>8.2894919576351825E-3</v>
      </c>
      <c r="AN39" cm="1">
        <f t="array" ref="AN39">Gammagreek($K39,$A$2,AN$27,$B$2,$C$2,0)</f>
        <v>8.1606597106638219E-3</v>
      </c>
      <c r="AO39" cm="1">
        <f t="array" ref="AO39">Gammagreek($K39,$A$2,AO$27,$B$2,$C$2,0)</f>
        <v>8.0369990403848391E-3</v>
      </c>
      <c r="AP39" cm="1">
        <f t="array" ref="AP39">Gammagreek($K39,$A$2,AP$27,$B$2,$C$2,0)</f>
        <v>7.9181793985495328E-3</v>
      </c>
      <c r="AQ39" cm="1">
        <f t="array" ref="AQ39">Gammagreek($K39,$A$2,AQ$27,$B$2,$C$2,0)</f>
        <v>7.8038977648173828E-3</v>
      </c>
      <c r="AR39" cm="1">
        <f t="array" ref="AR39">Gammagreek($K39,$A$2,AR$27,$B$2,$C$2,0)</f>
        <v>7.6938759810547116E-3</v>
      </c>
      <c r="AS39" cm="1">
        <f t="array" ref="AS39">Gammagreek($K39,$A$2,AS$27,$B$2,$C$2,0)</f>
        <v>7.5878583532619408E-3</v>
      </c>
      <c r="AT39" cm="1">
        <f t="array" ref="AT39">Gammagreek($K39,$A$2,AT$27,$B$2,$C$2,0)</f>
        <v>7.4856094997306898E-3</v>
      </c>
      <c r="AU39" cm="1">
        <f t="array" ref="AU39">Gammagreek($K39,$A$2,AU$27,$B$2,$C$2,0)</f>
        <v>7.3869124229876378E-3</v>
      </c>
      <c r="AV39" cm="1">
        <f t="array" ref="AV39">Gammagreek($K39,$A$2,AV$27,$B$2,$C$2,0)</f>
        <v>7.2915667834586436E-3</v>
      </c>
      <c r="AW39" cm="1">
        <f t="array" ref="AW39">Gammagreek($K39,$A$2,AW$27,$B$2,$C$2,0)</f>
        <v>7.1993873539527627E-3</v>
      </c>
      <c r="AX39" cm="1">
        <f t="array" ref="AX39">Gammagreek($K39,$A$2,AX$27,$B$2,$C$2,0)</f>
        <v>7.1102026356298477E-3</v>
      </c>
      <c r="AY39" cm="1">
        <f t="array" ref="AY39">Gammagreek($K39,$A$2,AY$27,$B$2,$C$2,0)</f>
        <v>7.0238536178371452E-3</v>
      </c>
      <c r="AZ39" cm="1">
        <f t="array" ref="AZ39">Gammagreek($K39,$A$2,AZ$27,$B$2,$C$2,0)</f>
        <v>6.9401926659367827E-3</v>
      </c>
      <c r="BA39" cm="1">
        <f t="array" ref="BA39">Gammagreek($K39,$A$2,BA$27,$B$2,$C$2,0)</f>
        <v>6.8590825229144078E-3</v>
      </c>
      <c r="BB39" cm="1">
        <f t="array" ref="BB39">Gammagreek($K39,$A$2,BB$27,$B$2,$C$2,0)</f>
        <v>6.7803954121156487E-3</v>
      </c>
      <c r="BC39" cm="1">
        <f t="array" ref="BC39">Gammagreek($K39,$A$2,BC$27,$B$2,$C$2,0)</f>
        <v>6.7040122298810973E-3</v>
      </c>
      <c r="BD39" cm="1">
        <f t="array" ref="BD39">Gammagreek($K39,$A$2,BD$27,$B$2,$C$2,0)</f>
        <v>6.6298218181368622E-3</v>
      </c>
      <c r="BE39" cm="1">
        <f t="array" ref="BE39">Gammagreek($K39,$A$2,BE$27,$B$2,$C$2,0)</f>
        <v>6.5577203081484594E-3</v>
      </c>
      <c r="BF39" cm="1">
        <f t="array" ref="BF39">Gammagreek($K39,$A$2,BF$27,$B$2,$C$2,0)</f>
        <v>6.4876105276696237E-3</v>
      </c>
      <c r="BG39" cm="1">
        <f t="array" ref="BG39">Gammagreek($K39,$A$2,BG$27,$B$2,$C$2,0)</f>
        <v>6.419401464623521E-3</v>
      </c>
      <c r="BH39" cm="1">
        <f t="array" ref="BH39">Gammagreek($K39,$A$2,BH$27,$B$2,$C$2,0)</f>
        <v>6.3530077812536875E-3</v>
      </c>
      <c r="BI39" cm="1">
        <f t="array" ref="BI39">Gammagreek($K39,$A$2,BI$27,$B$2,$C$2,0)</f>
        <v>6.2883493733863101E-3</v>
      </c>
      <c r="BR39" s="4">
        <v>115</v>
      </c>
      <c r="BS39" cm="1">
        <f t="array" ref="BS39">Gammagreek($BR39,$A$2,BS$27,$B$2,$BP$2,0)</f>
        <v>1.132338909622355E-2</v>
      </c>
      <c r="BT39" cm="1">
        <f t="array" ref="BT39">Gammagreek($BR39,$A$2,BT$27,$B$2,$BP$2,0)</f>
        <v>1.3752363931184045E-2</v>
      </c>
      <c r="BU39" cm="1">
        <f t="array" ref="BU39">Gammagreek($BR39,$A$2,BU$27,$B$2,$BP$2,0)</f>
        <v>1.3432302518922605E-2</v>
      </c>
      <c r="BV39" cm="1">
        <f t="array" ref="BV39">Gammagreek($BR39,$A$2,BV$27,$B$2,$BP$2,0)</f>
        <v>1.2712341075815795E-2</v>
      </c>
      <c r="BW39" cm="1">
        <f t="array" ref="BW39">Gammagreek($BR39,$A$2,BW$27,$B$2,$BP$2,0)</f>
        <v>1.1984095247208172E-2</v>
      </c>
      <c r="BX39" cm="1">
        <f t="array" ref="BX39">Gammagreek($BR39,$A$2,BX$27,$B$2,$BP$2,0)</f>
        <v>1.132386000635301E-2</v>
      </c>
      <c r="BY39" cm="1">
        <f t="array" ref="BY39">Gammagreek($BR39,$A$2,BY$27,$B$2,$BP$2,0)</f>
        <v>1.074020246658062E-2</v>
      </c>
      <c r="BZ39" cm="1">
        <f t="array" ref="BZ39">Gammagreek($BR39,$A$2,BZ$27,$B$2,$BP$2,0)</f>
        <v>1.022592397572397E-2</v>
      </c>
      <c r="CA39" cm="1">
        <f t="array" ref="CA39">Gammagreek($BR39,$A$2,CA$27,$B$2,$BP$2,0)</f>
        <v>9.7710707636894881E-3</v>
      </c>
      <c r="CB39" cm="1">
        <f t="array" ref="CB39">Gammagreek($BR39,$A$2,CB$27,$B$2,$BP$2,0)</f>
        <v>9.366344559542529E-3</v>
      </c>
      <c r="CC39" cm="1">
        <f t="array" ref="CC39">Gammagreek($BR39,$A$2,CC$27,$B$2,$BP$2,0)</f>
        <v>9.0038530894444146E-3</v>
      </c>
      <c r="CD39" cm="1">
        <f t="array" ref="CD39">Gammagreek($BR39,$A$2,CD$27,$B$2,$BP$2,0)</f>
        <v>8.6771010362541312E-3</v>
      </c>
      <c r="CE39" cm="1">
        <f t="array" ref="CE39">Gammagreek($BR39,$A$2,CE$27,$B$2,$BP$2,0)</f>
        <v>8.3807878091990522E-3</v>
      </c>
      <c r="CF39" cm="1">
        <f t="array" ref="CF39">Gammagreek($BR39,$A$2,CF$27,$B$2,$BP$2,0)</f>
        <v>8.1105846501798463E-3</v>
      </c>
      <c r="CG39" cm="1">
        <f t="array" ref="CG39">Gammagreek($BR39,$A$2,CG$27,$B$2,$BP$2,0)</f>
        <v>7.8629395930061834E-3</v>
      </c>
      <c r="CH39" cm="1">
        <f t="array" ref="CH39">Gammagreek($BR39,$A$2,CH$27,$B$2,$BP$2,0)</f>
        <v>7.6349190407486965E-3</v>
      </c>
      <c r="CI39" cm="1">
        <f t="array" ref="CI39">Gammagreek($BR39,$A$2,CI$27,$B$2,$BP$2,0)</f>
        <v>7.4240826897796547E-3</v>
      </c>
      <c r="CJ39" cm="1">
        <f t="array" ref="CJ39">Gammagreek($BR39,$A$2,CJ$27,$B$2,$BP$2,0)</f>
        <v>7.2283857498780264E-3</v>
      </c>
      <c r="CK39" cm="1">
        <f t="array" ref="CK39">Gammagreek($BR39,$A$2,CK$27,$B$2,$BP$2,0)</f>
        <v>7.0461025978095226E-3</v>
      </c>
      <c r="CL39" cm="1">
        <f t="array" ref="CL39">Gammagreek($BR39,$A$2,CL$27,$B$2,$BP$2,0)</f>
        <v>6.8757669831697628E-3</v>
      </c>
      <c r="CM39" cm="1">
        <f t="array" ref="CM39">Gammagreek($BR39,$A$2,CM$27,$B$2,$BP$2,0)</f>
        <v>6.7161249510169869E-3</v>
      </c>
      <c r="CN39" cm="1">
        <f t="array" ref="CN39">Gammagreek($BR39,$A$2,CN$27,$B$2,$BP$2,0)</f>
        <v>6.5660975408144097E-3</v>
      </c>
      <c r="CO39" cm="1">
        <f t="array" ref="CO39">Gammagreek($BR39,$A$2,CO$27,$B$2,$BP$2,0)</f>
        <v>6.4247510291215075E-3</v>
      </c>
      <c r="CP39" cm="1">
        <f t="array" ref="CP39">Gammagreek($BR39,$A$2,CP$27,$B$2,$BP$2,0)</f>
        <v>6.291273024632775E-3</v>
      </c>
      <c r="CQ39" cm="1">
        <f t="array" ref="CQ39">Gammagreek($BR39,$A$2,CQ$27,$B$2,$BP$2,0)</f>
        <v>6.1649531317164146E-3</v>
      </c>
      <c r="CR39" cm="1">
        <f t="array" ref="CR39">Gammagreek($BR39,$A$2,CR$27,$B$2,$BP$2,0)</f>
        <v>6.0451672038988906E-3</v>
      </c>
      <c r="CS39" cm="1">
        <f t="array" ref="CS39">Gammagreek($BR39,$A$2,CS$27,$B$2,$BP$2,0)</f>
        <v>5.9313644373908932E-3</v>
      </c>
      <c r="CT39" cm="1">
        <f t="array" ref="CT39">Gammagreek($BR39,$A$2,CT$27,$B$2,$BP$2,0)</f>
        <v>5.8230567264686084E-3</v>
      </c>
      <c r="CU39" cm="1">
        <f t="array" ref="CU39">Gammagreek($BR39,$A$2,CU$27,$B$2,$BP$2,0)</f>
        <v>5.7198098320603791E-3</v>
      </c>
      <c r="CV39" cm="1">
        <f t="array" ref="CV39">Gammagreek($BR39,$A$2,CV$27,$B$2,$BP$2,0)</f>
        <v>5.6212360131347814E-3</v>
      </c>
      <c r="CW39" cm="1">
        <f t="array" ref="CW39">Gammagreek($BR39,$A$2,CW$27,$B$2,$BP$2,0)</f>
        <v>5.5269878454435699E-3</v>
      </c>
      <c r="CX39" cm="1">
        <f t="array" ref="CX39">Gammagreek($BR39,$A$2,CX$27,$B$2,$BP$2,0)</f>
        <v>5.4367530097175669E-3</v>
      </c>
      <c r="CY39" cm="1">
        <f t="array" ref="CY39">Gammagreek($BR39,$A$2,CY$27,$B$2,$BP$2,0)</f>
        <v>5.3502498758682309E-3</v>
      </c>
      <c r="CZ39" cm="1">
        <f t="array" ref="CZ39">Gammagreek($BR39,$A$2,CZ$27,$B$2,$BP$2,0)</f>
        <v>5.2672237443050036E-3</v>
      </c>
      <c r="DA39" cm="1">
        <f t="array" ref="DA39">Gammagreek($BR39,$A$2,DA$27,$B$2,$BP$2,0)</f>
        <v>5.1874436325075688E-3</v>
      </c>
      <c r="DB39" cm="1">
        <f t="array" ref="DB39">Gammagreek($BR39,$A$2,DB$27,$B$2,$BP$2,0)</f>
        <v>5.1106995162600311E-3</v>
      </c>
      <c r="DC39" cm="1">
        <f t="array" ref="DC39">Gammagreek($BR39,$A$2,DC$27,$B$2,$BP$2,0)</f>
        <v>5.0367999517864012E-3</v>
      </c>
      <c r="DD39" cm="1">
        <f t="array" ref="DD39">Gammagreek($BR39,$A$2,DD$27,$B$2,$BP$2,0)</f>
        <v>4.9655700184240165E-3</v>
      </c>
      <c r="DE39" cm="1">
        <f t="array" ref="DE39">Gammagreek($BR39,$A$2,DE$27,$B$2,$BP$2,0)</f>
        <v>4.8968495321927447E-3</v>
      </c>
      <c r="DF39" cm="1">
        <f t="array" ref="DF39">Gammagreek($BR39,$A$2,DF$27,$B$2,$BP$2,0)</f>
        <v>4.8304914892427558E-3</v>
      </c>
      <c r="DG39" cm="1">
        <f t="array" ref="DG39">Gammagreek($BR39,$A$2,DG$27,$B$2,$BP$2,0)</f>
        <v>4.7663607051371239E-3</v>
      </c>
      <c r="DH39" cm="1">
        <f t="array" ref="DH39">Gammagreek($BR39,$A$2,DH$27,$B$2,$BP$2,0)</f>
        <v>4.7043326215913161E-3</v>
      </c>
      <c r="DI39" cm="1">
        <f t="array" ref="DI39">Gammagreek($BR39,$A$2,DI$27,$B$2,$BP$2,0)</f>
        <v>4.6442922569164746E-3</v>
      </c>
      <c r="DJ39" cm="1">
        <f t="array" ref="DJ39">Gammagreek($BR39,$A$2,DJ$27,$B$2,$BP$2,0)</f>
        <v>4.5861332802054023E-3</v>
      </c>
      <c r="DK39" cm="1">
        <f t="array" ref="DK39">Gammagreek($BR39,$A$2,DK$27,$B$2,$BP$2,0)</f>
        <v>4.5297571924229835E-3</v>
      </c>
      <c r="DL39" cm="1">
        <f t="array" ref="DL39">Gammagreek($BR39,$A$2,DL$27,$B$2,$BP$2,0)</f>
        <v>4.4750726001449078E-3</v>
      </c>
      <c r="DM39" cm="1">
        <f t="array" ref="DM39">Gammagreek($BR39,$A$2,DM$27,$B$2,$BP$2,0)</f>
        <v>4.4219945698324636E-3</v>
      </c>
      <c r="DN39" cm="1">
        <f t="array" ref="DN39">Gammagreek($BR39,$A$2,DN$27,$B$2,$BP$2,0)</f>
        <v>4.3704440523177563E-3</v>
      </c>
      <c r="DO39" cm="1">
        <f t="array" ref="DO39">Gammagreek($BR39,$A$2,DO$27,$B$2,$BP$2,0)</f>
        <v>4.3203473686683098E-3</v>
      </c>
      <c r="DP39" cm="1">
        <f t="array" ref="DP39">Gammagreek($BR39,$A$2,DP$27,$B$2,$BP$2,0)</f>
        <v>4.2716357498546308E-3</v>
      </c>
      <c r="DY39" s="4">
        <v>115</v>
      </c>
      <c r="DZ39" cm="1">
        <f t="array" ref="DZ39">Gammagreek($BR39,$A$2,DZ$27,$B$2,$DW$2,0)</f>
        <v>5.0939285700327113E-6</v>
      </c>
      <c r="EA39" cm="1">
        <f t="array" ref="EA39">Gammagreek($BR39,$A$2,EA$27,$B$2,$DW$2,0)</f>
        <v>4.751834300064429E-4</v>
      </c>
      <c r="EB39" cm="1">
        <f t="array" ref="EB39">Gammagreek($BR39,$A$2,EB$27,$B$2,$DW$2,0)</f>
        <v>1.9736239926009679E-3</v>
      </c>
      <c r="EC39" cm="1">
        <f t="array" ref="EC39">Gammagreek($BR39,$A$2,EC$27,$B$2,$DW$2,0)</f>
        <v>3.8527882067153165E-3</v>
      </c>
      <c r="ED39" cm="1">
        <f t="array" ref="ED39">Gammagreek($BR39,$A$2,ED$27,$B$2,$DW$2,0)</f>
        <v>5.6093527215653792E-3</v>
      </c>
      <c r="EE39" cm="1">
        <f t="array" ref="EE39">Gammagreek($BR39,$A$2,EE$27,$B$2,$DW$2,0)</f>
        <v>7.0830615084530833E-3</v>
      </c>
      <c r="EF39" cm="1">
        <f t="array" ref="EF39">Gammagreek($BR39,$A$2,EF$27,$B$2,$DW$2,0)</f>
        <v>8.2651375479295131E-3</v>
      </c>
      <c r="EG39" cm="1">
        <f t="array" ref="EG39">Gammagreek($BR39,$A$2,EG$27,$B$2,$DW$2,0)</f>
        <v>9.19409140342148E-3</v>
      </c>
      <c r="EH39" cm="1">
        <f t="array" ref="EH39">Gammagreek($BR39,$A$2,EH$27,$B$2,$DW$2,0)</f>
        <v>9.9164315716425769E-3</v>
      </c>
      <c r="EI39" cm="1">
        <f t="array" ref="EI39">Gammagreek($BR39,$A$2,EI$27,$B$2,$DW$2,0)</f>
        <v>1.0474112849205517E-2</v>
      </c>
      <c r="EJ39" cm="1">
        <f t="array" ref="EJ39">Gammagreek($BR39,$A$2,EJ$27,$B$2,$DW$2,0)</f>
        <v>1.0901657745085901E-2</v>
      </c>
      <c r="EK39" cm="1">
        <f t="array" ref="EK39">Gammagreek($BR39,$A$2,EK$27,$B$2,$DW$2,0)</f>
        <v>1.1226469401526022E-2</v>
      </c>
      <c r="EL39" cm="1">
        <f t="array" ref="EL39">Gammagreek($BR39,$A$2,EL$27,$B$2,$DW$2,0)</f>
        <v>1.1470001117776163E-2</v>
      </c>
      <c r="EM39" cm="1">
        <f t="array" ref="EM39">Gammagreek($BR39,$A$2,EM$27,$B$2,$DW$2,0)</f>
        <v>1.1648987085762076E-2</v>
      </c>
      <c r="EN39" cm="1">
        <f t="array" ref="EN39">Gammagreek($BR39,$A$2,EN$27,$B$2,$DW$2,0)</f>
        <v>1.1776498483790466E-2</v>
      </c>
      <c r="EO39" cm="1">
        <f t="array" ref="EO39">Gammagreek($BR39,$A$2,EO$27,$B$2,$DW$2,0)</f>
        <v>1.1862785314607244E-2</v>
      </c>
      <c r="EP39" cm="1">
        <f t="array" ref="EP39">Gammagreek($BR39,$A$2,EP$27,$B$2,$DW$2,0)</f>
        <v>1.1915926788068036E-2</v>
      </c>
      <c r="EQ39" cm="1">
        <f t="array" ref="EQ39">Gammagreek($BR39,$A$2,EQ$27,$B$2,$DW$2,0)</f>
        <v>1.1942327297960445E-2</v>
      </c>
      <c r="ER39" cm="1">
        <f t="array" ref="ER39">Gammagreek($BR39,$A$2,ER$27,$B$2,$DW$2,0)</f>
        <v>1.1947093147551817E-2</v>
      </c>
      <c r="ES39" cm="1">
        <f t="array" ref="ES39">Gammagreek($BR39,$A$2,ES$27,$B$2,$DW$2,0)</f>
        <v>1.193431892911874E-2</v>
      </c>
      <c r="ET39" cm="1">
        <f t="array" ref="ET39">Gammagreek($BR39,$A$2,ET$27,$B$2,$DW$2,0)</f>
        <v>1.1907305976414474E-2</v>
      </c>
      <c r="EU39" cm="1">
        <f t="array" ref="EU39">Gammagreek($BR39,$A$2,EU$27,$B$2,$DW$2,0)</f>
        <v>1.1868729820784499E-2</v>
      </c>
      <c r="EV39" cm="1">
        <f t="array" ref="EV39">Gammagreek($BR39,$A$2,EV$27,$B$2,$DW$2,0)</f>
        <v>1.1820769286030574E-2</v>
      </c>
      <c r="EW39" cm="1">
        <f t="array" ref="EW39">Gammagreek($BR39,$A$2,EW$27,$B$2,$DW$2,0)</f>
        <v>1.1765206612618236E-2</v>
      </c>
      <c r="EX39" cm="1">
        <f t="array" ref="EX39">Gammagreek($BR39,$A$2,EX$27,$B$2,$DW$2,0)</f>
        <v>1.1703505592063302E-2</v>
      </c>
      <c r="EY39" cm="1">
        <f t="array" ref="EY39">Gammagreek($BR39,$A$2,EY$27,$B$2,$DW$2,0)</f>
        <v>1.1636872915305796E-2</v>
      </c>
      <c r="EZ39" cm="1">
        <f t="array" ref="EZ39">Gammagreek($BR39,$A$2,EZ$27,$B$2,$DW$2,0)</f>
        <v>1.1566306630752735E-2</v>
      </c>
      <c r="FA39" cm="1">
        <f t="array" ref="FA39">Gammagreek($BR39,$A$2,FA$27,$B$2,$DW$2,0)</f>
        <v>1.1492634643367921E-2</v>
      </c>
      <c r="FB39" cm="1">
        <f t="array" ref="FB39">Gammagreek($BR39,$A$2,FB$27,$B$2,$DW$2,0)</f>
        <v>1.1416545472987236E-2</v>
      </c>
      <c r="FC39" cm="1">
        <f t="array" ref="FC39">Gammagreek($BR39,$A$2,FC$27,$B$2,$DW$2,0)</f>
        <v>1.1338612960202372E-2</v>
      </c>
      <c r="FD39" cm="1">
        <f t="array" ref="FD39">Gammagreek($BR39,$A$2,FD$27,$B$2,$DW$2,0)</f>
        <v>1.1259316212514617E-2</v>
      </c>
      <c r="FE39" cm="1">
        <f t="array" ref="FE39">Gammagreek($BR39,$A$2,FE$27,$B$2,$DW$2,0)</f>
        <v>1.11790557863903E-2</v>
      </c>
      <c r="FF39" cm="1">
        <f t="array" ref="FF39">Gammagreek($BR39,$A$2,FF$27,$B$2,$DW$2,0)</f>
        <v>1.1098166876515261E-2</v>
      </c>
      <c r="FG39" cm="1">
        <f t="array" ref="FG39">Gammagreek($BR39,$A$2,FG$27,$B$2,$DW$2,0)</f>
        <v>1.1016930113157526E-2</v>
      </c>
      <c r="FH39" cm="1">
        <f t="array" ref="FH39">Gammagreek($BR39,$A$2,FH$27,$B$2,$DW$2,0)</f>
        <v>1.0935580438387377E-2</v>
      </c>
      <c r="FI39" cm="1">
        <f t="array" ref="FI39">Gammagreek($BR39,$A$2,FI$27,$B$2,$DW$2,0)</f>
        <v>1.0854314431909347E-2</v>
      </c>
      <c r="FJ39" cm="1">
        <f t="array" ref="FJ39">Gammagreek($BR39,$A$2,FJ$27,$B$2,$DW$2,0)</f>
        <v>1.0773296380013269E-2</v>
      </c>
      <c r="FK39" cm="1">
        <f t="array" ref="FK39">Gammagreek($BR39,$A$2,FK$27,$B$2,$DW$2,0)</f>
        <v>1.0692663321153493E-2</v>
      </c>
      <c r="FL39" cm="1">
        <f t="array" ref="FL39">Gammagreek($BR39,$A$2,FL$27,$B$2,$DW$2,0)</f>
        <v>1.0612529254820117E-2</v>
      </c>
      <c r="FM39" cm="1">
        <f t="array" ref="FM39">Gammagreek($BR39,$A$2,FM$27,$B$2,$DW$2,0)</f>
        <v>1.053298866360371E-2</v>
      </c>
      <c r="FN39" cm="1">
        <f t="array" ref="FN39">Gammagreek($BR39,$A$2,FN$27,$B$2,$DW$2,0)</f>
        <v>1.045411946936373E-2</v>
      </c>
      <c r="FO39" cm="1">
        <f t="array" ref="FO39">Gammagreek($BR39,$A$2,FO$27,$B$2,$DW$2,0)</f>
        <v>1.0375985521439403E-2</v>
      </c>
      <c r="FP39" cm="1">
        <f t="array" ref="FP39">Gammagreek($BR39,$A$2,FP$27,$B$2,$DW$2,0)</f>
        <v>1.0298638696556606E-2</v>
      </c>
      <c r="FQ39" cm="1">
        <f t="array" ref="FQ39">Gammagreek($BR39,$A$2,FQ$27,$B$2,$DW$2,0)</f>
        <v>1.0222120675465523E-2</v>
      </c>
      <c r="FR39" cm="1">
        <f t="array" ref="FR39">Gammagreek($BR39,$A$2,FR$27,$B$2,$DW$2,0)</f>
        <v>1.01464644496065E-2</v>
      </c>
      <c r="FS39" cm="1">
        <f t="array" ref="FS39">Gammagreek($BR39,$A$2,FS$27,$B$2,$DW$2,0)</f>
        <v>1.0071695601638883E-2</v>
      </c>
      <c r="FT39" cm="1">
        <f t="array" ref="FT39">Gammagreek($BR39,$A$2,FT$27,$B$2,$DW$2,0)</f>
        <v>9.9978333960094642E-3</v>
      </c>
      <c r="FU39" cm="1">
        <f t="array" ref="FU39">Gammagreek($BR39,$A$2,FU$27,$B$2,$DW$2,0)</f>
        <v>9.924891709514997E-3</v>
      </c>
      <c r="FV39" cm="1">
        <f t="array" ref="FV39">Gammagreek($BR39,$A$2,FV$27,$B$2,$DW$2,0)</f>
        <v>9.8528798267401019E-3</v>
      </c>
      <c r="FW39" cm="1">
        <f t="array" ref="FW39">Gammagreek($BR39,$A$2,FW$27,$B$2,$DW$2,0)</f>
        <v>9.7818031211006871E-3</v>
      </c>
    </row>
    <row r="40" spans="10:179" x14ac:dyDescent="0.3">
      <c r="K40" s="4">
        <v>120</v>
      </c>
      <c r="L40" cm="1">
        <f t="array" ref="L40">Gammagreek($K40,$A$2,L$27,$B$2,$C$2,0)</f>
        <v>7.1823787351586244E-4</v>
      </c>
      <c r="M40" cm="1">
        <f t="array" ref="M40">Gammagreek($K40,$A$2,M$27,$B$2,$C$2,0)</f>
        <v>4.0508179535475647E-3</v>
      </c>
      <c r="N40" cm="1">
        <f t="array" ref="N40">Gammagreek($K40,$A$2,N$27,$B$2,$C$2,0)</f>
        <v>6.6034037139998062E-3</v>
      </c>
      <c r="O40" cm="1">
        <f t="array" ref="O40">Gammagreek($K40,$A$2,O$27,$B$2,$C$2,0)</f>
        <v>8.0758746095868535E-3</v>
      </c>
      <c r="P40" cm="1">
        <f t="array" ref="P40">Gammagreek($K40,$A$2,P$27,$B$2,$C$2,0)</f>
        <v>8.881243547387634E-3</v>
      </c>
      <c r="Q40" cm="1">
        <f t="array" ref="Q40">Gammagreek($K40,$A$2,Q$27,$B$2,$C$2,0)</f>
        <v>9.3013597568778455E-3</v>
      </c>
      <c r="R40" cm="1">
        <f t="array" ref="R40">Gammagreek($K40,$A$2,R$27,$B$2,$C$2,0)</f>
        <v>9.4962050866496343E-3</v>
      </c>
      <c r="S40" cm="1">
        <f t="array" ref="S40">Gammagreek($K40,$A$2,S$27,$B$2,$C$2,0)</f>
        <v>9.5562993383245896E-3</v>
      </c>
      <c r="T40" cm="1">
        <f t="array" ref="T40">Gammagreek($K40,$A$2,T$27,$B$2,$C$2,0)</f>
        <v>9.5342861100476319E-3</v>
      </c>
      <c r="U40" cm="1">
        <f t="array" ref="U40">Gammagreek($K40,$A$2,U$27,$B$2,$C$2,0)</f>
        <v>9.46175015661453E-3</v>
      </c>
      <c r="V40" cm="1">
        <f t="array" ref="V40">Gammagreek($K40,$A$2,V$27,$B$2,$C$2,0)</f>
        <v>9.3581845767962291E-3</v>
      </c>
      <c r="W40" cm="1">
        <f t="array" ref="W40">Gammagreek($K40,$A$2,W$27,$B$2,$C$2,0)</f>
        <v>9.2359085458628854E-3</v>
      </c>
      <c r="X40" cm="1">
        <f t="array" ref="X40">Gammagreek($K40,$A$2,X$27,$B$2,$C$2,0)</f>
        <v>9.102855655595805E-3</v>
      </c>
      <c r="Y40" cm="1">
        <f t="array" ref="Y40">Gammagreek($K40,$A$2,Y$27,$B$2,$C$2,0)</f>
        <v>8.9642069883307633E-3</v>
      </c>
      <c r="Z40" cm="1">
        <f t="array" ref="Z40">Gammagreek($K40,$A$2,Z$27,$B$2,$C$2,0)</f>
        <v>8.8233764114015682E-3</v>
      </c>
      <c r="AA40" cm="1">
        <f t="array" ref="AA40">Gammagreek($K40,$A$2,AA$27,$B$2,$C$2,0)</f>
        <v>8.6826210578103517E-3</v>
      </c>
      <c r="AB40" cm="1">
        <f t="array" ref="AB40">Gammagreek($K40,$A$2,AB$27,$B$2,$C$2,0)</f>
        <v>8.5434285875810728E-3</v>
      </c>
      <c r="AC40" cm="1">
        <f t="array" ref="AC40">Gammagreek($K40,$A$2,AC$27,$B$2,$C$2,0)</f>
        <v>8.4067679976348904E-3</v>
      </c>
      <c r="AD40" cm="1">
        <f t="array" ref="AD40">Gammagreek($K40,$A$2,AD$27,$B$2,$C$2,0)</f>
        <v>8.2732550419221448E-3</v>
      </c>
      <c r="AE40" cm="1">
        <f t="array" ref="AE40">Gammagreek($K40,$A$2,AE$27,$B$2,$C$2,0)</f>
        <v>8.1432630811320347E-3</v>
      </c>
      <c r="AF40" cm="1">
        <f t="array" ref="AF40">Gammagreek($K40,$A$2,AF$27,$B$2,$C$2,0)</f>
        <v>8.0169983956870378E-3</v>
      </c>
      <c r="AG40" cm="1">
        <f t="array" ref="AG40">Gammagreek($K40,$A$2,AG$27,$B$2,$C$2,0)</f>
        <v>7.8945519642155404E-3</v>
      </c>
      <c r="AH40" cm="1">
        <f t="array" ref="AH40">Gammagreek($K40,$A$2,AH$27,$B$2,$C$2,0)</f>
        <v>7.7759354198514612E-3</v>
      </c>
      <c r="AI40" cm="1">
        <f t="array" ref="AI40">Gammagreek($K40,$A$2,AI$27,$B$2,$C$2,0)</f>
        <v>7.6611062255981313E-3</v>
      </c>
      <c r="AJ40" cm="1">
        <f t="array" ref="AJ40">Gammagreek($K40,$A$2,AJ$27,$B$2,$C$2,0)</f>
        <v>7.5499854155068402E-3</v>
      </c>
      <c r="AK40" cm="1">
        <f t="array" ref="AK40">Gammagreek($K40,$A$2,AK$27,$B$2,$C$2,0)</f>
        <v>7.4424701549921065E-3</v>
      </c>
      <c r="AL40" cm="1">
        <f t="array" ref="AL40">Gammagreek($K40,$A$2,AL$27,$B$2,$C$2,0)</f>
        <v>7.3384426569249456E-3</v>
      </c>
      <c r="AM40" cm="1">
        <f t="array" ref="AM40">Gammagreek($K40,$A$2,AM$27,$B$2,$C$2,0)</f>
        <v>7.2377765136259556E-3</v>
      </c>
      <c r="AN40" cm="1">
        <f t="array" ref="AN40">Gammagreek($K40,$A$2,AN$27,$B$2,$C$2,0)</f>
        <v>7.1403411838513453E-3</v>
      </c>
      <c r="AO40" cm="1">
        <f t="array" ref="AO40">Gammagreek($K40,$A$2,AO$27,$B$2,$C$2,0)</f>
        <v>7.0460051549628569E-3</v>
      </c>
      <c r="AP40" cm="1">
        <f t="array" ref="AP40">Gammagreek($K40,$A$2,AP$27,$B$2,$C$2,0)</f>
        <v>6.9546381495434245E-3</v>
      </c>
      <c r="AQ40" cm="1">
        <f t="array" ref="AQ40">Gammagreek($K40,$A$2,AQ$27,$B$2,$C$2,0)</f>
        <v>6.8661126405916142E-3</v>
      </c>
      <c r="AR40" cm="1">
        <f t="array" ref="AR40">Gammagreek($K40,$A$2,AR$27,$B$2,$C$2,0)</f>
        <v>6.7803048655129374E-3</v>
      </c>
      <c r="AS40" cm="1">
        <f t="array" ref="AS40">Gammagreek($K40,$A$2,AS$27,$B$2,$C$2,0)</f>
        <v>6.6970954767095366E-3</v>
      </c>
      <c r="AT40" cm="1">
        <f t="array" ref="AT40">Gammagreek($K40,$A$2,AT$27,$B$2,$C$2,0)</f>
        <v>6.616369929105771E-3</v>
      </c>
      <c r="AU40" cm="1">
        <f t="array" ref="AU40">Gammagreek($K40,$A$2,AU$27,$B$2,$C$2,0)</f>
        <v>6.5380186779784352E-3</v>
      </c>
      <c r="AV40" cm="1">
        <f t="array" ref="AV40">Gammagreek($K40,$A$2,AV$27,$B$2,$C$2,0)</f>
        <v>6.4619372409197564E-3</v>
      </c>
      <c r="AW40" cm="1">
        <f t="array" ref="AW40">Gammagreek($K40,$A$2,AW$27,$B$2,$C$2,0)</f>
        <v>6.3880261635201746E-3</v>
      </c>
      <c r="AX40" cm="1">
        <f t="array" ref="AX40">Gammagreek($K40,$A$2,AX$27,$B$2,$C$2,0)</f>
        <v>6.3161909179243712E-3</v>
      </c>
      <c r="AY40" cm="1">
        <f t="array" ref="AY40">Gammagreek($K40,$A$2,AY$27,$B$2,$C$2,0)</f>
        <v>6.2463417557349936E-3</v>
      </c>
      <c r="AZ40" cm="1">
        <f t="array" ref="AZ40">Gammagreek($K40,$A$2,AZ$27,$B$2,$C$2,0)</f>
        <v>6.1783935310640954E-3</v>
      </c>
      <c r="BA40" cm="1">
        <f t="array" ref="BA40">Gammagreek($K40,$A$2,BA$27,$B$2,$C$2,0)</f>
        <v>6.1122655053254624E-3</v>
      </c>
      <c r="BB40" cm="1">
        <f t="array" ref="BB40">Gammagreek($K40,$A$2,BB$27,$B$2,$C$2,0)</f>
        <v>6.0478811422336118E-3</v>
      </c>
      <c r="BC40" cm="1">
        <f t="array" ref="BC40">Gammagreek($K40,$A$2,BC$27,$B$2,$C$2,0)</f>
        <v>5.9851678991461E-3</v>
      </c>
      <c r="BD40" cm="1">
        <f t="array" ref="BD40">Gammagreek($K40,$A$2,BD$27,$B$2,$C$2,0)</f>
        <v>5.924057019148928E-3</v>
      </c>
      <c r="BE40" cm="1">
        <f t="array" ref="BE40">Gammagreek($K40,$A$2,BE$27,$B$2,$C$2,0)</f>
        <v>5.8644833269895433E-3</v>
      </c>
      <c r="BF40" cm="1">
        <f t="array" ref="BF40">Gammagreek($K40,$A$2,BF$27,$B$2,$C$2,0)</f>
        <v>5.8063850309964743E-3</v>
      </c>
      <c r="BG40" cm="1">
        <f t="array" ref="BG40">Gammagreek($K40,$A$2,BG$27,$B$2,$C$2,0)</f>
        <v>5.749703532406612E-3</v>
      </c>
      <c r="BH40" cm="1">
        <f t="array" ref="BH40">Gammagreek($K40,$A$2,BH$27,$B$2,$C$2,0)</f>
        <v>5.6943832429888677E-3</v>
      </c>
      <c r="BI40" cm="1">
        <f t="array" ref="BI40">Gammagreek($K40,$A$2,BI$27,$B$2,$C$2,0)</f>
        <v>5.6403714114604637E-3</v>
      </c>
      <c r="BR40" s="4">
        <v>120</v>
      </c>
      <c r="BS40" cm="1">
        <f t="array" ref="BS40">Gammagreek($BR40,$A$2,BS$27,$B$2,$BP$2,0)</f>
        <v>4.9370130845059279E-3</v>
      </c>
      <c r="BT40" cm="1">
        <f t="array" ref="BT40">Gammagreek($BR40,$A$2,BT$27,$B$2,$BP$2,0)</f>
        <v>8.7746917760978451E-3</v>
      </c>
      <c r="BU40" cm="1">
        <f t="array" ref="BU40">Gammagreek($BR40,$A$2,BU$27,$B$2,$BP$2,0)</f>
        <v>9.7303217208305603E-3</v>
      </c>
      <c r="BV40" cm="1">
        <f t="array" ref="BV40">Gammagreek($BR40,$A$2,BV$27,$B$2,$BP$2,0)</f>
        <v>9.8121320272589463E-3</v>
      </c>
      <c r="BW40" cm="1">
        <f t="array" ref="BW40">Gammagreek($BR40,$A$2,BW$27,$B$2,$BP$2,0)</f>
        <v>9.6090347795308416E-3</v>
      </c>
      <c r="BX40" cm="1">
        <f t="array" ref="BX40">Gammagreek($BR40,$A$2,BX$27,$B$2,$BP$2,0)</f>
        <v>9.313082481780104E-3</v>
      </c>
      <c r="BY40" cm="1">
        <f t="array" ref="BY40">Gammagreek($BR40,$A$2,BY$27,$B$2,$BP$2,0)</f>
        <v>8.9946864621100828E-3</v>
      </c>
      <c r="BZ40" cm="1">
        <f t="array" ref="BZ40">Gammagreek($BR40,$A$2,BZ$27,$B$2,$BP$2,0)</f>
        <v>8.6812461969082502E-3</v>
      </c>
      <c r="CA40" cm="1">
        <f t="array" ref="CA40">Gammagreek($BR40,$A$2,CA$27,$B$2,$BP$2,0)</f>
        <v>8.3833035199653554E-3</v>
      </c>
      <c r="CB40" cm="1">
        <f t="array" ref="CB40">Gammagreek($BR40,$A$2,CB$27,$B$2,$BP$2,0)</f>
        <v>8.1043460458643246E-3</v>
      </c>
      <c r="CC40" cm="1">
        <f t="array" ref="CC40">Gammagreek($BR40,$A$2,CC$27,$B$2,$BP$2,0)</f>
        <v>7.8448187406165958E-3</v>
      </c>
      <c r="CD40" cm="1">
        <f t="array" ref="CD40">Gammagreek($BR40,$A$2,CD$27,$B$2,$BP$2,0)</f>
        <v>7.6038706964817954E-3</v>
      </c>
      <c r="CE40" cm="1">
        <f t="array" ref="CE40">Gammagreek($BR40,$A$2,CE$27,$B$2,$BP$2,0)</f>
        <v>7.3801467764732188E-3</v>
      </c>
      <c r="CF40" cm="1">
        <f t="array" ref="CF40">Gammagreek($BR40,$A$2,CF$27,$B$2,$BP$2,0)</f>
        <v>7.1721527699361133E-3</v>
      </c>
      <c r="CG40" cm="1">
        <f t="array" ref="CG40">Gammagreek($BR40,$A$2,CG$27,$B$2,$BP$2,0)</f>
        <v>6.9784220239280745E-3</v>
      </c>
      <c r="CH40" cm="1">
        <f t="array" ref="CH40">Gammagreek($BR40,$A$2,CH$27,$B$2,$BP$2,0)</f>
        <v>6.7975871252158211E-3</v>
      </c>
      <c r="CI40" cm="1">
        <f t="array" ref="CI40">Gammagreek($BR40,$A$2,CI$27,$B$2,$BP$2,0)</f>
        <v>6.628405641006696E-3</v>
      </c>
      <c r="CJ40" cm="1">
        <f t="array" ref="CJ40">Gammagreek($BR40,$A$2,CJ$27,$B$2,$BP$2,0)</f>
        <v>6.4697638170178899E-3</v>
      </c>
      <c r="CK40" cm="1">
        <f t="array" ref="CK40">Gammagreek($BR40,$A$2,CK$27,$B$2,$BP$2,0)</f>
        <v>6.3206701206653471E-3</v>
      </c>
      <c r="CL40" cm="1">
        <f t="array" ref="CL40">Gammagreek($BR40,$A$2,CL$27,$B$2,$BP$2,0)</f>
        <v>6.1802445927498402E-3</v>
      </c>
      <c r="CM40" cm="1">
        <f t="array" ref="CM40">Gammagreek($BR40,$A$2,CM$27,$B$2,$BP$2,0)</f>
        <v>6.0477069803281085E-3</v>
      </c>
      <c r="CN40" cm="1">
        <f t="array" ref="CN40">Gammagreek($BR40,$A$2,CN$27,$B$2,$BP$2,0)</f>
        <v>5.9223650902634744E-3</v>
      </c>
      <c r="CO40" cm="1">
        <f t="array" ref="CO40">Gammagreek($BR40,$A$2,CO$27,$B$2,$BP$2,0)</f>
        <v>5.8036040116886322E-3</v>
      </c>
      <c r="CP40" cm="1">
        <f t="array" ref="CP40">Gammagreek($BR40,$A$2,CP$27,$B$2,$BP$2,0)</f>
        <v>5.6908764491085881E-3</v>
      </c>
      <c r="CQ40" cm="1">
        <f t="array" ref="CQ40">Gammagreek($BR40,$A$2,CQ$27,$B$2,$BP$2,0)</f>
        <v>5.5836942034151989E-3</v>
      </c>
      <c r="CR40" cm="1">
        <f t="array" ref="CR40">Gammagreek($BR40,$A$2,CR$27,$B$2,$BP$2,0)</f>
        <v>5.4816207403290459E-3</v>
      </c>
      <c r="CS40" cm="1">
        <f t="array" ref="CS40">Gammagreek($BR40,$A$2,CS$27,$B$2,$BP$2,0)</f>
        <v>5.384264744199614E-3</v>
      </c>
      <c r="CT40" cm="1">
        <f t="array" ref="CT40">Gammagreek($BR40,$A$2,CT$27,$B$2,$BP$2,0)</f>
        <v>5.2912745426181296E-3</v>
      </c>
      <c r="CU40" cm="1">
        <f t="array" ref="CU40">Gammagreek($BR40,$A$2,CU$27,$B$2,$BP$2,0)</f>
        <v>5.2023332893616206E-3</v>
      </c>
      <c r="CV40" cm="1">
        <f t="array" ref="CV40">Gammagreek($BR40,$A$2,CV$27,$B$2,$BP$2,0)</f>
        <v>5.1171548019673802E-3</v>
      </c>
      <c r="CW40" cm="1">
        <f t="array" ref="CW40">Gammagreek($BR40,$A$2,CW$27,$B$2,$BP$2,0)</f>
        <v>5.0354799615799136E-3</v>
      </c>
      <c r="CX40" cm="1">
        <f t="array" ref="CX40">Gammagreek($BR40,$A$2,CX$27,$B$2,$BP$2,0)</f>
        <v>4.9570735944719458E-3</v>
      </c>
      <c r="CY40" cm="1">
        <f t="array" ref="CY40">Gammagreek($BR40,$A$2,CY$27,$B$2,$BP$2,0)</f>
        <v>4.8817217657683458E-3</v>
      </c>
      <c r="CZ40" cm="1">
        <f t="array" ref="CZ40">Gammagreek($BR40,$A$2,CZ$27,$B$2,$BP$2,0)</f>
        <v>4.8092294259424479E-3</v>
      </c>
      <c r="DA40" cm="1">
        <f t="array" ref="DA40">Gammagreek($BR40,$A$2,DA$27,$B$2,$BP$2,0)</f>
        <v>4.7394183594684017E-3</v>
      </c>
      <c r="DB40" cm="1">
        <f t="array" ref="DB40">Gammagreek($BR40,$A$2,DB$27,$B$2,$BP$2,0)</f>
        <v>4.672125392622269E-3</v>
      </c>
      <c r="DC40" cm="1">
        <f t="array" ref="DC40">Gammagreek($BR40,$A$2,DC$27,$B$2,$BP$2,0)</f>
        <v>4.6072008239246382E-3</v>
      </c>
      <c r="DD40" cm="1">
        <f t="array" ref="DD40">Gammagreek($BR40,$A$2,DD$27,$B$2,$BP$2,0)</f>
        <v>4.544507046234424E-3</v>
      </c>
      <c r="DE40" cm="1">
        <f t="array" ref="DE40">Gammagreek($BR40,$A$2,DE$27,$B$2,$BP$2,0)</f>
        <v>4.4839173341676202E-3</v>
      </c>
      <c r="DF40" cm="1">
        <f t="array" ref="DF40">Gammagreek($BR40,$A$2,DF$27,$B$2,$BP$2,0)</f>
        <v>4.4253147744497462E-3</v>
      </c>
      <c r="DG40" cm="1">
        <f t="array" ref="DG40">Gammagreek($BR40,$A$2,DG$27,$B$2,$BP$2,0)</f>
        <v>4.3685913201275545E-3</v>
      </c>
      <c r="DH40" cm="1">
        <f t="array" ref="DH40">Gammagreek($BR40,$A$2,DH$27,$B$2,$BP$2,0)</f>
        <v>4.3136469523615368E-3</v>
      </c>
      <c r="DI40" cm="1">
        <f t="array" ref="DI40">Gammagreek($BR40,$A$2,DI$27,$B$2,$BP$2,0)</f>
        <v>4.2603889358792139E-3</v>
      </c>
      <c r="DJ40" cm="1">
        <f t="array" ref="DJ40">Gammagreek($BR40,$A$2,DJ$27,$B$2,$BP$2,0)</f>
        <v>4.2087311561606697E-3</v>
      </c>
      <c r="DK40" cm="1">
        <f t="array" ref="DK40">Gammagreek($BR40,$A$2,DK$27,$B$2,$BP$2,0)</f>
        <v>4.1585935281121316E-3</v>
      </c>
      <c r="DL40" cm="1">
        <f t="array" ref="DL40">Gammagreek($BR40,$A$2,DL$27,$B$2,$BP$2,0)</f>
        <v>4.1099014674101098E-3</v>
      </c>
      <c r="DM40" cm="1">
        <f t="array" ref="DM40">Gammagreek($BR40,$A$2,DM$27,$B$2,$BP$2,0)</f>
        <v>4.0625854169095621E-3</v>
      </c>
      <c r="DN40" cm="1">
        <f t="array" ref="DN40">Gammagreek($BR40,$A$2,DN$27,$B$2,$BP$2,0)</f>
        <v>4.0165804215393204E-3</v>
      </c>
      <c r="DO40" cm="1">
        <f t="array" ref="DO40">Gammagreek($BR40,$A$2,DO$27,$B$2,$BP$2,0)</f>
        <v>3.971825745985604E-3</v>
      </c>
      <c r="DP40" cm="1">
        <f t="array" ref="DP40">Gammagreek($BR40,$A$2,DP$27,$B$2,$BP$2,0)</f>
        <v>3.928264530213923E-3</v>
      </c>
      <c r="DY40" s="4">
        <v>120</v>
      </c>
      <c r="DZ40" cm="1">
        <f t="array" ref="DZ40">Gammagreek($BR40,$A$2,DZ$27,$B$2,$DW$2,0)</f>
        <v>4.8333065983836828E-9</v>
      </c>
      <c r="EA40" cm="1">
        <f t="array" ref="EA40">Gammagreek($BR40,$A$2,EA$27,$B$2,$DW$2,0)</f>
        <v>1.3878827508435486E-5</v>
      </c>
      <c r="EB40" cm="1">
        <f t="array" ref="EB40">Gammagreek($BR40,$A$2,EB$27,$B$2,$DW$2,0)</f>
        <v>1.8065746203269184E-4</v>
      </c>
      <c r="EC40" cm="1">
        <f t="array" ref="EC40">Gammagreek($BR40,$A$2,EC$27,$B$2,$DW$2,0)</f>
        <v>6.2433347878451597E-4</v>
      </c>
      <c r="ED40" cm="1">
        <f t="array" ref="ED40">Gammagreek($BR40,$A$2,ED$27,$B$2,$DW$2,0)</f>
        <v>1.2805137235044073E-3</v>
      </c>
      <c r="EE40" cm="1">
        <f t="array" ref="EE40">Gammagreek($BR40,$A$2,EE$27,$B$2,$DW$2,0)</f>
        <v>2.0319475824949751E-3</v>
      </c>
      <c r="EF40" cm="1">
        <f t="array" ref="EF40">Gammagreek($BR40,$A$2,EF$27,$B$2,$DW$2,0)</f>
        <v>2.7913416838140047E-3</v>
      </c>
      <c r="EG40" cm="1">
        <f t="array" ref="EG40">Gammagreek($BR40,$A$2,EG$27,$B$2,$DW$2,0)</f>
        <v>3.5093388466936421E-3</v>
      </c>
      <c r="EH40" cm="1">
        <f t="array" ref="EH40">Gammagreek($BR40,$A$2,EH$27,$B$2,$DW$2,0)</f>
        <v>4.1630686520652081E-3</v>
      </c>
      <c r="EI40" cm="1">
        <f t="array" ref="EI40">Gammagreek($BR40,$A$2,EI$27,$B$2,$DW$2,0)</f>
        <v>4.7451367772989453E-3</v>
      </c>
      <c r="EJ40" cm="1">
        <f t="array" ref="EJ40">Gammagreek($BR40,$A$2,EJ$27,$B$2,$DW$2,0)</f>
        <v>5.2563470273733169E-3</v>
      </c>
      <c r="EK40" cm="1">
        <f t="array" ref="EK40">Gammagreek($BR40,$A$2,EK$27,$B$2,$DW$2,0)</f>
        <v>5.7014416433317228E-3</v>
      </c>
      <c r="EL40" cm="1">
        <f t="array" ref="EL40">Gammagreek($BR40,$A$2,EL$27,$B$2,$DW$2,0)</f>
        <v>6.0867535244754651E-3</v>
      </c>
      <c r="EM40" cm="1">
        <f t="array" ref="EM40">Gammagreek($BR40,$A$2,EM$27,$B$2,$DW$2,0)</f>
        <v>6.4189702738313096E-3</v>
      </c>
      <c r="EN40" cm="1">
        <f t="array" ref="EN40">Gammagreek($BR40,$A$2,EN$27,$B$2,$DW$2,0)</f>
        <v>6.7045196326899403E-3</v>
      </c>
      <c r="EO40" cm="1">
        <f t="array" ref="EO40">Gammagreek($BR40,$A$2,EO$27,$B$2,$DW$2,0)</f>
        <v>6.9492935465572062E-3</v>
      </c>
      <c r="EP40" cm="1">
        <f t="array" ref="EP40">Gammagreek($BR40,$A$2,EP$27,$B$2,$DW$2,0)</f>
        <v>7.1585521783917427E-3</v>
      </c>
      <c r="EQ40" cm="1">
        <f t="array" ref="EQ40">Gammagreek($BR40,$A$2,EQ$27,$B$2,$DW$2,0)</f>
        <v>7.3369200920249938E-3</v>
      </c>
      <c r="ER40" cm="1">
        <f t="array" ref="ER40">Gammagreek($BR40,$A$2,ER$27,$B$2,$DW$2,0)</f>
        <v>7.4884266138844288E-3</v>
      </c>
      <c r="ES40" cm="1">
        <f t="array" ref="ES40">Gammagreek($BR40,$A$2,ES$27,$B$2,$DW$2,0)</f>
        <v>7.6165645282489083E-3</v>
      </c>
      <c r="ET40" cm="1">
        <f t="array" ref="ET40">Gammagreek($BR40,$A$2,ET$27,$B$2,$DW$2,0)</f>
        <v>7.7243535338541317E-3</v>
      </c>
      <c r="EU40" cm="1">
        <f t="array" ref="EU40">Gammagreek($BR40,$A$2,EU$27,$B$2,$DW$2,0)</f>
        <v>7.8144016540965568E-3</v>
      </c>
      <c r="EV40" cm="1">
        <f t="array" ref="EV40">Gammagreek($BR40,$A$2,EV$27,$B$2,$DW$2,0)</f>
        <v>7.8889614860402704E-3</v>
      </c>
      <c r="EW40" cm="1">
        <f t="array" ref="EW40">Gammagreek($BR40,$A$2,EW$27,$B$2,$DW$2,0)</f>
        <v>7.9499801538576338E-3</v>
      </c>
      <c r="EX40" cm="1">
        <f t="array" ref="EX40">Gammagreek($BR40,$A$2,EX$27,$B$2,$DW$2,0)</f>
        <v>7.9991428598909092E-3</v>
      </c>
      <c r="EY40" cm="1">
        <f t="array" ref="EY40">Gammagreek($BR40,$A$2,EY$27,$B$2,$DW$2,0)</f>
        <v>8.0379104271346893E-3</v>
      </c>
      <c r="EZ40" cm="1">
        <f t="array" ref="EZ40">Gammagreek($BR40,$A$2,EZ$27,$B$2,$DW$2,0)</f>
        <v>8.0675514399030628E-3</v>
      </c>
      <c r="FA40" cm="1">
        <f t="array" ref="FA40">Gammagreek($BR40,$A$2,FA$27,$B$2,$DW$2,0)</f>
        <v>8.0891696491791707E-3</v>
      </c>
      <c r="FB40" cm="1">
        <f t="array" ref="FB40">Gammagreek($BR40,$A$2,FB$27,$B$2,$DW$2,0)</f>
        <v>8.1037272908587206E-3</v>
      </c>
      <c r="FC40" cm="1">
        <f t="array" ref="FC40">Gammagreek($BR40,$A$2,FC$27,$B$2,$DW$2,0)</f>
        <v>8.1120649104783824E-3</v>
      </c>
      <c r="FD40" cm="1">
        <f t="array" ref="FD40">Gammagreek($BR40,$A$2,FD$27,$B$2,$DW$2,0)</f>
        <v>8.114918219744029E-3</v>
      </c>
      <c r="FE40" cm="1">
        <f t="array" ref="FE40">Gammagreek($BR40,$A$2,FE$27,$B$2,$DW$2,0)</f>
        <v>8.112932440177089E-3</v>
      </c>
      <c r="FF40" cm="1">
        <f t="array" ref="FF40">Gammagreek($BR40,$A$2,FF$27,$B$2,$DW$2,0)</f>
        <v>8.1066745233780262E-3</v>
      </c>
      <c r="FG40" cm="1">
        <f t="array" ref="FG40">Gammagreek($BR40,$A$2,FG$27,$B$2,$DW$2,0)</f>
        <v>8.0966435783224305E-3</v>
      </c>
      <c r="FH40" cm="1">
        <f t="array" ref="FH40">Gammagreek($BR40,$A$2,FH$27,$B$2,$DW$2,0)</f>
        <v>8.0832797845118987E-3</v>
      </c>
      <c r="FI40" cm="1">
        <f t="array" ref="FI40">Gammagreek($BR40,$A$2,FI$27,$B$2,$DW$2,0)</f>
        <v>8.0669720255233217E-3</v>
      </c>
      <c r="FJ40" cm="1">
        <f t="array" ref="FJ40">Gammagreek($BR40,$A$2,FJ$27,$B$2,$DW$2,0)</f>
        <v>8.0480644399215581E-3</v>
      </c>
      <c r="FK40" cm="1">
        <f t="array" ref="FK40">Gammagreek($BR40,$A$2,FK$27,$B$2,$DW$2,0)</f>
        <v>8.0268620548382894E-3</v>
      </c>
      <c r="FL40" cm="1">
        <f t="array" ref="FL40">Gammagreek($BR40,$A$2,FL$27,$B$2,$DW$2,0)</f>
        <v>8.0036356409649238E-3</v>
      </c>
      <c r="FM40" cm="1">
        <f t="array" ref="FM40">Gammagreek($BR40,$A$2,FM$27,$B$2,$DW$2,0)</f>
        <v>7.978625905498065E-3</v>
      </c>
      <c r="FN40" cm="1">
        <f t="array" ref="FN40">Gammagreek($BR40,$A$2,FN$27,$B$2,$DW$2,0)</f>
        <v>7.9520471210283994E-3</v>
      </c>
      <c r="FO40" cm="1">
        <f t="array" ref="FO40">Gammagreek($BR40,$A$2,FO$27,$B$2,$DW$2,0)</f>
        <v>7.9240902728828482E-3</v>
      </c>
      <c r="FP40" cm="1">
        <f t="array" ref="FP40">Gammagreek($BR40,$A$2,FP$27,$B$2,$DW$2,0)</f>
        <v>7.8949257945064924E-3</v>
      </c>
      <c r="FQ40" cm="1">
        <f t="array" ref="FQ40">Gammagreek($BR40,$A$2,FQ$27,$B$2,$DW$2,0)</f>
        <v>7.8647059496753744E-3</v>
      </c>
      <c r="FR40" cm="1">
        <f t="array" ref="FR40">Gammagreek($BR40,$A$2,FR$27,$B$2,$DW$2,0)</f>
        <v>7.8335669113043429E-3</v>
      </c>
      <c r="FS40" cm="1">
        <f t="array" ref="FS40">Gammagreek($BR40,$A$2,FS$27,$B$2,$DW$2,0)</f>
        <v>7.8016305790555521E-3</v>
      </c>
      <c r="FT40" cm="1">
        <f t="array" ref="FT40">Gammagreek($BR40,$A$2,FT$27,$B$2,$DW$2,0)</f>
        <v>7.7690061716150192E-3</v>
      </c>
      <c r="FU40" cm="1">
        <f t="array" ref="FU40">Gammagreek($BR40,$A$2,FU$27,$B$2,$DW$2,0)</f>
        <v>7.7357916241801517E-3</v>
      </c>
      <c r="FV40" cm="1">
        <f t="array" ref="FV40">Gammagreek($BR40,$A$2,FV$27,$B$2,$DW$2,0)</f>
        <v>7.7020748172209165E-3</v>
      </c>
      <c r="FW40" cm="1">
        <f t="array" ref="FW40">Gammagreek($BR40,$A$2,FW$27,$B$2,$DW$2,0)</f>
        <v>7.6679346587994893E-3</v>
      </c>
    </row>
    <row r="41" spans="10:179" x14ac:dyDescent="0.3">
      <c r="K41" s="4">
        <v>125</v>
      </c>
      <c r="L41" cm="1">
        <f t="array" ref="L41">Gammagreek($K41,$A$2,L$27,$B$2,$C$2,0)</f>
        <v>8.4468232865850956E-5</v>
      </c>
      <c r="M41" cm="1">
        <f t="array" ref="M41">Gammagreek($K41,$A$2,M$27,$B$2,$C$2,0)</f>
        <v>1.3404252747399995E-3</v>
      </c>
      <c r="N41" cm="1">
        <f t="array" ref="N41">Gammagreek($K41,$A$2,N$27,$B$2,$C$2,0)</f>
        <v>3.084792741286774E-3</v>
      </c>
      <c r="O41" cm="1">
        <f t="array" ref="O41">Gammagreek($K41,$A$2,O$27,$B$2,$C$2,0)</f>
        <v>4.4825674910614188E-3</v>
      </c>
      <c r="P41" cm="1">
        <f t="array" ref="P41">Gammagreek($K41,$A$2,P$27,$B$2,$C$2,0)</f>
        <v>5.466867238047071E-3</v>
      </c>
      <c r="Q41" cm="1">
        <f t="array" ref="Q41">Gammagreek($K41,$A$2,Q$27,$B$2,$C$2,0)</f>
        <v>6.1342693499021788E-3</v>
      </c>
      <c r="R41" cm="1">
        <f t="array" ref="R41">Gammagreek($K41,$A$2,R$27,$B$2,$C$2,0)</f>
        <v>6.5790096216856182E-3</v>
      </c>
      <c r="S41" cm="1">
        <f t="array" ref="S41">Gammagreek($K41,$A$2,S$27,$B$2,$C$2,0)</f>
        <v>6.8698255498420117E-3</v>
      </c>
      <c r="T41" cm="1">
        <f t="array" ref="T41">Gammagreek($K41,$A$2,T$27,$B$2,$C$2,0)</f>
        <v>7.0538139252298484E-3</v>
      </c>
      <c r="U41" cm="1">
        <f t="array" ref="U41">Gammagreek($K41,$A$2,U$27,$B$2,$C$2,0)</f>
        <v>7.162937779782763E-3</v>
      </c>
      <c r="V41" cm="1">
        <f t="array" ref="V41">Gammagreek($K41,$A$2,V$27,$B$2,$C$2,0)</f>
        <v>7.2190482036348829E-3</v>
      </c>
      <c r="W41" cm="1">
        <f t="array" ref="W41">Gammagreek($K41,$A$2,W$27,$B$2,$C$2,0)</f>
        <v>7.2372762874415375E-3</v>
      </c>
      <c r="X41" cm="1">
        <f t="array" ref="X41">Gammagreek($K41,$A$2,X$27,$B$2,$C$2,0)</f>
        <v>7.2282492148045977E-3</v>
      </c>
      <c r="Y41" cm="1">
        <f t="array" ref="Y41">Gammagreek($K41,$A$2,Y$27,$B$2,$C$2,0)</f>
        <v>7.199534597597001E-3</v>
      </c>
      <c r="Z41" cm="1">
        <f t="array" ref="Z41">Gammagreek($K41,$A$2,Z$27,$B$2,$C$2,0)</f>
        <v>7.1565903963601886E-3</v>
      </c>
      <c r="AA41" cm="1">
        <f t="array" ref="AA41">Gammagreek($K41,$A$2,AA$27,$B$2,$C$2,0)</f>
        <v>7.1033981533630873E-3</v>
      </c>
      <c r="AB41" cm="1">
        <f t="array" ref="AB41">Gammagreek($K41,$A$2,AB$27,$B$2,$C$2,0)</f>
        <v>7.0428914609800422E-3</v>
      </c>
      <c r="AC41" cm="1">
        <f t="array" ref="AC41">Gammagreek($K41,$A$2,AC$27,$B$2,$C$2,0)</f>
        <v>6.9772502611982583E-3</v>
      </c>
      <c r="AD41" cm="1">
        <f t="array" ref="AD41">Gammagreek($K41,$A$2,AD$27,$B$2,$C$2,0)</f>
        <v>6.90810593512565E-3</v>
      </c>
      <c r="AE41" cm="1">
        <f t="array" ref="AE41">Gammagreek($K41,$A$2,AE$27,$B$2,$C$2,0)</f>
        <v>6.8366861897907428E-3</v>
      </c>
      <c r="AF41" cm="1">
        <f t="array" ref="AF41">Gammagreek($K41,$A$2,AF$27,$B$2,$C$2,0)</f>
        <v>6.7639187271098505E-3</v>
      </c>
      <c r="AG41" cm="1">
        <f t="array" ref="AG41">Gammagreek($K41,$A$2,AG$27,$B$2,$C$2,0)</f>
        <v>6.6905063021160229E-3</v>
      </c>
      <c r="AH41" cm="1">
        <f t="array" ref="AH41">Gammagreek($K41,$A$2,AH$27,$B$2,$C$2,0)</f>
        <v>6.6169816622071156E-3</v>
      </c>
      <c r="AI41" cm="1">
        <f t="array" ref="AI41">Gammagreek($K41,$A$2,AI$27,$B$2,$C$2,0)</f>
        <v>6.5437481658414016E-3</v>
      </c>
      <c r="AJ41" cm="1">
        <f t="array" ref="AJ41">Gammagreek($K41,$A$2,AJ$27,$B$2,$C$2,0)</f>
        <v>6.471110091708844E-3</v>
      </c>
      <c r="AK41" cm="1">
        <f t="array" ref="AK41">Gammagreek($K41,$A$2,AK$27,$B$2,$C$2,0)</f>
        <v>6.3992954471556555E-3</v>
      </c>
      <c r="AL41" cm="1">
        <f t="array" ref="AL41">Gammagreek($K41,$A$2,AL$27,$B$2,$C$2,0)</f>
        <v>6.3284732655189335E-3</v>
      </c>
      <c r="AM41" cm="1">
        <f t="array" ref="AM41">Gammagreek($K41,$A$2,AM$27,$B$2,$C$2,0)</f>
        <v>6.2587668170935324E-3</v>
      </c>
      <c r="AN41" cm="1">
        <f t="array" ref="AN41">Gammagreek($K41,$A$2,AN$27,$B$2,$C$2,0)</f>
        <v>6.1902637643063124E-3</v>
      </c>
      <c r="AO41" cm="1">
        <f t="array" ref="AO41">Gammagreek($K41,$A$2,AO$27,$B$2,$C$2,0)</f>
        <v>6.1230240136718661E-3</v>
      </c>
      <c r="AP41" cm="1">
        <f t="array" ref="AP41">Gammagreek($K41,$A$2,AP$27,$B$2,$C$2,0)</f>
        <v>6.0570858190008457E-3</v>
      </c>
      <c r="AQ41" cm="1">
        <f t="array" ref="AQ41">Gammagreek($K41,$A$2,AQ$27,$B$2,$C$2,0)</f>
        <v>5.9924705477925463E-3</v>
      </c>
      <c r="AR41" cm="1">
        <f t="array" ref="AR41">Gammagreek($K41,$A$2,AR$27,$B$2,$C$2,0)</f>
        <v>5.9291864192448389E-3</v>
      </c>
      <c r="AS41" cm="1">
        <f t="array" ref="AS41">Gammagreek($K41,$A$2,AS$27,$B$2,$C$2,0)</f>
        <v>5.8672314465160321E-3</v>
      </c>
      <c r="AT41" cm="1">
        <f t="array" ref="AT41">Gammagreek($K41,$A$2,AT$27,$B$2,$C$2,0)</f>
        <v>5.8065957599101993E-3</v>
      </c>
      <c r="AU41" cm="1">
        <f t="array" ref="AU41">Gammagreek($K41,$A$2,AU$27,$B$2,$C$2,0)</f>
        <v>5.7472634460231211E-3</v>
      </c>
      <c r="AV41" cm="1">
        <f t="array" ref="AV41">Gammagreek($K41,$A$2,AV$27,$B$2,$C$2,0)</f>
        <v>5.6892140066876909E-3</v>
      </c>
      <c r="AW41" cm="1">
        <f t="array" ref="AW41">Gammagreek($K41,$A$2,AW$27,$B$2,$C$2,0)</f>
        <v>5.6324235180203039E-3</v>
      </c>
      <c r="AX41" cm="1">
        <f t="array" ref="AX41">Gammagreek($K41,$A$2,AX$27,$B$2,$C$2,0)</f>
        <v>5.5768655519978271E-3</v>
      </c>
      <c r="AY41" cm="1">
        <f t="array" ref="AY41">Gammagreek($K41,$A$2,AY$27,$B$2,$C$2,0)</f>
        <v>5.5225119093422646E-3</v>
      </c>
      <c r="AZ41" cm="1">
        <f t="array" ref="AZ41">Gammagreek($K41,$A$2,AZ$27,$B$2,$C$2,0)</f>
        <v>5.469333202000908E-3</v>
      </c>
      <c r="BA41" cm="1">
        <f t="array" ref="BA41">Gammagreek($K41,$A$2,BA$27,$B$2,$C$2,0)</f>
        <v>5.417299315407232E-3</v>
      </c>
      <c r="BB41" cm="1">
        <f t="array" ref="BB41">Gammagreek($K41,$A$2,BB$27,$B$2,$C$2,0)</f>
        <v>5.3663797744166481E-3</v>
      </c>
      <c r="BC41" cm="1">
        <f t="array" ref="BC41">Gammagreek($K41,$A$2,BC$27,$B$2,$C$2,0)</f>
        <v>5.3165440319029589E-3</v>
      </c>
      <c r="BD41" cm="1">
        <f t="array" ref="BD41">Gammagreek($K41,$A$2,BD$27,$B$2,$C$2,0)</f>
        <v>5.267761695154455E-3</v>
      </c>
      <c r="BE41" cm="1">
        <f t="array" ref="BE41">Gammagreek($K41,$A$2,BE$27,$B$2,$C$2,0)</f>
        <v>5.2200027021803291E-3</v>
      </c>
      <c r="BF41" cm="1">
        <f t="array" ref="BF41">Gammagreek($K41,$A$2,BF$27,$B$2,$C$2,0)</f>
        <v>5.1732374576448038E-3</v>
      </c>
      <c r="BG41" cm="1">
        <f t="array" ref="BG41">Gammagreek($K41,$A$2,BG$27,$B$2,$C$2,0)</f>
        <v>5.1274369362472975E-3</v>
      </c>
      <c r="BH41" cm="1">
        <f t="array" ref="BH41">Gammagreek($K41,$A$2,BH$27,$B$2,$C$2,0)</f>
        <v>5.0825727598547586E-3</v>
      </c>
      <c r="BI41" cm="1">
        <f t="array" ref="BI41">Gammagreek($K41,$A$2,BI$27,$B$2,$C$2,0)</f>
        <v>5.0386172534840883E-3</v>
      </c>
      <c r="BR41" s="4">
        <v>125</v>
      </c>
      <c r="BS41" cm="1">
        <f t="array" ref="BS41">Gammagreek($BR41,$A$2,BS$27,$B$2,$BP$2,0)</f>
        <v>1.8430873083992024E-3</v>
      </c>
      <c r="BT41" cm="1">
        <f t="array" ref="BT41">Gammagreek($BR41,$A$2,BT$27,$B$2,$BP$2,0)</f>
        <v>5.1878950118337827E-3</v>
      </c>
      <c r="BU41" cm="1">
        <f t="array" ref="BU41">Gammagreek($BR41,$A$2,BU$27,$B$2,$BP$2,0)</f>
        <v>6.7057249264153357E-3</v>
      </c>
      <c r="BV41" cm="1">
        <f t="array" ref="BV41">Gammagreek($BR41,$A$2,BV$27,$B$2,$BP$2,0)</f>
        <v>7.3006500382870035E-3</v>
      </c>
      <c r="BW41" cm="1">
        <f t="array" ref="BW41">Gammagreek($BR41,$A$2,BW$27,$B$2,$BP$2,0)</f>
        <v>7.4859286012427398E-3</v>
      </c>
      <c r="BX41" cm="1">
        <f t="array" ref="BX41">Gammagreek($BR41,$A$2,BX$27,$B$2,$BP$2,0)</f>
        <v>7.4811990466972442E-3</v>
      </c>
      <c r="BY41" cm="1">
        <f t="array" ref="BY41">Gammagreek($BR41,$A$2,BY$27,$B$2,$BP$2,0)</f>
        <v>7.3853698760191324E-3</v>
      </c>
      <c r="BZ41" cm="1">
        <f t="array" ref="BZ41">Gammagreek($BR41,$A$2,BZ$27,$B$2,$BP$2,0)</f>
        <v>7.2460218594597326E-3</v>
      </c>
      <c r="CA41" cm="1">
        <f t="array" ref="CA41">Gammagreek($BR41,$A$2,CA$27,$B$2,$BP$2,0)</f>
        <v>7.0872762215001793E-3</v>
      </c>
      <c r="CB41" cm="1">
        <f t="array" ref="CB41">Gammagreek($BR41,$A$2,CB$27,$B$2,$BP$2,0)</f>
        <v>6.9218060724324567E-3</v>
      </c>
      <c r="CC41" cm="1">
        <f t="array" ref="CC41">Gammagreek($BR41,$A$2,CC$27,$B$2,$BP$2,0)</f>
        <v>6.7563924442569393E-3</v>
      </c>
      <c r="CD41" cm="1">
        <f t="array" ref="CD41">Gammagreek($BR41,$A$2,CD$27,$B$2,$BP$2,0)</f>
        <v>6.594655247818269E-3</v>
      </c>
      <c r="CE41" cm="1">
        <f t="array" ref="CE41">Gammagreek($BR41,$A$2,CE$27,$B$2,$BP$2,0)</f>
        <v>6.4384650557824941E-3</v>
      </c>
      <c r="CF41" cm="1">
        <f t="array" ref="CF41">Gammagreek($BR41,$A$2,CF$27,$B$2,$BP$2,0)</f>
        <v>6.2887037395412907E-3</v>
      </c>
      <c r="CG41" cm="1">
        <f t="array" ref="CG41">Gammagreek($BR41,$A$2,CG$27,$B$2,$BP$2,0)</f>
        <v>6.1456882509299173E-3</v>
      </c>
      <c r="CH41" cm="1">
        <f t="array" ref="CH41">Gammagreek($BR41,$A$2,CH$27,$B$2,$BP$2,0)</f>
        <v>6.0094131014351787E-3</v>
      </c>
      <c r="CI41" cm="1">
        <f t="array" ref="CI41">Gammagreek($BR41,$A$2,CI$27,$B$2,$BP$2,0)</f>
        <v>5.8796919531616237E-3</v>
      </c>
      <c r="CJ41" cm="1">
        <f t="array" ref="CJ41">Gammagreek($BR41,$A$2,CJ$27,$B$2,$BP$2,0)</f>
        <v>5.7562414787864337E-3</v>
      </c>
      <c r="CK41" cm="1">
        <f t="array" ref="CK41">Gammagreek($BR41,$A$2,CK$27,$B$2,$BP$2,0)</f>
        <v>5.6387314118330452E-3</v>
      </c>
      <c r="CL41" cm="1">
        <f t="array" ref="CL41">Gammagreek($BR41,$A$2,CL$27,$B$2,$BP$2,0)</f>
        <v>5.5268144202571534E-3</v>
      </c>
      <c r="CM41" cm="1">
        <f t="array" ref="CM41">Gammagreek($BR41,$A$2,CM$27,$B$2,$BP$2,0)</f>
        <v>5.4201437609193931E-3</v>
      </c>
      <c r="CN41" cm="1">
        <f t="array" ref="CN41">Gammagreek($BR41,$A$2,CN$27,$B$2,$BP$2,0)</f>
        <v>5.3183834557099839E-3</v>
      </c>
      <c r="CO41" cm="1">
        <f t="array" ref="CO41">Gammagreek($BR41,$A$2,CO$27,$B$2,$BP$2,0)</f>
        <v>5.2212138628848154E-3</v>
      </c>
      <c r="CP41" cm="1">
        <f t="array" ref="CP41">Gammagreek($BR41,$A$2,CP$27,$B$2,$BP$2,0)</f>
        <v>5.12833441047121E-3</v>
      </c>
      <c r="CQ41" cm="1">
        <f t="array" ref="CQ41">Gammagreek($BR41,$A$2,CQ$27,$B$2,$BP$2,0)</f>
        <v>5.0394645905651025E-3</v>
      </c>
      <c r="CR41" cm="1">
        <f t="array" ref="CR41">Gammagreek($BR41,$A$2,CR$27,$B$2,$BP$2,0)</f>
        <v>4.9543439036492136E-3</v>
      </c>
      <c r="CS41" cm="1">
        <f t="array" ref="CS41">Gammagreek($BR41,$A$2,CS$27,$B$2,$BP$2,0)</f>
        <v>4.8727311873646619E-3</v>
      </c>
      <c r="CT41" cm="1">
        <f t="array" ref="CT41">Gammagreek($BR41,$A$2,CT$27,$B$2,$BP$2,0)</f>
        <v>4.7944036040074049E-3</v>
      </c>
      <c r="CU41" cm="1">
        <f t="array" ref="CU41">Gammagreek($BR41,$A$2,CU$27,$B$2,$BP$2,0)</f>
        <v>4.7191554593689448E-3</v>
      </c>
      <c r="CV41" cm="1">
        <f t="array" ref="CV41">Gammagreek($BR41,$A$2,CV$27,$B$2,$BP$2,0)</f>
        <v>4.6467969605679992E-3</v>
      </c>
      <c r="CW41" cm="1">
        <f t="array" ref="CW41">Gammagreek($BR41,$A$2,CW$27,$B$2,$BP$2,0)</f>
        <v>4.5771529787992996E-3</v>
      </c>
      <c r="CX41" cm="1">
        <f t="array" ref="CX41">Gammagreek($BR41,$A$2,CX$27,$B$2,$BP$2,0)</f>
        <v>4.5100618560863955E-3</v>
      </c>
      <c r="CY41" cm="1">
        <f t="array" ref="CY41">Gammagreek($BR41,$A$2,CY$27,$B$2,$BP$2,0)</f>
        <v>4.4453742778843407E-3</v>
      </c>
      <c r="CZ41" cm="1">
        <f t="array" ref="CZ41">Gammagreek($BR41,$A$2,CZ$27,$B$2,$BP$2,0)</f>
        <v>4.3829522223664758E-3</v>
      </c>
      <c r="DA41" cm="1">
        <f t="array" ref="DA41">Gammagreek($BR41,$A$2,DA$27,$B$2,$BP$2,0)</f>
        <v>4.3226679902773268E-3</v>
      </c>
      <c r="DB41" cm="1">
        <f t="array" ref="DB41">Gammagreek($BR41,$A$2,DB$27,$B$2,$BP$2,0)</f>
        <v>4.264403314932815E-3</v>
      </c>
      <c r="DC41" cm="1">
        <f t="array" ref="DC41">Gammagreek($BR41,$A$2,DC$27,$B$2,$BP$2,0)</f>
        <v>4.2080485493789814E-3</v>
      </c>
      <c r="DD41" cm="1">
        <f t="array" ref="DD41">Gammagreek($BR41,$A$2,DD$27,$B$2,$BP$2,0)</f>
        <v>4.1535019262765142E-3</v>
      </c>
      <c r="DE41" cm="1">
        <f t="array" ref="DE41">Gammagreek($BR41,$A$2,DE$27,$B$2,$BP$2,0)</f>
        <v>4.1006688853614717E-3</v>
      </c>
      <c r="DF41" cm="1">
        <f t="array" ref="DF41">Gammagreek($BR41,$A$2,DF$27,$B$2,$BP$2,0)</f>
        <v>4.0494614630788676E-3</v>
      </c>
      <c r="DG41" cm="1">
        <f t="array" ref="DG41">Gammagreek($BR41,$A$2,DG$27,$B$2,$BP$2,0)</f>
        <v>3.9997977390207398E-3</v>
      </c>
      <c r="DH41" cm="1">
        <f t="array" ref="DH41">Gammagreek($BR41,$A$2,DH$27,$B$2,$BP$2,0)</f>
        <v>3.951601334008739E-3</v>
      </c>
      <c r="DI41" cm="1">
        <f t="array" ref="DI41">Gammagreek($BR41,$A$2,DI$27,$B$2,$BP$2,0)</f>
        <v>3.9048009549674878E-3</v>
      </c>
      <c r="DJ41" cm="1">
        <f t="array" ref="DJ41">Gammagreek($BR41,$A$2,DJ$27,$B$2,$BP$2,0)</f>
        <v>3.8593299820896734E-3</v>
      </c>
      <c r="DK41" cm="1">
        <f t="array" ref="DK41">Gammagreek($BR41,$A$2,DK$27,$B$2,$BP$2,0)</f>
        <v>3.815126094165512E-3</v>
      </c>
      <c r="DL41" cm="1">
        <f t="array" ref="DL41">Gammagreek($BR41,$A$2,DL$27,$B$2,$BP$2,0)</f>
        <v>3.7721309283179432E-3</v>
      </c>
      <c r="DM41" cm="1">
        <f t="array" ref="DM41">Gammagreek($BR41,$A$2,DM$27,$B$2,$BP$2,0)</f>
        <v>3.730289770738937E-3</v>
      </c>
      <c r="DN41" cm="1">
        <f t="array" ref="DN41">Gammagreek($BR41,$A$2,DN$27,$B$2,$BP$2,0)</f>
        <v>3.6895512753545513E-3</v>
      </c>
      <c r="DO41" cm="1">
        <f t="array" ref="DO41">Gammagreek($BR41,$A$2,DO$27,$B$2,$BP$2,0)</f>
        <v>3.6498672076538943E-3</v>
      </c>
      <c r="DP41" cm="1">
        <f t="array" ref="DP41">Gammagreek($BR41,$A$2,DP$27,$B$2,$BP$2,0)</f>
        <v>3.6111922111984628E-3</v>
      </c>
      <c r="DY41" s="4">
        <v>125</v>
      </c>
      <c r="DZ41" cm="1">
        <f t="array" ref="DZ41">Gammagreek($BR41,$A$2,DZ$27,$B$2,$DW$2,0)</f>
        <v>1.1110259985098475E-12</v>
      </c>
      <c r="EA41" cm="1">
        <f t="array" ref="EA41">Gammagreek($BR41,$A$2,EA$27,$B$2,$DW$2,0)</f>
        <v>1.9995476488667826E-7</v>
      </c>
      <c r="EB41" cm="1">
        <f t="array" ref="EB41">Gammagreek($BR41,$A$2,EB$27,$B$2,$DW$2,0)</f>
        <v>1.0338747257813658E-5</v>
      </c>
      <c r="EC41" cm="1">
        <f t="array" ref="EC41">Gammagreek($BR41,$A$2,EC$27,$B$2,$DW$2,0)</f>
        <v>7.1210683603857566E-5</v>
      </c>
      <c r="ED41" cm="1">
        <f t="array" ref="ED41">Gammagreek($BR41,$A$2,ED$27,$B$2,$DW$2,0)</f>
        <v>2.2091371478623331E-4</v>
      </c>
      <c r="EE41" cm="1">
        <f t="array" ref="EE41">Gammagreek($BR41,$A$2,EE$27,$B$2,$DW$2,0)</f>
        <v>4.6191019586218834E-4</v>
      </c>
      <c r="EF41" cm="1">
        <f t="array" ref="EF41">Gammagreek($BR41,$A$2,EF$27,$B$2,$DW$2,0)</f>
        <v>7.7274142964303314E-4</v>
      </c>
      <c r="EG41" cm="1">
        <f t="array" ref="EG41">Gammagreek($BR41,$A$2,EG$27,$B$2,$DW$2,0)</f>
        <v>1.1262339391078598E-3</v>
      </c>
      <c r="EH41" cm="1">
        <f t="array" ref="EH41">Gammagreek($BR41,$A$2,EH$27,$B$2,$DW$2,0)</f>
        <v>1.4987745127806541E-3</v>
      </c>
      <c r="EI41" cm="1">
        <f t="array" ref="EI41">Gammagreek($BR41,$A$2,EI$27,$B$2,$DW$2,0)</f>
        <v>1.8728672584138741E-3</v>
      </c>
      <c r="EJ41" cm="1">
        <f t="array" ref="EJ41">Gammagreek($BR41,$A$2,EJ$27,$B$2,$DW$2,0)</f>
        <v>2.2367467811346613E-3</v>
      </c>
      <c r="EK41" cm="1">
        <f t="array" ref="EK41">Gammagreek($BR41,$A$2,EK$27,$B$2,$DW$2,0)</f>
        <v>2.5831299146682031E-3</v>
      </c>
      <c r="EL41" cm="1">
        <f t="array" ref="EL41">Gammagreek($BR41,$A$2,EL$27,$B$2,$DW$2,0)</f>
        <v>2.907950525755354E-3</v>
      </c>
      <c r="EM41" cm="1">
        <f t="array" ref="EM41">Gammagreek($BR41,$A$2,EM$27,$B$2,$DW$2,0)</f>
        <v>3.2093346405696428E-3</v>
      </c>
      <c r="EN41" cm="1">
        <f t="array" ref="EN41">Gammagreek($BR41,$A$2,EN$27,$B$2,$DW$2,0)</f>
        <v>3.4868441449734345E-3</v>
      </c>
      <c r="EO41" cm="1">
        <f t="array" ref="EO41">Gammagreek($BR41,$A$2,EO$27,$B$2,$DW$2,0)</f>
        <v>3.740945247495412E-3</v>
      </c>
      <c r="EP41" cm="1">
        <f t="array" ref="EP41">Gammagreek($BR41,$A$2,EP$27,$B$2,$DW$2,0)</f>
        <v>3.9726458765210323E-3</v>
      </c>
      <c r="EQ41" cm="1">
        <f t="array" ref="EQ41">Gammagreek($BR41,$A$2,EQ$27,$B$2,$DW$2,0)</f>
        <v>4.1832536011333736E-3</v>
      </c>
      <c r="ER41" cm="1">
        <f t="array" ref="ER41">Gammagreek($BR41,$A$2,ER$27,$B$2,$DW$2,0)</f>
        <v>4.3742171002278353E-3</v>
      </c>
      <c r="ES41" cm="1">
        <f t="array" ref="ES41">Gammagreek($BR41,$A$2,ES$27,$B$2,$DW$2,0)</f>
        <v>4.5470245404394486E-3</v>
      </c>
      <c r="ET41" cm="1">
        <f t="array" ref="ET41">Gammagreek($BR41,$A$2,ET$27,$B$2,$DW$2,0)</f>
        <v>4.7031402491383165E-3</v>
      </c>
      <c r="EU41" cm="1">
        <f t="array" ref="EU41">Gammagreek($BR41,$A$2,EU$27,$B$2,$DW$2,0)</f>
        <v>4.8439668986808024E-3</v>
      </c>
      <c r="EV41" cm="1">
        <f t="array" ref="EV41">Gammagreek($BR41,$A$2,EV$27,$B$2,$DW$2,0)</f>
        <v>4.9708245115714566E-3</v>
      </c>
      <c r="EW41" cm="1">
        <f t="array" ref="EW41">Gammagreek($BR41,$A$2,EW$27,$B$2,$DW$2,0)</f>
        <v>5.0849404179487932E-3</v>
      </c>
      <c r="EX41" cm="1">
        <f t="array" ref="EX41">Gammagreek($BR41,$A$2,EX$27,$B$2,$DW$2,0)</f>
        <v>5.1874462222010771E-3</v>
      </c>
      <c r="EY41" cm="1">
        <f t="array" ref="EY41">Gammagreek($BR41,$A$2,EY$27,$B$2,$DW$2,0)</f>
        <v>5.2793791418824232E-3</v>
      </c>
      <c r="EZ41" cm="1">
        <f t="array" ref="EZ41">Gammagreek($BR41,$A$2,EZ$27,$B$2,$DW$2,0)</f>
        <v>5.3616859656487994E-3</v>
      </c>
      <c r="FA41" cm="1">
        <f t="array" ref="FA41">Gammagreek($BR41,$A$2,FA$27,$B$2,$DW$2,0)</f>
        <v>5.4352284733343442E-3</v>
      </c>
      <c r="FB41" cm="1">
        <f t="array" ref="FB41">Gammagreek($BR41,$A$2,FB$27,$B$2,$DW$2,0)</f>
        <v>5.5007895631911984E-3</v>
      </c>
      <c r="FC41" cm="1">
        <f t="array" ref="FC41">Gammagreek($BR41,$A$2,FC$27,$B$2,$DW$2,0)</f>
        <v>5.5590796015987437E-3</v>
      </c>
      <c r="FD41" cm="1">
        <f t="array" ref="FD41">Gammagreek($BR41,$A$2,FD$27,$B$2,$DW$2,0)</f>
        <v>5.610742691762329E-3</v>
      </c>
      <c r="FE41" cm="1">
        <f t="array" ref="FE41">Gammagreek($BR41,$A$2,FE$27,$B$2,$DW$2,0)</f>
        <v>5.6563626788486811E-3</v>
      </c>
      <c r="FF41" cm="1">
        <f t="array" ref="FF41">Gammagreek($BR41,$A$2,FF$27,$B$2,$DW$2,0)</f>
        <v>5.6964687891221189E-3</v>
      </c>
      <c r="FG41" cm="1">
        <f t="array" ref="FG41">Gammagreek($BR41,$A$2,FG$27,$B$2,$DW$2,0)</f>
        <v>5.7315408531505531E-3</v>
      </c>
      <c r="FH41" cm="1">
        <f t="array" ref="FH41">Gammagreek($BR41,$A$2,FH$27,$B$2,$DW$2,0)</f>
        <v>5.7620140969999699E-3</v>
      </c>
      <c r="FI41" cm="1">
        <f t="array" ref="FI41">Gammagreek($BR41,$A$2,FI$27,$B$2,$DW$2,0)</f>
        <v>5.7882835066166453E-3</v>
      </c>
      <c r="FJ41" cm="1">
        <f t="array" ref="FJ41">Gammagreek($BR41,$A$2,FJ$27,$B$2,$DW$2,0)</f>
        <v>5.8107077834490053E-3</v>
      </c>
      <c r="FK41" cm="1">
        <f t="array" ref="FK41">Gammagreek($BR41,$A$2,FK$27,$B$2,$DW$2,0)</f>
        <v>5.8296129166033866E-3</v>
      </c>
      <c r="FL41" cm="1">
        <f t="array" ref="FL41">Gammagreek($BR41,$A$2,FL$27,$B$2,$DW$2,0)</f>
        <v>5.8452954003774807E-3</v>
      </c>
      <c r="FM41" cm="1">
        <f t="array" ref="FM41">Gammagreek($BR41,$A$2,FM$27,$B$2,$DW$2,0)</f>
        <v>5.8580251271742132E-3</v>
      </c>
      <c r="FN41" cm="1">
        <f t="array" ref="FN41">Gammagreek($BR41,$A$2,FN$27,$B$2,$DW$2,0)</f>
        <v>5.8680479854491064E-3</v>
      </c>
      <c r="FO41" cm="1">
        <f t="array" ref="FO41">Gammagreek($BR41,$A$2,FO$27,$B$2,$DW$2,0)</f>
        <v>5.8755881910801727E-3</v>
      </c>
      <c r="FP41" cm="1">
        <f t="array" ref="FP41">Gammagreek($BR41,$A$2,FP$27,$B$2,$DW$2,0)</f>
        <v>5.8808503787684662E-3</v>
      </c>
      <c r="FQ41" cm="1">
        <f t="array" ref="FQ41">Gammagreek($BR41,$A$2,FQ$27,$B$2,$DW$2,0)</f>
        <v>5.8840214780422027E-3</v>
      </c>
      <c r="FR41" cm="1">
        <f t="array" ref="FR41">Gammagreek($BR41,$A$2,FR$27,$B$2,$DW$2,0)</f>
        <v>5.885272396318383E-3</v>
      </c>
      <c r="FS41" cm="1">
        <f t="array" ref="FS41">Gammagreek($BR41,$A$2,FS$27,$B$2,$DW$2,0)</f>
        <v>5.8847595293814959E-3</v>
      </c>
      <c r="FT41" cm="1">
        <f t="array" ref="FT41">Gammagreek($BR41,$A$2,FT$27,$B$2,$DW$2,0)</f>
        <v>5.8826261176343122E-3</v>
      </c>
      <c r="FU41" cm="1">
        <f t="array" ref="FU41">Gammagreek($BR41,$A$2,FU$27,$B$2,$DW$2,0)</f>
        <v>5.8790034645988835E-3</v>
      </c>
      <c r="FV41" cm="1">
        <f t="array" ref="FV41">Gammagreek($BR41,$A$2,FV$27,$B$2,$DW$2,0)</f>
        <v>5.8740120324142523E-3</v>
      </c>
      <c r="FW41" cm="1">
        <f t="array" ref="FW41">Gammagreek($BR41,$A$2,FW$27,$B$2,$DW$2,0)</f>
        <v>5.8677624274978343E-3</v>
      </c>
    </row>
    <row r="42" spans="10:179" x14ac:dyDescent="0.3">
      <c r="K42" s="4">
        <v>130</v>
      </c>
      <c r="L42" cm="1">
        <f t="array" ref="L42">Gammagreek($K42,$A$2,L$27,$B$2,$C$2,0)</f>
        <v>7.2972234478141014E-6</v>
      </c>
      <c r="M42" cm="1">
        <f t="array" ref="M42">Gammagreek($K42,$A$2,M$27,$B$2,$C$2,0)</f>
        <v>3.8068919850193204E-4</v>
      </c>
      <c r="N42" cm="1">
        <f t="array" ref="N42">Gammagreek($K42,$A$2,N$27,$B$2,$C$2,0)</f>
        <v>1.3026922814580184E-3</v>
      </c>
      <c r="O42" cm="1">
        <f t="array" ref="O42">Gammagreek($K42,$A$2,O$27,$B$2,$C$2,0)</f>
        <v>2.3082701661092638E-3</v>
      </c>
      <c r="P42" cm="1">
        <f t="array" ref="P42">Gammagreek($K42,$A$2,P$27,$B$2,$C$2,0)</f>
        <v>3.1709157235184286E-3</v>
      </c>
      <c r="Q42" cm="1">
        <f t="array" ref="Q42">Gammagreek($K42,$A$2,Q$27,$B$2,$C$2,0)</f>
        <v>3.8518254155354282E-3</v>
      </c>
      <c r="R42" cm="1">
        <f t="array" ref="R42">Gammagreek($K42,$A$2,R$27,$B$2,$C$2,0)</f>
        <v>4.3719665660242645E-3</v>
      </c>
      <c r="S42" cm="1">
        <f t="array" ref="S42">Gammagreek($K42,$A$2,S$27,$B$2,$C$2,0)</f>
        <v>4.763448098667143E-3</v>
      </c>
      <c r="T42" cm="1">
        <f t="array" ref="T42">Gammagreek($K42,$A$2,T$27,$B$2,$C$2,0)</f>
        <v>5.0554177985015734E-3</v>
      </c>
      <c r="U42" cm="1">
        <f t="array" ref="U42">Gammagreek($K42,$A$2,U$27,$B$2,$C$2,0)</f>
        <v>5.2712072632879253E-3</v>
      </c>
      <c r="V42" cm="1">
        <f t="array" ref="V42">Gammagreek($K42,$A$2,V$27,$B$2,$C$2,0)</f>
        <v>5.4287066946902022E-3</v>
      </c>
      <c r="W42" cm="1">
        <f t="array" ref="W42">Gammagreek($K42,$A$2,W$27,$B$2,$C$2,0)</f>
        <v>5.5414428289173407E-3</v>
      </c>
      <c r="X42" cm="1">
        <f t="array" ref="X42">Gammagreek($K42,$A$2,X$27,$B$2,$C$2,0)</f>
        <v>5.6196242782786598E-3</v>
      </c>
      <c r="Y42" cm="1">
        <f t="array" ref="Y42">Gammagreek($K42,$A$2,Y$27,$B$2,$C$2,0)</f>
        <v>5.6709837972406113E-3</v>
      </c>
      <c r="Z42" cm="1">
        <f t="array" ref="Z42">Gammagreek($K42,$A$2,Z$27,$B$2,$C$2,0)</f>
        <v>5.7014150292189316E-3</v>
      </c>
      <c r="AA42" cm="1">
        <f t="array" ref="AA42">Gammagreek($K42,$A$2,AA$27,$B$2,$C$2,0)</f>
        <v>5.7154423766497906E-3</v>
      </c>
      <c r="AB42" cm="1">
        <f t="array" ref="AB42">Gammagreek($K42,$A$2,AB$27,$B$2,$C$2,0)</f>
        <v>5.7165651372552148E-3</v>
      </c>
      <c r="AC42" cm="1">
        <f t="array" ref="AC42">Gammagreek($K42,$A$2,AC$27,$B$2,$C$2,0)</f>
        <v>5.7075096668925398E-3</v>
      </c>
      <c r="AD42" cm="1">
        <f t="array" ref="AD42">Gammagreek($K42,$A$2,AD$27,$B$2,$C$2,0)</f>
        <v>5.6904149768715884E-3</v>
      </c>
      <c r="AE42" cm="1">
        <f t="array" ref="AE42">Gammagreek($K42,$A$2,AE$27,$B$2,$C$2,0)</f>
        <v>5.6669702285113378E-3</v>
      </c>
      <c r="AF42" cm="1">
        <f t="array" ref="AF42">Gammagreek($K42,$A$2,AF$27,$B$2,$C$2,0)</f>
        <v>5.6385173565819784E-3</v>
      </c>
      <c r="AG42" cm="1">
        <f t="array" ref="AG42">Gammagreek($K42,$A$2,AG$27,$B$2,$C$2,0)</f>
        <v>5.606128270283805E-3</v>
      </c>
      <c r="AH42" cm="1">
        <f t="array" ref="AH42">Gammagreek($K42,$A$2,AH$27,$B$2,$C$2,0)</f>
        <v>5.5706633909684096E-3</v>
      </c>
      <c r="AI42" cm="1">
        <f t="array" ref="AI42">Gammagreek($K42,$A$2,AI$27,$B$2,$C$2,0)</f>
        <v>5.5328163846327105E-3</v>
      </c>
      <c r="AJ42" cm="1">
        <f t="array" ref="AJ42">Gammagreek($K42,$A$2,AJ$27,$B$2,$C$2,0)</f>
        <v>5.4931486028205372E-3</v>
      </c>
      <c r="AK42" cm="1">
        <f t="array" ref="AK42">Gammagreek($K42,$A$2,AK$27,$B$2,$C$2,0)</f>
        <v>5.4521157913917642E-3</v>
      </c>
      <c r="AL42" cm="1">
        <f t="array" ref="AL42">Gammagreek($K42,$A$2,AL$27,$B$2,$C$2,0)</f>
        <v>5.4100889456261802E-3</v>
      </c>
      <c r="AM42" cm="1">
        <f t="array" ref="AM42">Gammagreek($K42,$A$2,AM$27,$B$2,$C$2,0)</f>
        <v>5.367370700885425E-3</v>
      </c>
      <c r="AN42" cm="1">
        <f t="array" ref="AN42">Gammagreek($K42,$A$2,AN$27,$B$2,$C$2,0)</f>
        <v>5.3242082940482801E-3</v>
      </c>
      <c r="AO42" cm="1">
        <f t="array" ref="AO42">Gammagreek($K42,$A$2,AO$27,$B$2,$C$2,0)</f>
        <v>5.2808038728821569E-3</v>
      </c>
      <c r="AP42" cm="1">
        <f t="array" ref="AP42">Gammagreek($K42,$A$2,AP$27,$B$2,$C$2,0)</f>
        <v>5.2373227410053552E-3</v>
      </c>
      <c r="AQ42" cm="1">
        <f t="array" ref="AQ42">Gammagreek($K42,$A$2,AQ$27,$B$2,$C$2,0)</f>
        <v>5.1938999858973768E-3</v>
      </c>
      <c r="AR42" cm="1">
        <f t="array" ref="AR42">Gammagreek($K42,$A$2,AR$27,$B$2,$C$2,0)</f>
        <v>5.1506458329489465E-3</v>
      </c>
      <c r="AS42" cm="1">
        <f t="array" ref="AS42">Gammagreek($K42,$A$2,AS$27,$B$2,$C$2,0)</f>
        <v>5.1076499901563438E-3</v>
      </c>
      <c r="AT42" cm="1">
        <f t="array" ref="AT42">Gammagreek($K42,$A$2,AT$27,$B$2,$C$2,0)</f>
        <v>5.0649851888473867E-3</v>
      </c>
      <c r="AU42" cm="1">
        <f t="array" ref="AU42">Gammagreek($K42,$A$2,AU$27,$B$2,$C$2,0)</f>
        <v>5.0227100807981239E-3</v>
      </c>
      <c r="AV42" cm="1">
        <f t="array" ref="AV42">Gammagreek($K42,$A$2,AV$27,$B$2,$C$2,0)</f>
        <v>4.9808716176452036E-3</v>
      </c>
      <c r="AW42" cm="1">
        <f t="array" ref="AW42">Gammagreek($K42,$A$2,AW$27,$B$2,$C$2,0)</f>
        <v>4.9395070119765223E-3</v>
      </c>
      <c r="AX42" cm="1">
        <f t="array" ref="AX42">Gammagreek($K42,$A$2,AX$27,$B$2,$C$2,0)</f>
        <v>4.8986453589480857E-3</v>
      </c>
      <c r="AY42" cm="1">
        <f t="array" ref="AY42">Gammagreek($K42,$A$2,AY$27,$B$2,$C$2,0)</f>
        <v>4.858308981287961E-3</v>
      </c>
      <c r="AZ42" cm="1">
        <f t="array" ref="AZ42">Gammagreek($K42,$A$2,AZ$27,$B$2,$C$2,0)</f>
        <v>4.8185145480355391E-3</v>
      </c>
      <c r="BA42" cm="1">
        <f t="array" ref="BA42">Gammagreek($K42,$A$2,BA$27,$B$2,$C$2,0)</f>
        <v>4.7792740075211651E-3</v>
      </c>
      <c r="BB42" cm="1">
        <f t="array" ref="BB42">Gammagreek($K42,$A$2,BB$27,$B$2,$C$2,0)</f>
        <v>4.7405953673101226E-3</v>
      </c>
      <c r="BC42" cm="1">
        <f t="array" ref="BC42">Gammagreek($K42,$A$2,BC$27,$B$2,$C$2,0)</f>
        <v>4.7024833476554586E-3</v>
      </c>
      <c r="BD42" cm="1">
        <f t="array" ref="BD42">Gammagreek($K42,$A$2,BD$27,$B$2,$C$2,0)</f>
        <v>4.6649399300743716E-3</v>
      </c>
      <c r="BE42" cm="1">
        <f t="array" ref="BE42">Gammagreek($K42,$A$2,BE$27,$B$2,$C$2,0)</f>
        <v>4.6279648187134556E-3</v>
      </c>
      <c r="BF42" cm="1">
        <f t="array" ref="BF42">Gammagreek($K42,$A$2,BF$27,$B$2,$C$2,0)</f>
        <v>4.5915558289908861E-3</v>
      </c>
      <c r="BG42" cm="1">
        <f t="array" ref="BG42">Gammagreek($K42,$A$2,BG$27,$B$2,$C$2,0)</f>
        <v>4.55570921543773E-3</v>
      </c>
      <c r="BH42" cm="1">
        <f t="array" ref="BH42">Gammagreek($K42,$A$2,BH$27,$B$2,$C$2,0)</f>
        <v>4.5204199485804324E-3</v>
      </c>
      <c r="BI42" cm="1">
        <f t="array" ref="BI42">Gammagreek($K42,$A$2,BI$27,$B$2,$C$2,0)</f>
        <v>4.4856819490140861E-3</v>
      </c>
      <c r="BR42" s="4">
        <v>130</v>
      </c>
      <c r="BS42" cm="1">
        <f t="array" ref="BS42">Gammagreek($BR42,$A$2,BS$27,$B$2,$BP$2,0)</f>
        <v>6.0071558236562614E-4</v>
      </c>
      <c r="BT42" cm="1">
        <f t="array" ref="BT42">Gammagreek($BR42,$A$2,BT$27,$B$2,$BP$2,0)</f>
        <v>2.8696661309163176E-3</v>
      </c>
      <c r="BU42" cm="1">
        <f t="array" ref="BU42">Gammagreek($BR42,$A$2,BU$27,$B$2,$BP$2,0)</f>
        <v>4.4244401962093699E-3</v>
      </c>
      <c r="BV42" cm="1">
        <f t="array" ref="BV42">Gammagreek($BR42,$A$2,BV$27,$B$2,$BP$2,0)</f>
        <v>5.2609033868653314E-3</v>
      </c>
      <c r="BW42" cm="1">
        <f t="array" ref="BW42">Gammagreek($BR42,$A$2,BW$27,$B$2,$BP$2,0)</f>
        <v>5.6874317310270693E-3</v>
      </c>
      <c r="BX42" cm="1">
        <f t="array" ref="BX42">Gammagreek($BR42,$A$2,BX$27,$B$2,$BP$2,0)</f>
        <v>5.8878427994134399E-3</v>
      </c>
      <c r="BY42" cm="1">
        <f t="array" ref="BY42">Gammagreek($BR42,$A$2,BY$27,$B$2,$BP$2,0)</f>
        <v>5.9606848610583791E-3</v>
      </c>
      <c r="BZ42" cm="1">
        <f t="array" ref="BZ42">Gammagreek($BR42,$A$2,BZ$27,$B$2,$BP$2,0)</f>
        <v>5.9597458042224315E-3</v>
      </c>
      <c r="CA42" cm="1">
        <f t="array" ref="CA42">Gammagreek($BR42,$A$2,CA$27,$B$2,$BP$2,0)</f>
        <v>5.91545955769436E-3</v>
      </c>
      <c r="CB42" cm="1">
        <f t="array" ref="CB42">Gammagreek($BR42,$A$2,CB$27,$B$2,$BP$2,0)</f>
        <v>5.8456577452828994E-3</v>
      </c>
      <c r="CC42" cm="1">
        <f t="array" ref="CC42">Gammagreek($BR42,$A$2,CC$27,$B$2,$BP$2,0)</f>
        <v>5.7611011573838761E-3</v>
      </c>
      <c r="CD42" cm="1">
        <f t="array" ref="CD42">Gammagreek($BR42,$A$2,CD$27,$B$2,$BP$2,0)</f>
        <v>5.6684366022810278E-3</v>
      </c>
      <c r="CE42" cm="1">
        <f t="array" ref="CE42">Gammagreek($BR42,$A$2,CE$27,$B$2,$BP$2,0)</f>
        <v>5.5718399430691188E-3</v>
      </c>
      <c r="CF42" cm="1">
        <f t="array" ref="CF42">Gammagreek($BR42,$A$2,CF$27,$B$2,$BP$2,0)</f>
        <v>5.4739621474981463E-3</v>
      </c>
      <c r="CG42" cm="1">
        <f t="array" ref="CG42">Gammagreek($BR42,$A$2,CG$27,$B$2,$BP$2,0)</f>
        <v>5.3764914990538119E-3</v>
      </c>
      <c r="CH42" cm="1">
        <f t="array" ref="CH42">Gammagreek($BR42,$A$2,CH$27,$B$2,$BP$2,0)</f>
        <v>5.2804970790862674E-3</v>
      </c>
      <c r="CI42" cm="1">
        <f t="array" ref="CI42">Gammagreek($BR42,$A$2,CI$27,$B$2,$BP$2,0)</f>
        <v>5.1866437326604526E-3</v>
      </c>
      <c r="CJ42" cm="1">
        <f t="array" ref="CJ42">Gammagreek($BR42,$A$2,CJ$27,$B$2,$BP$2,0)</f>
        <v>5.0953294391191022E-3</v>
      </c>
      <c r="CK42" cm="1">
        <f t="array" ref="CK42">Gammagreek($BR42,$A$2,CK$27,$B$2,$BP$2,0)</f>
        <v>5.0067746870808309E-3</v>
      </c>
      <c r="CL42" cm="1">
        <f t="array" ref="CL42">Gammagreek($BR42,$A$2,CL$27,$B$2,$BP$2,0)</f>
        <v>4.9210815203458436E-3</v>
      </c>
      <c r="CM42" cm="1">
        <f t="array" ref="CM42">Gammagreek($BR42,$A$2,CM$27,$B$2,$BP$2,0)</f>
        <v>4.8382730519392608E-3</v>
      </c>
      <c r="CN42" cm="1">
        <f t="array" ref="CN42">Gammagreek($BR42,$A$2,CN$27,$B$2,$BP$2,0)</f>
        <v>4.7583201873215922E-3</v>
      </c>
      <c r="CO42" cm="1">
        <f t="array" ref="CO42">Gammagreek($BR42,$A$2,CO$27,$B$2,$BP$2,0)</f>
        <v>4.6811598467488445E-3</v>
      </c>
      <c r="CP42" cm="1">
        <f t="array" ref="CP42">Gammagreek($BR42,$A$2,CP$27,$B$2,$BP$2,0)</f>
        <v>4.606707464344449E-3</v>
      </c>
      <c r="CQ42" cm="1">
        <f t="array" ref="CQ42">Gammagreek($BR42,$A$2,CQ$27,$B$2,$BP$2,0)</f>
        <v>4.5348655903010449E-3</v>
      </c>
      <c r="CR42" cm="1">
        <f t="array" ref="CR42">Gammagreek($BR42,$A$2,CR$27,$B$2,$BP$2,0)</f>
        <v>4.4655298140400899E-3</v>
      </c>
      <c r="CS42" cm="1">
        <f t="array" ref="CS42">Gammagreek($BR42,$A$2,CS$27,$B$2,$BP$2,0)</f>
        <v>4.3985928305761528E-3</v>
      </c>
      <c r="CT42" cm="1">
        <f t="array" ref="CT42">Gammagreek($BR42,$A$2,CT$27,$B$2,$BP$2,0)</f>
        <v>4.3339472114942296E-3</v>
      </c>
      <c r="CU42" cm="1">
        <f t="array" ref="CU42">Gammagreek($BR42,$A$2,CU$27,$B$2,$BP$2,0)</f>
        <v>4.2714872676943077E-3</v>
      </c>
      <c r="CV42" cm="1">
        <f t="array" ref="CV42">Gammagreek($BR42,$A$2,CV$27,$B$2,$BP$2,0)</f>
        <v>4.2111102732515695E-3</v>
      </c>
      <c r="CW42" cm="1">
        <f t="array" ref="CW42">Gammagreek($BR42,$A$2,CW$27,$B$2,$BP$2,0)</f>
        <v>4.152717239228808E-3</v>
      </c>
      <c r="CX42" cm="1">
        <f t="array" ref="CX42">Gammagreek($BR42,$A$2,CX$27,$B$2,$BP$2,0)</f>
        <v>4.0962133707082536E-3</v>
      </c>
      <c r="CY42" cm="1">
        <f t="array" ref="CY42">Gammagreek($BR42,$A$2,CY$27,$B$2,$BP$2,0)</f>
        <v>4.0415083016122908E-3</v>
      </c>
      <c r="CZ42" cm="1">
        <f t="array" ref="CZ42">Gammagreek($BR42,$A$2,CZ$27,$B$2,$BP$2,0)</f>
        <v>3.9885161747156622E-3</v>
      </c>
      <c r="DA42" cm="1">
        <f t="array" ref="DA42">Gammagreek($BR42,$A$2,DA$27,$B$2,$BP$2,0)</f>
        <v>3.9371556150421304E-3</v>
      </c>
      <c r="DB42" cm="1">
        <f t="array" ref="DB42">Gammagreek($BR42,$A$2,DB$27,$B$2,$BP$2,0)</f>
        <v>3.88734963116812E-3</v>
      </c>
      <c r="DC42" cm="1">
        <f t="array" ref="DC42">Gammagreek($BR42,$A$2,DC$27,$B$2,$BP$2,0)</f>
        <v>3.8390254691729798E-3</v>
      </c>
      <c r="DD42" cm="1">
        <f t="array" ref="DD42">Gammagreek($BR42,$A$2,DD$27,$B$2,$BP$2,0)</f>
        <v>3.7921144369411756E-3</v>
      </c>
      <c r="DE42" cm="1">
        <f t="array" ref="DE42">Gammagreek($BR42,$A$2,DE$27,$B$2,$BP$2,0)</f>
        <v>3.746551711443653E-3</v>
      </c>
      <c r="DF42" cm="1">
        <f t="array" ref="DF42">Gammagreek($BR42,$A$2,DF$27,$B$2,$BP$2,0)</f>
        <v>3.7022761379487913E-3</v>
      </c>
      <c r="DG42" cm="1">
        <f t="array" ref="DG42">Gammagreek($BR42,$A$2,DG$27,$B$2,$BP$2,0)</f>
        <v>3.6592300274452616E-3</v>
      </c>
      <c r="DH42" cm="1">
        <f t="array" ref="DH42">Gammagreek($BR42,$A$2,DH$27,$B$2,$BP$2,0)</f>
        <v>3.6173589566211796E-3</v>
      </c>
      <c r="DI42" cm="1">
        <f t="array" ref="DI42">Gammagreek($BR42,$A$2,DI$27,$B$2,$BP$2,0)</f>
        <v>3.5766115733364299E-3</v>
      </c>
      <c r="DJ42" cm="1">
        <f t="array" ref="DJ42">Gammagreek($BR42,$A$2,DJ$27,$B$2,$BP$2,0)</f>
        <v>3.5369394095044319E-3</v>
      </c>
      <c r="DK42" cm="1">
        <f t="array" ref="DK42">Gammagreek($BR42,$A$2,DK$27,$B$2,$BP$2,0)</f>
        <v>3.498296702562E-3</v>
      </c>
      <c r="DL42" cm="1">
        <f t="array" ref="DL42">Gammagreek($BR42,$A$2,DL$27,$B$2,$BP$2,0)</f>
        <v>3.4606402261757397E-3</v>
      </c>
      <c r="DM42" cm="1">
        <f t="array" ref="DM42">Gammagreek($BR42,$A$2,DM$27,$B$2,$BP$2,0)</f>
        <v>3.423929130455495E-3</v>
      </c>
      <c r="DN42" cm="1">
        <f t="array" ref="DN42">Gammagreek($BR42,$A$2,DN$27,$B$2,$BP$2,0)</f>
        <v>3.3881247916792601E-3</v>
      </c>
      <c r="DO42" cm="1">
        <f t="array" ref="DO42">Gammagreek($BR42,$A$2,DO$27,$B$2,$BP$2,0)</f>
        <v>3.3531906713500409E-3</v>
      </c>
      <c r="DP42" cm="1">
        <f t="array" ref="DP42">Gammagreek($BR42,$A$2,DP$27,$B$2,$BP$2,0)</f>
        <v>3.3190921842812561E-3</v>
      </c>
      <c r="DY42" s="4">
        <v>130</v>
      </c>
      <c r="DZ42" cm="1">
        <f t="array" ref="DZ42">Gammagreek($BR42,$A$2,DZ$27,$B$2,$DW$2,0)</f>
        <v>7.382971539826821E-17</v>
      </c>
      <c r="EA42" cm="1">
        <f t="array" ref="EA42">Gammagreek($BR42,$A$2,EA$27,$B$2,$DW$2,0)</f>
        <v>1.5520066218442012E-9</v>
      </c>
      <c r="EB42" cm="1">
        <f t="array" ref="EB42">Gammagreek($BR42,$A$2,EB$27,$B$2,$DW$2,0)</f>
        <v>3.9226661156427296E-7</v>
      </c>
      <c r="EC42" cm="1">
        <f t="array" ref="EC42">Gammagreek($BR42,$A$2,EC$27,$B$2,$DW$2,0)</f>
        <v>5.9735759091088035E-6</v>
      </c>
      <c r="ED42" cm="1">
        <f t="array" ref="ED42">Gammagreek($BR42,$A$2,ED$27,$B$2,$DW$2,0)</f>
        <v>2.9830284442140869E-5</v>
      </c>
      <c r="EE42" cm="1">
        <f t="array" ref="EE42">Gammagreek($BR42,$A$2,EE$27,$B$2,$DW$2,0)</f>
        <v>8.5668780985105099E-5</v>
      </c>
      <c r="EF42" cm="1">
        <f t="array" ref="EF42">Gammagreek($BR42,$A$2,EF$27,$B$2,$DW$2,0)</f>
        <v>1.7978334895153025E-4</v>
      </c>
      <c r="EG42" cm="1">
        <f t="array" ref="EG42">Gammagreek($BR42,$A$2,EG$27,$B$2,$DW$2,0)</f>
        <v>3.1058576900406615E-4</v>
      </c>
      <c r="EH42" cm="1">
        <f t="array" ref="EH42">Gammagreek($BR42,$A$2,EH$27,$B$2,$DW$2,0)</f>
        <v>4.7175720539731353E-4</v>
      </c>
      <c r="EI42" cm="1">
        <f t="array" ref="EI42">Gammagreek($BR42,$A$2,EI$27,$B$2,$DW$2,0)</f>
        <v>6.5528870342850616E-4</v>
      </c>
      <c r="EJ42" cm="1">
        <f t="array" ref="EJ42">Gammagreek($BR42,$A$2,EJ$27,$B$2,$DW$2,0)</f>
        <v>8.53360610646639E-4</v>
      </c>
      <c r="EK42" cm="1">
        <f t="array" ref="EK42">Gammagreek($BR42,$A$2,EK$27,$B$2,$DW$2,0)</f>
        <v>1.0592222477959167E-3</v>
      </c>
      <c r="EL42" cm="1">
        <f t="array" ref="EL42">Gammagreek($BR42,$A$2,EL$27,$B$2,$DW$2,0)</f>
        <v>1.2674583294664688E-3</v>
      </c>
      <c r="EM42" cm="1">
        <f t="array" ref="EM42">Gammagreek($BR42,$A$2,EM$27,$B$2,$DW$2,0)</f>
        <v>1.4739439341843702E-3</v>
      </c>
      <c r="EN42" cm="1">
        <f t="array" ref="EN42">Gammagreek($BR42,$A$2,EN$27,$B$2,$DW$2,0)</f>
        <v>1.6756701842287538E-3</v>
      </c>
      <c r="EO42" cm="1">
        <f t="array" ref="EO42">Gammagreek($BR42,$A$2,EO$27,$B$2,$DW$2,0)</f>
        <v>1.8705363348374211E-3</v>
      </c>
      <c r="EP42" cm="1">
        <f t="array" ref="EP42">Gammagreek($BR42,$A$2,EP$27,$B$2,$DW$2,0)</f>
        <v>2.0571526722407106E-3</v>
      </c>
      <c r="EQ42" cm="1">
        <f t="array" ref="EQ42">Gammagreek($BR42,$A$2,EQ$27,$B$2,$DW$2,0)</f>
        <v>2.234671246366371E-3</v>
      </c>
      <c r="ER42" cm="1">
        <f t="array" ref="ER42">Gammagreek($BR42,$A$2,ER$27,$B$2,$DW$2,0)</f>
        <v>2.4026480632873774E-3</v>
      </c>
      <c r="ES42" cm="1">
        <f t="array" ref="ES42">Gammagreek($BR42,$A$2,ES$27,$B$2,$DW$2,0)</f>
        <v>2.5609344709387875E-3</v>
      </c>
      <c r="ET42" cm="1">
        <f t="array" ref="ET42">Gammagreek($BR42,$A$2,ET$27,$B$2,$DW$2,0)</f>
        <v>2.7095933674900542E-3</v>
      </c>
      <c r="EU42" cm="1">
        <f t="array" ref="EU42">Gammagreek($BR42,$A$2,EU$27,$B$2,$DW$2,0)</f>
        <v>2.8488355391494196E-3</v>
      </c>
      <c r="EV42" cm="1">
        <f t="array" ref="EV42">Gammagreek($BR42,$A$2,EV$27,$B$2,$DW$2,0)</f>
        <v>2.9789718631908668E-3</v>
      </c>
      <c r="EW42" cm="1">
        <f t="array" ref="EW42">Gammagreek($BR42,$A$2,EW$27,$B$2,$DW$2,0)</f>
        <v>3.1003777890098953E-3</v>
      </c>
      <c r="EX42" cm="1">
        <f t="array" ref="EX42">Gammagreek($BR42,$A$2,EX$27,$B$2,$DW$2,0)</f>
        <v>3.2134672046551056E-3</v>
      </c>
      <c r="EY42" cm="1">
        <f t="array" ref="EY42">Gammagreek($BR42,$A$2,EY$27,$B$2,$DW$2,0)</f>
        <v>3.318673415063918E-3</v>
      </c>
      <c r="EZ42" cm="1">
        <f t="array" ref="EZ42">Gammagreek($BR42,$A$2,EZ$27,$B$2,$DW$2,0)</f>
        <v>3.4164354732661383E-3</v>
      </c>
      <c r="FA42" cm="1">
        <f t="array" ref="FA42">Gammagreek($BR42,$A$2,FA$27,$B$2,$DW$2,0)</f>
        <v>3.5071885185243598E-3</v>
      </c>
      <c r="FB42" cm="1">
        <f t="array" ref="FB42">Gammagreek($BR42,$A$2,FB$27,$B$2,$DW$2,0)</f>
        <v>3.5913570985693141E-3</v>
      </c>
      <c r="FC42" cm="1">
        <f t="array" ref="FC42">Gammagreek($BR42,$A$2,FC$27,$B$2,$DW$2,0)</f>
        <v>3.669350702524464E-3</v>
      </c>
      <c r="FD42" cm="1">
        <f t="array" ref="FD42">Gammagreek($BR42,$A$2,FD$27,$B$2,$DW$2,0)</f>
        <v>3.7415609218285559E-3</v>
      </c>
      <c r="FE42" cm="1">
        <f t="array" ref="FE42">Gammagreek($BR42,$A$2,FE$27,$B$2,$DW$2,0)</f>
        <v>3.8083598013903363E-3</v>
      </c>
      <c r="FF42" cm="1">
        <f t="array" ref="FF42">Gammagreek($BR42,$A$2,FF$27,$B$2,$DW$2,0)</f>
        <v>3.8700990529008639E-3</v>
      </c>
      <c r="FG42" cm="1">
        <f t="array" ref="FG42">Gammagreek($BR42,$A$2,FG$27,$B$2,$DW$2,0)</f>
        <v>3.9271098850357181E-3</v>
      </c>
      <c r="FH42" cm="1">
        <f t="array" ref="FH42">Gammagreek($BR42,$A$2,FH$27,$B$2,$DW$2,0)</f>
        <v>3.9797032676850749E-3</v>
      </c>
      <c r="FI42" cm="1">
        <f t="array" ref="FI42">Gammagreek($BR42,$A$2,FI$27,$B$2,$DW$2,0)</f>
        <v>4.0281704943250654E-3</v>
      </c>
      <c r="FJ42" cm="1">
        <f t="array" ref="FJ42">Gammagreek($BR42,$A$2,FJ$27,$B$2,$DW$2,0)</f>
        <v>4.0727839419730247E-3</v>
      </c>
      <c r="FK42" cm="1">
        <f t="array" ref="FK42">Gammagreek($BR42,$A$2,FK$27,$B$2,$DW$2,0)</f>
        <v>4.1137979547173197E-3</v>
      </c>
      <c r="FL42" cm="1">
        <f t="array" ref="FL42">Gammagreek($BR42,$A$2,FL$27,$B$2,$DW$2,0)</f>
        <v>4.1514497967427783E-3</v>
      </c>
      <c r="FM42" cm="1">
        <f t="array" ref="FM42">Gammagreek($BR42,$A$2,FM$27,$B$2,$DW$2,0)</f>
        <v>4.1859606357164706E-3</v>
      </c>
      <c r="FN42" cm="1">
        <f t="array" ref="FN42">Gammagreek($BR42,$A$2,FN$27,$B$2,$DW$2,0)</f>
        <v>4.2175365285841062E-3</v>
      </c>
      <c r="FO42" cm="1">
        <f t="array" ref="FO42">Gammagreek($BR42,$A$2,FO$27,$B$2,$DW$2,0)</f>
        <v>4.2463693901801857E-3</v>
      </c>
      <c r="FP42" cm="1">
        <f t="array" ref="FP42">Gammagreek($BR42,$A$2,FP$27,$B$2,$DW$2,0)</f>
        <v>4.2726379312724768E-3</v>
      </c>
      <c r="FQ42" cm="1">
        <f t="array" ref="FQ42">Gammagreek($BR42,$A$2,FQ$27,$B$2,$DW$2,0)</f>
        <v>4.2965085572694234E-3</v>
      </c>
      <c r="FR42" cm="1">
        <f t="array" ref="FR42">Gammagreek($BR42,$A$2,FR$27,$B$2,$DW$2,0)</f>
        <v>4.3181362222140061E-3</v>
      </c>
      <c r="FS42" cm="1">
        <f t="array" ref="FS42">Gammagreek($BR42,$A$2,FS$27,$B$2,$DW$2,0)</f>
        <v>4.3376652351696104E-3</v>
      </c>
      <c r="FT42" cm="1">
        <f t="array" ref="FT42">Gammagreek($BR42,$A$2,FT$27,$B$2,$DW$2,0)</f>
        <v>4.3552300178982817E-3</v>
      </c>
      <c r="FU42" cm="1">
        <f t="array" ref="FU42">Gammagreek($BR42,$A$2,FU$27,$B$2,$DW$2,0)</f>
        <v>4.3709558140113168E-3</v>
      </c>
      <c r="FV42" cm="1">
        <f t="array" ref="FV42">Gammagreek($BR42,$A$2,FV$27,$B$2,$DW$2,0)</f>
        <v>4.3849593506653786E-3</v>
      </c>
      <c r="FW42" cm="1">
        <f t="array" ref="FW42">Gammagreek($BR42,$A$2,FW$27,$B$2,$DW$2,0)</f>
        <v>4.3973494544828021E-3</v>
      </c>
    </row>
    <row r="43" spans="10:179" x14ac:dyDescent="0.3">
      <c r="K43" s="4">
        <v>135</v>
      </c>
      <c r="L43" cm="1">
        <f t="array" ref="L43">Gammagreek($K43,$A$2,L$27,$B$2,$C$2,0)</f>
        <v>4.8093577566927407E-7</v>
      </c>
      <c r="M43" cm="1">
        <f t="array" ref="M43">Gammagreek($K43,$A$2,M$27,$B$2,$C$2,0)</f>
        <v>9.4556994587265296E-5</v>
      </c>
      <c r="N43" cm="1">
        <f t="array" ref="N43">Gammagreek($K43,$A$2,N$27,$B$2,$C$2,0)</f>
        <v>5.0353481185787989E-4</v>
      </c>
      <c r="O43" cm="1">
        <f t="array" ref="O43">Gammagreek($K43,$A$2,O$27,$B$2,$C$2,0)</f>
        <v>1.1130292486590083E-3</v>
      </c>
      <c r="P43" cm="1">
        <f t="array" ref="P43">Gammagreek($K43,$A$2,P$27,$B$2,$C$2,0)</f>
        <v>1.7459186523562447E-3</v>
      </c>
      <c r="Q43" cm="1">
        <f t="array" ref="Q43">Gammagreek($K43,$A$2,Q$27,$B$2,$C$2,0)</f>
        <v>2.3169614647433373E-3</v>
      </c>
      <c r="R43" cm="1">
        <f t="array" ref="R43">Gammagreek($K43,$A$2,R$27,$B$2,$C$2,0)</f>
        <v>2.8013465758306814E-3</v>
      </c>
      <c r="S43" cm="1">
        <f t="array" ref="S43">Gammagreek($K43,$A$2,S$27,$B$2,$C$2,0)</f>
        <v>3.2002933770762325E-3</v>
      </c>
      <c r="T43" cm="1">
        <f t="array" ref="T43">Gammagreek($K43,$A$2,T$27,$B$2,$C$2,0)</f>
        <v>3.5239585209983202E-3</v>
      </c>
      <c r="U43" cm="1">
        <f t="array" ref="U43">Gammagreek($K43,$A$2,U$27,$B$2,$C$2,0)</f>
        <v>3.7843224261389784E-3</v>
      </c>
      <c r="V43" cm="1">
        <f t="array" ref="V43">Gammagreek($K43,$A$2,V$27,$B$2,$C$2,0)</f>
        <v>3.9925527693900481E-3</v>
      </c>
      <c r="W43" cm="1">
        <f t="array" ref="W43">Gammagreek($K43,$A$2,W$27,$B$2,$C$2,0)</f>
        <v>4.1582189279311087E-3</v>
      </c>
      <c r="X43" cm="1">
        <f t="array" ref="X43">Gammagreek($K43,$A$2,X$27,$B$2,$C$2,0)</f>
        <v>4.2892254319524866E-3</v>
      </c>
      <c r="Y43" cm="1">
        <f t="array" ref="Y43">Gammagreek($K43,$A$2,Y$27,$B$2,$C$2,0)</f>
        <v>4.3919945977249578E-3</v>
      </c>
      <c r="Z43" cm="1">
        <f t="array" ref="Z43">Gammagreek($K43,$A$2,Z$27,$B$2,$C$2,0)</f>
        <v>4.4717097413523284E-3</v>
      </c>
      <c r="AA43" cm="1">
        <f t="array" ref="AA43">Gammagreek($K43,$A$2,AA$27,$B$2,$C$2,0)</f>
        <v>4.5325480202299748E-3</v>
      </c>
      <c r="AB43" cm="1">
        <f t="array" ref="AB43">Gammagreek($K43,$A$2,AB$27,$B$2,$C$2,0)</f>
        <v>4.5778803544923221E-3</v>
      </c>
      <c r="AC43" cm="1">
        <f t="array" ref="AC43">Gammagreek($K43,$A$2,AC$27,$B$2,$C$2,0)</f>
        <v>4.6104350576069751E-3</v>
      </c>
      <c r="AD43" cm="1">
        <f t="array" ref="AD43">Gammagreek($K43,$A$2,AD$27,$B$2,$C$2,0)</f>
        <v>4.6324287207686046E-3</v>
      </c>
      <c r="AE43" cm="1">
        <f t="array" ref="AE43">Gammagreek($K43,$A$2,AE$27,$B$2,$C$2,0)</f>
        <v>4.6456697775222452E-3</v>
      </c>
      <c r="AF43" cm="1">
        <f t="array" ref="AF43">Gammagreek($K43,$A$2,AF$27,$B$2,$C$2,0)</f>
        <v>4.6516401031869038E-3</v>
      </c>
      <c r="AG43" cm="1">
        <f t="array" ref="AG43">Gammagreek($K43,$A$2,AG$27,$B$2,$C$2,0)</f>
        <v>4.6515592759995925E-3</v>
      </c>
      <c r="AH43" cm="1">
        <f t="array" ref="AH43">Gammagreek($K43,$A$2,AH$27,$B$2,$C$2,0)</f>
        <v>4.6464352718141597E-3</v>
      </c>
      <c r="AI43" cm="1">
        <f t="array" ref="AI43">Gammagreek($K43,$A$2,AI$27,$B$2,$C$2,0)</f>
        <v>4.6371045792771457E-3</v>
      </c>
      <c r="AJ43" cm="1">
        <f t="array" ref="AJ43">Gammagreek($K43,$A$2,AJ$27,$B$2,$C$2,0)</f>
        <v>4.6242640660505464E-3</v>
      </c>
      <c r="AK43" cm="1">
        <f t="array" ref="AK43">Gammagreek($K43,$A$2,AK$27,$B$2,$C$2,0)</f>
        <v>4.6084964016490093E-3</v>
      </c>
      <c r="AL43" cm="1">
        <f t="array" ref="AL43">Gammagreek($K43,$A$2,AL$27,$B$2,$C$2,0)</f>
        <v>4.5902904320774896E-3</v>
      </c>
      <c r="AM43" cm="1">
        <f t="array" ref="AM43">Gammagreek($K43,$A$2,AM$27,$B$2,$C$2,0)</f>
        <v>4.5700575844944309E-3</v>
      </c>
      <c r="AN43" cm="1">
        <f t="array" ref="AN43">Gammagreek($K43,$A$2,AN$27,$B$2,$C$2,0)</f>
        <v>4.5481451367199201E-3</v>
      </c>
      <c r="AO43" cm="1">
        <f t="array" ref="AO43">Gammagreek($K43,$A$2,AO$27,$B$2,$C$2,0)</f>
        <v>4.5248469998567693E-3</v>
      </c>
      <c r="AP43" cm="1">
        <f t="array" ref="AP43">Gammagreek($K43,$A$2,AP$27,$B$2,$C$2,0)</f>
        <v>4.5004125192596982E-3</v>
      </c>
      <c r="AQ43" cm="1">
        <f t="array" ref="AQ43">Gammagreek($K43,$A$2,AQ$27,$B$2,$C$2,0)</f>
        <v>4.4750536892129052E-3</v>
      </c>
      <c r="AR43" cm="1">
        <f t="array" ref="AR43">Gammagreek($K43,$A$2,AR$27,$B$2,$C$2,0)</f>
        <v>4.4489510920290255E-3</v>
      </c>
      <c r="AS43" cm="1">
        <f t="array" ref="AS43">Gammagreek($K43,$A$2,AS$27,$B$2,$C$2,0)</f>
        <v>4.4222588068407913E-3</v>
      </c>
      <c r="AT43" cm="1">
        <f t="array" ref="AT43">Gammagreek($K43,$A$2,AT$27,$B$2,$C$2,0)</f>
        <v>4.3951084825646011E-3</v>
      </c>
      <c r="AU43" cm="1">
        <f t="array" ref="AU43">Gammagreek($K43,$A$2,AU$27,$B$2,$C$2,0)</f>
        <v>4.3676127299290919E-3</v>
      </c>
      <c r="AV43" cm="1">
        <f t="array" ref="AV43">Gammagreek($K43,$A$2,AV$27,$B$2,$C$2,0)</f>
        <v>4.3398679564767874E-3</v>
      </c>
      <c r="AW43" cm="1">
        <f t="array" ref="AW43">Gammagreek($K43,$A$2,AW$27,$B$2,$C$2,0)</f>
        <v>4.3119567440885577E-3</v>
      </c>
      <c r="AX43" cm="1">
        <f t="array" ref="AX43">Gammagreek($K43,$A$2,AX$27,$B$2,$C$2,0)</f>
        <v>4.2839498493485607E-3</v>
      </c>
      <c r="AY43" cm="1">
        <f t="array" ref="AY43">Gammagreek($K43,$A$2,AY$27,$B$2,$C$2,0)</f>
        <v>4.2559078918170063E-3</v>
      </c>
      <c r="AZ43" cm="1">
        <f t="array" ref="AZ43">Gammagreek($K43,$A$2,AZ$27,$B$2,$C$2,0)</f>
        <v>4.2278827831338977E-3</v>
      </c>
      <c r="BA43" cm="1">
        <f t="array" ref="BA43">Gammagreek($K43,$A$2,BA$27,$B$2,$C$2,0)</f>
        <v>4.1999189401658128E-3</v>
      </c>
      <c r="BB43" cm="1">
        <f t="array" ref="BB43">Gammagreek($K43,$A$2,BB$27,$B$2,$C$2,0)</f>
        <v>4.1720543176107872E-3</v>
      </c>
      <c r="BC43" cm="1">
        <f t="array" ref="BC43">Gammagreek($K43,$A$2,BC$27,$B$2,$C$2,0)</f>
        <v>4.1443212891912806E-3</v>
      </c>
      <c r="BD43" cm="1">
        <f t="array" ref="BD43">Gammagreek($K43,$A$2,BD$27,$B$2,$C$2,0)</f>
        <v>4.1167474014793442E-3</v>
      </c>
      <c r="BE43" cm="1">
        <f t="array" ref="BE43">Gammagreek($K43,$A$2,BE$27,$B$2,$C$2,0)</f>
        <v>4.0893560202672303E-3</v>
      </c>
      <c r="BF43" cm="1">
        <f t="array" ref="BF43">Gammagreek($K43,$A$2,BF$27,$B$2,$C$2,0)</f>
        <v>4.0621668860293106E-3</v>
      </c>
      <c r="BG43" cm="1">
        <f t="array" ref="BG43">Gammagreek($K43,$A$2,BG$27,$B$2,$C$2,0)</f>
        <v>4.0351965922663675E-3</v>
      </c>
      <c r="BH43" cm="1">
        <f t="array" ref="BH43">Gammagreek($K43,$A$2,BH$27,$B$2,$C$2,0)</f>
        <v>4.0084589982622093E-3</v>
      </c>
      <c r="BI43" cm="1">
        <f t="array" ref="BI43">Gammagreek($K43,$A$2,BI$27,$B$2,$C$2,0)</f>
        <v>3.9819655859202495E-3</v>
      </c>
      <c r="BR43" s="4">
        <v>135</v>
      </c>
      <c r="BS43" cm="1">
        <f t="array" ref="BS43">Gammagreek($BR43,$A$2,BS$27,$B$2,$BP$2,0)</f>
        <v>1.7381608681207663E-4</v>
      </c>
      <c r="BT43" cm="1">
        <f t="array" ref="BT43">Gammagreek($BR43,$A$2,BT$27,$B$2,$BP$2,0)</f>
        <v>1.4974023713320017E-3</v>
      </c>
      <c r="BU43" cm="1">
        <f t="array" ref="BU43">Gammagreek($BR43,$A$2,BU$27,$B$2,$BP$2,0)</f>
        <v>2.8101370337925168E-3</v>
      </c>
      <c r="BV43" cm="1">
        <f t="array" ref="BV43">Gammagreek($BR43,$A$2,BV$27,$B$2,$BP$2,0)</f>
        <v>3.6864683342030654E-3</v>
      </c>
      <c r="BW43" cm="1">
        <f t="array" ref="BW43">Gammagreek($BR43,$A$2,BW$27,$B$2,$BP$2,0)</f>
        <v>4.2274159872265253E-3</v>
      </c>
      <c r="BX43" cm="1">
        <f t="array" ref="BX43">Gammagreek($BR43,$A$2,BX$27,$B$2,$BP$2,0)</f>
        <v>4.5518443181372789E-3</v>
      </c>
      <c r="BY43" cm="1">
        <f t="array" ref="BY43">Gammagreek($BR43,$A$2,BY$27,$B$2,$BP$2,0)</f>
        <v>4.7393843504899566E-3</v>
      </c>
      <c r="BZ43" cm="1">
        <f t="array" ref="BZ43">Gammagreek($BR43,$A$2,BZ$27,$B$2,$BP$2,0)</f>
        <v>4.8394882133299885E-3</v>
      </c>
      <c r="CA43" cm="1">
        <f t="array" ref="CA43">Gammagreek($BR43,$A$2,CA$27,$B$2,$BP$2,0)</f>
        <v>4.8828534679731259E-3</v>
      </c>
      <c r="CB43" cm="1">
        <f t="array" ref="CB43">Gammagreek($BR43,$A$2,CB$27,$B$2,$BP$2,0)</f>
        <v>4.8888801197403868E-3</v>
      </c>
      <c r="CC43" cm="1">
        <f t="array" ref="CC43">Gammagreek($BR43,$A$2,CC$27,$B$2,$BP$2,0)</f>
        <v>4.8700970405880645E-3</v>
      </c>
      <c r="CD43" cm="1">
        <f t="array" ref="CD43">Gammagreek($BR43,$A$2,CD$27,$B$2,$BP$2,0)</f>
        <v>4.8347664502747072E-3</v>
      </c>
      <c r="CE43" cm="1">
        <f t="array" ref="CE43">Gammagreek($BR43,$A$2,CE$27,$B$2,$BP$2,0)</f>
        <v>4.7884393739120205E-3</v>
      </c>
      <c r="CF43" cm="1">
        <f t="array" ref="CF43">Gammagreek($BR43,$A$2,CF$27,$B$2,$BP$2,0)</f>
        <v>4.7349051484788691E-3</v>
      </c>
      <c r="CG43" cm="1">
        <f t="array" ref="CG43">Gammagreek($BR43,$A$2,CG$27,$B$2,$BP$2,0)</f>
        <v>4.6767846434863985E-3</v>
      </c>
      <c r="CH43" cm="1">
        <f t="array" ref="CH43">Gammagreek($BR43,$A$2,CH$27,$B$2,$BP$2,0)</f>
        <v>4.6159092922569119E-3</v>
      </c>
      <c r="CI43" cm="1">
        <f t="array" ref="CI43">Gammagreek($BR43,$A$2,CI$27,$B$2,$BP$2,0)</f>
        <v>4.5535683789511621E-3</v>
      </c>
      <c r="CJ43" cm="1">
        <f t="array" ref="CJ43">Gammagreek($BR43,$A$2,CJ$27,$B$2,$BP$2,0)</f>
        <v>4.4906734842915632E-3</v>
      </c>
      <c r="CK43" cm="1">
        <f t="array" ref="CK43">Gammagreek($BR43,$A$2,CK$27,$B$2,$BP$2,0)</f>
        <v>4.4278697522253359E-3</v>
      </c>
      <c r="CL43" cm="1">
        <f t="array" ref="CL43">Gammagreek($BR43,$A$2,CL$27,$B$2,$BP$2,0)</f>
        <v>4.3656123603575472E-3</v>
      </c>
      <c r="CM43" cm="1">
        <f t="array" ref="CM43">Gammagreek($BR43,$A$2,CM$27,$B$2,$BP$2,0)</f>
        <v>4.3042198196471329E-3</v>
      </c>
      <c r="CN43" cm="1">
        <f t="array" ref="CN43">Gammagreek($BR43,$A$2,CN$27,$B$2,$BP$2,0)</f>
        <v>4.2439115952579596E-3</v>
      </c>
      <c r="CO43" cm="1">
        <f t="array" ref="CO43">Gammagreek($BR43,$A$2,CO$27,$B$2,$BP$2,0)</f>
        <v>4.1848349615144958E-3</v>
      </c>
      <c r="CP43" cm="1">
        <f t="array" ref="CP43">Gammagreek($BR43,$A$2,CP$27,$B$2,$BP$2,0)</f>
        <v>4.1270843649706896E-3</v>
      </c>
      <c r="CQ43" cm="1">
        <f t="array" ref="CQ43">Gammagreek($BR43,$A$2,CQ$27,$B$2,$BP$2,0)</f>
        <v>4.0707155100015401E-3</v>
      </c>
      <c r="CR43" cm="1">
        <f t="array" ref="CR43">Gammagreek($BR43,$A$2,CR$27,$B$2,$BP$2,0)</f>
        <v>4.0157556852670811E-3</v>
      </c>
      <c r="CS43" cm="1">
        <f t="array" ref="CS43">Gammagreek($BR43,$A$2,CS$27,$B$2,$BP$2,0)</f>
        <v>3.9622113853321162E-3</v>
      </c>
      <c r="CT43" cm="1">
        <f t="array" ref="CT43">Gammagreek($BR43,$A$2,CT$27,$B$2,$BP$2,0)</f>
        <v>3.9100739680500065E-3</v>
      </c>
      <c r="CU43" cm="1">
        <f t="array" ref="CU43">Gammagreek($BR43,$A$2,CU$27,$B$2,$BP$2,0)</f>
        <v>3.8593238735758588E-3</v>
      </c>
      <c r="CV43" cm="1">
        <f t="array" ref="CV43">Gammagreek($BR43,$A$2,CV$27,$B$2,$BP$2,0)</f>
        <v>3.8099337821083405E-3</v>
      </c>
      <c r="CW43" cm="1">
        <f t="array" ref="CW43">Gammagreek($BR43,$A$2,CW$27,$B$2,$BP$2,0)</f>
        <v>3.7618709832579877E-3</v>
      </c>
      <c r="CX43" cm="1">
        <f t="array" ref="CX43">Gammagreek($BR43,$A$2,CX$27,$B$2,$BP$2,0)</f>
        <v>3.7150991562013335E-3</v>
      </c>
      <c r="CY43" cm="1">
        <f t="array" ref="CY43">Gammagreek($BR43,$A$2,CY$27,$B$2,$BP$2,0)</f>
        <v>3.669579707098507E-3</v>
      </c>
      <c r="CZ43" cm="1">
        <f t="array" ref="CZ43">Gammagreek($BR43,$A$2,CZ$27,$B$2,$BP$2,0)</f>
        <v>3.6252727722779206E-3</v>
      </c>
      <c r="DA43" cm="1">
        <f t="array" ref="DA43">Gammagreek($BR43,$A$2,DA$27,$B$2,$BP$2,0)</f>
        <v>3.5821379680916923E-3</v>
      </c>
      <c r="DB43" cm="1">
        <f t="array" ref="DB43">Gammagreek($BR43,$A$2,DB$27,$B$2,$BP$2,0)</f>
        <v>3.5401349481296715E-3</v>
      </c>
      <c r="DC43" cm="1">
        <f t="array" ref="DC43">Gammagreek($BR43,$A$2,DC$27,$B$2,$BP$2,0)</f>
        <v>3.4992238135661646E-3</v>
      </c>
      <c r="DD43" cm="1">
        <f t="array" ref="DD43">Gammagreek($BR43,$A$2,DD$27,$B$2,$BP$2,0)</f>
        <v>3.4593654113368199E-3</v>
      </c>
      <c r="DE43" cm="1">
        <f t="array" ref="DE43">Gammagreek($BR43,$A$2,DE$27,$B$2,$BP$2,0)</f>
        <v>3.4205215465650573E-3</v>
      </c>
      <c r="DF43" cm="1">
        <f t="array" ref="DF43">Gammagreek($BR43,$A$2,DF$27,$B$2,$BP$2,0)</f>
        <v>3.3826551294348179E-3</v>
      </c>
      <c r="DG43" cm="1">
        <f t="array" ref="DG43">Gammagreek($BR43,$A$2,DG$27,$B$2,$BP$2,0)</f>
        <v>3.3457302720035394E-3</v>
      </c>
      <c r="DH43" cm="1">
        <f t="array" ref="DH43">Gammagreek($BR43,$A$2,DH$27,$B$2,$BP$2,0)</f>
        <v>3.30971234687736E-3</v>
      </c>
      <c r="DI43" cm="1">
        <f t="array" ref="DI43">Gammagreek($BR43,$A$2,DI$27,$B$2,$BP$2,0)</f>
        <v>3.2745680169449908E-3</v>
      </c>
      <c r="DJ43" cm="1">
        <f t="array" ref="DJ43">Gammagreek($BR43,$A$2,DJ$27,$B$2,$BP$2,0)</f>
        <v>3.2402652432781762E-3</v>
      </c>
      <c r="DK43" cm="1">
        <f t="array" ref="DK43">Gammagreek($BR43,$A$2,DK$27,$B$2,$BP$2,0)</f>
        <v>3.2067732767001814E-3</v>
      </c>
      <c r="DL43" cm="1">
        <f t="array" ref="DL43">Gammagreek($BR43,$A$2,DL$27,$B$2,$BP$2,0)</f>
        <v>3.1740626372835615E-3</v>
      </c>
      <c r="DM43" cm="1">
        <f t="array" ref="DM43">Gammagreek($BR43,$A$2,DM$27,$B$2,$BP$2,0)</f>
        <v>3.1421050850782054E-3</v>
      </c>
      <c r="DN43" cm="1">
        <f t="array" ref="DN43">Gammagreek($BR43,$A$2,DN$27,$B$2,$BP$2,0)</f>
        <v>3.1108735846249566E-3</v>
      </c>
      <c r="DO43" cm="1">
        <f t="array" ref="DO43">Gammagreek($BR43,$A$2,DO$27,$B$2,$BP$2,0)</f>
        <v>3.0803422652297429E-3</v>
      </c>
      <c r="DP43" cm="1">
        <f t="array" ref="DP43">Gammagreek($BR43,$A$2,DP$27,$B$2,$BP$2,0)</f>
        <v>3.0504863785204566E-3</v>
      </c>
      <c r="DY43" s="4">
        <v>135</v>
      </c>
      <c r="DZ43" cm="1">
        <f t="array" ref="DZ43">Gammagreek($BR43,$A$2,DZ$27,$B$2,$DW$2,0)</f>
        <v>1.6508431991277696E-21</v>
      </c>
      <c r="EA43" cm="1">
        <f t="array" ref="EA43">Gammagreek($BR43,$A$2,EA$27,$B$2,$DW$2,0)</f>
        <v>7.0007225305255789E-12</v>
      </c>
      <c r="EB43" cm="1">
        <f t="array" ref="EB43">Gammagreek($BR43,$A$2,EB$27,$B$2,$DW$2,0)</f>
        <v>1.037740725194923E-8</v>
      </c>
      <c r="EC43" cm="1">
        <f t="array" ref="EC43">Gammagreek($BR43,$A$2,EC$27,$B$2,$DW$2,0)</f>
        <v>3.8271106091862608E-7</v>
      </c>
      <c r="ED43" cm="1">
        <f t="array" ref="ED43">Gammagreek($BR43,$A$2,ED$27,$B$2,$DW$2,0)</f>
        <v>3.2491629195180632E-6</v>
      </c>
      <c r="EE43" cm="1">
        <f t="array" ref="EE43">Gammagreek($BR43,$A$2,EE$27,$B$2,$DW$2,0)</f>
        <v>1.3291938562945936E-5</v>
      </c>
      <c r="EF43" cm="1">
        <f t="array" ref="EF43">Gammagreek($BR43,$A$2,EF$27,$B$2,$DW$2,0)</f>
        <v>3.591421503332701E-5</v>
      </c>
      <c r="EG43" cm="1">
        <f t="array" ref="EG43">Gammagreek($BR43,$A$2,EG$27,$B$2,$DW$2,0)</f>
        <v>7.4991466396696723E-5</v>
      </c>
      <c r="EH43" cm="1">
        <f t="array" ref="EH43">Gammagreek($BR43,$A$2,EH$27,$B$2,$DW$2,0)</f>
        <v>1.3199891273585568E-4</v>
      </c>
      <c r="EI43" cm="1">
        <f t="array" ref="EI43">Gammagreek($BR43,$A$2,EI$27,$B$2,$DW$2,0)</f>
        <v>2.0630117799149032E-4</v>
      </c>
      <c r="EJ43" cm="1">
        <f t="array" ref="EJ43">Gammagreek($BR43,$A$2,EJ$27,$B$2,$DW$2,0)</f>
        <v>2.9587387075609786E-4</v>
      </c>
      <c r="EK43" cm="1">
        <f t="array" ref="EK43">Gammagreek($BR43,$A$2,EK$27,$B$2,$DW$2,0)</f>
        <v>3.979989651551697E-4</v>
      </c>
      <c r="EL43" cm="1">
        <f t="array" ref="EL43">Gammagreek($BR43,$A$2,EL$27,$B$2,$DW$2,0)</f>
        <v>5.0977312009738444E-4</v>
      </c>
      <c r="EM43" cm="1">
        <f t="array" ref="EM43">Gammagreek($BR43,$A$2,EM$27,$B$2,$DW$2,0)</f>
        <v>6.2842202842630169E-4</v>
      </c>
      <c r="EN43" cm="1">
        <f t="array" ref="EN43">Gammagreek($BR43,$A$2,EN$27,$B$2,$DW$2,0)</f>
        <v>7.5146578778924225E-4</v>
      </c>
      <c r="EO43" cm="1">
        <f t="array" ref="EO43">Gammagreek($BR43,$A$2,EO$27,$B$2,$DW$2,0)</f>
        <v>8.7678533083552937E-4</v>
      </c>
      <c r="EP43" cm="1">
        <f t="array" ref="EP43">Gammagreek($BR43,$A$2,EP$27,$B$2,$DW$2,0)</f>
        <v>1.0026296030781218E-3</v>
      </c>
      <c r="EQ43" cm="1">
        <f t="array" ref="EQ43">Gammagreek($BR43,$A$2,EQ$27,$B$2,$DW$2,0)</f>
        <v>1.1275908073526862E-3</v>
      </c>
      <c r="ER43" cm="1">
        <f t="array" ref="ER43">Gammagreek($BR43,$A$2,ER$27,$B$2,$DW$2,0)</f>
        <v>1.2505649738893685E-3</v>
      </c>
      <c r="ES43" cm="1">
        <f t="array" ref="ES43">Gammagreek($BR43,$A$2,ES$27,$B$2,$DW$2,0)</f>
        <v>1.3707080362701774E-3</v>
      </c>
      <c r="ET43" cm="1">
        <f t="array" ref="ET43">Gammagreek($BR43,$A$2,ET$27,$B$2,$DW$2,0)</f>
        <v>1.4873929926081167E-3</v>
      </c>
      <c r="EU43" cm="1">
        <f t="array" ref="EU43">Gammagreek($BR43,$A$2,EU$27,$B$2,$DW$2,0)</f>
        <v>1.6001709010656244E-3</v>
      </c>
      <c r="EV43" cm="1">
        <f t="array" ref="EV43">Gammagreek($BR43,$A$2,EV$27,$B$2,$DW$2,0)</f>
        <v>1.7087367996741942E-3</v>
      </c>
      <c r="EW43" cm="1">
        <f t="array" ref="EW43">Gammagreek($BR43,$A$2,EW$27,$B$2,$DW$2,0)</f>
        <v>1.8129007186155372E-3</v>
      </c>
      <c r="EX43" cm="1">
        <f t="array" ref="EX43">Gammagreek($BR43,$A$2,EX$27,$B$2,$DW$2,0)</f>
        <v>1.9125634784704388E-3</v>
      </c>
      <c r="EY43" cm="1">
        <f t="array" ref="EY43">Gammagreek($BR43,$A$2,EY$27,$B$2,$DW$2,0)</f>
        <v>2.0076967550680127E-3</v>
      </c>
      <c r="EZ43" cm="1">
        <f t="array" ref="EZ43">Gammagreek($BR43,$A$2,EZ$27,$B$2,$DW$2,0)</f>
        <v>2.0983268258570578E-3</v>
      </c>
      <c r="FA43" cm="1">
        <f t="array" ref="FA43">Gammagreek($BR43,$A$2,FA$27,$B$2,$DW$2,0)</f>
        <v>2.1845214251756825E-3</v>
      </c>
      <c r="FB43" cm="1">
        <f t="array" ref="FB43">Gammagreek($BR43,$A$2,FB$27,$B$2,$DW$2,0)</f>
        <v>2.2663791859700755E-3</v>
      </c>
      <c r="FC43" cm="1">
        <f t="array" ref="FC43">Gammagreek($BR43,$A$2,FC$27,$B$2,$DW$2,0)</f>
        <v>2.3440212104340022E-3</v>
      </c>
      <c r="FD43" cm="1">
        <f t="array" ref="FD43">Gammagreek($BR43,$A$2,FD$27,$B$2,$DW$2,0)</f>
        <v>2.4175843792158332E-3</v>
      </c>
      <c r="FE43" cm="1">
        <f t="array" ref="FE43">Gammagreek($BR43,$A$2,FE$27,$B$2,$DW$2,0)</f>
        <v>2.4872160719390272E-3</v>
      </c>
      <c r="FF43" cm="1">
        <f t="array" ref="FF43">Gammagreek($BR43,$A$2,FF$27,$B$2,$DW$2,0)</f>
        <v>2.5530700280062073E-3</v>
      </c>
      <c r="FG43" cm="1">
        <f t="array" ref="FG43">Gammagreek($BR43,$A$2,FG$27,$B$2,$DW$2,0)</f>
        <v>2.6153031251643735E-3</v>
      </c>
      <c r="FH43" cm="1">
        <f t="array" ref="FH43">Gammagreek($BR43,$A$2,FH$27,$B$2,$DW$2,0)</f>
        <v>2.6740728942842022E-3</v>
      </c>
      <c r="FI43" cm="1">
        <f t="array" ref="FI43">Gammagreek($BR43,$A$2,FI$27,$B$2,$DW$2,0)</f>
        <v>2.7295356229244771E-3</v>
      </c>
      <c r="FJ43" cm="1">
        <f t="array" ref="FJ43">Gammagreek($BR43,$A$2,FJ$27,$B$2,$DW$2,0)</f>
        <v>2.7818449283760942E-3</v>
      </c>
      <c r="FK43" cm="1">
        <f t="array" ref="FK43">Gammagreek($BR43,$A$2,FK$27,$B$2,$DW$2,0)</f>
        <v>2.8311507038962696E-3</v>
      </c>
      <c r="FL43" cm="1">
        <f t="array" ref="FL43">Gammagreek($BR43,$A$2,FL$27,$B$2,$DW$2,0)</f>
        <v>2.8775983605828699E-3</v>
      </c>
      <c r="FM43" cm="1">
        <f t="array" ref="FM43">Gammagreek($BR43,$A$2,FM$27,$B$2,$DW$2,0)</f>
        <v>2.9213283025393976E-3</v>
      </c>
      <c r="FN43" cm="1">
        <f t="array" ref="FN43">Gammagreek($BR43,$A$2,FN$27,$B$2,$DW$2,0)</f>
        <v>2.9624755852780496E-3</v>
      </c>
      <c r="FO43" cm="1">
        <f t="array" ref="FO43">Gammagreek($BR43,$A$2,FO$27,$B$2,$DW$2,0)</f>
        <v>3.0011697172369015E-3</v>
      </c>
      <c r="FP43" cm="1">
        <f t="array" ref="FP43">Gammagreek($BR43,$A$2,FP$27,$B$2,$DW$2,0)</f>
        <v>3.0375345722925768E-3</v>
      </c>
      <c r="FQ43" cm="1">
        <f t="array" ref="FQ43">Gammagreek($BR43,$A$2,FQ$27,$B$2,$DW$2,0)</f>
        <v>3.0716883875977681E-3</v>
      </c>
      <c r="FR43" cm="1">
        <f t="array" ref="FR43">Gammagreek($BR43,$A$2,FR$27,$B$2,$DW$2,0)</f>
        <v>3.103743826262668E-3</v>
      </c>
      <c r="FS43" cm="1">
        <f t="array" ref="FS43">Gammagreek($BR43,$A$2,FS$27,$B$2,$DW$2,0)</f>
        <v>3.1338080885740497E-3</v>
      </c>
      <c r="FT43" cm="1">
        <f t="array" ref="FT43">Gammagreek($BR43,$A$2,FT$27,$B$2,$DW$2,0)</f>
        <v>3.1619830588019184E-3</v>
      </c>
      <c r="FU43" cm="1">
        <f t="array" ref="FU43">Gammagreek($BR43,$A$2,FU$27,$B$2,$DW$2,0)</f>
        <v>3.1883654773409292E-3</v>
      </c>
      <c r="FV43" cm="1">
        <f t="array" ref="FV43">Gammagreek($BR43,$A$2,FV$27,$B$2,$DW$2,0)</f>
        <v>3.2130471300998212E-3</v>
      </c>
      <c r="FW43" cm="1">
        <f t="array" ref="FW43">Gammagreek($BR43,$A$2,FW$27,$B$2,$DW$2,0)</f>
        <v>3.2361150487909911E-3</v>
      </c>
    </row>
    <row r="44" spans="10:179" x14ac:dyDescent="0.3">
      <c r="K44" s="4">
        <v>140</v>
      </c>
      <c r="L44" cm="1">
        <f t="array" ref="L44">Gammagreek($K44,$A$2,L$27,$B$2,$C$2,0)</f>
        <v>2.4984119686305784E-8</v>
      </c>
      <c r="M44" cm="1">
        <f t="array" ref="M44">Gammagreek($K44,$A$2,M$27,$B$2,$C$2,0)</f>
        <v>2.0876714879530865E-5</v>
      </c>
      <c r="N44" cm="1">
        <f t="array" ref="N44">Gammagreek($K44,$A$2,N$27,$B$2,$C$2,0)</f>
        <v>1.800784918926651E-4</v>
      </c>
      <c r="O44" cm="1">
        <f t="array" ref="O44">Gammagreek($K44,$A$2,O$27,$B$2,$C$2,0)</f>
        <v>5.0660659975445015E-4</v>
      </c>
      <c r="P44" cm="1">
        <f t="array" ref="P44">Gammagreek($K44,$A$2,P$27,$B$2,$C$2,0)</f>
        <v>9.1839058774420622E-4</v>
      </c>
      <c r="Q44" cm="1">
        <f t="array" ref="Q44">Gammagreek($K44,$A$2,Q$27,$B$2,$C$2,0)</f>
        <v>1.3421930911671853E-3</v>
      </c>
      <c r="R44" cm="1">
        <f t="array" ref="R44">Gammagreek($K44,$A$2,R$27,$B$2,$C$2,0)</f>
        <v>1.7385470025647579E-3</v>
      </c>
      <c r="S44" cm="1">
        <f t="array" ref="S44">Gammagreek($K44,$A$2,S$27,$B$2,$C$2,0)</f>
        <v>2.0914714572423773E-3</v>
      </c>
      <c r="T44" cm="1">
        <f t="array" ref="T44">Gammagreek($K44,$A$2,T$27,$B$2,$C$2,0)</f>
        <v>2.3974428180687469E-3</v>
      </c>
      <c r="U44" cm="1">
        <f t="array" ref="U44">Gammagreek($K44,$A$2,U$27,$B$2,$C$2,0)</f>
        <v>2.6587031941631986E-3</v>
      </c>
      <c r="V44" cm="1">
        <f t="array" ref="V44">Gammagreek($K44,$A$2,V$27,$B$2,$C$2,0)</f>
        <v>2.8797692591508478E-3</v>
      </c>
      <c r="W44" cm="1">
        <f t="array" ref="W44">Gammagreek($K44,$A$2,W$27,$B$2,$C$2,0)</f>
        <v>3.0657409950987538E-3</v>
      </c>
      <c r="X44" cm="1">
        <f t="array" ref="X44">Gammagreek($K44,$A$2,X$27,$B$2,$C$2,0)</f>
        <v>3.2215381923153203E-3</v>
      </c>
      <c r="Y44" cm="1">
        <f t="array" ref="Y44">Gammagreek($K44,$A$2,Y$27,$B$2,$C$2,0)</f>
        <v>3.351595593331742E-3</v>
      </c>
      <c r="Z44" cm="1">
        <f t="array" ref="Z44">Gammagreek($K44,$A$2,Z$27,$B$2,$C$2,0)</f>
        <v>3.4597769463136788E-3</v>
      </c>
      <c r="AA44" cm="1">
        <f t="array" ref="AA44">Gammagreek($K44,$A$2,AA$27,$B$2,$C$2,0)</f>
        <v>3.5493882298125389E-3</v>
      </c>
      <c r="AB44" cm="1">
        <f t="array" ref="AB44">Gammagreek($K44,$A$2,AB$27,$B$2,$C$2,0)</f>
        <v>3.6232312612667801E-3</v>
      </c>
      <c r="AC44" cm="1">
        <f t="array" ref="AC44">Gammagreek($K44,$A$2,AC$27,$B$2,$C$2,0)</f>
        <v>3.6836695148238707E-3</v>
      </c>
      <c r="AD44" cm="1">
        <f t="array" ref="AD44">Gammagreek($K44,$A$2,AD$27,$B$2,$C$2,0)</f>
        <v>3.7326932454951256E-3</v>
      </c>
      <c r="AE44" cm="1">
        <f t="array" ref="AE44">Gammagreek($K44,$A$2,AE$27,$B$2,$C$2,0)</f>
        <v>3.7719785580502142E-3</v>
      </c>
      <c r="AF44" cm="1">
        <f t="array" ref="AF44">Gammagreek($K44,$A$2,AF$27,$B$2,$C$2,0)</f>
        <v>3.8029387072216953E-3</v>
      </c>
      <c r="AG44" cm="1">
        <f t="array" ref="AG44">Gammagreek($K44,$A$2,AG$27,$B$2,$C$2,0)</f>
        <v>3.8267676074581537E-3</v>
      </c>
      <c r="AH44" cm="1">
        <f t="array" ref="AH44">Gammagreek($K44,$A$2,AH$27,$B$2,$C$2,0)</f>
        <v>3.8444762469136921E-3</v>
      </c>
      <c r="AI44" cm="1">
        <f t="array" ref="AI44">Gammagreek($K44,$A$2,AI$27,$B$2,$C$2,0)</f>
        <v>3.8569229400776455E-3</v>
      </c>
      <c r="AJ44" cm="1">
        <f t="array" ref="AJ44">Gammagreek($K44,$A$2,AJ$27,$B$2,$C$2,0)</f>
        <v>3.8648383693714473E-3</v>
      </c>
      <c r="AK44" cm="1">
        <f t="array" ref="AK44">Gammagreek($K44,$A$2,AK$27,$B$2,$C$2,0)</f>
        <v>3.8688462855110822E-3</v>
      </c>
      <c r="AL44" cm="1">
        <f t="array" ref="AL44">Gammagreek($K44,$A$2,AL$27,$B$2,$C$2,0)</f>
        <v>3.8694806223472573E-3</v>
      </c>
      <c r="AM44" cm="1">
        <f t="array" ref="AM44">Gammagreek($K44,$A$2,AM$27,$B$2,$C$2,0)</f>
        <v>3.8671996641189352E-3</v>
      </c>
      <c r="AN44" cm="1">
        <f t="array" ref="AN44">Gammagreek($K44,$A$2,AN$27,$B$2,$C$2,0)</f>
        <v>3.8623977946691318E-3</v>
      </c>
      <c r="AO44" cm="1">
        <f t="array" ref="AO44">Gammagreek($K44,$A$2,AO$27,$B$2,$C$2,0)</f>
        <v>3.855415263882422E-3</v>
      </c>
      <c r="AP44" cm="1">
        <f t="array" ref="AP44">Gammagreek($K44,$A$2,AP$27,$B$2,$C$2,0)</f>
        <v>3.8465463271008969E-3</v>
      </c>
      <c r="AQ44" cm="1">
        <f t="array" ref="AQ44">Gammagreek($K44,$A$2,AQ$27,$B$2,$C$2,0)</f>
        <v>3.8360460474626207E-3</v>
      </c>
      <c r="AR44" cm="1">
        <f t="array" ref="AR44">Gammagreek($K44,$A$2,AR$27,$B$2,$C$2,0)</f>
        <v>3.8241359972251165E-3</v>
      </c>
      <c r="AS44" cm="1">
        <f t="array" ref="AS44">Gammagreek($K44,$A$2,AS$27,$B$2,$C$2,0)</f>
        <v>3.8110090503097886E-3</v>
      </c>
      <c r="AT44" cm="1">
        <f t="array" ref="AT44">Gammagreek($K44,$A$2,AT$27,$B$2,$C$2,0)</f>
        <v>3.7968334227825463E-3</v>
      </c>
      <c r="AU44" cm="1">
        <f t="array" ref="AU44">Gammagreek($K44,$A$2,AU$27,$B$2,$C$2,0)</f>
        <v>3.7817560892437758E-3</v>
      </c>
      <c r="AV44" cm="1">
        <f t="array" ref="AV44">Gammagreek($K44,$A$2,AV$27,$B$2,$C$2,0)</f>
        <v>3.7659056798498257E-3</v>
      </c>
      <c r="AW44" cm="1">
        <f t="array" ref="AW44">Gammagreek($K44,$A$2,AW$27,$B$2,$C$2,0)</f>
        <v>3.7493949438665098E-3</v>
      </c>
      <c r="AX44" cm="1">
        <f t="array" ref="AX44">Gammagreek($K44,$A$2,AX$27,$B$2,$C$2,0)</f>
        <v>3.7323228503984701E-3</v>
      </c>
      <c r="AY44" cm="1">
        <f t="array" ref="AY44">Gammagreek($K44,$A$2,AY$27,$B$2,$C$2,0)</f>
        <v>3.7147763845488606E-3</v>
      </c>
      <c r="AZ44" cm="1">
        <f t="array" ref="AZ44">Gammagreek($K44,$A$2,AZ$27,$B$2,$C$2,0)</f>
        <v>3.6968320871810993E-3</v>
      </c>
      <c r="BA44" cm="1">
        <f t="array" ref="BA44">Gammagreek($K44,$A$2,BA$27,$B$2,$C$2,0)</f>
        <v>3.6785573782294073E-3</v>
      </c>
      <c r="BB44" cm="1">
        <f t="array" ref="BB44">Gammagreek($K44,$A$2,BB$27,$B$2,$C$2,0)</f>
        <v>3.660011696777979E-3</v>
      </c>
      <c r="BC44" cm="1">
        <f t="array" ref="BC44">Gammagreek($K44,$A$2,BC$27,$B$2,$C$2,0)</f>
        <v>3.6412474856126584E-3</v>
      </c>
      <c r="BD44" cm="1">
        <f t="array" ref="BD44">Gammagreek($K44,$A$2,BD$27,$B$2,$C$2,0)</f>
        <v>3.6223110434133671E-3</v>
      </c>
      <c r="BE44" cm="1">
        <f t="array" ref="BE44">Gammagreek($K44,$A$2,BE$27,$B$2,$C$2,0)</f>
        <v>3.6032432640160459E-3</v>
      </c>
      <c r="BF44" cm="1">
        <f t="array" ref="BF44">Gammagreek($K44,$A$2,BF$27,$B$2,$C$2,0)</f>
        <v>3.5840802790810034E-3</v>
      </c>
      <c r="BG44" cm="1">
        <f t="array" ref="BG44">Gammagreek($K44,$A$2,BG$27,$B$2,$C$2,0)</f>
        <v>3.5648540179413985E-3</v>
      </c>
      <c r="BH44" cm="1">
        <f t="array" ref="BH44">Gammagreek($K44,$A$2,BH$27,$B$2,$C$2,0)</f>
        <v>3.5455926962746271E-3</v>
      </c>
      <c r="BI44" cm="1">
        <f t="array" ref="BI44">Gammagreek($K44,$A$2,BI$27,$B$2,$C$2,0)</f>
        <v>3.5263212434632854E-3</v>
      </c>
      <c r="BR44" s="4">
        <v>140</v>
      </c>
      <c r="BS44" cm="1">
        <f t="array" ref="BS44">Gammagreek($BR44,$A$2,BS$27,$B$2,$BP$2,0)</f>
        <v>4.5297412812204596E-5</v>
      </c>
      <c r="BT44" cm="1">
        <f t="array" ref="BT44">Gammagreek($BR44,$A$2,BT$27,$B$2,$BP$2,0)</f>
        <v>7.4234719458286542E-4</v>
      </c>
      <c r="BU44" cm="1">
        <f t="array" ref="BU44">Gammagreek($BR44,$A$2,BU$27,$B$2,$BP$2,0)</f>
        <v>1.726199932637131E-3</v>
      </c>
      <c r="BV44" cm="1">
        <f t="array" ref="BV44">Gammagreek($BR44,$A$2,BV$27,$B$2,$BP$2,0)</f>
        <v>2.5207026945741878E-3</v>
      </c>
      <c r="BW44" cm="1">
        <f t="array" ref="BW44">Gammagreek($BR44,$A$2,BW$27,$B$2,$BP$2,0)</f>
        <v>3.0825818422678905E-3</v>
      </c>
      <c r="BX44" cm="1">
        <f t="array" ref="BX44">Gammagreek($BR44,$A$2,BX$27,$B$2,$BP$2,0)</f>
        <v>3.4645436604697206E-3</v>
      </c>
      <c r="BY44" cm="1">
        <f t="array" ref="BY44">Gammagreek($BR44,$A$2,BY$27,$B$2,$BP$2,0)</f>
        <v>3.7194597267081694E-3</v>
      </c>
      <c r="BZ44" cm="1">
        <f t="array" ref="BZ44">Gammagreek($BR44,$A$2,BZ$27,$B$2,$BP$2,0)</f>
        <v>3.8862598492258598E-3</v>
      </c>
      <c r="CA44" cm="1">
        <f t="array" ref="CA44">Gammagreek($BR44,$A$2,CA$27,$B$2,$BP$2,0)</f>
        <v>3.9917562221930339E-3</v>
      </c>
      <c r="CB44" cm="1">
        <f t="array" ref="CB44">Gammagreek($BR44,$A$2,CB$27,$B$2,$BP$2,0)</f>
        <v>4.054208161540623E-3</v>
      </c>
      <c r="CC44" cm="1">
        <f t="array" ref="CC44">Gammagreek($BR44,$A$2,CC$27,$B$2,$BP$2,0)</f>
        <v>4.0861300216605998E-3</v>
      </c>
      <c r="CD44" cm="1">
        <f t="array" ref="CD44">Gammagreek($BR44,$A$2,CD$27,$B$2,$BP$2,0)</f>
        <v>4.0962047748320535E-3</v>
      </c>
      <c r="CE44" cm="1">
        <f t="array" ref="CE44">Gammagreek($BR44,$A$2,CE$27,$B$2,$BP$2,0)</f>
        <v>4.0905408254188575E-3</v>
      </c>
      <c r="CF44" cm="1">
        <f t="array" ref="CF44">Gammagreek($BR44,$A$2,CF$27,$B$2,$BP$2,0)</f>
        <v>4.0734940757130448E-3</v>
      </c>
      <c r="CG44" cm="1">
        <f t="array" ref="CG44">Gammagreek($BR44,$A$2,CG$27,$B$2,$BP$2,0)</f>
        <v>4.0482100236856394E-3</v>
      </c>
      <c r="CH44" cm="1">
        <f t="array" ref="CH44">Gammagreek($BR44,$A$2,CH$27,$B$2,$BP$2,0)</f>
        <v>4.016985886073258E-3</v>
      </c>
      <c r="CI44" cm="1">
        <f t="array" ref="CI44">Gammagreek($BR44,$A$2,CI$27,$B$2,$BP$2,0)</f>
        <v>3.9815160395536182E-3</v>
      </c>
      <c r="CJ44" cm="1">
        <f t="array" ref="CJ44">Gammagreek($BR44,$A$2,CJ$27,$B$2,$BP$2,0)</f>
        <v>3.9430608460698287E-3</v>
      </c>
      <c r="CK44" cm="1">
        <f t="array" ref="CK44">Gammagreek($BR44,$A$2,CK$27,$B$2,$BP$2,0)</f>
        <v>3.9025644475974698E-3</v>
      </c>
      <c r="CL44" cm="1">
        <f t="array" ref="CL44">Gammagreek($BR44,$A$2,CL$27,$B$2,$BP$2,0)</f>
        <v>3.8607380733035749E-3</v>
      </c>
      <c r="CM44" cm="1">
        <f t="array" ref="CM44">Gammagreek($BR44,$A$2,CM$27,$B$2,$BP$2,0)</f>
        <v>3.8181197052446678E-3</v>
      </c>
      <c r="CN44" cm="1">
        <f t="array" ref="CN44">Gammagreek($BR44,$A$2,CN$27,$B$2,$BP$2,0)</f>
        <v>3.7751173157317287E-3</v>
      </c>
      <c r="CO44" cm="1">
        <f t="array" ref="CO44">Gammagreek($BR44,$A$2,CO$27,$B$2,$BP$2,0)</f>
        <v>3.7320405410724137E-3</v>
      </c>
      <c r="CP44" cm="1">
        <f t="array" ref="CP44">Gammagreek($BR44,$A$2,CP$27,$B$2,$BP$2,0)</f>
        <v>3.689124117149215E-3</v>
      </c>
      <c r="CQ44" cm="1">
        <f t="array" ref="CQ44">Gammagreek($BR44,$A$2,CQ$27,$B$2,$BP$2,0)</f>
        <v>3.6465453794674455E-3</v>
      </c>
      <c r="CR44" cm="1">
        <f t="array" ref="CR44">Gammagreek($BR44,$A$2,CR$27,$B$2,$BP$2,0)</f>
        <v>3.6044374415542314E-3</v>
      </c>
      <c r="CS44" cm="1">
        <f t="array" ref="CS44">Gammagreek($BR44,$A$2,CS$27,$B$2,$BP$2,0)</f>
        <v>3.5628991958579653E-3</v>
      </c>
      <c r="CT44" cm="1">
        <f t="array" ref="CT44">Gammagreek($BR44,$A$2,CT$27,$B$2,$BP$2,0)</f>
        <v>3.5220029570406756E-3</v>
      </c>
      <c r="CU44" cm="1">
        <f t="array" ref="CU44">Gammagreek($BR44,$A$2,CU$27,$B$2,$BP$2,0)</f>
        <v>3.481800341142185E-3</v>
      </c>
      <c r="CV44" cm="1">
        <f t="array" ref="CV44">Gammagreek($BR44,$A$2,CV$27,$B$2,$BP$2,0)</f>
        <v>3.4423268142812504E-3</v>
      </c>
      <c r="CW44" cm="1">
        <f t="array" ref="CW44">Gammagreek($BR44,$A$2,CW$27,$B$2,$BP$2,0)</f>
        <v>3.4036052305975242E-3</v>
      </c>
      <c r="CX44" cm="1">
        <f t="array" ref="CX44">Gammagreek($BR44,$A$2,CX$27,$B$2,$BP$2,0)</f>
        <v>3.365648597088143E-3</v>
      </c>
      <c r="CY44" cm="1">
        <f t="array" ref="CY44">Gammagreek($BR44,$A$2,CY$27,$B$2,$BP$2,0)</f>
        <v>3.3284622433798726E-3</v>
      </c>
      <c r="CZ44" cm="1">
        <f t="array" ref="CZ44">Gammagreek($BR44,$A$2,CZ$27,$B$2,$BP$2,0)</f>
        <v>3.292045530794931E-3</v>
      </c>
      <c r="DA44" cm="1">
        <f t="array" ref="DA44">Gammagreek($BR44,$A$2,DA$27,$B$2,$BP$2,0)</f>
        <v>3.2563932027995755E-3</v>
      </c>
      <c r="DB44" cm="1">
        <f t="array" ref="DB44">Gammagreek($BR44,$A$2,DB$27,$B$2,$BP$2,0)</f>
        <v>3.2214964549053217E-3</v>
      </c>
      <c r="DC44" cm="1">
        <f t="array" ref="DC44">Gammagreek($BR44,$A$2,DC$27,$B$2,$BP$2,0)</f>
        <v>3.1873437840852403E-3</v>
      </c>
      <c r="DD44" cm="1">
        <f t="array" ref="DD44">Gammagreek($BR44,$A$2,DD$27,$B$2,$BP$2,0)</f>
        <v>3.1539216641757258E-3</v>
      </c>
      <c r="DE44" cm="1">
        <f t="array" ref="DE44">Gammagreek($BR44,$A$2,DE$27,$B$2,$BP$2,0)</f>
        <v>3.121215083408973E-3</v>
      </c>
      <c r="DF44" cm="1">
        <f t="array" ref="DF44">Gammagreek($BR44,$A$2,DF$27,$B$2,$BP$2,0)</f>
        <v>3.0892079723303248E-3</v>
      </c>
      <c r="DG44" cm="1">
        <f t="array" ref="DG44">Gammagreek($BR44,$A$2,DG$27,$B$2,$BP$2,0)</f>
        <v>3.0578835442892972E-3</v>
      </c>
      <c r="DH44" cm="1">
        <f t="array" ref="DH44">Gammagreek($BR44,$A$2,DH$27,$B$2,$BP$2,0)</f>
        <v>3.0272245660057521E-3</v>
      </c>
      <c r="DI44" cm="1">
        <f t="array" ref="DI44">Gammagreek($BR44,$A$2,DI$27,$B$2,$BP$2,0)</f>
        <v>2.9972135720717961E-3</v>
      </c>
      <c r="DJ44" cm="1">
        <f t="array" ref="DJ44">Gammagreek($BR44,$A$2,DJ$27,$B$2,$BP$2,0)</f>
        <v>2.9678330344081439E-3</v>
      </c>
      <c r="DK44" cm="1">
        <f t="array" ref="DK44">Gammagreek($BR44,$A$2,DK$27,$B$2,$BP$2,0)</f>
        <v>2.9390654954654402E-3</v>
      </c>
      <c r="DL44" cm="1">
        <f t="array" ref="DL44">Gammagreek($BR44,$A$2,DL$27,$B$2,$BP$2,0)</f>
        <v>2.9108936722062645E-3</v>
      </c>
      <c r="DM44" cm="1">
        <f t="array" ref="DM44">Gammagreek($BR44,$A$2,DM$27,$B$2,$BP$2,0)</f>
        <v>2.8833005365161107E-3</v>
      </c>
      <c r="DN44" cm="1">
        <f t="array" ref="DN44">Gammagreek($BR44,$A$2,DN$27,$B$2,$BP$2,0)</f>
        <v>2.8562693765902467E-3</v>
      </c>
      <c r="DO44" cm="1">
        <f t="array" ref="DO44">Gammagreek($BR44,$A$2,DO$27,$B$2,$BP$2,0)</f>
        <v>2.8297838429660058E-3</v>
      </c>
      <c r="DP44" cm="1">
        <f t="array" ref="DP44">Gammagreek($BR44,$A$2,DP$27,$B$2,$BP$2,0)</f>
        <v>2.8038279821686937E-3</v>
      </c>
      <c r="DY44" s="4">
        <v>140</v>
      </c>
      <c r="DZ44" cm="1">
        <f t="array" ref="DZ44">Gammagreek($BR44,$A$2,DZ$27,$B$2,$DW$2,0)</f>
        <v>1.4160803501951785E-26</v>
      </c>
      <c r="EA44" cm="1">
        <f t="array" ref="EA44">Gammagreek($BR44,$A$2,EA$27,$B$2,$DW$2,0)</f>
        <v>1.9592554647687471E-14</v>
      </c>
      <c r="EB44" cm="1">
        <f t="array" ref="EB44">Gammagreek($BR44,$A$2,EB$27,$B$2,$DW$2,0)</f>
        <v>1.9993666289338756E-10</v>
      </c>
      <c r="EC44" cm="1">
        <f t="array" ref="EC44">Gammagreek($BR44,$A$2,EC$27,$B$2,$DW$2,0)</f>
        <v>1.9346494359707462E-8</v>
      </c>
      <c r="ED44" cm="1">
        <f t="array" ref="ED44">Gammagreek($BR44,$A$2,ED$27,$B$2,$DW$2,0)</f>
        <v>2.9299443269233372E-7</v>
      </c>
      <c r="EE44" cm="1">
        <f t="array" ref="EE44">Gammagreek($BR44,$A$2,EE$27,$B$2,$DW$2,0)</f>
        <v>1.7629795738939588E-6</v>
      </c>
      <c r="EF44" cm="1">
        <f t="array" ref="EF44">Gammagreek($BR44,$A$2,EF$27,$B$2,$DW$2,0)</f>
        <v>6.2750755529855403E-6</v>
      </c>
      <c r="EG44" cm="1">
        <f t="array" ref="EG44">Gammagreek($BR44,$A$2,EG$27,$B$2,$DW$2,0)</f>
        <v>1.6111450652008537E-5</v>
      </c>
      <c r="EH44" cm="1">
        <f t="array" ref="EH44">Gammagreek($BR44,$A$2,EH$27,$B$2,$DW$2,0)</f>
        <v>3.3305383198972798E-5</v>
      </c>
      <c r="EI44" cm="1">
        <f t="array" ref="EI44">Gammagreek($BR44,$A$2,EI$27,$B$2,$DW$2,0)</f>
        <v>5.9197424706742854E-5</v>
      </c>
      <c r="EJ44" cm="1">
        <f t="array" ref="EJ44">Gammagreek($BR44,$A$2,EJ$27,$B$2,$DW$2,0)</f>
        <v>9.4321114066856106E-5</v>
      </c>
      <c r="EK44" cm="1">
        <f t="array" ref="EK44">Gammagreek($BR44,$A$2,EK$27,$B$2,$DW$2,0)</f>
        <v>1.3850599978625653E-4</v>
      </c>
      <c r="EL44" cm="1">
        <f t="array" ref="EL44">Gammagreek($BR44,$A$2,EL$27,$B$2,$DW$2,0)</f>
        <v>1.9106836276662457E-4</v>
      </c>
      <c r="EM44" cm="1">
        <f t="array" ref="EM44">Gammagreek($BR44,$A$2,EM$27,$B$2,$DW$2,0)</f>
        <v>2.5100643554933143E-4</v>
      </c>
      <c r="EN44" cm="1">
        <f t="array" ref="EN44">Gammagreek($BR44,$A$2,EN$27,$B$2,$DW$2,0)</f>
        <v>3.1716218012035733E-4</v>
      </c>
      <c r="EO44" cm="1">
        <f t="array" ref="EO44">Gammagreek($BR44,$A$2,EO$27,$B$2,$DW$2,0)</f>
        <v>3.8833974485907386E-4</v>
      </c>
      <c r="EP44" cm="1">
        <f t="array" ref="EP44">Gammagreek($BR44,$A$2,EP$27,$B$2,$DW$2,0)</f>
        <v>4.6338416935899629E-4</v>
      </c>
      <c r="EQ44" cm="1">
        <f t="array" ref="EQ44">Gammagreek($BR44,$A$2,EQ$27,$B$2,$DW$2,0)</f>
        <v>5.4122859409300064E-4</v>
      </c>
      <c r="ER44" cm="1">
        <f t="array" ref="ER44">Gammagreek($BR44,$A$2,ER$27,$B$2,$DW$2,0)</f>
        <v>6.2091862100203021E-4</v>
      </c>
      <c r="ES44" cm="1">
        <f t="array" ref="ES44">Gammagreek($BR44,$A$2,ES$27,$B$2,$DW$2,0)</f>
        <v>7.016211594893701E-4</v>
      </c>
      <c r="ET44" cm="1">
        <f t="array" ref="ET44">Gammagreek($BR44,$A$2,ET$27,$B$2,$DW$2,0)</f>
        <v>7.8262337068783338E-4</v>
      </c>
      <c r="EU44" cm="1">
        <f t="array" ref="EU44">Gammagreek($BR44,$A$2,EU$27,$B$2,$DW$2,0)</f>
        <v>8.6332573837490079E-4</v>
      </c>
      <c r="EV44" cm="1">
        <f t="array" ref="EV44">Gammagreek($BR44,$A$2,EV$27,$B$2,$DW$2,0)</f>
        <v>9.4323202302677733E-4</v>
      </c>
      <c r="EW44" cm="1">
        <f t="array" ref="EW44">Gammagreek($BR44,$A$2,EW$27,$B$2,$DW$2,0)</f>
        <v>1.021937907299137E-3</v>
      </c>
      <c r="EX44" cm="1">
        <f t="array" ref="EX44">Gammagreek($BR44,$A$2,EX$27,$B$2,$DW$2,0)</f>
        <v>1.0991194672809823E-3</v>
      </c>
      <c r="EY44" cm="1">
        <f t="array" ref="EY44">Gammagreek($BR44,$A$2,EY$27,$B$2,$DW$2,0)</f>
        <v>1.1745221415734959E-3</v>
      </c>
      <c r="EZ44" cm="1">
        <f t="array" ref="EZ44">Gammagreek($BR44,$A$2,EZ$27,$B$2,$DW$2,0)</f>
        <v>1.2479505626409085E-3</v>
      </c>
      <c r="FA44" cm="1">
        <f t="array" ref="FA44">Gammagreek($BR44,$A$2,FA$27,$B$2,$DW$2,0)</f>
        <v>1.3192594163205069E-3</v>
      </c>
      <c r="FB44" cm="1">
        <f t="array" ref="FB44">Gammagreek($BR44,$A$2,FB$27,$B$2,$DW$2,0)</f>
        <v>1.3883453716372666E-3</v>
      </c>
      <c r="FC44" cm="1">
        <f t="array" ref="FC44">Gammagreek($BR44,$A$2,FC$27,$B$2,$DW$2,0)</f>
        <v>1.4551400495073856E-3</v>
      </c>
      <c r="FD44" cm="1">
        <f t="array" ref="FD44">Gammagreek($BR44,$A$2,FD$27,$B$2,$DW$2,0)</f>
        <v>1.5196039582846205E-3</v>
      </c>
      <c r="FE44" cm="1">
        <f t="array" ref="FE44">Gammagreek($BR44,$A$2,FE$27,$B$2,$DW$2,0)</f>
        <v>1.5817213045771527E-3</v>
      </c>
      <c r="FF44" cm="1">
        <f t="array" ref="FF44">Gammagreek($BR44,$A$2,FF$27,$B$2,$DW$2,0)</f>
        <v>1.6414955813716296E-3</v>
      </c>
      <c r="FG44" cm="1">
        <f t="array" ref="FG44">Gammagreek($BR44,$A$2,FG$27,$B$2,$DW$2,0)</f>
        <v>1.6989458369614024E-3</v>
      </c>
      <c r="FH44" cm="1">
        <f t="array" ref="FH44">Gammagreek($BR44,$A$2,FH$27,$B$2,$DW$2,0)</f>
        <v>1.7541035340433548E-3</v>
      </c>
      <c r="FI44" cm="1">
        <f t="array" ref="FI44">Gammagreek($BR44,$A$2,FI$27,$B$2,$DW$2,0)</f>
        <v>1.8070099164202071E-3</v>
      </c>
      <c r="FJ44" cm="1">
        <f t="array" ref="FJ44">Gammagreek($BR44,$A$2,FJ$27,$B$2,$DW$2,0)</f>
        <v>1.8577138096504829E-3</v>
      </c>
      <c r="FK44" cm="1">
        <f t="array" ref="FK44">Gammagreek($BR44,$A$2,FK$27,$B$2,$DW$2,0)</f>
        <v>1.9062697909007591E-3</v>
      </c>
      <c r="FL44" cm="1">
        <f t="array" ref="FL44">Gammagreek($BR44,$A$2,FL$27,$B$2,$DW$2,0)</f>
        <v>1.9527366717044586E-3</v>
      </c>
      <c r="FM44" cm="1">
        <f t="array" ref="FM44">Gammagreek($BR44,$A$2,FM$27,$B$2,$DW$2,0)</f>
        <v>1.9971762450752021E-3</v>
      </c>
      <c r="FN44" cm="1">
        <f t="array" ref="FN44">Gammagreek($BR44,$A$2,FN$27,$B$2,$DW$2,0)</f>
        <v>2.0396522553602489E-3</v>
      </c>
      <c r="FO44" cm="1">
        <f t="array" ref="FO44">Gammagreek($BR44,$A$2,FO$27,$B$2,$DW$2,0)</f>
        <v>2.0802295553354537E-3</v>
      </c>
      <c r="FP44" cm="1">
        <f t="array" ref="FP44">Gammagreek($BR44,$A$2,FP$27,$B$2,$DW$2,0)</f>
        <v>2.1189734203729818E-3</v>
      </c>
      <c r="FQ44" cm="1">
        <f t="array" ref="FQ44">Gammagreek($BR44,$A$2,FQ$27,$B$2,$DW$2,0)</f>
        <v>2.1559489941173683E-3</v>
      </c>
      <c r="FR44" cm="1">
        <f t="array" ref="FR44">Gammagreek($BR44,$A$2,FR$27,$B$2,$DW$2,0)</f>
        <v>2.1912208440575012E-3</v>
      </c>
      <c r="FS44" cm="1">
        <f t="array" ref="FS44">Gammagreek($BR44,$A$2,FS$27,$B$2,$DW$2,0)</f>
        <v>2.2248526087574262E-3</v>
      </c>
      <c r="FT44" cm="1">
        <f t="array" ref="FT44">Gammagreek($BR44,$A$2,FT$27,$B$2,$DW$2,0)</f>
        <v>2.2569067213804241E-3</v>
      </c>
      <c r="FU44" cm="1">
        <f t="array" ref="FU44">Gammagreek($BR44,$A$2,FU$27,$B$2,$DW$2,0)</f>
        <v>2.28744419657697E-3</v>
      </c>
      <c r="FV44" cm="1">
        <f t="array" ref="FV44">Gammagreek($BR44,$A$2,FV$27,$B$2,$DW$2,0)</f>
        <v>2.3165244698689432E-3</v>
      </c>
      <c r="FW44" cm="1">
        <f t="array" ref="FW44">Gammagreek($BR44,$A$2,FW$27,$B$2,$DW$2,0)</f>
        <v>2.3442052804045392E-3</v>
      </c>
    </row>
    <row r="48" spans="10:179" x14ac:dyDescent="0.3">
      <c r="J48" s="9" t="s">
        <v>10</v>
      </c>
      <c r="K48" s="4"/>
      <c r="L48" s="4">
        <v>0.1</v>
      </c>
      <c r="M48" s="4">
        <v>0.2</v>
      </c>
      <c r="N48" s="4">
        <v>0.3</v>
      </c>
      <c r="O48" s="4">
        <v>0.4</v>
      </c>
      <c r="P48" s="4">
        <v>0.5</v>
      </c>
      <c r="Q48" s="4">
        <v>0.6</v>
      </c>
      <c r="R48" s="4">
        <v>0.7</v>
      </c>
      <c r="S48" s="4">
        <v>0.8</v>
      </c>
      <c r="T48" s="4">
        <v>0.9</v>
      </c>
      <c r="U48" s="4">
        <v>1</v>
      </c>
      <c r="V48" s="4">
        <v>1.1000000000000001</v>
      </c>
      <c r="W48" s="4">
        <v>1.2</v>
      </c>
      <c r="X48" s="4">
        <v>1.3</v>
      </c>
      <c r="Y48" s="4">
        <v>1.4</v>
      </c>
      <c r="Z48" s="4">
        <v>1.5</v>
      </c>
      <c r="AA48" s="4">
        <v>1.6</v>
      </c>
      <c r="AB48" s="4">
        <v>1.7</v>
      </c>
      <c r="AC48" s="4">
        <v>1.8</v>
      </c>
      <c r="AD48" s="4">
        <v>1.9</v>
      </c>
      <c r="AE48" s="4">
        <v>2</v>
      </c>
      <c r="AF48" s="4">
        <v>2.1</v>
      </c>
      <c r="AG48" s="4">
        <v>2.2000000000000002</v>
      </c>
      <c r="AH48" s="4">
        <v>2.2999999999999998</v>
      </c>
      <c r="AI48" s="4">
        <v>2.4</v>
      </c>
      <c r="AJ48" s="4">
        <v>2.5</v>
      </c>
      <c r="AK48" s="4">
        <v>2.6</v>
      </c>
      <c r="AL48" s="4">
        <v>2.7</v>
      </c>
      <c r="AM48" s="4">
        <v>2.8</v>
      </c>
      <c r="AN48" s="4">
        <v>2.9</v>
      </c>
      <c r="AO48" s="4">
        <v>3</v>
      </c>
      <c r="AP48" s="4">
        <v>3.1</v>
      </c>
      <c r="AQ48" s="4">
        <v>3.2</v>
      </c>
      <c r="AR48" s="4">
        <v>3.3</v>
      </c>
      <c r="AS48" s="4">
        <v>3.4</v>
      </c>
      <c r="AT48" s="4">
        <v>3.5</v>
      </c>
      <c r="AU48" s="4">
        <v>3.6</v>
      </c>
      <c r="AV48" s="4">
        <v>3.7</v>
      </c>
      <c r="AW48" s="4">
        <v>3.8</v>
      </c>
      <c r="AX48" s="4">
        <v>3.9</v>
      </c>
      <c r="AY48" s="4">
        <v>4</v>
      </c>
      <c r="AZ48" s="4">
        <v>4.0999999999999996</v>
      </c>
      <c r="BA48" s="4">
        <v>4.2</v>
      </c>
      <c r="BB48" s="4">
        <v>4.3</v>
      </c>
      <c r="BC48" s="4">
        <v>4.4000000000000004</v>
      </c>
      <c r="BD48" s="4">
        <v>4.5</v>
      </c>
      <c r="BE48" s="4">
        <v>4.5999999999999996</v>
      </c>
      <c r="BF48" s="4">
        <v>4.7</v>
      </c>
      <c r="BG48" s="4">
        <v>4.8</v>
      </c>
      <c r="BH48" s="4">
        <v>4.9000000000000004</v>
      </c>
      <c r="BI48" s="4">
        <v>5</v>
      </c>
      <c r="BQ48" s="9" t="s">
        <v>10</v>
      </c>
      <c r="BR48" s="4"/>
      <c r="BS48" s="4">
        <v>0.1</v>
      </c>
      <c r="BT48" s="4">
        <v>0.2</v>
      </c>
      <c r="BU48" s="4">
        <v>0.3</v>
      </c>
      <c r="BV48" s="4">
        <v>0.4</v>
      </c>
      <c r="BW48" s="4">
        <v>0.5</v>
      </c>
      <c r="BX48" s="4">
        <v>0.6</v>
      </c>
      <c r="BY48" s="4">
        <v>0.7</v>
      </c>
      <c r="BZ48" s="4">
        <v>0.8</v>
      </c>
      <c r="CA48" s="4">
        <v>0.9</v>
      </c>
      <c r="CB48" s="4">
        <v>1</v>
      </c>
      <c r="CC48" s="4">
        <v>1.1000000000000001</v>
      </c>
      <c r="CD48" s="4">
        <v>1.2</v>
      </c>
      <c r="CE48" s="4">
        <v>1.3</v>
      </c>
      <c r="CF48" s="4">
        <v>1.4</v>
      </c>
      <c r="CG48" s="4">
        <v>1.5</v>
      </c>
      <c r="CH48" s="4">
        <v>1.6</v>
      </c>
      <c r="CI48" s="4">
        <v>1.7</v>
      </c>
      <c r="CJ48" s="4">
        <v>1.8</v>
      </c>
      <c r="CK48" s="4">
        <v>1.9</v>
      </c>
      <c r="CL48" s="4">
        <v>2</v>
      </c>
      <c r="CM48" s="4">
        <v>2.1</v>
      </c>
      <c r="CN48" s="4">
        <v>2.2000000000000002</v>
      </c>
      <c r="CO48" s="4">
        <v>2.2999999999999998</v>
      </c>
      <c r="CP48" s="4">
        <v>2.4</v>
      </c>
      <c r="CQ48" s="4">
        <v>2.5</v>
      </c>
      <c r="CR48" s="4">
        <v>2.6</v>
      </c>
      <c r="CS48" s="4">
        <v>2.7</v>
      </c>
      <c r="CT48" s="4">
        <v>2.8</v>
      </c>
      <c r="CU48" s="4">
        <v>2.9</v>
      </c>
      <c r="CV48" s="4">
        <v>3</v>
      </c>
      <c r="CW48" s="4">
        <v>3.1</v>
      </c>
      <c r="CX48" s="4">
        <v>3.2</v>
      </c>
      <c r="CY48" s="4">
        <v>3.3</v>
      </c>
      <c r="CZ48" s="4">
        <v>3.4</v>
      </c>
      <c r="DA48" s="4">
        <v>3.5</v>
      </c>
      <c r="DB48" s="4">
        <v>3.6</v>
      </c>
      <c r="DC48" s="4">
        <v>3.7</v>
      </c>
      <c r="DD48" s="4">
        <v>3.8</v>
      </c>
      <c r="DE48" s="4">
        <v>3.9</v>
      </c>
      <c r="DF48" s="4">
        <v>4</v>
      </c>
      <c r="DG48" s="4">
        <v>4.0999999999999996</v>
      </c>
      <c r="DH48" s="4">
        <v>4.2</v>
      </c>
      <c r="DI48" s="4">
        <v>4.3</v>
      </c>
      <c r="DJ48" s="4">
        <v>4.4000000000000004</v>
      </c>
      <c r="DK48" s="4">
        <v>4.5</v>
      </c>
      <c r="DL48" s="4">
        <v>4.5999999999999996</v>
      </c>
      <c r="DM48" s="4">
        <v>4.7</v>
      </c>
      <c r="DN48" s="4">
        <v>4.8</v>
      </c>
      <c r="DO48" s="4">
        <v>4.9000000000000004</v>
      </c>
      <c r="DP48" s="4">
        <v>5</v>
      </c>
      <c r="DX48" s="9" t="s">
        <v>10</v>
      </c>
      <c r="DY48" s="4"/>
      <c r="DZ48" s="4">
        <v>0.1</v>
      </c>
      <c r="EA48" s="4">
        <v>0.2</v>
      </c>
      <c r="EB48" s="4">
        <v>0.3</v>
      </c>
      <c r="EC48" s="4">
        <v>0.4</v>
      </c>
      <c r="ED48" s="4">
        <v>0.5</v>
      </c>
      <c r="EE48" s="4">
        <v>0.6</v>
      </c>
      <c r="EF48" s="4">
        <v>0.7</v>
      </c>
      <c r="EG48" s="4">
        <v>0.8</v>
      </c>
      <c r="EH48" s="4">
        <v>0.9</v>
      </c>
      <c r="EI48" s="4">
        <v>1</v>
      </c>
      <c r="EJ48" s="4">
        <v>1.1000000000000001</v>
      </c>
      <c r="EK48" s="4">
        <v>1.2</v>
      </c>
      <c r="EL48" s="4">
        <v>1.3</v>
      </c>
      <c r="EM48" s="4">
        <v>1.4</v>
      </c>
      <c r="EN48" s="4">
        <v>1.5</v>
      </c>
      <c r="EO48" s="4">
        <v>1.6</v>
      </c>
      <c r="EP48" s="4">
        <v>1.7</v>
      </c>
      <c r="EQ48" s="4">
        <v>1.8</v>
      </c>
      <c r="ER48" s="4">
        <v>1.9</v>
      </c>
      <c r="ES48" s="4">
        <v>2</v>
      </c>
      <c r="ET48" s="4">
        <v>2.1</v>
      </c>
      <c r="EU48" s="4">
        <v>2.2000000000000002</v>
      </c>
      <c r="EV48" s="4">
        <v>2.2999999999999998</v>
      </c>
      <c r="EW48" s="4">
        <v>2.4</v>
      </c>
      <c r="EX48" s="4">
        <v>2.5</v>
      </c>
      <c r="EY48" s="4">
        <v>2.6</v>
      </c>
      <c r="EZ48" s="4">
        <v>2.7</v>
      </c>
      <c r="FA48" s="4">
        <v>2.8</v>
      </c>
      <c r="FB48" s="4">
        <v>2.9</v>
      </c>
      <c r="FC48" s="4">
        <v>3</v>
      </c>
      <c r="FD48" s="4">
        <v>3.1</v>
      </c>
      <c r="FE48" s="4">
        <v>3.2</v>
      </c>
      <c r="FF48" s="4">
        <v>3.3</v>
      </c>
      <c r="FG48" s="4">
        <v>3.4</v>
      </c>
      <c r="FH48" s="4">
        <v>3.5</v>
      </c>
      <c r="FI48" s="4">
        <v>3.6</v>
      </c>
      <c r="FJ48" s="4">
        <v>3.7</v>
      </c>
      <c r="FK48" s="4">
        <v>3.8</v>
      </c>
      <c r="FL48" s="4">
        <v>3.9</v>
      </c>
      <c r="FM48" s="4">
        <v>4</v>
      </c>
      <c r="FN48" s="4">
        <v>4.0999999999999996</v>
      </c>
      <c r="FO48" s="4">
        <v>4.2</v>
      </c>
      <c r="FP48" s="4">
        <v>4.3</v>
      </c>
      <c r="FQ48" s="4">
        <v>4.4000000000000004</v>
      </c>
      <c r="FR48" s="4">
        <v>4.5</v>
      </c>
      <c r="FS48" s="4">
        <v>4.5999999999999996</v>
      </c>
      <c r="FT48" s="4">
        <v>4.7</v>
      </c>
      <c r="FU48" s="4">
        <v>4.8</v>
      </c>
      <c r="FV48" s="4">
        <v>4.9000000000000004</v>
      </c>
      <c r="FW48" s="4">
        <v>5</v>
      </c>
    </row>
    <row r="49" spans="11:179" x14ac:dyDescent="0.3">
      <c r="K49" s="4">
        <v>65</v>
      </c>
      <c r="L49" cm="1">
        <f t="array" ref="L49">OptionRho("C",$K49,$A$2,L$48,$B$2,$C$2,0)</f>
        <v>4.3284662987202281E-13</v>
      </c>
      <c r="M49" cm="1">
        <f t="array" ref="M49">OptionRho("C",$K49,$A$2,M$48,$B$2,$C$2,0)</f>
        <v>1.3045620291245923E-7</v>
      </c>
      <c r="N49" cm="1">
        <f t="array" ref="N49">OptionRho("C",$K49,$A$2,N$48,$B$2,$C$2,0)</f>
        <v>1.1214508890306986E-5</v>
      </c>
      <c r="O49" cm="1">
        <f t="array" ref="O49">OptionRho("C",$K49,$A$2,O$48,$B$2,$C$2,0)</f>
        <v>1.1705675325644336E-4</v>
      </c>
      <c r="P49" cm="1">
        <f t="array" ref="P49">OptionRho("C",$K49,$A$2,P$48,$B$2,$C$2,0)</f>
        <v>5.124182147004363E-4</v>
      </c>
      <c r="Q49" cm="1">
        <f t="array" ref="Q49">OptionRho("C",$K49,$A$2,Q$48,$B$2,$C$2,0)</f>
        <v>1.4346745368583711E-3</v>
      </c>
      <c r="R49" cm="1">
        <f t="array" ref="R49">OptionRho("C",$K49,$A$2,R$48,$B$2,$C$2,0)</f>
        <v>3.0898154554743775E-3</v>
      </c>
      <c r="S49" cm="1">
        <f t="array" ref="S49">OptionRho("C",$K49,$A$2,S$48,$B$2,$C$2,0)</f>
        <v>5.6236751489784891E-3</v>
      </c>
      <c r="T49" cm="1">
        <f t="array" ref="T49">OptionRho("C",$K49,$A$2,T$48,$B$2,$C$2,0)</f>
        <v>9.1231525678742362E-3</v>
      </c>
      <c r="U49" cm="1">
        <f t="array" ref="U49">OptionRho("C",$K49,$A$2,U$48,$B$2,$C$2,0)</f>
        <v>1.3628210187071797E-2</v>
      </c>
      <c r="V49" cm="1">
        <f t="array" ref="V49">OptionRho("C",$K49,$A$2,V$48,$B$2,$C$2,0)</f>
        <v>1.9145027101937828E-2</v>
      </c>
      <c r="W49" cm="1">
        <f t="array" ref="W49">OptionRho("C",$K49,$A$2,W$48,$B$2,$C$2,0)</f>
        <v>2.5656986373751429E-2</v>
      </c>
      <c r="X49" cm="1">
        <f t="array" ref="X49">OptionRho("C",$K49,$A$2,X$48,$B$2,$C$2,0)</f>
        <v>3.3132920170041012E-2</v>
      </c>
      <c r="Y49" cm="1">
        <f t="array" ref="Y49">OptionRho("C",$K49,$A$2,Y$48,$B$2,$C$2,0)</f>
        <v>4.1532969241285432E-2</v>
      </c>
      <c r="Z49" cm="1">
        <f t="array" ref="Z49">OptionRho("C",$K49,$A$2,Z$48,$B$2,$C$2,0)</f>
        <v>5.081261234787942E-2</v>
      </c>
      <c r="AA49" cm="1">
        <f t="array" ref="AA49">OptionRho("C",$K49,$A$2,AA$48,$B$2,$C$2,0)</f>
        <v>6.0925370798073489E-2</v>
      </c>
      <c r="AB49" cm="1">
        <f t="array" ref="AB49">OptionRho("C",$K49,$A$2,AB$48,$B$2,$C$2,0)</f>
        <v>7.1824582640566778E-2</v>
      </c>
      <c r="AC49" cm="1">
        <f t="array" ref="AC49">OptionRho("C",$K49,$A$2,AC$48,$B$2,$C$2,0)</f>
        <v>8.3464535103583926E-2</v>
      </c>
      <c r="AD49" cm="1">
        <f t="array" ref="AD49">OptionRho("C",$K49,$A$2,AD$48,$B$2,$C$2,0)</f>
        <v>9.5801159590094692E-2</v>
      </c>
      <c r="AE49" cm="1">
        <f t="array" ref="AE49">OptionRho("C",$K49,$A$2,AE$48,$B$2,$C$2,0)</f>
        <v>0.10879243138680189</v>
      </c>
      <c r="AF49" cm="1">
        <f t="array" ref="AF49">OptionRho("C",$K49,$A$2,AF$48,$B$2,$C$2,0)</f>
        <v>0.12239857206089147</v>
      </c>
      <c r="AG49" cm="1">
        <f t="array" ref="AG49">OptionRho("C",$K49,$A$2,AG$48,$B$2,$C$2,0)</f>
        <v>0.13658212169295869</v>
      </c>
      <c r="AH49" cm="1">
        <f t="array" ref="AH49">OptionRho("C",$K49,$A$2,AH$48,$B$2,$C$2,0)</f>
        <v>0.15130792679364999</v>
      </c>
      <c r="AI49" cm="1">
        <f t="array" ref="AI49">OptionRho("C",$K49,$A$2,AI$48,$B$2,$C$2,0)</f>
        <v>0.16654307509990238</v>
      </c>
      <c r="AJ49" cm="1">
        <f t="array" ref="AJ49">OptionRho("C",$K49,$A$2,AJ$48,$B$2,$C$2,0)</f>
        <v>0.18225679838771019</v>
      </c>
      <c r="AK49" cm="1">
        <f t="array" ref="AK49">OptionRho("C",$K49,$A$2,AK$48,$B$2,$C$2,0)</f>
        <v>0.19842035753641613</v>
      </c>
      <c r="AL49" cm="1">
        <f t="array" ref="AL49">OptionRho("C",$K49,$A$2,AL$48,$B$2,$C$2,0)</f>
        <v>0.21500691934441554</v>
      </c>
      <c r="AM49" cm="1">
        <f t="array" ref="AM49">OptionRho("C",$K49,$A$2,AM$48,$B$2,$C$2,0)</f>
        <v>0.23199143134884428</v>
      </c>
      <c r="AN49" cm="1">
        <f t="array" ref="AN49">OptionRho("C",$K49,$A$2,AN$48,$B$2,$C$2,0)</f>
        <v>0.24935049867737624</v>
      </c>
      <c r="AO49" cm="1">
        <f t="array" ref="AO49">OptionRho("C",$K49,$A$2,AO$48,$B$2,$C$2,0)</f>
        <v>0.26706226544028677</v>
      </c>
      <c r="AP49" cm="1">
        <f t="array" ref="AP49">OptionRho("C",$K49,$A$2,AP$48,$B$2,$C$2,0)</f>
        <v>0.28510630213693189</v>
      </c>
      <c r="AQ49" cm="1">
        <f t="array" ref="AQ49">OptionRho("C",$K49,$A$2,AQ$48,$B$2,$C$2,0)</f>
        <v>0.30346349985246218</v>
      </c>
      <c r="AR49" cm="1">
        <f t="array" ref="AR49">OptionRho("C",$K49,$A$2,AR$48,$B$2,$C$2,0)</f>
        <v>0.32211597155421612</v>
      </c>
      <c r="AS49" cm="1">
        <f t="array" ref="AS49">OptionRho("C",$K49,$A$2,AS$48,$B$2,$C$2,0)</f>
        <v>0.3410469604911277</v>
      </c>
      <c r="AT49" cm="1">
        <f t="array" ref="AT49">OptionRho("C",$K49,$A$2,AT$48,$B$2,$C$2,0)</f>
        <v>0.36024075550383738</v>
      </c>
      <c r="AU49" cm="1">
        <f t="array" ref="AU49">OptionRho("C",$K49,$A$2,AU$48,$B$2,$C$2,0)</f>
        <v>0.37968261293348282</v>
      </c>
      <c r="AV49" cm="1">
        <f t="array" ref="AV49">OptionRho("C",$K49,$A$2,AV$48,$B$2,$C$2,0)</f>
        <v>0.3993586847492413</v>
      </c>
      <c r="AW49" cm="1">
        <f t="array" ref="AW49">OptionRho("C",$K49,$A$2,AW$48,$B$2,$C$2,0)</f>
        <v>0.4192559524818732</v>
      </c>
      <c r="AX49" cm="1">
        <f t="array" ref="AX49">OptionRho("C",$K49,$A$2,AX$48,$B$2,$C$2,0)</f>
        <v>0.43936216654106508</v>
      </c>
      <c r="AY49" cm="1">
        <f t="array" ref="AY49">OptionRho("C",$K49,$A$2,AY$48,$B$2,$C$2,0)</f>
        <v>0.45966579050016665</v>
      </c>
      <c r="AZ49" cm="1">
        <f t="array" ref="AZ49">OptionRho("C",$K49,$A$2,AZ$48,$B$2,$C$2,0)</f>
        <v>0.48015594994736849</v>
      </c>
      <c r="BA49" cm="1">
        <f t="array" ref="BA49">OptionRho("C",$K49,$A$2,BA$48,$B$2,$C$2,0)</f>
        <v>0.50082238552351532</v>
      </c>
      <c r="BB49" cm="1">
        <f t="array" ref="BB49">OptionRho("C",$K49,$A$2,BB$48,$B$2,$C$2,0)</f>
        <v>0.52165540979102432</v>
      </c>
      <c r="BC49" cm="1">
        <f t="array" ref="BC49">OptionRho("C",$K49,$A$2,BC$48,$B$2,$C$2,0)</f>
        <v>0.54264586760392264</v>
      </c>
      <c r="BD49" cm="1">
        <f t="array" ref="BD49">OptionRho("C",$K49,$A$2,BD$48,$B$2,$C$2,0)</f>
        <v>0.56378509967464885</v>
      </c>
      <c r="BE49" cm="1">
        <f t="array" ref="BE49">OptionRho("C",$K49,$A$2,BE$48,$B$2,$C$2,0)</f>
        <v>0.58506490905825381</v>
      </c>
      <c r="BF49" cm="1">
        <f t="array" ref="BF49">OptionRho("C",$K49,$A$2,BF$48,$B$2,$C$2,0)</f>
        <v>0.60647753029843865</v>
      </c>
      <c r="BG49" cm="1">
        <f t="array" ref="BG49">OptionRho("C",$K49,$A$2,BG$48,$B$2,$C$2,0)</f>
        <v>0.62801560100228371</v>
      </c>
      <c r="BH49" cm="1">
        <f t="array" ref="BH49">OptionRho("C",$K49,$A$2,BH$48,$B$2,$C$2,0)</f>
        <v>0.64967213563134019</v>
      </c>
      <c r="BI49" cm="1">
        <f t="array" ref="BI49">OptionRho("C",$K49,$A$2,BI$48,$B$2,$C$2,0)</f>
        <v>0.67144050131601485</v>
      </c>
      <c r="BR49" s="4">
        <v>65</v>
      </c>
      <c r="BS49" cm="1">
        <f t="array" ref="BS49">OptionRho("C",$K49,$A$2,BS$48,$B$2,$BP$2,0)</f>
        <v>2.3477394326331548E-7</v>
      </c>
      <c r="BT49" cm="1">
        <f t="array" ref="BT49">OptionRho("C",$K49,$A$2,BT$48,$B$2,$BP$2,0)</f>
        <v>1.1000326823056661E-4</v>
      </c>
      <c r="BU49" cm="1">
        <f t="array" ref="BU49">OptionRho("C",$K49,$A$2,BU$48,$B$2,$BP$2,0)</f>
        <v>1.0828646304118204E-3</v>
      </c>
      <c r="BV49" cm="1">
        <f t="array" ref="BV49">OptionRho("C",$K49,$A$2,BV$48,$B$2,$BP$2,0)</f>
        <v>3.7982446397381545E-3</v>
      </c>
      <c r="BW49" cm="1">
        <f t="array" ref="BW49">OptionRho("C",$K49,$A$2,BW$48,$B$2,$BP$2,0)</f>
        <v>8.6022397763405953E-3</v>
      </c>
      <c r="BX49" cm="1">
        <f t="array" ref="BX49">OptionRho("C",$K49,$A$2,BX$48,$B$2,$BP$2,0)</f>
        <v>1.5469602201022619E-2</v>
      </c>
      <c r="BY49" cm="1">
        <f t="array" ref="BY49">OptionRho("C",$K49,$A$2,BY$48,$B$2,$BP$2,0)</f>
        <v>2.4222946495275673E-2</v>
      </c>
      <c r="BZ49" cm="1">
        <f t="array" ref="BZ49">OptionRho("C",$K49,$A$2,BZ$48,$B$2,$BP$2,0)</f>
        <v>3.4644139974960214E-2</v>
      </c>
      <c r="CA49" cm="1">
        <f t="array" ref="CA49">OptionRho("C",$K49,$A$2,CA$48,$B$2,$BP$2,0)</f>
        <v>4.652006501990831E-2</v>
      </c>
      <c r="CB49" cm="1">
        <f t="array" ref="CB49">OptionRho("C",$K49,$A$2,CB$48,$B$2,$BP$2,0)</f>
        <v>5.9658621895937708E-2</v>
      </c>
      <c r="CC49" cm="1">
        <f t="array" ref="CC49">OptionRho("C",$K49,$A$2,CC$48,$B$2,$BP$2,0)</f>
        <v>7.3892374256565765E-2</v>
      </c>
      <c r="CD49" cm="1">
        <f t="array" ref="CD49">OptionRho("C",$K49,$A$2,CD$48,$B$2,$BP$2,0)</f>
        <v>8.9077418595479393E-2</v>
      </c>
      <c r="CE49" cm="1">
        <f t="array" ref="CE49">OptionRho("C",$K49,$A$2,CE$48,$B$2,$BP$2,0)</f>
        <v>0.10509066789704449</v>
      </c>
      <c r="CF49" cm="1">
        <f t="array" ref="CF49">OptionRho("C",$K49,$A$2,CF$48,$B$2,$BP$2,0)</f>
        <v>0.12182685032621039</v>
      </c>
      <c r="CG49" cm="1">
        <f t="array" ref="CG49">OptionRho("C",$K49,$A$2,CG$48,$B$2,$BP$2,0)</f>
        <v>0.13919571818074622</v>
      </c>
      <c r="CH49" cm="1">
        <f t="array" ref="CH49">OptionRho("C",$K49,$A$2,CH$48,$B$2,$BP$2,0)</f>
        <v>0.15711962251582171</v>
      </c>
      <c r="CI49" cm="1">
        <f t="array" ref="CI49">OptionRho("C",$K49,$A$2,CI$48,$B$2,$BP$2,0)</f>
        <v>0.17553147006804853</v>
      </c>
      <c r="CJ49" cm="1">
        <f t="array" ref="CJ49">OptionRho("C",$K49,$A$2,CJ$48,$B$2,$BP$2,0)</f>
        <v>0.19437302714430926</v>
      </c>
      <c r="CK49" cm="1">
        <f t="array" ref="CK49">OptionRho("C",$K49,$A$2,CK$48,$B$2,$BP$2,0)</f>
        <v>0.21359352017500341</v>
      </c>
      <c r="CL49" cm="1">
        <f t="array" ref="CL49">OptionRho("C",$K49,$A$2,CL$48,$B$2,$BP$2,0)</f>
        <v>0.23314848276281694</v>
      </c>
      <c r="CM49" cm="1">
        <f t="array" ref="CM49">OptionRho("C",$K49,$A$2,CM$48,$B$2,$BP$2,0)</f>
        <v>0.25299880468790953</v>
      </c>
      <c r="CN49" cm="1">
        <f t="array" ref="CN49">OptionRho("C",$K49,$A$2,CN$48,$B$2,$BP$2,0)</f>
        <v>0.27310994533976085</v>
      </c>
      <c r="CO49" cm="1">
        <f t="array" ref="CO49">OptionRho("C",$K49,$A$2,CO$48,$B$2,$BP$2,0)</f>
        <v>0.29345128076675542</v>
      </c>
      <c r="CP49" cm="1">
        <f t="array" ref="CP49">OptionRho("C",$K49,$A$2,CP$48,$B$2,$BP$2,0)</f>
        <v>0.31399555938513396</v>
      </c>
      <c r="CQ49" cm="1">
        <f t="array" ref="CQ49">OptionRho("C",$K49,$A$2,CQ$48,$B$2,$BP$2,0)</f>
        <v>0.33471844625429509</v>
      </c>
      <c r="CR49" cm="1">
        <f t="array" ref="CR49">OptionRho("C",$K49,$A$2,CR$48,$B$2,$BP$2,0)</f>
        <v>0.35559813977684435</v>
      </c>
      <c r="CS49" cm="1">
        <f t="array" ref="CS49">OptionRho("C",$K49,$A$2,CS$48,$B$2,$BP$2,0)</f>
        <v>0.37661504785134819</v>
      </c>
      <c r="CT49" cm="1">
        <f t="array" ref="CT49">OptionRho("C",$K49,$A$2,CT$48,$B$2,$BP$2,0)</f>
        <v>0.3977515130328067</v>
      </c>
      <c r="CU49" cm="1">
        <f t="array" ref="CU49">OptionRho("C",$K49,$A$2,CU$48,$B$2,$BP$2,0)</f>
        <v>0.41899157826608568</v>
      </c>
      <c r="CV49" cm="1">
        <f t="array" ref="CV49">OptionRho("C",$K49,$A$2,CV$48,$B$2,$BP$2,0)</f>
        <v>0.44032078635685484</v>
      </c>
      <c r="CW49" cm="1">
        <f t="array" ref="CW49">OptionRho("C",$K49,$A$2,CW$48,$B$2,$BP$2,0)</f>
        <v>0.46172600761900062</v>
      </c>
      <c r="CX49" cm="1">
        <f t="array" ref="CX49">OptionRho("C",$K49,$A$2,CX$48,$B$2,$BP$2,0)</f>
        <v>0.48319529115571841</v>
      </c>
      <c r="CY49" cm="1">
        <f t="array" ref="CY49">OptionRho("C",$K49,$A$2,CY$48,$B$2,$BP$2,0)</f>
        <v>0.50471773604761361</v>
      </c>
      <c r="CZ49" cm="1">
        <f t="array" ref="CZ49">OptionRho("C",$K49,$A$2,CZ$48,$B$2,$BP$2,0)</f>
        <v>0.52628337937774639</v>
      </c>
      <c r="DA49" cm="1">
        <f t="array" ref="DA49">OptionRho("C",$K49,$A$2,DA$48,$B$2,$BP$2,0)</f>
        <v>0.54788309855375517</v>
      </c>
      <c r="DB49" cm="1">
        <f t="array" ref="DB49">OptionRho("C",$K49,$A$2,DB$48,$B$2,$BP$2,0)</f>
        <v>0.56950852581716871</v>
      </c>
      <c r="DC49" cm="1">
        <f t="array" ref="DC49">OptionRho("C",$K49,$A$2,DC$48,$B$2,$BP$2,0)</f>
        <v>0.59115197318003576</v>
      </c>
      <c r="DD49" cm="1">
        <f t="array" ref="DD49">OptionRho("C",$K49,$A$2,DD$48,$B$2,$BP$2,0)</f>
        <v>0.61280636631514862</v>
      </c>
      <c r="DE49" cm="1">
        <f t="array" ref="DE49">OptionRho("C",$K49,$A$2,DE$48,$B$2,$BP$2,0)</f>
        <v>0.63446518616099579</v>
      </c>
      <c r="DF49" cm="1">
        <f t="array" ref="DF49">OptionRho("C",$K49,$A$2,DF$48,$B$2,$BP$2,0)</f>
        <v>0.65612241719610553</v>
      </c>
      <c r="DG49" cm="1">
        <f t="array" ref="DG49">OptionRho("C",$K49,$A$2,DG$48,$B$2,$BP$2,0)</f>
        <v>0.67777250149755797</v>
      </c>
      <c r="DH49" cm="1">
        <f t="array" ref="DH49">OptionRho("C",$K49,$A$2,DH$48,$B$2,$BP$2,0)</f>
        <v>0.69941029783138331</v>
      </c>
      <c r="DI49" cm="1">
        <f t="array" ref="DI49">OptionRho("C",$K49,$A$2,DI$48,$B$2,$BP$2,0)</f>
        <v>0.72103104513338823</v>
      </c>
      <c r="DJ49" cm="1">
        <f t="array" ref="DJ49">OptionRho("C",$K49,$A$2,DJ$48,$B$2,$BP$2,0)</f>
        <v>0.74263032983165089</v>
      </c>
      <c r="DK49" cm="1">
        <f t="array" ref="DK49">OptionRho("C",$K49,$A$2,DK$48,$B$2,$BP$2,0)</f>
        <v>0.76420405653975054</v>
      </c>
      <c r="DL49" cm="1">
        <f t="array" ref="DL49">OptionRho("C",$K49,$A$2,DL$48,$B$2,$BP$2,0)</f>
        <v>0.78574842171533887</v>
      </c>
      <c r="DM49" cm="1">
        <f t="array" ref="DM49">OptionRho("C",$K49,$A$2,DM$48,$B$2,$BP$2,0)</f>
        <v>0.80725988993406705</v>
      </c>
      <c r="DN49" cm="1">
        <f t="array" ref="DN49">OptionRho("C",$K49,$A$2,DN$48,$B$2,$BP$2,0)</f>
        <v>0.82873517247583617</v>
      </c>
      <c r="DO49" cm="1">
        <f t="array" ref="DO49">OptionRho("C",$K49,$A$2,DO$48,$B$2,$BP$2,0)</f>
        <v>0.8501712079602991</v>
      </c>
      <c r="DP49" cm="1">
        <f t="array" ref="DP49">OptionRho("C",$K49,$A$2,DP$48,$B$2,$BP$2,0)</f>
        <v>0.87156514480259184</v>
      </c>
      <c r="DY49" s="4">
        <v>65</v>
      </c>
      <c r="DZ49" cm="1">
        <f t="array" ref="DZ49">OptionRho("C",$K49,$A$2,DZ$48,$B$2,$DW$2,0)</f>
        <v>1.824025691521059E-43</v>
      </c>
      <c r="EA49" cm="1">
        <f t="array" ref="EA49">OptionRho("C",$K49,$A$2,EA$48,$B$2,$DW$2,0)</f>
        <v>7.2236755311601088E-23</v>
      </c>
      <c r="EB49" cm="1">
        <f t="array" ref="EB49">OptionRho("C",$K49,$A$2,EB$48,$B$2,$DW$2,0)</f>
        <v>6.8680684372739567E-16</v>
      </c>
      <c r="EC49" cm="1">
        <f t="array" ref="EC49">OptionRho("C",$K49,$A$2,EC$48,$B$2,$DW$2,0)</f>
        <v>2.3996762916801391E-12</v>
      </c>
      <c r="ED49" cm="1">
        <f t="array" ref="ED49">OptionRho("C",$K49,$A$2,ED$48,$B$2,$DW$2,0)</f>
        <v>3.4533346751725232E-10</v>
      </c>
      <c r="EE49" cm="1">
        <f t="array" ref="EE49">OptionRho("C",$K49,$A$2,EE$48,$B$2,$DW$2,0)</f>
        <v>9.9575989539410699E-9</v>
      </c>
      <c r="EF49" cm="1">
        <f t="array" ref="EF49">OptionRho("C",$K49,$A$2,EF$48,$B$2,$DW$2,0)</f>
        <v>1.1375608625566583E-7</v>
      </c>
      <c r="EG49" cm="1">
        <f t="array" ref="EG49">OptionRho("C",$K49,$A$2,EG$48,$B$2,$DW$2,0)</f>
        <v>7.2532656593866114E-7</v>
      </c>
      <c r="EH49" cm="1">
        <f t="array" ref="EH49">OptionRho("C",$K49,$A$2,EH$48,$B$2,$DW$2,0)</f>
        <v>3.1257694746679378E-6</v>
      </c>
      <c r="EI49" cm="1">
        <f t="array" ref="EI49">OptionRho("C",$K49,$A$2,EI$48,$B$2,$DW$2,0)</f>
        <v>1.0218383303882987E-5</v>
      </c>
      <c r="EJ49" cm="1">
        <f t="array" ref="EJ49">OptionRho("C",$K49,$A$2,EJ$48,$B$2,$DW$2,0)</f>
        <v>2.7282309653643212E-5</v>
      </c>
      <c r="EK49" cm="1">
        <f t="array" ref="EK49">OptionRho("C",$K49,$A$2,EK$48,$B$2,$DW$2,0)</f>
        <v>6.250941291057038E-5</v>
      </c>
      <c r="EL49" cm="1">
        <f t="array" ref="EL49">OptionRho("C",$K49,$A$2,EL$48,$B$2,$DW$2,0)</f>
        <v>1.2721260244091619E-4</v>
      </c>
      <c r="EM49" cm="1">
        <f t="array" ref="EM49">OptionRho("C",$K49,$A$2,EM$48,$B$2,$DW$2,0)</f>
        <v>2.3570665760331175E-4</v>
      </c>
      <c r="EN49" cm="1">
        <f t="array" ref="EN49">OptionRho("C",$K49,$A$2,EN$48,$B$2,$DW$2,0)</f>
        <v>4.0493361068119426E-4</v>
      </c>
      <c r="EO49" cm="1">
        <f t="array" ref="EO49">OptionRho("C",$K49,$A$2,EO$48,$B$2,$DW$2,0)</f>
        <v>6.539293221485364E-4</v>
      </c>
      <c r="EP49" cm="1">
        <f t="array" ref="EP49">OptionRho("C",$K49,$A$2,EP$48,$B$2,$DW$2,0)</f>
        <v>1.0032214974830687E-3</v>
      </c>
      <c r="EQ49" cm="1">
        <f t="array" ref="EQ49">OptionRho("C",$K49,$A$2,EQ$48,$B$2,$DW$2,0)</f>
        <v>1.4742288329289792E-3</v>
      </c>
      <c r="ER49" cm="1">
        <f t="array" ref="ER49">OptionRho("C",$K49,$A$2,ER$48,$B$2,$DW$2,0)</f>
        <v>2.0887076360581558E-3</v>
      </c>
      <c r="ES49" cm="1">
        <f t="array" ref="ES49">OptionRho("C",$K49,$A$2,ES$48,$B$2,$DW$2,0)</f>
        <v>2.8682719393543542E-3</v>
      </c>
      <c r="ET49" cm="1">
        <f t="array" ref="ET49">OptionRho("C",$K49,$A$2,ET$48,$B$2,$DW$2,0)</f>
        <v>3.8339978013615661E-3</v>
      </c>
      <c r="EU49" cm="1">
        <f t="array" ref="EU49">OptionRho("C",$K49,$A$2,EU$48,$B$2,$DW$2,0)</f>
        <v>5.0061121263842668E-3</v>
      </c>
      <c r="EV49" cm="1">
        <f t="array" ref="EV49">OptionRho("C",$K49,$A$2,EV$48,$B$2,$DW$2,0)</f>
        <v>6.4037600440876715E-3</v>
      </c>
      <c r="EW49" cm="1">
        <f t="array" ref="EW49">OptionRho("C",$K49,$A$2,EW$48,$B$2,$DW$2,0)</f>
        <v>8.0448416004465888E-3</v>
      </c>
      <c r="EX49" cm="1">
        <f t="array" ref="EX49">OptionRho("C",$K49,$A$2,EX$48,$B$2,$DW$2,0)</f>
        <v>9.9459072565761669E-3</v>
      </c>
      <c r="EY49" cm="1">
        <f t="array" ref="EY49">OptionRho("C",$K49,$A$2,EY$48,$B$2,$DW$2,0)</f>
        <v>1.2122101715018893E-2</v>
      </c>
      <c r="EZ49" cm="1">
        <f t="array" ref="EZ49">OptionRho("C",$K49,$A$2,EZ$48,$B$2,$DW$2,0)</f>
        <v>1.4587146347623127E-2</v>
      </c>
      <c r="FA49" cm="1">
        <f t="array" ref="FA49">OptionRho("C",$K49,$A$2,FA$48,$B$2,$DW$2,0)</f>
        <v>1.7353351615032795E-2</v>
      </c>
      <c r="FB49" cm="1">
        <f t="array" ref="FB49">OptionRho("C",$K49,$A$2,FB$48,$B$2,$DW$2,0)</f>
        <v>2.0431652108359635E-2</v>
      </c>
      <c r="FC49" cm="1">
        <f t="array" ref="FC49">OptionRho("C",$K49,$A$2,FC$48,$B$2,$DW$2,0)</f>
        <v>2.3831658067032861E-2</v>
      </c>
      <c r="FD49" cm="1">
        <f t="array" ref="FD49">OptionRho("C",$K49,$A$2,FD$48,$B$2,$DW$2,0)</f>
        <v>2.7561718355401756E-2</v>
      </c>
      <c r="FE49" cm="1">
        <f t="array" ref="FE49">OptionRho("C",$K49,$A$2,FE$48,$B$2,$DW$2,0)</f>
        <v>3.162899087808943E-2</v>
      </c>
      <c r="FF49" cm="1">
        <f t="array" ref="FF49">OptionRho("C",$K49,$A$2,FF$48,$B$2,$DW$2,0)</f>
        <v>3.6039517269515819E-2</v>
      </c>
      <c r="FG49" cm="1">
        <f t="array" ref="FG49">OptionRho("C",$K49,$A$2,FG$48,$B$2,$DW$2,0)</f>
        <v>4.0798299410338815E-2</v>
      </c>
      <c r="FH49" cm="1">
        <f t="array" ref="FH49">OptionRho("C",$K49,$A$2,FH$48,$B$2,$DW$2,0)</f>
        <v>4.5909375914506272E-2</v>
      </c>
      <c r="FI49" cm="1">
        <f t="array" ref="FI49">OptionRho("C",$K49,$A$2,FI$48,$B$2,$DW$2,0)</f>
        <v>5.1375897210290379E-2</v>
      </c>
      <c r="FJ49" cm="1">
        <f t="array" ref="FJ49">OptionRho("C",$K49,$A$2,FJ$48,$B$2,$DW$2,0)</f>
        <v>5.7200198223017411E-2</v>
      </c>
      <c r="FK49" cm="1">
        <f t="array" ref="FK49">OptionRho("C",$K49,$A$2,FK$48,$B$2,$DW$2,0)</f>
        <v>6.3383867971485E-2</v>
      </c>
      <c r="FL49" cm="1">
        <f t="array" ref="FL49">OptionRho("C",$K49,$A$2,FL$48,$B$2,$DW$2,0)</f>
        <v>6.9927815628121712E-2</v>
      </c>
      <c r="FM49" cm="1">
        <f t="array" ref="FM49">OptionRho("C",$K49,$A$2,FM$48,$B$2,$DW$2,0)</f>
        <v>7.6832332776932757E-2</v>
      </c>
      <c r="FN49" cm="1">
        <f t="array" ref="FN49">OptionRho("C",$K49,$A$2,FN$48,$B$2,$DW$2,0)</f>
        <v>8.4097151743568258E-2</v>
      </c>
      <c r="FO49" cm="1">
        <f t="array" ref="FO49">OptionRho("C",$K49,$A$2,FO$48,$B$2,$DW$2,0)</f>
        <v>9.1721499977145876E-2</v>
      </c>
      <c r="FP49" cm="1">
        <f t="array" ref="FP49">OptionRho("C",$K49,$A$2,FP$48,$B$2,$DW$2,0)</f>
        <v>9.9704150540982986E-2</v>
      </c>
      <c r="FQ49" cm="1">
        <f t="array" ref="FQ49">OptionRho("C",$K49,$A$2,FQ$48,$B$2,$DW$2,0)</f>
        <v>0.10804346882504111</v>
      </c>
      <c r="FR49" cm="1">
        <f t="array" ref="FR49">OptionRho("C",$K49,$A$2,FR$48,$B$2,$DW$2,0)</f>
        <v>0.1167374556314528</v>
      </c>
      <c r="FS49" cm="1">
        <f t="array" ref="FS49">OptionRho("C",$K49,$A$2,FS$48,$B$2,$DW$2,0)</f>
        <v>0.12578378680985566</v>
      </c>
      <c r="FT49" cm="1">
        <f t="array" ref="FT49">OptionRho("C",$K49,$A$2,FT$48,$B$2,$DW$2,0)</f>
        <v>0.13517984963447399</v>
      </c>
      <c r="FU49" cm="1">
        <f t="array" ref="FU49">OptionRho("C",$K49,$A$2,FU$48,$B$2,$DW$2,0)</f>
        <v>0.14492277612244672</v>
      </c>
      <c r="FV49" cm="1">
        <f t="array" ref="FV49">OptionRho("C",$K49,$A$2,FV$48,$B$2,$DW$2,0)</f>
        <v>0.15500947349470753</v>
      </c>
      <c r="FW49" cm="1">
        <f t="array" ref="FW49">OptionRho("C",$K49,$A$2,FW$48,$B$2,$DW$2,0)</f>
        <v>0.16543665197834301</v>
      </c>
    </row>
    <row r="50" spans="11:179" x14ac:dyDescent="0.3">
      <c r="K50" s="4">
        <v>70</v>
      </c>
      <c r="L50" cm="1">
        <f t="array" ref="L50">OptionRho("C",$K50,$A$2,L$48,$B$2,$C$2,0)</f>
        <v>7.7692467200589764E-10</v>
      </c>
      <c r="M50" cm="1">
        <f t="array" ref="M50">OptionRho("C",$K50,$A$2,M$48,$B$2,$C$2,0)</f>
        <v>6.0569776566511092E-6</v>
      </c>
      <c r="N50" cm="1">
        <f t="array" ref="N50">OptionRho("C",$K50,$A$2,N$48,$B$2,$C$2,0)</f>
        <v>1.534011080390588E-4</v>
      </c>
      <c r="O50" cm="1">
        <f t="array" ref="O50">OptionRho("C",$K50,$A$2,O$48,$B$2,$C$2,0)</f>
        <v>8.671070253851767E-4</v>
      </c>
      <c r="P50" cm="1">
        <f t="array" ref="P50">OptionRho("C",$K50,$A$2,P$48,$B$2,$C$2,0)</f>
        <v>2.6230859396038069E-3</v>
      </c>
      <c r="Q50" cm="1">
        <f t="array" ref="Q50">OptionRho("C",$K50,$A$2,Q$48,$B$2,$C$2,0)</f>
        <v>5.7342650040421743E-3</v>
      </c>
      <c r="R50" cm="1">
        <f t="array" ref="R50">OptionRho("C",$K50,$A$2,R$48,$B$2,$C$2,0)</f>
        <v>1.0340638105047843E-2</v>
      </c>
      <c r="S50" cm="1">
        <f t="array" ref="S50">OptionRho("C",$K50,$A$2,S$48,$B$2,$C$2,0)</f>
        <v>1.6463949579291832E-2</v>
      </c>
      <c r="T50" cm="1">
        <f t="array" ref="T50">OptionRho("C",$K50,$A$2,T$48,$B$2,$C$2,0)</f>
        <v>2.4057851465664689E-2</v>
      </c>
      <c r="U50" cm="1">
        <f t="array" ref="U50">OptionRho("C",$K50,$A$2,U$48,$B$2,$C$2,0)</f>
        <v>3.3041361033821035E-2</v>
      </c>
      <c r="V50" cm="1">
        <f t="array" ref="V50">OptionRho("C",$K50,$A$2,V$48,$B$2,$C$2,0)</f>
        <v>4.3318818957364225E-2</v>
      </c>
      <c r="W50" cm="1">
        <f t="array" ref="W50">OptionRho("C",$K50,$A$2,W$48,$B$2,$C$2,0)</f>
        <v>5.4791111632357177E-2</v>
      </c>
      <c r="X50" cm="1">
        <f t="array" ref="X50">OptionRho("C",$K50,$A$2,X$48,$B$2,$C$2,0)</f>
        <v>6.7361665658423567E-2</v>
      </c>
      <c r="Y50" cm="1">
        <f t="array" ref="Y50">OptionRho("C",$K50,$A$2,Y$48,$B$2,$C$2,0)</f>
        <v>8.0939423223301429E-2</v>
      </c>
      <c r="Z50" cm="1">
        <f t="array" ref="Z50">OptionRho("C",$K50,$A$2,Z$48,$B$2,$C$2,0)</f>
        <v>9.5440112877234556E-2</v>
      </c>
      <c r="AA50" cm="1">
        <f t="array" ref="AA50">OptionRho("C",$K50,$A$2,AA$48,$B$2,$C$2,0)</f>
        <v>0.11078658013829647</v>
      </c>
      <c r="AB50" cm="1">
        <f t="array" ref="AB50">OptionRho("C",$K50,$A$2,AB$48,$B$2,$C$2,0)</f>
        <v>0.12690861768237383</v>
      </c>
      <c r="AC50" cm="1">
        <f t="array" ref="AC50">OptionRho("C",$K50,$A$2,AC$48,$B$2,$C$2,0)</f>
        <v>0.14374254610088255</v>
      </c>
      <c r="AD50" cm="1">
        <f t="array" ref="AD50">OptionRho("C",$K50,$A$2,AD$48,$B$2,$C$2,0)</f>
        <v>0.16123068697306844</v>
      </c>
      <c r="AE50" cm="1">
        <f t="array" ref="AE50">OptionRho("C",$K50,$A$2,AE$48,$B$2,$C$2,0)</f>
        <v>0.17932080685197074</v>
      </c>
      <c r="AF50" cm="1">
        <f t="array" ref="AF50">OptionRho("C",$K50,$A$2,AF$48,$B$2,$C$2,0)</f>
        <v>0.19796557429768219</v>
      </c>
      <c r="AG50" cm="1">
        <f t="array" ref="AG50">OptionRho("C",$K50,$A$2,AG$48,$B$2,$C$2,0)</f>
        <v>0.21712205111443519</v>
      </c>
      <c r="AH50" cm="1">
        <f t="array" ref="AH50">OptionRho("C",$K50,$A$2,AH$48,$B$2,$C$2,0)</f>
        <v>0.23675122699219475</v>
      </c>
      <c r="AI50" cm="1">
        <f t="array" ref="AI50">OptionRho("C",$K50,$A$2,AI$48,$B$2,$C$2,0)</f>
        <v>0.25681760006467447</v>
      </c>
      <c r="AJ50" cm="1">
        <f t="array" ref="AJ50">OptionRho("C",$K50,$A$2,AJ$48,$B$2,$C$2,0)</f>
        <v>0.27728880228186498</v>
      </c>
      <c r="AK50" cm="1">
        <f t="array" ref="AK50">OptionRho("C",$K50,$A$2,AK$48,$B$2,$C$2,0)</f>
        <v>0.29813526666920975</v>
      </c>
      <c r="AL50" cm="1">
        <f t="array" ref="AL50">OptionRho("C",$K50,$A$2,AL$48,$B$2,$C$2,0)</f>
        <v>0.31932993274853289</v>
      </c>
      <c r="AM50" cm="1">
        <f t="array" ref="AM50">OptionRho("C",$K50,$A$2,AM$48,$B$2,$C$2,0)</f>
        <v>0.34084798617924267</v>
      </c>
      <c r="AN50" cm="1">
        <f t="array" ref="AN50">OptionRho("C",$K50,$A$2,AN$48,$B$2,$C$2,0)</f>
        <v>0.36266662877750205</v>
      </c>
      <c r="AO50" cm="1">
        <f t="array" ref="AO50">OptionRho("C",$K50,$A$2,AO$48,$B$2,$C$2,0)</f>
        <v>0.38476487533043752</v>
      </c>
      <c r="AP50" cm="1">
        <f t="array" ref="AP50">OptionRho("C",$K50,$A$2,AP$48,$B$2,$C$2,0)</f>
        <v>0.40712337395186682</v>
      </c>
      <c r="AQ50" cm="1">
        <f t="array" ref="AQ50">OptionRho("C",$K50,$A$2,AQ$48,$B$2,$C$2,0)</f>
        <v>0.4297242470741392</v>
      </c>
      <c r="AR50" cm="1">
        <f t="array" ref="AR50">OptionRho("C",$K50,$A$2,AR$48,$B$2,$C$2,0)</f>
        <v>0.452550950509506</v>
      </c>
      <c r="AS50" cm="1">
        <f t="array" ref="AS50">OptionRho("C",$K50,$A$2,AS$48,$B$2,$C$2,0)</f>
        <v>0.47558814832967045</v>
      </c>
      <c r="AT50" cm="1">
        <f t="array" ref="AT50">OptionRho("C",$K50,$A$2,AT$48,$B$2,$C$2,0)</f>
        <v>0.49882160159760597</v>
      </c>
      <c r="AU50" cm="1">
        <f t="array" ref="AU50">OptionRho("C",$K50,$A$2,AU$48,$B$2,$C$2,0)</f>
        <v>0.5222380692397367</v>
      </c>
      <c r="AV50" cm="1">
        <f t="array" ref="AV50">OptionRho("C",$K50,$A$2,AV$48,$B$2,$C$2,0)</f>
        <v>0.54582521957005359</v>
      </c>
      <c r="AW50" cm="1">
        <f t="array" ref="AW50">OptionRho("C",$K50,$A$2,AW$48,$B$2,$C$2,0)</f>
        <v>0.56957155117287261</v>
      </c>
      <c r="AX50" cm="1">
        <f t="array" ref="AX50">OptionRho("C",$K50,$A$2,AX$48,$B$2,$C$2,0)</f>
        <v>0.59346632202049054</v>
      </c>
      <c r="AY50" cm="1">
        <f t="array" ref="AY50">OptionRho("C",$K50,$A$2,AY$48,$B$2,$C$2,0)</f>
        <v>0.6174994858488011</v>
      </c>
      <c r="AZ50" cm="1">
        <f t="array" ref="AZ50">OptionRho("C",$K50,$A$2,AZ$48,$B$2,$C$2,0)</f>
        <v>0.64166163494086981</v>
      </c>
      <c r="BA50" cm="1">
        <f t="array" ref="BA50">OptionRho("C",$K50,$A$2,BA$48,$B$2,$C$2,0)</f>
        <v>0.6659439485780535</v>
      </c>
      <c r="BB50" cm="1">
        <f t="array" ref="BB50">OptionRho("C",$K50,$A$2,BB$48,$B$2,$C$2,0)</f>
        <v>0.69033814651285152</v>
      </c>
      <c r="BC50" cm="1">
        <f t="array" ref="BC50">OptionRho("C",$K50,$A$2,BC$48,$B$2,$C$2,0)</f>
        <v>0.71483644689938985</v>
      </c>
      <c r="BD50" cm="1">
        <f t="array" ref="BD50">OptionRho("C",$K50,$A$2,BD$48,$B$2,$C$2,0)</f>
        <v>0.73943152818799918</v>
      </c>
      <c r="BE50" cm="1">
        <f t="array" ref="BE50">OptionRho("C",$K50,$A$2,BE$48,$B$2,$C$2,0)</f>
        <v>0.7641164945514054</v>
      </c>
      <c r="BF50" cm="1">
        <f t="array" ref="BF50">OptionRho("C",$K50,$A$2,BF$48,$B$2,$C$2,0)</f>
        <v>0.78888484446288842</v>
      </c>
      <c r="BG50" cm="1">
        <f t="array" ref="BG50">OptionRho("C",$K50,$A$2,BG$48,$B$2,$C$2,0)</f>
        <v>0.81373044209257461</v>
      </c>
      <c r="BH50" cm="1">
        <f t="array" ref="BH50">OptionRho("C",$K50,$A$2,BH$48,$B$2,$C$2,0)</f>
        <v>0.83864749122779891</v>
      </c>
      <c r="BI50" cm="1">
        <f t="array" ref="BI50">OptionRho("C",$K50,$A$2,BI$48,$B$2,$C$2,0)</f>
        <v>0.8636305114580537</v>
      </c>
      <c r="BR50" s="4">
        <v>70</v>
      </c>
      <c r="BS50" cm="1">
        <f t="array" ref="BS50">OptionRho("C",$K50,$A$2,BS$48,$B$2,$BP$2,0)</f>
        <v>7.3280508906908516E-6</v>
      </c>
      <c r="BT50" cm="1">
        <f t="array" ref="BT50">OptionRho("C",$K50,$A$2,BT$48,$B$2,$BP$2,0)</f>
        <v>6.7012653150436694E-4</v>
      </c>
      <c r="BU50" cm="1">
        <f t="array" ref="BU50">OptionRho("C",$K50,$A$2,BU$48,$B$2,$BP$2,0)</f>
        <v>3.8055475002660962E-3</v>
      </c>
      <c r="BV50" cm="1">
        <f t="array" ref="BV50">OptionRho("C",$K50,$A$2,BV$48,$B$2,$BP$2,0)</f>
        <v>1.0108518694220895E-2</v>
      </c>
      <c r="BW50" cm="1">
        <f t="array" ref="BW50">OptionRho("C",$K50,$A$2,BW$48,$B$2,$BP$2,0)</f>
        <v>1.9341199007050006E-2</v>
      </c>
      <c r="BX50" cm="1">
        <f t="array" ref="BX50">OptionRho("C",$K50,$A$2,BX$48,$B$2,$BP$2,0)</f>
        <v>3.104568855619053E-2</v>
      </c>
      <c r="BY50" cm="1">
        <f t="array" ref="BY50">OptionRho("C",$K50,$A$2,BY$48,$B$2,$BP$2,0)</f>
        <v>4.4784244022574062E-2</v>
      </c>
      <c r="BZ50" cm="1">
        <f t="array" ref="BZ50">OptionRho("C",$K50,$A$2,BZ$48,$B$2,$BP$2,0)</f>
        <v>6.0191244882771701E-2</v>
      </c>
      <c r="CA50" cm="1">
        <f t="array" ref="CA50">OptionRho("C",$K50,$A$2,CA$48,$B$2,$BP$2,0)</f>
        <v>7.6972593895436286E-2</v>
      </c>
      <c r="CB50" cm="1">
        <f t="array" ref="CB50">OptionRho("C",$K50,$A$2,CB$48,$B$2,$BP$2,0)</f>
        <v>9.4893482029156068E-2</v>
      </c>
      <c r="CC50" cm="1">
        <f t="array" ref="CC50">OptionRho("C",$K50,$A$2,CC$48,$B$2,$BP$2,0)</f>
        <v>0.11376573864371529</v>
      </c>
      <c r="CD50" cm="1">
        <f t="array" ref="CD50">OptionRho("C",$K50,$A$2,CD$48,$B$2,$BP$2,0)</f>
        <v>0.13343735724633649</v>
      </c>
      <c r="CE50" cm="1">
        <f t="array" ref="CE50">OptionRho("C",$K50,$A$2,CE$48,$B$2,$BP$2,0)</f>
        <v>0.15378437830562519</v>
      </c>
      <c r="CF50" cm="1">
        <f t="array" ref="CF50">OptionRho("C",$K50,$A$2,CF$48,$B$2,$BP$2,0)</f>
        <v>0.17470473041730133</v>
      </c>
      <c r="CG50" cm="1">
        <f t="array" ref="CG50">OptionRho("C",$K50,$A$2,CG$48,$B$2,$BP$2,0)</f>
        <v>0.19611357447486369</v>
      </c>
      <c r="CH50" cm="1">
        <f t="array" ref="CH50">OptionRho("C",$K50,$A$2,CH$48,$B$2,$BP$2,0)</f>
        <v>0.21793976996496839</v>
      </c>
      <c r="CI50" cm="1">
        <f t="array" ref="CI50">OptionRho("C",$K50,$A$2,CI$48,$B$2,$BP$2,0)</f>
        <v>0.2401231728108971</v>
      </c>
      <c r="CJ50" cm="1">
        <f t="array" ref="CJ50">OptionRho("C",$K50,$A$2,CJ$48,$B$2,$BP$2,0)</f>
        <v>0.26261255043590059</v>
      </c>
      <c r="CK50" cm="1">
        <f t="array" ref="CK50">OptionRho("C",$K50,$A$2,CK$48,$B$2,$BP$2,0)</f>
        <v>0.28536395770164347</v>
      </c>
      <c r="CL50" cm="1">
        <f t="array" ref="CL50">OptionRho("C",$K50,$A$2,CL$48,$B$2,$BP$2,0)</f>
        <v>0.30833945975697685</v>
      </c>
      <c r="CM50" cm="1">
        <f t="array" ref="CM50">OptionRho("C",$K50,$A$2,CM$48,$B$2,$BP$2,0)</f>
        <v>0.33150611835936677</v>
      </c>
      <c r="CN50" cm="1">
        <f t="array" ref="CN50">OptionRho("C",$K50,$A$2,CN$48,$B$2,$BP$2,0)</f>
        <v>0.35483518015407645</v>
      </c>
      <c r="CO50" cm="1">
        <f t="array" ref="CO50">OptionRho("C",$K50,$A$2,CO$48,$B$2,$BP$2,0)</f>
        <v>0.37830142118392945</v>
      </c>
      <c r="CP50" cm="1">
        <f t="array" ref="CP50">OptionRho("C",$K50,$A$2,CP$48,$B$2,$BP$2,0)</f>
        <v>0.40188261333878722</v>
      </c>
      <c r="CQ50" cm="1">
        <f t="array" ref="CQ50">OptionRho("C",$K50,$A$2,CQ$48,$B$2,$BP$2,0)</f>
        <v>0.42555908679997423</v>
      </c>
      <c r="CR50" cm="1">
        <f t="array" ref="CR50">OptionRho("C",$K50,$A$2,CR$48,$B$2,$BP$2,0)</f>
        <v>0.44931336867610328</v>
      </c>
      <c r="CS50" cm="1">
        <f t="array" ref="CS50">OptionRho("C",$K50,$A$2,CS$48,$B$2,$BP$2,0)</f>
        <v>0.47312988258431127</v>
      </c>
      <c r="CT50" cm="1">
        <f t="array" ref="CT50">OptionRho("C",$K50,$A$2,CT$48,$B$2,$BP$2,0)</f>
        <v>0.49699469734229268</v>
      </c>
      <c r="CU50" cm="1">
        <f t="array" ref="CU50">OptionRho("C",$K50,$A$2,CU$48,$B$2,$BP$2,0)</f>
        <v>0.52089531551163148</v>
      </c>
      <c r="CV50" cm="1">
        <f t="array" ref="CV50">OptionRho("C",$K50,$A$2,CV$48,$B$2,$BP$2,0)</f>
        <v>0.54482049449278391</v>
      </c>
      <c r="CW50" cm="1">
        <f t="array" ref="CW50">OptionRho("C",$K50,$A$2,CW$48,$B$2,$BP$2,0)</f>
        <v>0.56876009437557329</v>
      </c>
      <c r="CX50" cm="1">
        <f t="array" ref="CX50">OptionRho("C",$K50,$A$2,CX$48,$B$2,$BP$2,0)</f>
        <v>0.59270494791126482</v>
      </c>
      <c r="CY50" cm="1">
        <f t="array" ref="CY50">OptionRho("C",$K50,$A$2,CY$48,$B$2,$BP$2,0)</f>
        <v>0.61664674887730342</v>
      </c>
      <c r="CZ50" cm="1">
        <f t="array" ref="CZ50">OptionRho("C",$K50,$A$2,CZ$48,$B$2,$BP$2,0)</f>
        <v>0.6405779558154453</v>
      </c>
      <c r="DA50" cm="1">
        <f t="array" ref="DA50">OptionRho("C",$K50,$A$2,DA$48,$B$2,$BP$2,0)</f>
        <v>0.66449170868419605</v>
      </c>
      <c r="DB50" cm="1">
        <f t="array" ref="DB50">OptionRho("C",$K50,$A$2,DB$48,$B$2,$BP$2,0)</f>
        <v>0.68838175641152766</v>
      </c>
      <c r="DC50" cm="1">
        <f t="array" ref="DC50">OptionRho("C",$K50,$A$2,DC$48,$B$2,$BP$2,0)</f>
        <v>0.71224239368952569</v>
      </c>
      <c r="DD50" cm="1">
        <f t="array" ref="DD50">OptionRho("C",$K50,$A$2,DD$48,$B$2,$BP$2,0)</f>
        <v>0.73606840563860609</v>
      </c>
      <c r="DE50" cm="1">
        <f t="array" ref="DE50">OptionRho("C",$K50,$A$2,DE$48,$B$2,$BP$2,0)</f>
        <v>0.75985501920009102</v>
      </c>
      <c r="DF50" cm="1">
        <f t="array" ref="DF50">OptionRho("C",$K50,$A$2,DF$48,$B$2,$BP$2,0)</f>
        <v>0.78359786030381173</v>
      </c>
      <c r="DG50" cm="1">
        <f t="array" ref="DG50">OptionRho("C",$K50,$A$2,DG$48,$B$2,$BP$2,0)</f>
        <v>0.80729291601083464</v>
      </c>
      <c r="DH50" cm="1">
        <f t="array" ref="DH50">OptionRho("C",$K50,$A$2,DH$48,$B$2,$BP$2,0)</f>
        <v>0.83093650095735827</v>
      </c>
      <c r="DI50" cm="1">
        <f t="array" ref="DI50">OptionRho("C",$K50,$A$2,DI$48,$B$2,$BP$2,0)</f>
        <v>0.8545252275296541</v>
      </c>
      <c r="DJ50" cm="1">
        <f t="array" ref="DJ50">OptionRho("C",$K50,$A$2,DJ$48,$B$2,$BP$2,0)</f>
        <v>0.87805597928592705</v>
      </c>
      <c r="DK50" cm="1">
        <f t="array" ref="DK50">OptionRho("C",$K50,$A$2,DK$48,$B$2,$BP$2,0)</f>
        <v>0.90152588721248694</v>
      </c>
      <c r="DL50" cm="1">
        <f t="array" ref="DL50">OptionRho("C",$K50,$A$2,DL$48,$B$2,$BP$2,0)</f>
        <v>0.92493230846134733</v>
      </c>
      <c r="DM50" cm="1">
        <f t="array" ref="DM50">OptionRho("C",$K50,$A$2,DM$48,$B$2,$BP$2,0)</f>
        <v>0.94827280726643581</v>
      </c>
      <c r="DN50" cm="1">
        <f t="array" ref="DN50">OptionRho("C",$K50,$A$2,DN$48,$B$2,$BP$2,0)</f>
        <v>0.97154513777772444</v>
      </c>
      <c r="DO50" cm="1">
        <f t="array" ref="DO50">OptionRho("C",$K50,$A$2,DO$48,$B$2,$BP$2,0)</f>
        <v>0.99474722858815923</v>
      </c>
      <c r="DP50" cm="1">
        <f t="array" ref="DP50">OptionRho("C",$K50,$A$2,DP$48,$B$2,$BP$2,0)</f>
        <v>1.0178771687584245</v>
      </c>
      <c r="DY50" s="4">
        <v>70</v>
      </c>
      <c r="DZ50" cm="1">
        <f t="array" ref="DZ50">OptionRho("C",$K50,$A$2,DZ$48,$B$2,$DW$2,0)</f>
        <v>9.954666886739304E-31</v>
      </c>
      <c r="EA50" cm="1">
        <f t="array" ref="EA50">OptionRho("C",$K50,$A$2,EA$48,$B$2,$DW$2,0)</f>
        <v>1.8148881916339142E-16</v>
      </c>
      <c r="EB50" cm="1">
        <f t="array" ref="EB50">OptionRho("C",$K50,$A$2,EB$48,$B$2,$DW$2,0)</f>
        <v>1.3307124507183836E-11</v>
      </c>
      <c r="EC50" cm="1">
        <f t="array" ref="EC50">OptionRho("C",$K50,$A$2,EC$48,$B$2,$DW$2,0)</f>
        <v>4.0794980511215184E-9</v>
      </c>
      <c r="ED50" cm="1">
        <f t="array" ref="ED50">OptionRho("C",$K50,$A$2,ED$48,$B$2,$DW$2,0)</f>
        <v>1.3625021969122364E-7</v>
      </c>
      <c r="EE50" cm="1">
        <f t="array" ref="EE50">OptionRho("C",$K50,$A$2,EE$48,$B$2,$DW$2,0)</f>
        <v>1.4829729609667339E-6</v>
      </c>
      <c r="EF50" cm="1">
        <f t="array" ref="EF50">OptionRho("C",$K50,$A$2,EF$48,$B$2,$DW$2,0)</f>
        <v>8.4440564273303502E-6</v>
      </c>
      <c r="EG50" cm="1">
        <f t="array" ref="EG50">OptionRho("C",$K50,$A$2,EG$48,$B$2,$DW$2,0)</f>
        <v>3.1927561083099139E-5</v>
      </c>
      <c r="EH50" cm="1">
        <f t="array" ref="EH50">OptionRho("C",$K50,$A$2,EH$48,$B$2,$DW$2,0)</f>
        <v>9.1613031212593103E-5</v>
      </c>
      <c r="EI50" cm="1">
        <f t="array" ref="EI50">OptionRho("C",$K50,$A$2,EI$48,$B$2,$DW$2,0)</f>
        <v>2.1625953663559442E-4</v>
      </c>
      <c r="EJ50" cm="1">
        <f t="array" ref="EJ50">OptionRho("C",$K50,$A$2,EJ$48,$B$2,$DW$2,0)</f>
        <v>4.4227229959378615E-4</v>
      </c>
      <c r="EK50" cm="1">
        <f t="array" ref="EK50">OptionRho("C",$K50,$A$2,EK$48,$B$2,$DW$2,0)</f>
        <v>8.1131715388640729E-4</v>
      </c>
      <c r="EL50" cm="1">
        <f t="array" ref="EL50">OptionRho("C",$K50,$A$2,EL$48,$B$2,$DW$2,0)</f>
        <v>1.3677315903379483E-3</v>
      </c>
      <c r="EM50" cm="1">
        <f t="array" ref="EM50">OptionRho("C",$K50,$A$2,EM$48,$B$2,$DW$2,0)</f>
        <v>2.1562088009440075E-3</v>
      </c>
      <c r="EN50" cm="1">
        <f t="array" ref="EN50">OptionRho("C",$K50,$A$2,EN$48,$B$2,$DW$2,0)</f>
        <v>3.2199689115388875E-3</v>
      </c>
      <c r="EO50" cm="1">
        <f t="array" ref="EO50">OptionRho("C",$K50,$A$2,EO$48,$B$2,$DW$2,0)</f>
        <v>4.5994562402177468E-3</v>
      </c>
      <c r="EP50" cm="1">
        <f t="array" ref="EP50">OptionRho("C",$K50,$A$2,EP$48,$B$2,$DW$2,0)</f>
        <v>6.3315088489656899E-3</v>
      </c>
      <c r="EQ50" cm="1">
        <f t="array" ref="EQ50">OptionRho("C",$K50,$A$2,EQ$48,$B$2,$DW$2,0)</f>
        <v>8.4489104460675948E-3</v>
      </c>
      <c r="ER50" cm="1">
        <f t="array" ref="ER50">OptionRho("C",$K50,$A$2,ER$48,$B$2,$DW$2,0)</f>
        <v>1.0980230267122654E-2</v>
      </c>
      <c r="ES50" cm="1">
        <f t="array" ref="ES50">OptionRho("C",$K50,$A$2,ES$48,$B$2,$DW$2,0)</f>
        <v>1.3949867109230144E-2</v>
      </c>
      <c r="ET50" cm="1">
        <f t="array" ref="ET50">OptionRho("C",$K50,$A$2,ET$48,$B$2,$DW$2,0)</f>
        <v>1.7378229425893104E-2</v>
      </c>
      <c r="EU50" cm="1">
        <f t="array" ref="EU50">OptionRho("C",$K50,$A$2,EU$48,$B$2,$DW$2,0)</f>
        <v>2.1281999300616389E-2</v>
      </c>
      <c r="EV50" cm="1">
        <f t="array" ref="EV50">OptionRho("C",$K50,$A$2,EV$48,$B$2,$DW$2,0)</f>
        <v>2.5674442030976352E-2</v>
      </c>
      <c r="EW50" cm="1">
        <f t="array" ref="EW50">OptionRho("C",$K50,$A$2,EW$48,$B$2,$DW$2,0)</f>
        <v>3.0565734313926989E-2</v>
      </c>
      <c r="EX50" cm="1">
        <f t="array" ref="EX50">OptionRho("C",$K50,$A$2,EX$48,$B$2,$DW$2,0)</f>
        <v>3.5963292695873353E-2</v>
      </c>
      <c r="EY50" cm="1">
        <f t="array" ref="EY50">OptionRho("C",$K50,$A$2,EY$48,$B$2,$DW$2,0)</f>
        <v>4.18720903997147E-2</v>
      </c>
      <c r="EZ50" cm="1">
        <f t="array" ref="EZ50">OptionRho("C",$K50,$A$2,EZ$48,$B$2,$DW$2,0)</f>
        <v>4.8294955301928989E-2</v>
      </c>
      <c r="FA50" cm="1">
        <f t="array" ref="FA50">OptionRho("C",$K50,$A$2,FA$48,$B$2,$DW$2,0)</f>
        <v>5.5232845116413486E-2</v>
      </c>
      <c r="FB50" cm="1">
        <f t="array" ref="FB50">OptionRho("C",$K50,$A$2,FB$48,$B$2,$DW$2,0)</f>
        <v>6.2685098095512287E-2</v>
      </c>
      <c r="FC50" cm="1">
        <f t="array" ref="FC50">OptionRho("C",$K50,$A$2,FC$48,$B$2,$DW$2,0)</f>
        <v>7.0649659059548314E-2</v>
      </c>
      <c r="FD50" cm="1">
        <f t="array" ref="FD50">OptionRho("C",$K50,$A$2,FD$48,$B$2,$DW$2,0)</f>
        <v>7.9123281527143138E-2</v>
      </c>
      <c r="FE50" cm="1">
        <f t="array" ref="FE50">OptionRho("C",$K50,$A$2,FE$48,$B$2,$DW$2,0)</f>
        <v>8.8101707299215279E-2</v>
      </c>
      <c r="FF50" cm="1">
        <f t="array" ref="FF50">OptionRho("C",$K50,$A$2,FF$48,$B$2,$DW$2,0)</f>
        <v>9.7579825167030815E-2</v>
      </c>
      <c r="FG50" cm="1">
        <f t="array" ref="FG50">OptionRho("C",$K50,$A$2,FG$48,$B$2,$DW$2,0)</f>
        <v>0.10755181055393188</v>
      </c>
      <c r="FH50" cm="1">
        <f t="array" ref="FH50">OptionRho("C",$K50,$A$2,FH$48,$B$2,$DW$2,0)</f>
        <v>0.11801124792201539</v>
      </c>
      <c r="FI50" cm="1">
        <f t="array" ref="FI50">OptionRho("C",$K50,$A$2,FI$48,$B$2,$DW$2,0)</f>
        <v>0.12895123772182807</v>
      </c>
      <c r="FJ50" cm="1">
        <f t="array" ref="FJ50">OptionRho("C",$K50,$A$2,FJ$48,$B$2,$DW$2,0)</f>
        <v>0.14036448956486058</v>
      </c>
      <c r="FK50" cm="1">
        <f t="array" ref="FK50">OptionRho("C",$K50,$A$2,FK$48,$B$2,$DW$2,0)</f>
        <v>0.15224340317565105</v>
      </c>
      <c r="FL50" cm="1">
        <f t="array" ref="FL50">OptionRho("C",$K50,$A$2,FL$48,$B$2,$DW$2,0)</f>
        <v>0.16458013854639397</v>
      </c>
      <c r="FM50" cm="1">
        <f t="array" ref="FM50">OptionRho("C",$K50,$A$2,FM$48,$B$2,$DW$2,0)</f>
        <v>0.17736667658110342</v>
      </c>
      <c r="FN50" cm="1">
        <f t="array" ref="FN50">OptionRho("C",$K50,$A$2,FN$48,$B$2,$DW$2,0)</f>
        <v>0.19059487138432632</v>
      </c>
      <c r="FO50" cm="1">
        <f t="array" ref="FO50">OptionRho("C",$K50,$A$2,FO$48,$B$2,$DW$2,0)</f>
        <v>0.20425649522458564</v>
      </c>
      <c r="FP50" cm="1">
        <f t="array" ref="FP50">OptionRho("C",$K50,$A$2,FP$48,$B$2,$DW$2,0)</f>
        <v>0.21834327708702836</v>
      </c>
      <c r="FQ50" cm="1">
        <f t="array" ref="FQ50">OptionRho("C",$K50,$A$2,FQ$48,$B$2,$DW$2,0)</f>
        <v>0.23284693562401393</v>
      </c>
      <c r="FR50" cm="1">
        <f t="array" ref="FR50">OptionRho("C",$K50,$A$2,FR$48,$B$2,$DW$2,0)</f>
        <v>0.24775920721674327</v>
      </c>
      <c r="FS50" cm="1">
        <f t="array" ref="FS50">OptionRho("C",$K50,$A$2,FS$48,$B$2,$DW$2,0)</f>
        <v>0.26307186977523789</v>
      </c>
      <c r="FT50" cm="1">
        <f t="array" ref="FT50">OptionRho("C",$K50,$A$2,FT$48,$B$2,$DW$2,0)</f>
        <v>0.27877676282746111</v>
      </c>
      <c r="FU50" cm="1">
        <f t="array" ref="FU50">OptionRho("C",$K50,$A$2,FU$48,$B$2,$DW$2,0)</f>
        <v>0.29486580438050247</v>
      </c>
      <c r="FV50" cm="1">
        <f t="array" ref="FV50">OptionRho("C",$K50,$A$2,FV$48,$B$2,$DW$2,0)</f>
        <v>0.31133100497670624</v>
      </c>
      <c r="FW50" cm="1">
        <f t="array" ref="FW50">OptionRho("C",$K50,$A$2,FW$48,$B$2,$DW$2,0)</f>
        <v>0.3281644793147272</v>
      </c>
    </row>
    <row r="51" spans="11:179" x14ac:dyDescent="0.3">
      <c r="K51" s="4">
        <v>75</v>
      </c>
      <c r="L51" cm="1">
        <f t="array" ref="L51">OptionRho("C",$K51,$A$2,L$48,$B$2,$C$2,0)</f>
        <v>2.5013539023405383E-7</v>
      </c>
      <c r="M51" cm="1">
        <f t="array" ref="M51">OptionRho("C",$K51,$A$2,M$48,$B$2,$C$2,0)</f>
        <v>1.1981739309242231E-4</v>
      </c>
      <c r="N51" cm="1">
        <f t="array" ref="N51">OptionRho("C",$K51,$A$2,N$48,$B$2,$C$2,0)</f>
        <v>1.1911631216126903E-3</v>
      </c>
      <c r="O51" cm="1">
        <f t="array" ref="O51">OptionRho("C",$K51,$A$2,O$48,$B$2,$C$2,0)</f>
        <v>4.2058365657656558E-3</v>
      </c>
      <c r="P51" cm="1">
        <f t="array" ref="P51">OptionRho("C",$K51,$A$2,P$48,$B$2,$C$2,0)</f>
        <v>9.5750502791312735E-3</v>
      </c>
      <c r="Q51" cm="1">
        <f t="array" ref="Q51">OptionRho("C",$K51,$A$2,Q$48,$B$2,$C$2,0)</f>
        <v>1.7295450873604512E-2</v>
      </c>
      <c r="R51" cm="1">
        <f t="array" ref="R51">OptionRho("C",$K51,$A$2,R$48,$B$2,$C$2,0)</f>
        <v>2.7188766452768527E-2</v>
      </c>
      <c r="S51" cm="1">
        <f t="array" ref="S51">OptionRho("C",$K51,$A$2,S$48,$B$2,$C$2,0)</f>
        <v>3.9025965710024674E-2</v>
      </c>
      <c r="T51" cm="1">
        <f t="array" ref="T51">OptionRho("C",$K51,$A$2,T$48,$B$2,$C$2,0)</f>
        <v>5.2579361449743296E-2</v>
      </c>
      <c r="U51" cm="1">
        <f t="array" ref="U51">OptionRho("C",$K51,$A$2,U$48,$B$2,$C$2,0)</f>
        <v>6.7641543932963441E-2</v>
      </c>
      <c r="V51" cm="1">
        <f t="array" ref="V51">OptionRho("C",$K51,$A$2,V$48,$B$2,$C$2,0)</f>
        <v>8.4030308717272767E-2</v>
      </c>
      <c r="W51" cm="1">
        <f t="array" ref="W51">OptionRho("C",$K51,$A$2,W$48,$B$2,$C$2,0)</f>
        <v>0.10158803184672772</v>
      </c>
      <c r="X51" cm="1">
        <f t="array" ref="X51">OptionRho("C",$K51,$A$2,X$48,$B$2,$C$2,0)</f>
        <v>0.12017909874322456</v>
      </c>
      <c r="Y51" cm="1">
        <f t="array" ref="Y51">OptionRho("C",$K51,$A$2,Y$48,$B$2,$C$2,0)</f>
        <v>0.13968688572840152</v>
      </c>
      <c r="Z51" cm="1">
        <f t="array" ref="Z51">OptionRho("C",$K51,$A$2,Z$48,$B$2,$C$2,0)</f>
        <v>0.16001088392431054</v>
      </c>
      <c r="AA51" cm="1">
        <f t="array" ref="AA51">OptionRho("C",$K51,$A$2,AA$48,$B$2,$C$2,0)</f>
        <v>0.18106416584304746</v>
      </c>
      <c r="AB51" cm="1">
        <f t="array" ref="AB51">OptionRho("C",$K51,$A$2,AB$48,$B$2,$C$2,0)</f>
        <v>0.20277123214968307</v>
      </c>
      <c r="AC51" cm="1">
        <f t="array" ref="AC51">OptionRho("C",$K51,$A$2,AC$48,$B$2,$C$2,0)</f>
        <v>0.22506621239391059</v>
      </c>
      <c r="AD51" cm="1">
        <f t="array" ref="AD51">OptionRho("C",$K51,$A$2,AD$48,$B$2,$C$2,0)</f>
        <v>0.24789137283524659</v>
      </c>
      <c r="AE51" cm="1">
        <f t="array" ref="AE51">OptionRho("C",$K51,$A$2,AE$48,$B$2,$C$2,0)</f>
        <v>0.27119588189475019</v>
      </c>
      <c r="AF51" cm="1">
        <f t="array" ref="AF51">OptionRho("C",$K51,$A$2,AF$48,$B$2,$C$2,0)</f>
        <v>0.29493478815840801</v>
      </c>
      <c r="AG51" cm="1">
        <f t="array" ref="AG51">OptionRho("C",$K51,$A$2,AG$48,$B$2,$C$2,0)</f>
        <v>0.31906817236753754</v>
      </c>
      <c r="AH51" cm="1">
        <f t="array" ref="AH51">OptionRho("C",$K51,$A$2,AH$48,$B$2,$C$2,0)</f>
        <v>0.34356044141419878</v>
      </c>
      <c r="AI51" cm="1">
        <f t="array" ref="AI51">OptionRho("C",$K51,$A$2,AI$48,$B$2,$C$2,0)</f>
        <v>0.36837973824114068</v>
      </c>
      <c r="AJ51" cm="1">
        <f t="array" ref="AJ51">OptionRho("C",$K51,$A$2,AJ$48,$B$2,$C$2,0)</f>
        <v>0.39349744651422258</v>
      </c>
      <c r="AK51" cm="1">
        <f t="array" ref="AK51">OptionRho("C",$K51,$A$2,AK$48,$B$2,$C$2,0)</f>
        <v>0.41888777301333474</v>
      </c>
      <c r="AL51" cm="1">
        <f t="array" ref="AL51">OptionRho("C",$K51,$A$2,AL$48,$B$2,$C$2,0)</f>
        <v>0.44452739398440244</v>
      </c>
      <c r="AM51" cm="1">
        <f t="array" ref="AM51">OptionRho("C",$K51,$A$2,AM$48,$B$2,$C$2,0)</f>
        <v>0.47039515433903129</v>
      </c>
      <c r="AN51" cm="1">
        <f t="array" ref="AN51">OptionRho("C",$K51,$A$2,AN$48,$B$2,$C$2,0)</f>
        <v>0.49647181070167518</v>
      </c>
      <c r="AO51" cm="1">
        <f t="array" ref="AO51">OptionRho("C",$K51,$A$2,AO$48,$B$2,$C$2,0)</f>
        <v>0.52273981099216771</v>
      </c>
      <c r="AP51" cm="1">
        <f t="array" ref="AP51">OptionRho("C",$K51,$A$2,AP$48,$B$2,$C$2,0)</f>
        <v>0.54918310458108788</v>
      </c>
      <c r="AQ51" cm="1">
        <f t="array" ref="AQ51">OptionRho("C",$K51,$A$2,AQ$48,$B$2,$C$2,0)</f>
        <v>0.57578697813686586</v>
      </c>
      <c r="AR51" cm="1">
        <f t="array" ref="AR51">OptionRho("C",$K51,$A$2,AR$48,$B$2,$C$2,0)</f>
        <v>0.60253791315260752</v>
      </c>
      <c r="AS51" cm="1">
        <f t="array" ref="AS51">OptionRho("C",$K51,$A$2,AS$48,$B$2,$C$2,0)</f>
        <v>0.62942346184137543</v>
      </c>
      <c r="AT51" cm="1">
        <f t="array" ref="AT51">OptionRho("C",$K51,$A$2,AT$48,$B$2,$C$2,0)</f>
        <v>0.65643213865578132</v>
      </c>
      <c r="AU51" cm="1">
        <f t="array" ref="AU51">OptionRho("C",$K51,$A$2,AU$48,$B$2,$C$2,0)</f>
        <v>0.68355332514849187</v>
      </c>
      <c r="AV51" cm="1">
        <f t="array" ref="AV51">OptionRho("C",$K51,$A$2,AV$48,$B$2,$C$2,0)</f>
        <v>0.7107771862660347</v>
      </c>
      <c r="AW51" cm="1">
        <f t="array" ref="AW51">OptionRho("C",$K51,$A$2,AW$48,$B$2,$C$2,0)</f>
        <v>0.73809459647599196</v>
      </c>
      <c r="AX51" cm="1">
        <f t="array" ref="AX51">OptionRho("C",$K51,$A$2,AX$48,$B$2,$C$2,0)</f>
        <v>0.76549707438064762</v>
      </c>
      <c r="AY51" cm="1">
        <f t="array" ref="AY51">OptionRho("C",$K51,$A$2,AY$48,$B$2,$C$2,0)</f>
        <v>0.79297672467890534</v>
      </c>
      <c r="AZ51" cm="1">
        <f t="array" ref="AZ51">OptionRho("C",$K51,$A$2,AZ$48,$B$2,$C$2,0)</f>
        <v>0.82052618651126163</v>
      </c>
      <c r="BA51" cm="1">
        <f t="array" ref="BA51">OptionRho("C",$K51,$A$2,BA$48,$B$2,$C$2,0)</f>
        <v>0.84813858736644321</v>
      </c>
      <c r="BB51" cm="1">
        <f t="array" ref="BB51">OptionRho("C",$K51,$A$2,BB$48,$B$2,$C$2,0)</f>
        <v>0.87580750184835388</v>
      </c>
      <c r="BC51" cm="1">
        <f t="array" ref="BC51">OptionRho("C",$K51,$A$2,BC$48,$B$2,$C$2,0)</f>
        <v>0.90352691470252966</v>
      </c>
      <c r="BD51" cm="1">
        <f t="array" ref="BD51">OptionRho("C",$K51,$A$2,BD$48,$B$2,$C$2,0)</f>
        <v>0.93129118758581364</v>
      </c>
      <c r="BE51" cm="1">
        <f t="array" ref="BE51">OptionRho("C",$K51,$A$2,BE$48,$B$2,$C$2,0)</f>
        <v>0.95909502913423816</v>
      </c>
      <c r="BF51" cm="1">
        <f t="array" ref="BF51">OptionRho("C",$K51,$A$2,BF$48,$B$2,$C$2,0)</f>
        <v>0.98693346794441217</v>
      </c>
      <c r="BG51" cm="1">
        <f t="array" ref="BG51">OptionRho("C",$K51,$A$2,BG$48,$B$2,$C$2,0)</f>
        <v>1.0148018281348974</v>
      </c>
      <c r="BH51" cm="1">
        <f t="array" ref="BH51">OptionRho("C",$K51,$A$2,BH$48,$B$2,$C$2,0)</f>
        <v>1.0426957071976644</v>
      </c>
      <c r="BI51" cm="1">
        <f t="array" ref="BI51">OptionRho("C",$K51,$A$2,BI$48,$B$2,$C$2,0)</f>
        <v>1.070610955886903</v>
      </c>
      <c r="BR51" s="4">
        <v>75</v>
      </c>
      <c r="BS51" cm="1">
        <f t="array" ref="BS51">OptionRho("C",$K51,$A$2,BS$48,$B$2,$BP$2,0)</f>
        <v>1.0716304021740663E-4</v>
      </c>
      <c r="BT51" cm="1">
        <f t="array" ref="BT51">OptionRho("C",$K51,$A$2,BT$48,$B$2,$BP$2,0)</f>
        <v>2.8005079404176507E-3</v>
      </c>
      <c r="BU51" cm="1">
        <f t="array" ref="BU51">OptionRho("C",$K51,$A$2,BU$48,$B$2,$BP$2,0)</f>
        <v>1.0404743079329298E-2</v>
      </c>
      <c r="BV51" cm="1">
        <f t="array" ref="BV51">OptionRho("C",$K51,$A$2,BV$48,$B$2,$BP$2,0)</f>
        <v>2.2277486403587093E-2</v>
      </c>
      <c r="BW51" cm="1">
        <f t="array" ref="BW51">OptionRho("C",$K51,$A$2,BW$48,$B$2,$BP$2,0)</f>
        <v>3.7375642733991826E-2</v>
      </c>
      <c r="BX51" cm="1">
        <f t="array" ref="BX51">OptionRho("C",$K51,$A$2,BX$48,$B$2,$BP$2,0)</f>
        <v>5.4887827575266564E-2</v>
      </c>
      <c r="BY51" cm="1">
        <f t="array" ref="BY51">OptionRho("C",$K51,$A$2,BY$48,$B$2,$BP$2,0)</f>
        <v>7.4233901250503012E-2</v>
      </c>
      <c r="BZ51" cm="1">
        <f t="array" ref="BZ51">OptionRho("C",$K51,$A$2,BZ$48,$B$2,$BP$2,0)</f>
        <v>9.4998591027931858E-2</v>
      </c>
      <c r="CA51" cm="1">
        <f t="array" ref="CA51">OptionRho("C",$K51,$A$2,CA$48,$B$2,$BP$2,0)</f>
        <v>0.11687876444341773</v>
      </c>
      <c r="CB51" cm="1">
        <f t="array" ref="CB51">OptionRho("C",$K51,$A$2,CB$48,$B$2,$BP$2,0)</f>
        <v>0.13964806192115639</v>
      </c>
      <c r="CC51" cm="1">
        <f t="array" ref="CC51">OptionRho("C",$K51,$A$2,CC$48,$B$2,$BP$2,0)</f>
        <v>0.16313374629260241</v>
      </c>
      <c r="CD51" cm="1">
        <f t="array" ref="CD51">OptionRho("C",$K51,$A$2,CD$48,$B$2,$BP$2,0)</f>
        <v>0.18720139537047603</v>
      </c>
      <c r="CE51" cm="1">
        <f t="array" ref="CE51">OptionRho("C",$K51,$A$2,CE$48,$B$2,$BP$2,0)</f>
        <v>0.21174457640518557</v>
      </c>
      <c r="CF51" cm="1">
        <f t="array" ref="CF51">OptionRho("C",$K51,$A$2,CF$48,$B$2,$BP$2,0)</f>
        <v>0.2366777247890311</v>
      </c>
      <c r="CG51" cm="1">
        <f t="array" ref="CG51">OptionRho("C",$K51,$A$2,CG$48,$B$2,$BP$2,0)</f>
        <v>0.26193112473146773</v>
      </c>
      <c r="CH51" cm="1">
        <f t="array" ref="CH51">OptionRho("C",$K51,$A$2,CH$48,$B$2,$BP$2,0)</f>
        <v>0.28744729874500069</v>
      </c>
      <c r="CI51" cm="1">
        <f t="array" ref="CI51">OptionRho("C",$K51,$A$2,CI$48,$B$2,$BP$2,0)</f>
        <v>0.31317836151418388</v>
      </c>
      <c r="CJ51" cm="1">
        <f t="array" ref="CJ51">OptionRho("C",$K51,$A$2,CJ$48,$B$2,$BP$2,0)</f>
        <v>0.33908404722826674</v>
      </c>
      <c r="CK51" cm="1">
        <f t="array" ref="CK51">OptionRho("C",$K51,$A$2,CK$48,$B$2,$BP$2,0)</f>
        <v>0.36513021601474732</v>
      </c>
      <c r="CL51" cm="1">
        <f t="array" ref="CL51">OptionRho("C",$K51,$A$2,CL$48,$B$2,$BP$2,0)</f>
        <v>0.3912877070729931</v>
      </c>
      <c r="CM51" cm="1">
        <f t="array" ref="CM51">OptionRho("C",$K51,$A$2,CM$48,$B$2,$BP$2,0)</f>
        <v>0.41753144666053138</v>
      </c>
      <c r="CN51" cm="1">
        <f t="array" ref="CN51">OptionRho("C",$K51,$A$2,CN$48,$B$2,$BP$2,0)</f>
        <v>0.44383974613139116</v>
      </c>
      <c r="CO51" cm="1">
        <f t="array" ref="CO51">OptionRho("C",$K51,$A$2,CO$48,$B$2,$BP$2,0)</f>
        <v>0.4701937435875515</v>
      </c>
      <c r="CP51" cm="1">
        <f t="array" ref="CP51">OptionRho("C",$K51,$A$2,CP$48,$B$2,$BP$2,0)</f>
        <v>0.49657695537868485</v>
      </c>
      <c r="CQ51" cm="1">
        <f t="array" ref="CQ51">OptionRho("C",$K51,$A$2,CQ$48,$B$2,$BP$2,0)</f>
        <v>0.52297491257001616</v>
      </c>
      <c r="CR51" cm="1">
        <f t="array" ref="CR51">OptionRho("C",$K51,$A$2,CR$48,$B$2,$BP$2,0)</f>
        <v>0.54937486381657641</v>
      </c>
      <c r="CS51" cm="1">
        <f t="array" ref="CS51">OptionRho("C",$K51,$A$2,CS$48,$B$2,$BP$2,0)</f>
        <v>0.57576553063612945</v>
      </c>
      <c r="CT51" cm="1">
        <f t="array" ref="CT51">OptionRho("C",$K51,$A$2,CT$48,$B$2,$BP$2,0)</f>
        <v>0.60213690439650336</v>
      </c>
      <c r="CU51" cm="1">
        <f t="array" ref="CU51">OptionRho("C",$K51,$A$2,CU$48,$B$2,$BP$2,0)</f>
        <v>0.62848007678678597</v>
      </c>
      <c r="CV51" cm="1">
        <f t="array" ref="CV51">OptionRho("C",$K51,$A$2,CV$48,$B$2,$BP$2,0)</f>
        <v>0.65478709737318352</v>
      </c>
      <c r="CW51" cm="1">
        <f t="array" ref="CW51">OptionRho("C",$K51,$A$2,CW$48,$B$2,$BP$2,0)</f>
        <v>0.68105085322108194</v>
      </c>
      <c r="CX51" cm="1">
        <f t="array" ref="CX51">OptionRho("C",$K51,$A$2,CX$48,$B$2,$BP$2,0)</f>
        <v>0.70726496661575755</v>
      </c>
      <c r="CY51" cm="1">
        <f t="array" ref="CY51">OptionRho("C",$K51,$A$2,CY$48,$B$2,$BP$2,0)</f>
        <v>0.73342370772120669</v>
      </c>
      <c r="CZ51" cm="1">
        <f t="array" ref="CZ51">OptionRho("C",$K51,$A$2,CZ$48,$B$2,$BP$2,0)</f>
        <v>0.75952191964148796</v>
      </c>
      <c r="DA51" cm="1">
        <f t="array" ref="DA51">OptionRho("C",$K51,$A$2,DA$48,$B$2,$BP$2,0)</f>
        <v>0.78555495383667151</v>
      </c>
      <c r="DB51" cm="1">
        <f t="array" ref="DB51">OptionRho("C",$K51,$A$2,DB$48,$B$2,$BP$2,0)</f>
        <v>0.81151861422897964</v>
      </c>
      <c r="DC51" cm="1">
        <f t="array" ref="DC51">OptionRho("C",$K51,$A$2,DC$48,$B$2,$BP$2,0)</f>
        <v>0.83740910863829865</v>
      </c>
      <c r="DD51" cm="1">
        <f t="array" ref="DD51">OptionRho("C",$K51,$A$2,DD$48,$B$2,$BP$2,0)</f>
        <v>0.86322300642821637</v>
      </c>
      <c r="DE51" cm="1">
        <f t="array" ref="DE51">OptionRho("C",$K51,$A$2,DE$48,$B$2,$BP$2,0)</f>
        <v>0.88895720143778401</v>
      </c>
      <c r="DF51" cm="1">
        <f t="array" ref="DF51">OptionRho("C",$K51,$A$2,DF$48,$B$2,$BP$2,0)</f>
        <v>0.91460887943075675</v>
      </c>
      <c r="DG51" cm="1">
        <f t="array" ref="DG51">OptionRho("C",$K51,$A$2,DG$48,$B$2,$BP$2,0)</f>
        <v>0.94017548942104301</v>
      </c>
      <c r="DH51" cm="1">
        <f t="array" ref="DH51">OptionRho("C",$K51,$A$2,DH$48,$B$2,$BP$2,0)</f>
        <v>0.96565471833668115</v>
      </c>
      <c r="DI51" cm="1">
        <f t="array" ref="DI51">OptionRho("C",$K51,$A$2,DI$48,$B$2,$BP$2,0)</f>
        <v>0.99104446856954187</v>
      </c>
      <c r="DJ51" cm="1">
        <f t="array" ref="DJ51">OptionRho("C",$K51,$A$2,DJ$48,$B$2,$BP$2,0)</f>
        <v>1.0163428380278985</v>
      </c>
      <c r="DK51" cm="1">
        <f t="array" ref="DK51">OptionRho("C",$K51,$A$2,DK$48,$B$2,$BP$2,0)</f>
        <v>1.0415481023668447</v>
      </c>
      <c r="DL51" cm="1">
        <f t="array" ref="DL51">OptionRho("C",$K51,$A$2,DL$48,$B$2,$BP$2,0)</f>
        <v>1.0666586991196496</v>
      </c>
      <c r="DM51" cm="1">
        <f t="array" ref="DM51">OptionRho("C",$K51,$A$2,DM$48,$B$2,$BP$2,0)</f>
        <v>1.0916732134932439</v>
      </c>
      <c r="DN51" cm="1">
        <f t="array" ref="DN51">OptionRho("C",$K51,$A$2,DN$48,$B$2,$BP$2,0)</f>
        <v>1.1165903656246696</v>
      </c>
      <c r="DO51" cm="1">
        <f t="array" ref="DO51">OptionRho("C",$K51,$A$2,DO$48,$B$2,$BP$2,0)</f>
        <v>1.1414089991236069</v>
      </c>
      <c r="DP51" cm="1">
        <f t="array" ref="DP51">OptionRho("C",$K51,$A$2,DP$48,$B$2,$BP$2,0)</f>
        <v>1.1661280707499488</v>
      </c>
      <c r="DY51" s="4">
        <v>75</v>
      </c>
      <c r="DZ51" cm="1">
        <f t="array" ref="DZ51">OptionRho("C",$K51,$A$2,DZ$48,$B$2,$DW$2,0)</f>
        <v>5.3493516241294045E-21</v>
      </c>
      <c r="EA51" cm="1">
        <f t="array" ref="EA51">OptionRho("C",$K51,$A$2,EA$48,$B$2,$DW$2,0)</f>
        <v>1.4484262281308254E-11</v>
      </c>
      <c r="EB51" cm="1">
        <f t="array" ref="EB51">OptionRho("C",$K51,$A$2,EB$48,$B$2,$DW$2,0)</f>
        <v>2.6052631871411217E-8</v>
      </c>
      <c r="EC51" cm="1">
        <f t="array" ref="EC51">OptionRho("C",$K51,$A$2,EC$48,$B$2,$DW$2,0)</f>
        <v>1.2492523960331803E-6</v>
      </c>
      <c r="ED51" cm="1">
        <f t="array" ref="ED51">OptionRho("C",$K51,$A$2,ED$48,$B$2,$DW$2,0)</f>
        <v>1.3693783854780401E-5</v>
      </c>
      <c r="EE51" cm="1">
        <f t="array" ref="EE51">OptionRho("C",$K51,$A$2,EE$48,$B$2,$DW$2,0)</f>
        <v>7.0864177060534547E-5</v>
      </c>
      <c r="EF51" cm="1">
        <f t="array" ref="EF51">OptionRho("C",$K51,$A$2,EF$48,$B$2,$DW$2,0)</f>
        <v>2.3711237792182926E-4</v>
      </c>
      <c r="EG51" cm="1">
        <f t="array" ref="EG51">OptionRho("C",$K51,$A$2,EG$48,$B$2,$DW$2,0)</f>
        <v>6.0144636736595401E-4</v>
      </c>
      <c r="EH51" cm="1">
        <f t="array" ref="EH51">OptionRho("C",$K51,$A$2,EH$48,$B$2,$DW$2,0)</f>
        <v>1.2646643565367435E-3</v>
      </c>
      <c r="EI51" cm="1">
        <f t="array" ref="EI51">OptionRho("C",$K51,$A$2,EI$48,$B$2,$DW$2,0)</f>
        <v>2.3272427909089093E-3</v>
      </c>
      <c r="EJ51" cm="1">
        <f t="array" ref="EJ51">OptionRho("C",$K51,$A$2,EJ$48,$B$2,$DW$2,0)</f>
        <v>3.8810439629546334E-3</v>
      </c>
      <c r="EK51" cm="1">
        <f t="array" ref="EK51">OptionRho("C",$K51,$A$2,EK$48,$B$2,$DW$2,0)</f>
        <v>6.0049123759214167E-3</v>
      </c>
      <c r="EL51" cm="1">
        <f t="array" ref="EL51">OptionRho("C",$K51,$A$2,EL$48,$B$2,$DW$2,0)</f>
        <v>8.7631514431364653E-3</v>
      </c>
      <c r="EM51" cm="1">
        <f t="array" ref="EM51">OptionRho("C",$K51,$A$2,EM$48,$B$2,$DW$2,0)</f>
        <v>1.2205796483744511E-2</v>
      </c>
      <c r="EN51" cm="1">
        <f t="array" ref="EN51">OptionRho("C",$K51,$A$2,EN$48,$B$2,$DW$2,0)</f>
        <v>1.636985307730186E-2</v>
      </c>
      <c r="EO51" cm="1">
        <f t="array" ref="EO51">OptionRho("C",$K51,$A$2,EO$48,$B$2,$DW$2,0)</f>
        <v>2.1280953139942431E-2</v>
      </c>
      <c r="EP51" cm="1">
        <f t="array" ref="EP51">OptionRho("C",$K51,$A$2,EP$48,$B$2,$DW$2,0)</f>
        <v>2.6955102326255555E-2</v>
      </c>
      <c r="EQ51" cm="1">
        <f t="array" ref="EQ51">OptionRho("C",$K51,$A$2,EQ$48,$B$2,$DW$2,0)</f>
        <v>3.3400342025449635E-2</v>
      </c>
      <c r="ER51" cm="1">
        <f t="array" ref="ER51">OptionRho("C",$K51,$A$2,ER$48,$B$2,$DW$2,0)</f>
        <v>4.0618242362992253E-2</v>
      </c>
      <c r="ES51" cm="1">
        <f t="array" ref="ES51">OptionRho("C",$K51,$A$2,ES$48,$B$2,$DW$2,0)</f>
        <v>4.8605196983075763E-2</v>
      </c>
      <c r="ET51" cm="1">
        <f t="array" ref="ET51">OptionRho("C",$K51,$A$2,ET$48,$B$2,$DW$2,0)</f>
        <v>5.7353520079670123E-2</v>
      </c>
      <c r="EU51" cm="1">
        <f t="array" ref="EU51">OptionRho("C",$K51,$A$2,EU$48,$B$2,$DW$2,0)</f>
        <v>6.6852360921627996E-2</v>
      </c>
      <c r="EV51" cm="1">
        <f t="array" ref="EV51">OptionRho("C",$K51,$A$2,EV$48,$B$2,$DW$2,0)</f>
        <v>7.7088457265179572E-2</v>
      </c>
      <c r="EW51" cm="1">
        <f t="array" ref="EW51">OptionRho("C",$K51,$A$2,EW$48,$B$2,$DW$2,0)</f>
        <v>8.8046750437203988E-2</v>
      </c>
      <c r="EX51" cm="1">
        <f t="array" ref="EX51">OptionRho("C",$K51,$A$2,EX$48,$B$2,$DW$2,0)</f>
        <v>9.9710883811358453E-2</v>
      </c>
      <c r="EY51" cm="1">
        <f t="array" ref="EY51">OptionRho("C",$K51,$A$2,EY$48,$B$2,$DW$2,0)</f>
        <v>0.11206360421788075</v>
      </c>
      <c r="EZ51" cm="1">
        <f t="array" ref="EZ51">OptionRho("C",$K51,$A$2,EZ$48,$B$2,$DW$2,0)</f>
        <v>0.12508708326759282</v>
      </c>
      <c r="FA51" cm="1">
        <f t="array" ref="FA51">OptionRho("C",$K51,$A$2,FA$48,$B$2,$DW$2,0)</f>
        <v>0.13876317302312283</v>
      </c>
      <c r="FB51" cm="1">
        <f t="array" ref="FB51">OptionRho("C",$K51,$A$2,FB$48,$B$2,$DW$2,0)</f>
        <v>0.15307360810556969</v>
      </c>
      <c r="FC51" cm="1">
        <f t="array" ref="FC51">OptionRho("C",$K51,$A$2,FC$48,$B$2,$DW$2,0)</f>
        <v>0.16800016425945097</v>
      </c>
      <c r="FD51" cm="1">
        <f t="array" ref="FD51">OptionRho("C",$K51,$A$2,FD$48,$B$2,$DW$2,0)</f>
        <v>0.18352478162832103</v>
      </c>
      <c r="FE51" cm="1">
        <f t="array" ref="FE51">OptionRho("C",$K51,$A$2,FE$48,$B$2,$DW$2,0)</f>
        <v>0.19962965950250239</v>
      </c>
      <c r="FF51" cm="1">
        <f t="array" ref="FF51">OptionRho("C",$K51,$A$2,FF$48,$B$2,$DW$2,0)</f>
        <v>0.21629732805976418</v>
      </c>
      <c r="FG51" cm="1">
        <f t="array" ref="FG51">OptionRho("C",$K51,$A$2,FG$48,$B$2,$DW$2,0)</f>
        <v>0.23351070159589218</v>
      </c>
      <c r="FH51" cm="1">
        <f t="array" ref="FH51">OptionRho("C",$K51,$A$2,FH$48,$B$2,$DW$2,0)</f>
        <v>0.25125311690182439</v>
      </c>
      <c r="FI51" cm="1">
        <f t="array" ref="FI51">OptionRho("C",$K51,$A$2,FI$48,$B$2,$DW$2,0)</f>
        <v>0.26950835975711407</v>
      </c>
      <c r="FJ51" cm="1">
        <f t="array" ref="FJ51">OptionRho("C",$K51,$A$2,FJ$48,$B$2,$DW$2,0)</f>
        <v>0.28826068194938059</v>
      </c>
      <c r="FK51" cm="1">
        <f t="array" ref="FK51">OptionRho("C",$K51,$A$2,FK$48,$B$2,$DW$2,0)</f>
        <v>0.30749481077349122</v>
      </c>
      <c r="FL51" cm="1">
        <f t="array" ref="FL51">OptionRho("C",$K51,$A$2,FL$48,$B$2,$DW$2,0)</f>
        <v>0.32719595259348694</v>
      </c>
      <c r="FM51" cm="1">
        <f t="array" ref="FM51">OptionRho("C",$K51,$A$2,FM$48,$B$2,$DW$2,0)</f>
        <v>0.34734979174896125</v>
      </c>
      <c r="FN51" cm="1">
        <f t="array" ref="FN51">OptionRho("C",$K51,$A$2,FN$48,$B$2,$DW$2,0)</f>
        <v>0.36794248584280015</v>
      </c>
      <c r="FO51" cm="1">
        <f t="array" ref="FO51">OptionRho("C",$K51,$A$2,FO$48,$B$2,$DW$2,0)</f>
        <v>0.38896065824827952</v>
      </c>
      <c r="FP51" cm="1">
        <f t="array" ref="FP51">OptionRho("C",$K51,$A$2,FP$48,$B$2,$DW$2,0)</f>
        <v>0.41039138851187879</v>
      </c>
      <c r="FQ51" cm="1">
        <f t="array" ref="FQ51">OptionRho("C",$K51,$A$2,FQ$48,$B$2,$DW$2,0)</f>
        <v>0.43222220119680771</v>
      </c>
      <c r="FR51" cm="1">
        <f t="array" ref="FR51">OptionRho("C",$K51,$A$2,FR$48,$B$2,$DW$2,0)</f>
        <v>0.45444105360542703</v>
      </c>
      <c r="FS51" cm="1">
        <f t="array" ref="FS51">OptionRho("C",$K51,$A$2,FS$48,$B$2,$DW$2,0)</f>
        <v>0.47703632273193325</v>
      </c>
      <c r="FT51" cm="1">
        <f t="array" ref="FT51">OptionRho("C",$K51,$A$2,FT$48,$B$2,$DW$2,0)</f>
        <v>0.49999679172603811</v>
      </c>
      <c r="FU51" cm="1">
        <f t="array" ref="FU51">OptionRho("C",$K51,$A$2,FU$48,$B$2,$DW$2,0)</f>
        <v>0.5233116360909883</v>
      </c>
      <c r="FV51" cm="1">
        <f t="array" ref="FV51">OptionRho("C",$K51,$A$2,FV$48,$B$2,$DW$2,0)</f>
        <v>0.54697040979257072</v>
      </c>
      <c r="FW51" cm="1">
        <f t="array" ref="FW51">OptionRho("C",$K51,$A$2,FW$48,$B$2,$DW$2,0)</f>
        <v>0.57096303141784466</v>
      </c>
    </row>
    <row r="52" spans="11:179" x14ac:dyDescent="0.3">
      <c r="K52" s="4">
        <v>80</v>
      </c>
      <c r="L52" cm="1">
        <f t="array" ref="L52">OptionRho("C",$K52,$A$2,L$48,$B$2,$C$2,0)</f>
        <v>1.9684019476440405E-5</v>
      </c>
      <c r="M52" cm="1">
        <f t="array" ref="M52">OptionRho("C",$K52,$A$2,M$48,$B$2,$C$2,0)</f>
        <v>1.180615367981647E-3</v>
      </c>
      <c r="N52" cm="1">
        <f t="array" ref="N52">OptionRho("C",$K52,$A$2,N$48,$B$2,$C$2,0)</f>
        <v>5.8294742224800937E-3</v>
      </c>
      <c r="O52" cm="1">
        <f t="array" ref="O52">OptionRho("C",$K52,$A$2,O$48,$B$2,$C$2,0)</f>
        <v>1.4449660567580994E-2</v>
      </c>
      <c r="P52" cm="1">
        <f t="array" ref="P52">OptionRho("C",$K52,$A$2,P$48,$B$2,$C$2,0)</f>
        <v>2.6541221761137001E-2</v>
      </c>
      <c r="Q52" cm="1">
        <f t="array" ref="Q52">OptionRho("C",$K52,$A$2,Q$48,$B$2,$C$2,0)</f>
        <v>4.1483206002554972E-2</v>
      </c>
      <c r="R52" cm="1">
        <f t="array" ref="R52">OptionRho("C",$K52,$A$2,R$48,$B$2,$C$2,0)</f>
        <v>5.8743138124230571E-2</v>
      </c>
      <c r="S52" cm="1">
        <f t="array" ref="S52">OptionRho("C",$K52,$A$2,S$48,$B$2,$C$2,0)</f>
        <v>7.7898920427139723E-2</v>
      </c>
      <c r="T52" cm="1">
        <f t="array" ref="T52">OptionRho("C",$K52,$A$2,T$48,$B$2,$C$2,0)</f>
        <v>9.8621140558167994E-2</v>
      </c>
      <c r="U52" cm="1">
        <f t="array" ref="U52">OptionRho("C",$K52,$A$2,U$48,$B$2,$C$2,0)</f>
        <v>0.12065171933845739</v>
      </c>
      <c r="V52" cm="1">
        <f t="array" ref="V52">OptionRho("C",$K52,$A$2,V$48,$B$2,$C$2,0)</f>
        <v>0.14378633795122117</v>
      </c>
      <c r="W52" cm="1">
        <f t="array" ref="W52">OptionRho("C",$K52,$A$2,W$48,$B$2,$C$2,0)</f>
        <v>0.16786122169628204</v>
      </c>
      <c r="X52" cm="1">
        <f t="array" ref="X52">OptionRho("C",$K52,$A$2,X$48,$B$2,$C$2,0)</f>
        <v>0.19274344116905295</v>
      </c>
      <c r="Y52" cm="1">
        <f t="array" ref="Y52">OptionRho("C",$K52,$A$2,Y$48,$B$2,$C$2,0)</f>
        <v>0.21832380910501634</v>
      </c>
      <c r="Z52" cm="1">
        <f t="array" ref="Z52">OptionRho("C",$K52,$A$2,Z$48,$B$2,$C$2,0)</f>
        <v>0.24451164204710721</v>
      </c>
      <c r="AA52" cm="1">
        <f t="array" ref="AA52">OptionRho("C",$K52,$A$2,AA$48,$B$2,$C$2,0)</f>
        <v>0.27123085619664511</v>
      </c>
      <c r="AB52" cm="1">
        <f t="array" ref="AB52">OptionRho("C",$K52,$A$2,AB$48,$B$2,$C$2,0)</f>
        <v>0.29841702285697164</v>
      </c>
      <c r="AC52" cm="1">
        <f t="array" ref="AC52">OptionRho("C",$K52,$A$2,AC$48,$B$2,$C$2,0)</f>
        <v>0.32601512057808701</v>
      </c>
      <c r="AD52" cm="1">
        <f t="array" ref="AD52">OptionRho("C",$K52,$A$2,AD$48,$B$2,$C$2,0)</f>
        <v>0.35397779879192309</v>
      </c>
      <c r="AE52" cm="1">
        <f t="array" ref="AE52">OptionRho("C",$K52,$A$2,AE$48,$B$2,$C$2,0)</f>
        <v>0.38226402136740828</v>
      </c>
      <c r="AF52" cm="1">
        <f t="array" ref="AF52">OptionRho("C",$K52,$A$2,AF$48,$B$2,$C$2,0)</f>
        <v>0.41083799564971007</v>
      </c>
      <c r="AG52" cm="1">
        <f t="array" ref="AG52">OptionRho("C",$K52,$A$2,AG$48,$B$2,$C$2,0)</f>
        <v>0.43966831844508775</v>
      </c>
      <c r="AH52" cm="1">
        <f t="array" ref="AH52">OptionRho("C",$K52,$A$2,AH$48,$B$2,$C$2,0)</f>
        <v>0.46872728864542024</v>
      </c>
      <c r="AI52" cm="1">
        <f t="array" ref="AI52">OptionRho("C",$K52,$A$2,AI$48,$B$2,$C$2,0)</f>
        <v>0.49799034915873591</v>
      </c>
      <c r="AJ52" cm="1">
        <f t="array" ref="AJ52">OptionRho("C",$K52,$A$2,AJ$48,$B$2,$C$2,0)</f>
        <v>0.52743563014208017</v>
      </c>
      <c r="AK52" cm="1">
        <f t="array" ref="AK52">OptionRho("C",$K52,$A$2,AK$48,$B$2,$C$2,0)</f>
        <v>0.55704357231611679</v>
      </c>
      <c r="AL52" cm="1">
        <f t="array" ref="AL52">OptionRho("C",$K52,$A$2,AL$48,$B$2,$C$2,0)</f>
        <v>0.58679661412429052</v>
      </c>
      <c r="AM52" cm="1">
        <f t="array" ref="AM52">OptionRho("C",$K52,$A$2,AM$48,$B$2,$C$2,0)</f>
        <v>0.61667893019789632</v>
      </c>
      <c r="AN52" cm="1">
        <f t="array" ref="AN52">OptionRho("C",$K52,$A$2,AN$48,$B$2,$C$2,0)</f>
        <v>0.64667621136003295</v>
      </c>
      <c r="AO52" cm="1">
        <f t="array" ref="AO52">OptionRho("C",$K52,$A$2,AO$48,$B$2,$C$2,0)</f>
        <v>0.67677547849775832</v>
      </c>
      <c r="AP52" cm="1">
        <f t="array" ref="AP52">OptionRho("C",$K52,$A$2,AP$48,$B$2,$C$2,0)</f>
        <v>0.70696492423128154</v>
      </c>
      <c r="AQ52" cm="1">
        <f t="array" ref="AQ52">OptionRho("C",$K52,$A$2,AQ$48,$B$2,$C$2,0)</f>
        <v>0.73723377753975461</v>
      </c>
      <c r="AR52" cm="1">
        <f t="array" ref="AR52">OptionRho("C",$K52,$A$2,AR$48,$B$2,$C$2,0)</f>
        <v>0.76757218745767297</v>
      </c>
      <c r="AS52" cm="1">
        <f t="array" ref="AS52">OptionRho("C",$K52,$A$2,AS$48,$B$2,$C$2,0)</f>
        <v>0.79797112270167336</v>
      </c>
      <c r="AT52" cm="1">
        <f t="array" ref="AT52">OptionRho("C",$K52,$A$2,AT$48,$B$2,$C$2,0)</f>
        <v>0.82842228467442669</v>
      </c>
      <c r="AU52" cm="1">
        <f t="array" ref="AU52">OptionRho("C",$K52,$A$2,AU$48,$B$2,$C$2,0)</f>
        <v>0.85891803175732651</v>
      </c>
      <c r="AV52" cm="1">
        <f t="array" ref="AV52">OptionRho("C",$K52,$A$2,AV$48,$B$2,$C$2,0)</f>
        <v>0.88945131317447068</v>
      </c>
      <c r="AW52" cm="1">
        <f t="array" ref="AW52">OptionRho("C",$K52,$A$2,AW$48,$B$2,$C$2,0)</f>
        <v>0.92001561100792195</v>
      </c>
      <c r="AX52" cm="1">
        <f t="array" ref="AX52">OptionRho("C",$K52,$A$2,AX$48,$B$2,$C$2,0)</f>
        <v>0.95060488918429087</v>
      </c>
      <c r="AY52" cm="1">
        <f t="array" ref="AY52">OptionRho("C",$K52,$A$2,AY$48,$B$2,$C$2,0)</f>
        <v>0.98121354844747444</v>
      </c>
      <c r="AZ52" cm="1">
        <f t="array" ref="AZ52">OptionRho("C",$K52,$A$2,AZ$48,$B$2,$C$2,0)</f>
        <v>1.0118363864912843</v>
      </c>
      <c r="BA52" cm="1">
        <f t="array" ref="BA52">OptionRho("C",$K52,$A$2,BA$48,$B$2,$C$2,0)</f>
        <v>1.0424685625559535</v>
      </c>
      <c r="BB52" cm="1">
        <f t="array" ref="BB52">OptionRho("C",$K52,$A$2,BB$48,$B$2,$C$2,0)</f>
        <v>1.0731055658998161</v>
      </c>
      <c r="BC52" cm="1">
        <f t="array" ref="BC52">OptionRho("C",$K52,$A$2,BC$48,$B$2,$C$2,0)</f>
        <v>1.1037431876462547</v>
      </c>
      <c r="BD52" cm="1">
        <f t="array" ref="BD52">OptionRho("C",$K52,$A$2,BD$48,$B$2,$C$2,0)</f>
        <v>1.1343774955798116</v>
      </c>
      <c r="BE52" cm="1">
        <f t="array" ref="BE52">OptionRho("C",$K52,$A$2,BE$48,$B$2,$C$2,0)</f>
        <v>1.1650048115269567</v>
      </c>
      <c r="BF52" cm="1">
        <f t="array" ref="BF52">OptionRho("C",$K52,$A$2,BF$48,$B$2,$C$2,0)</f>
        <v>1.1956216910086257</v>
      </c>
      <c r="BG52" cm="1">
        <f t="array" ref="BG52">OptionRho("C",$K52,$A$2,BG$48,$B$2,$C$2,0)</f>
        <v>1.2262249048950535</v>
      </c>
      <c r="BH52" cm="1">
        <f t="array" ref="BH52">OptionRho("C",$K52,$A$2,BH$48,$B$2,$C$2,0)</f>
        <v>1.2568114228301117</v>
      </c>
      <c r="BI52" cm="1">
        <f t="array" ref="BI52">OptionRho("C",$K52,$A$2,BI$48,$B$2,$C$2,0)</f>
        <v>1.2873783982233833</v>
      </c>
      <c r="BR52" s="4">
        <v>80</v>
      </c>
      <c r="BS52" cm="1">
        <f t="array" ref="BS52">OptionRho("C",$K52,$A$2,BS$48,$B$2,$BP$2,0)</f>
        <v>8.4379549560306417E-4</v>
      </c>
      <c r="BT52" cm="1">
        <f t="array" ref="BT52">OptionRho("C",$K52,$A$2,BT$48,$B$2,$BP$2,0)</f>
        <v>8.6101600896775782E-3</v>
      </c>
      <c r="BU52" cm="1">
        <f t="array" ref="BU52">OptionRho("C",$K52,$A$2,BU$48,$B$2,$BP$2,0)</f>
        <v>2.3188215227327152E-2</v>
      </c>
      <c r="BV52" cm="1">
        <f t="array" ref="BV52">OptionRho("C",$K52,$A$2,BV$48,$B$2,$BP$2,0)</f>
        <v>4.2101668239852952E-2</v>
      </c>
      <c r="BW52" cm="1">
        <f t="array" ref="BW52">OptionRho("C",$K52,$A$2,BW$48,$B$2,$BP$2,0)</f>
        <v>6.3836239230238859E-2</v>
      </c>
      <c r="BX52" cm="1">
        <f t="array" ref="BX52">OptionRho("C",$K52,$A$2,BX$48,$B$2,$BP$2,0)</f>
        <v>8.7502447732684355E-2</v>
      </c>
      <c r="BY52" cm="1">
        <f t="array" ref="BY52">OptionRho("C",$K52,$A$2,BY$48,$B$2,$BP$2,0)</f>
        <v>0.11254687988484213</v>
      </c>
      <c r="BZ52" cm="1">
        <f t="array" ref="BZ52">OptionRho("C",$K52,$A$2,BZ$48,$B$2,$BP$2,0)</f>
        <v>0.13860489518231894</v>
      </c>
      <c r="CA52" cm="1">
        <f t="array" ref="CA52">OptionRho("C",$K52,$A$2,CA$48,$B$2,$BP$2,0)</f>
        <v>0.16542451185364437</v>
      </c>
      <c r="CB52" cm="1">
        <f t="array" ref="CB52">OptionRho("C",$K52,$A$2,CB$48,$B$2,$BP$2,0)</f>
        <v>0.19282474296583746</v>
      </c>
      <c r="CC52" cm="1">
        <f t="array" ref="CC52">OptionRho("C",$K52,$A$2,CC$48,$B$2,$BP$2,0)</f>
        <v>0.22067144124762098</v>
      </c>
      <c r="CD52" cm="1">
        <f t="array" ref="CD52">OptionRho("C",$K52,$A$2,CD$48,$B$2,$BP$2,0)</f>
        <v>0.24886257008796134</v>
      </c>
      <c r="CE52" cm="1">
        <f t="array" ref="CE52">OptionRho("C",$K52,$A$2,CE$48,$B$2,$BP$2,0)</f>
        <v>0.27731882634887139</v>
      </c>
      <c r="CF52" cm="1">
        <f t="array" ref="CF52">OptionRho("C",$K52,$A$2,CF$48,$B$2,$BP$2,0)</f>
        <v>0.3059774465924609</v>
      </c>
      <c r="CG52" cm="1">
        <f t="array" ref="CG52">OptionRho("C",$K52,$A$2,CG$48,$B$2,$BP$2,0)</f>
        <v>0.33478798485077343</v>
      </c>
      <c r="CH52" cm="1">
        <f t="array" ref="CH52">OptionRho("C",$K52,$A$2,CH$48,$B$2,$BP$2,0)</f>
        <v>0.36370935485933203</v>
      </c>
      <c r="CI52" cm="1">
        <f t="array" ref="CI52">OptionRho("C",$K52,$A$2,CI$48,$B$2,$BP$2,0)</f>
        <v>0.39270770834417096</v>
      </c>
      <c r="CJ52" cm="1">
        <f t="array" ref="CJ52">OptionRho("C",$K52,$A$2,CJ$48,$B$2,$BP$2,0)</f>
        <v>0.42175488105435499</v>
      </c>
      <c r="CK52" cm="1">
        <f t="array" ref="CK52">OptionRho("C",$K52,$A$2,CK$48,$B$2,$BP$2,0)</f>
        <v>0.45082723352192106</v>
      </c>
      <c r="CL52" cm="1">
        <f t="array" ref="CL52">OptionRho("C",$K52,$A$2,CL$48,$B$2,$BP$2,0)</f>
        <v>0.47990477205190002</v>
      </c>
      <c r="CM52" cm="1">
        <f t="array" ref="CM52">OptionRho("C",$K52,$A$2,CM$48,$B$2,$BP$2,0)</f>
        <v>0.50897047240254556</v>
      </c>
      <c r="CN52" cm="1">
        <f t="array" ref="CN52">OptionRho("C",$K52,$A$2,CN$48,$B$2,$BP$2,0)</f>
        <v>0.53800975254646988</v>
      </c>
      <c r="CO52" cm="1">
        <f t="array" ref="CO52">OptionRho("C",$K52,$A$2,CO$48,$B$2,$BP$2,0)</f>
        <v>0.56701005675125549</v>
      </c>
      <c r="CP52" cm="1">
        <f t="array" ref="CP52">OptionRho("C",$K52,$A$2,CP$48,$B$2,$BP$2,0)</f>
        <v>0.59596052392870558</v>
      </c>
      <c r="CQ52" cm="1">
        <f t="array" ref="CQ52">OptionRho("C",$K52,$A$2,CQ$48,$B$2,$BP$2,0)</f>
        <v>0.62485172057521077</v>
      </c>
      <c r="CR52" cm="1">
        <f t="array" ref="CR52">OptionRho("C",$K52,$A$2,CR$48,$B$2,$BP$2,0)</f>
        <v>0.65367542378764565</v>
      </c>
      <c r="CS52" cm="1">
        <f t="array" ref="CS52">OptionRho("C",$K52,$A$2,CS$48,$B$2,$BP$2,0)</f>
        <v>0.68242444350892184</v>
      </c>
      <c r="CT52" cm="1">
        <f t="array" ref="CT52">OptionRho("C",$K52,$A$2,CT$48,$B$2,$BP$2,0)</f>
        <v>0.71109247580328883</v>
      </c>
      <c r="CU52" cm="1">
        <f t="array" ref="CU52">OptionRho("C",$K52,$A$2,CU$48,$B$2,$BP$2,0)</f>
        <v>0.73967398089421044</v>
      </c>
      <c r="CV52" cm="1">
        <f t="array" ref="CV52">OptionRho("C",$K52,$A$2,CV$48,$B$2,$BP$2,0)</f>
        <v>0.76816408112647405</v>
      </c>
      <c r="CW52" cm="1">
        <f t="array" ref="CW52">OptionRho("C",$K52,$A$2,CW$48,$B$2,$BP$2,0)</f>
        <v>0.7965584750822915</v>
      </c>
      <c r="CX52" cm="1">
        <f t="array" ref="CX52">OptionRho("C",$K52,$A$2,CX$48,$B$2,$BP$2,0)</f>
        <v>0.82485336488788863</v>
      </c>
      <c r="CY52" cm="1">
        <f t="array" ref="CY52">OptionRho("C",$K52,$A$2,CY$48,$B$2,$BP$2,0)</f>
        <v>0.85304539436230831</v>
      </c>
      <c r="CZ52" cm="1">
        <f t="array" ref="CZ52">OptionRho("C",$K52,$A$2,CZ$48,$B$2,$BP$2,0)</f>
        <v>0.8811315961335604</v>
      </c>
      <c r="DA52" cm="1">
        <f t="array" ref="DA52">OptionRho("C",$K52,$A$2,DA$48,$B$2,$BP$2,0)</f>
        <v>0.90910934621458528</v>
      </c>
      <c r="DB52" cm="1">
        <f t="array" ref="DB52">OptionRho("C",$K52,$A$2,DB$48,$B$2,$BP$2,0)</f>
        <v>0.93697632481884374</v>
      </c>
      <c r="DC52" cm="1">
        <f t="array" ref="DC52">OptionRho("C",$K52,$A$2,DC$48,$B$2,$BP$2,0)</f>
        <v>0.96473048242168502</v>
      </c>
      <c r="DD52" cm="1">
        <f t="array" ref="DD52">OptionRho("C",$K52,$A$2,DD$48,$B$2,$BP$2,0)</f>
        <v>0.99237001025329474</v>
      </c>
      <c r="DE52" cm="1">
        <f t="array" ref="DE52">OptionRho("C",$K52,$A$2,DE$48,$B$2,$BP$2,0)</f>
        <v>1.0198933145524494</v>
      </c>
      <c r="DF52" cm="1">
        <f t="array" ref="DF52">OptionRho("C",$K52,$A$2,DF$48,$B$2,$BP$2,0)</f>
        <v>1.0472989940256039</v>
      </c>
      <c r="DG52" cm="1">
        <f t="array" ref="DG52">OptionRho("C",$K52,$A$2,DG$48,$B$2,$BP$2,0)</f>
        <v>1.0745858200490055</v>
      </c>
      <c r="DH52" cm="1">
        <f t="array" ref="DH52">OptionRho("C",$K52,$A$2,DH$48,$B$2,$BP$2,0)</f>
        <v>1.1017527192272938</v>
      </c>
      <c r="DI52" cm="1">
        <f t="array" ref="DI52">OptionRho("C",$K52,$A$2,DI$48,$B$2,$BP$2,0)</f>
        <v>1.1287987579839165</v>
      </c>
      <c r="DJ52" cm="1">
        <f t="array" ref="DJ52">OptionRho("C",$K52,$A$2,DJ$48,$B$2,$BP$2,0)</f>
        <v>1.1557231289095382</v>
      </c>
      <c r="DK52" cm="1">
        <f t="array" ref="DK52">OptionRho("C",$K52,$A$2,DK$48,$B$2,$BP$2,0)</f>
        <v>1.1825251386365576</v>
      </c>
      <c r="DL52" cm="1">
        <f t="array" ref="DL52">OptionRho("C",$K52,$A$2,DL$48,$B$2,$BP$2,0)</f>
        <v>1.2092041970425951</v>
      </c>
      <c r="DM52" cm="1">
        <f t="array" ref="DM52">OptionRho("C",$K52,$A$2,DM$48,$B$2,$BP$2,0)</f>
        <v>1.235759807614784</v>
      </c>
      <c r="DN52" cm="1">
        <f t="array" ref="DN52">OptionRho("C",$K52,$A$2,DN$48,$B$2,$BP$2,0)</f>
        <v>1.2621915588308568</v>
      </c>
      <c r="DO52" cm="1">
        <f t="array" ref="DO52">OptionRho("C",$K52,$A$2,DO$48,$B$2,$BP$2,0)</f>
        <v>1.2884991164333397</v>
      </c>
      <c r="DP52" cm="1">
        <f t="array" ref="DP52">OptionRho("C",$K52,$A$2,DP$48,$B$2,$BP$2,0)</f>
        <v>1.3146822164902674</v>
      </c>
      <c r="DY52" s="4">
        <v>80</v>
      </c>
      <c r="DZ52" cm="1">
        <f t="array" ref="DZ52">OptionRho("C",$K52,$A$2,DZ$48,$B$2,$DW$2,0)</f>
        <v>9.5606229748062584E-14</v>
      </c>
      <c r="EA52" cm="1">
        <f t="array" ref="EA52">OptionRho("C",$K52,$A$2,EA$48,$B$2,$DW$2,0)</f>
        <v>6.7762571900260923E-8</v>
      </c>
      <c r="EB52" cm="1">
        <f t="array" ref="EB52">OptionRho("C",$K52,$A$2,EB$48,$B$2,$DW$2,0)</f>
        <v>7.77039222747902E-6</v>
      </c>
      <c r="EC52" cm="1">
        <f t="array" ref="EC52">OptionRho("C",$K52,$A$2,EC$48,$B$2,$DW$2,0)</f>
        <v>9.387406712177922E-5</v>
      </c>
      <c r="ED52" cm="1">
        <f t="array" ref="ED52">OptionRho("C",$K52,$A$2,ED$48,$B$2,$DW$2,0)</f>
        <v>4.4930628022144242E-4</v>
      </c>
      <c r="EE52" cm="1">
        <f t="array" ref="EE52">OptionRho("C",$K52,$A$2,EE$48,$B$2,$DW$2,0)</f>
        <v>1.3367272087027218E-3</v>
      </c>
      <c r="EF52" cm="1">
        <f t="array" ref="EF52">OptionRho("C",$K52,$A$2,EF$48,$B$2,$DW$2,0)</f>
        <v>3.0094142404680354E-3</v>
      </c>
      <c r="EG52" cm="1">
        <f t="array" ref="EG52">OptionRho("C",$K52,$A$2,EG$48,$B$2,$DW$2,0)</f>
        <v>5.6671524536186417E-3</v>
      </c>
      <c r="EH52" cm="1">
        <f t="array" ref="EH52">OptionRho("C",$K52,$A$2,EH$48,$B$2,$DW$2,0)</f>
        <v>9.4469788357844919E-3</v>
      </c>
      <c r="EI52" cm="1">
        <f t="array" ref="EI52">OptionRho("C",$K52,$A$2,EI$48,$B$2,$DW$2,0)</f>
        <v>1.4430579922614033E-2</v>
      </c>
      <c r="EJ52" cm="1">
        <f t="array" ref="EJ52">OptionRho("C",$K52,$A$2,EJ$48,$B$2,$DW$2,0)</f>
        <v>2.0656481781473324E-2</v>
      </c>
      <c r="EK52" cm="1">
        <f t="array" ref="EK52">OptionRho("C",$K52,$A$2,EK$48,$B$2,$DW$2,0)</f>
        <v>2.8131792536209715E-2</v>
      </c>
      <c r="EL52" cm="1">
        <f t="array" ref="EL52">OptionRho("C",$K52,$A$2,EL$48,$B$2,$DW$2,0)</f>
        <v>3.6841811838966058E-2</v>
      </c>
      <c r="EM52" cm="1">
        <f t="array" ref="EM52">OptionRho("C",$K52,$A$2,EM$48,$B$2,$DW$2,0)</f>
        <v>4.6757327394043993E-2</v>
      </c>
      <c r="EN52" cm="1">
        <f t="array" ref="EN52">OptionRho("C",$K52,$A$2,EN$48,$B$2,$DW$2,0)</f>
        <v>5.7839933416711162E-2</v>
      </c>
      <c r="EO52" cm="1">
        <f t="array" ref="EO52">OptionRho("C",$K52,$A$2,EO$48,$B$2,$DW$2,0)</f>
        <v>7.0045809586170446E-2</v>
      </c>
      <c r="EP52" cm="1">
        <f t="array" ref="EP52">OptionRho("C",$K52,$A$2,EP$48,$B$2,$DW$2,0)</f>
        <v>8.3328356303707218E-2</v>
      </c>
      <c r="EQ52" cm="1">
        <f t="array" ref="EQ52">OptionRho("C",$K52,$A$2,EQ$48,$B$2,$DW$2,0)</f>
        <v>9.7640001695819101E-2</v>
      </c>
      <c r="ER52" cm="1">
        <f t="array" ref="ER52">OptionRho("C",$K52,$A$2,ER$48,$B$2,$DW$2,0)</f>
        <v>0.11293341777081549</v>
      </c>
      <c r="ES52" cm="1">
        <f t="array" ref="ES52">OptionRho("C",$K52,$A$2,ES$48,$B$2,$DW$2,0)</f>
        <v>0.12916231918414769</v>
      </c>
      <c r="ET52" cm="1">
        <f t="array" ref="ET52">OptionRho("C",$K52,$A$2,ET$48,$B$2,$DW$2,0)</f>
        <v>0.14628196930560364</v>
      </c>
      <c r="EU52" cm="1">
        <f t="array" ref="EU52">OptionRho("C",$K52,$A$2,EU$48,$B$2,$DW$2,0)</f>
        <v>0.16424948242294643</v>
      </c>
      <c r="EV52" cm="1">
        <f t="array" ref="EV52">OptionRho("C",$K52,$A$2,EV$48,$B$2,$DW$2,0)</f>
        <v>0.1830239850492569</v>
      </c>
      <c r="EW52" cm="1">
        <f t="array" ref="EW52">OptionRho("C",$K52,$A$2,EW$48,$B$2,$DW$2,0)</f>
        <v>0.20256668083167687</v>
      </c>
      <c r="EX52" cm="1">
        <f t="array" ref="EX52">OptionRho("C",$K52,$A$2,EX$48,$B$2,$DW$2,0)</f>
        <v>0.22284085043999277</v>
      </c>
      <c r="EY52" cm="1">
        <f t="array" ref="EY52">OptionRho("C",$K52,$A$2,EY$48,$B$2,$DW$2,0)</f>
        <v>0.24381180851577514</v>
      </c>
      <c r="EZ52" cm="1">
        <f t="array" ref="EZ52">OptionRho("C",$K52,$A$2,EZ$48,$B$2,$DW$2,0)</f>
        <v>0.26544683317745277</v>
      </c>
      <c r="FA52" cm="1">
        <f t="array" ref="FA52">OptionRho("C",$K52,$A$2,FA$48,$B$2,$DW$2,0)</f>
        <v>0.2877150789115217</v>
      </c>
      <c r="FB52" cm="1">
        <f t="array" ref="FB52">OptionRho("C",$K52,$A$2,FB$48,$B$2,$DW$2,0)</f>
        <v>0.31058748037356021</v>
      </c>
      <c r="FC52" cm="1">
        <f t="array" ref="FC52">OptionRho("C",$K52,$A$2,FC$48,$B$2,$DW$2,0)</f>
        <v>0.33403665227840929</v>
      </c>
      <c r="FD52" cm="1">
        <f t="array" ref="FD52">OptionRho("C",$K52,$A$2,FD$48,$B$2,$DW$2,0)</f>
        <v>0.35803678889703644</v>
      </c>
      <c r="FE52" cm="1">
        <f t="array" ref="FE52">OptionRho("C",$K52,$A$2,FE$48,$B$2,$DW$2,0)</f>
        <v>0.38256356550077469</v>
      </c>
      <c r="FF52" cm="1">
        <f t="array" ref="FF52">OptionRho("C",$K52,$A$2,FF$48,$B$2,$DW$2,0)</f>
        <v>0.40759404326207049</v>
      </c>
      <c r="FG52" cm="1">
        <f t="array" ref="FG52">OptionRho("C",$K52,$A$2,FG$48,$B$2,$DW$2,0)</f>
        <v>0.43310657853558254</v>
      </c>
      <c r="FH52" cm="1">
        <f t="array" ref="FH52">OptionRho("C",$K52,$A$2,FH$48,$B$2,$DW$2,0)</f>
        <v>0.45908073703398983</v>
      </c>
      <c r="FI52" cm="1">
        <f t="array" ref="FI52">OptionRho("C",$K52,$A$2,FI$48,$B$2,$DW$2,0)</f>
        <v>0.48549721312902755</v>
      </c>
      <c r="FJ52" cm="1">
        <f t="array" ref="FJ52">OptionRho("C",$K52,$A$2,FJ$48,$B$2,$DW$2,0)</f>
        <v>0.51233775431414774</v>
      </c>
      <c r="FK52" cm="1">
        <f t="array" ref="FK52">OptionRho("C",$K52,$A$2,FK$48,$B$2,$DW$2,0)</f>
        <v>0.53958509073514627</v>
      </c>
      <c r="FL52" cm="1">
        <f t="array" ref="FL52">OptionRho("C",$K52,$A$2,FL$48,$B$2,$DW$2,0)</f>
        <v>0.56722286961059398</v>
      </c>
      <c r="FM52" cm="1">
        <f t="array" ref="FM52">OptionRho("C",$K52,$A$2,FM$48,$B$2,$DW$2,0)</f>
        <v>0.5952355943117198</v>
      </c>
      <c r="FN52" cm="1">
        <f t="array" ref="FN52">OptionRho("C",$K52,$A$2,FN$48,$B$2,$DW$2,0)</f>
        <v>0.62360856784196328</v>
      </c>
      <c r="FO52" cm="1">
        <f t="array" ref="FO52">OptionRho("C",$K52,$A$2,FO$48,$B$2,$DW$2,0)</f>
        <v>0.65232784044283332</v>
      </c>
      <c r="FP52" cm="1">
        <f t="array" ref="FP52">OptionRho("C",$K52,$A$2,FP$48,$B$2,$DW$2,0)</f>
        <v>0.68138016105005916</v>
      </c>
      <c r="FQ52" cm="1">
        <f t="array" ref="FQ52">OptionRho("C",$K52,$A$2,FQ$48,$B$2,$DW$2,0)</f>
        <v>0.7107529323287316</v>
      </c>
      <c r="FR52" cm="1">
        <f t="array" ref="FR52">OptionRho("C",$K52,$A$2,FR$48,$B$2,$DW$2,0)</f>
        <v>0.74043416902564607</v>
      </c>
      <c r="FS52" cm="1">
        <f t="array" ref="FS52">OptionRho("C",$K52,$A$2,FS$48,$B$2,$DW$2,0)</f>
        <v>0.77041245938957248</v>
      </c>
      <c r="FT52" cm="1">
        <f t="array" ref="FT52">OptionRho("C",$K52,$A$2,FT$48,$B$2,$DW$2,0)</f>
        <v>0.80067692942439694</v>
      </c>
      <c r="FU52" cm="1">
        <f t="array" ref="FU52">OptionRho("C",$K52,$A$2,FU$48,$B$2,$DW$2,0)</f>
        <v>0.83121720975509505</v>
      </c>
      <c r="FV52" cm="1">
        <f t="array" ref="FV52">OptionRho("C",$K52,$A$2,FV$48,$B$2,$DW$2,0)</f>
        <v>0.86202340490170448</v>
      </c>
      <c r="FW52" cm="1">
        <f t="array" ref="FW52">OptionRho("C",$K52,$A$2,FW$48,$B$2,$DW$2,0)</f>
        <v>0.89308606477141772</v>
      </c>
    </row>
    <row r="53" spans="11:179" x14ac:dyDescent="0.3">
      <c r="K53" s="4">
        <v>85</v>
      </c>
      <c r="L53" cm="1">
        <f t="array" ref="L53">OptionRho("C",$K53,$A$2,L$48,$B$2,$C$2,0)</f>
        <v>4.8575796157643818E-4</v>
      </c>
      <c r="M53" cm="1">
        <f t="array" ref="M53">OptionRho("C",$K53,$A$2,M$48,$B$2,$C$2,0)</f>
        <v>6.5728086131009653E-3</v>
      </c>
      <c r="N53" cm="1">
        <f t="array" ref="N53">OptionRho("C",$K53,$A$2,N$48,$B$2,$C$2,0)</f>
        <v>1.9560484482833904E-2</v>
      </c>
      <c r="O53" cm="1">
        <f t="array" ref="O53">OptionRho("C",$K53,$A$2,O$48,$B$2,$C$2,0)</f>
        <v>3.7454643863001104E-2</v>
      </c>
      <c r="P53" cm="1">
        <f t="array" ref="P53">OptionRho("C",$K53,$A$2,P$48,$B$2,$C$2,0)</f>
        <v>5.8755556011287499E-2</v>
      </c>
      <c r="Q53" cm="1">
        <f t="array" ref="Q53">OptionRho("C",$K53,$A$2,Q$48,$B$2,$C$2,0)</f>
        <v>8.2510457333700937E-2</v>
      </c>
      <c r="R53" cm="1">
        <f t="array" ref="R53">OptionRho("C",$K53,$A$2,R$48,$B$2,$C$2,0)</f>
        <v>0.10810010394461254</v>
      </c>
      <c r="S53" cm="1">
        <f t="array" ref="S53">OptionRho("C",$K53,$A$2,S$48,$B$2,$C$2,0)</f>
        <v>0.13510429218050068</v>
      </c>
      <c r="T53" cm="1">
        <f t="array" ref="T53">OptionRho("C",$K53,$A$2,T$48,$B$2,$C$2,0)</f>
        <v>0.16322605204399809</v>
      </c>
      <c r="U53" cm="1">
        <f t="array" ref="U53">OptionRho("C",$K53,$A$2,U$48,$B$2,$C$2,0)</f>
        <v>0.19224806199408723</v>
      </c>
      <c r="V53" cm="1">
        <f t="array" ref="V53">OptionRho("C",$K53,$A$2,V$48,$B$2,$C$2,0)</f>
        <v>0.22200655438282516</v>
      </c>
      <c r="W53" cm="1">
        <f t="array" ref="W53">OptionRho("C",$K53,$A$2,W$48,$B$2,$C$2,0)</f>
        <v>0.25237503391980842</v>
      </c>
      <c r="X53" cm="1">
        <f t="array" ref="X53">OptionRho("C",$K53,$A$2,X$48,$B$2,$C$2,0)</f>
        <v>0.28325372917836877</v>
      </c>
      <c r="Y53" cm="1">
        <f t="array" ref="Y53">OptionRho("C",$K53,$A$2,Y$48,$B$2,$C$2,0)</f>
        <v>0.3145625272505555</v>
      </c>
      <c r="Z53" cm="1">
        <f t="array" ref="Z53">OptionRho("C",$K53,$A$2,Z$48,$B$2,$C$2,0)</f>
        <v>0.34623610135402544</v>
      </c>
      <c r="AA53" cm="1">
        <f t="array" ref="AA53">OptionRho("C",$K53,$A$2,AA$48,$B$2,$C$2,0)</f>
        <v>0.37822046368765949</v>
      </c>
      <c r="AB53" cm="1">
        <f t="array" ref="AB53">OptionRho("C",$K53,$A$2,AB$48,$B$2,$C$2,0)</f>
        <v>0.41047047109998686</v>
      </c>
      <c r="AC53" cm="1">
        <f t="array" ref="AC53">OptionRho("C",$K53,$A$2,AC$48,$B$2,$C$2,0)</f>
        <v>0.44294798390443679</v>
      </c>
      <c r="AD53" cm="1">
        <f t="array" ref="AD53">OptionRho("C",$K53,$A$2,AD$48,$B$2,$C$2,0)</f>
        <v>0.47562048253387923</v>
      </c>
      <c r="AE53" cm="1">
        <f t="array" ref="AE53">OptionRho("C",$K53,$A$2,AE$48,$B$2,$C$2,0)</f>
        <v>0.50846001160439569</v>
      </c>
      <c r="AF53" cm="1">
        <f t="array" ref="AF53">OptionRho("C",$K53,$A$2,AF$48,$B$2,$C$2,0)</f>
        <v>0.54144236235503262</v>
      </c>
      <c r="AG53" cm="1">
        <f t="array" ref="AG53">OptionRho("C",$K53,$A$2,AG$48,$B$2,$C$2,0)</f>
        <v>0.57454643147436424</v>
      </c>
      <c r="AH53" cm="1">
        <f t="array" ref="AH53">OptionRho("C",$K53,$A$2,AH$48,$B$2,$C$2,0)</f>
        <v>0.60775371237375841</v>
      </c>
      <c r="AI53" cm="1">
        <f t="array" ref="AI53">OptionRho("C",$K53,$A$2,AI$48,$B$2,$C$2,0)</f>
        <v>0.64104788724949768</v>
      </c>
      <c r="AJ53" cm="1">
        <f t="array" ref="AJ53">OptionRho("C",$K53,$A$2,AJ$48,$B$2,$C$2,0)</f>
        <v>0.67441449678335208</v>
      </c>
      <c r="AK53" cm="1">
        <f t="array" ref="AK53">OptionRho("C",$K53,$A$2,AK$48,$B$2,$C$2,0)</f>
        <v>0.707840670320388</v>
      </c>
      <c r="AL53" cm="1">
        <f t="array" ref="AL53">OptionRho("C",$K53,$A$2,AL$48,$B$2,$C$2,0)</f>
        <v>0.74131490364242991</v>
      </c>
      <c r="AM53" cm="1">
        <f t="array" ref="AM53">OptionRho("C",$K53,$A$2,AM$48,$B$2,$C$2,0)</f>
        <v>0.77482687455586186</v>
      </c>
      <c r="AN53" cm="1">
        <f t="array" ref="AN53">OptionRho("C",$K53,$A$2,AN$48,$B$2,$C$2,0)</f>
        <v>0.80836728878703235</v>
      </c>
      <c r="AO53" cm="1">
        <f t="array" ref="AO53">OptionRho("C",$K53,$A$2,AO$48,$B$2,$C$2,0)</f>
        <v>0.84192775036698542</v>
      </c>
      <c r="AP53" cm="1">
        <f t="array" ref="AP53">OptionRho("C",$K53,$A$2,AP$48,$B$2,$C$2,0)</f>
        <v>0.87550065195435056</v>
      </c>
      <c r="AQ53" cm="1">
        <f t="array" ref="AQ53">OptionRho("C",$K53,$A$2,AQ$48,$B$2,$C$2,0)</f>
        <v>0.90907908150582739</v>
      </c>
      <c r="AR53" cm="1">
        <f t="array" ref="AR53">OptionRho("C",$K53,$A$2,AR$48,$B$2,$C$2,0)</f>
        <v>0.94265674243884356</v>
      </c>
      <c r="AS53" cm="1">
        <f t="array" ref="AS53">OptionRho("C",$K53,$A$2,AS$48,$B$2,$C$2,0)</f>
        <v>0.97622788499859015</v>
      </c>
      <c r="AT53" cm="1">
        <f t="array" ref="AT53">OptionRho("C",$K53,$A$2,AT$48,$B$2,$C$2,0)</f>
        <v>1.0097872469835294</v>
      </c>
      <c r="AU53" cm="1">
        <f t="array" ref="AU53">OptionRho("C",$K53,$A$2,AU$48,$B$2,$C$2,0)</f>
        <v>1.0433300023301875</v>
      </c>
      <c r="AV53" cm="1">
        <f t="array" ref="AV53">OptionRho("C",$K53,$A$2,AV$48,$B$2,$C$2,0)</f>
        <v>1.0768517163320976</v>
      </c>
      <c r="AW53" cm="1">
        <f t="array" ref="AW53">OptionRho("C",$K53,$A$2,AW$48,$B$2,$C$2,0)</f>
        <v>1.1103483064858206</v>
      </c>
      <c r="AX53" cm="1">
        <f t="array" ref="AX53">OptionRho("C",$K53,$A$2,AX$48,$B$2,$C$2,0)</f>
        <v>1.1438160081316779</v>
      </c>
      <c r="AY53" cm="1">
        <f t="array" ref="AY53">OptionRho("C",$K53,$A$2,AY$48,$B$2,$C$2,0)</f>
        <v>1.1772513441976242</v>
      </c>
      <c r="AZ53" cm="1">
        <f t="array" ref="AZ53">OptionRho("C",$K53,$A$2,AZ$48,$B$2,$C$2,0)</f>
        <v>1.2106510984688188</v>
      </c>
      <c r="BA53" cm="1">
        <f t="array" ref="BA53">OptionRho("C",$K53,$A$2,BA$48,$B$2,$C$2,0)</f>
        <v>1.2440122918985024</v>
      </c>
      <c r="BB53" cm="1">
        <f t="array" ref="BB53">OptionRho("C",$K53,$A$2,BB$48,$B$2,$C$2,0)</f>
        <v>1.277332161552019</v>
      </c>
      <c r="BC53" cm="1">
        <f t="array" ref="BC53">OptionRho("C",$K53,$A$2,BC$48,$B$2,$C$2,0)</f>
        <v>1.3106081418386033</v>
      </c>
      <c r="BD53" cm="1">
        <f t="array" ref="BD53">OptionRho("C",$K53,$A$2,BD$48,$B$2,$C$2,0)</f>
        <v>1.3438378477375132</v>
      </c>
      <c r="BE53" cm="1">
        <f t="array" ref="BE53">OptionRho("C",$K53,$A$2,BE$48,$B$2,$C$2,0)</f>
        <v>1.377019059768249</v>
      </c>
      <c r="BF53" cm="1">
        <f t="array" ref="BF53">OptionRho("C",$K53,$A$2,BF$48,$B$2,$C$2,0)</f>
        <v>1.4101497104906606</v>
      </c>
      <c r="BG53" cm="1">
        <f t="array" ref="BG53">OptionRho("C",$K53,$A$2,BG$48,$B$2,$C$2,0)</f>
        <v>1.4432278723509289</v>
      </c>
      <c r="BH53" cm="1">
        <f t="array" ref="BH53">OptionRho("C",$K53,$A$2,BH$48,$B$2,$C$2,0)</f>
        <v>1.4762517467148644</v>
      </c>
      <c r="BI53" cm="1">
        <f t="array" ref="BI53">OptionRho("C",$K53,$A$2,BI$48,$B$2,$C$2,0)</f>
        <v>1.509219653951388</v>
      </c>
      <c r="BR53" s="4">
        <v>85</v>
      </c>
      <c r="BS53" cm="1">
        <f t="array" ref="BS53">OptionRho("C",$K53,$A$2,BS$48,$B$2,$BP$2,0)</f>
        <v>4.0019706155343393E-3</v>
      </c>
      <c r="BT53" cm="1">
        <f t="array" ref="BT53">OptionRho("C",$K53,$A$2,BT$48,$B$2,$BP$2,0)</f>
        <v>2.0599015086440079E-2</v>
      </c>
      <c r="BU53" cm="1">
        <f t="array" ref="BU53">OptionRho("C",$K53,$A$2,BU$48,$B$2,$BP$2,0)</f>
        <v>4.3722556636840146E-2</v>
      </c>
      <c r="BV53" cm="1">
        <f t="array" ref="BV53">OptionRho("C",$K53,$A$2,BV$48,$B$2,$BP$2,0)</f>
        <v>7.0158187896353461E-2</v>
      </c>
      <c r="BW53" cm="1">
        <f t="array" ref="BW53">OptionRho("C",$K53,$A$2,BW$48,$B$2,$BP$2,0)</f>
        <v>9.8529677259979437E-2</v>
      </c>
      <c r="BX53" cm="1">
        <f t="array" ref="BX53">OptionRho("C",$K53,$A$2,BX$48,$B$2,$BP$2,0)</f>
        <v>0.12813282697945419</v>
      </c>
      <c r="BY53" cm="1">
        <f t="array" ref="BY53">OptionRho("C",$K53,$A$2,BY$48,$B$2,$BP$2,0)</f>
        <v>0.15855986685171214</v>
      </c>
      <c r="BZ53" cm="1">
        <f t="array" ref="BZ53">OptionRho("C",$K53,$A$2,BZ$48,$B$2,$BP$2,0)</f>
        <v>0.1895536543143396</v>
      </c>
      <c r="CA53" cm="1">
        <f t="array" ref="CA53">OptionRho("C",$K53,$A$2,CA$48,$B$2,$BP$2,0)</f>
        <v>0.22094174145759743</v>
      </c>
      <c r="CB53" cm="1">
        <f t="array" ref="CB53">OptionRho("C",$K53,$A$2,CB$48,$B$2,$BP$2,0)</f>
        <v>0.25260301138987579</v>
      </c>
      <c r="CC53" cm="1">
        <f t="array" ref="CC53">OptionRho("C",$K53,$A$2,CC$48,$B$2,$BP$2,0)</f>
        <v>0.28444930049326911</v>
      </c>
      <c r="CD53" cm="1">
        <f t="array" ref="CD53">OptionRho("C",$K53,$A$2,CD$48,$B$2,$BP$2,0)</f>
        <v>0.31641458438109471</v>
      </c>
      <c r="CE53" cm="1">
        <f t="array" ref="CE53">OptionRho("C",$K53,$A$2,CE$48,$B$2,$BP$2,0)</f>
        <v>0.34844826977523785</v>
      </c>
      <c r="CF53" cm="1">
        <f t="array" ref="CF53">OptionRho("C",$K53,$A$2,CF$48,$B$2,$BP$2,0)</f>
        <v>0.38051085006893698</v>
      </c>
      <c r="CG53" cm="1">
        <f t="array" ref="CG53">OptionRho("C",$K53,$A$2,CG$48,$B$2,$BP$2,0)</f>
        <v>0.4125709889961246</v>
      </c>
      <c r="CH53" cm="1">
        <f t="array" ref="CH53">OptionRho("C",$K53,$A$2,CH$48,$B$2,$BP$2,0)</f>
        <v>0.44460350277891136</v>
      </c>
      <c r="CI53" cm="1">
        <f t="array" ref="CI53">OptionRho("C",$K53,$A$2,CI$48,$B$2,$BP$2,0)</f>
        <v>0.47658792731222821</v>
      </c>
      <c r="CJ53" cm="1">
        <f t="array" ref="CJ53">OptionRho("C",$K53,$A$2,CJ$48,$B$2,$BP$2,0)</f>
        <v>0.5085074777186317</v>
      </c>
      <c r="CK53" cm="1">
        <f t="array" ref="CK53">OptionRho("C",$K53,$A$2,CK$48,$B$2,$BP$2,0)</f>
        <v>0.54034827790229745</v>
      </c>
      <c r="CL53" cm="1">
        <f t="array" ref="CL53">OptionRho("C",$K53,$A$2,CL$48,$B$2,$BP$2,0)</f>
        <v>0.57209878012749971</v>
      </c>
      <c r="CM53" cm="1">
        <f t="array" ref="CM53">OptionRho("C",$K53,$A$2,CM$48,$B$2,$BP$2,0)</f>
        <v>0.60374932102455825</v>
      </c>
      <c r="CN53" cm="1">
        <f t="array" ref="CN53">OptionRho("C",$K53,$A$2,CN$48,$B$2,$BP$2,0)</f>
        <v>0.63529177729451825</v>
      </c>
      <c r="CO53" cm="1">
        <f t="array" ref="CO53">OptionRho("C",$K53,$A$2,CO$48,$B$2,$BP$2,0)</f>
        <v>0.6667192954375315</v>
      </c>
      <c r="CP53" cm="1">
        <f t="array" ref="CP53">OptionRho("C",$K53,$A$2,CP$48,$B$2,$BP$2,0)</f>
        <v>0.69802607723337151</v>
      </c>
      <c r="CQ53" cm="1">
        <f t="array" ref="CQ53">OptionRho("C",$K53,$A$2,CQ$48,$B$2,$BP$2,0)</f>
        <v>0.72920720775964865</v>
      </c>
      <c r="CR53" cm="1">
        <f t="array" ref="CR53">OptionRho("C",$K53,$A$2,CR$48,$B$2,$BP$2,0)</f>
        <v>0.76025851624975915</v>
      </c>
      <c r="CS53" cm="1">
        <f t="array" ref="CS53">OptionRho("C",$K53,$A$2,CS$48,$B$2,$BP$2,0)</f>
        <v>0.79117646257766971</v>
      </c>
      <c r="CT53" cm="1">
        <f t="array" ref="CT53">OptionRho("C",$K53,$A$2,CT$48,$B$2,$BP$2,0)</f>
        <v>0.82195804393897431</v>
      </c>
      <c r="CU53" cm="1">
        <f t="array" ref="CU53">OptionRho("C",$K53,$A$2,CU$48,$B$2,$BP$2,0)</f>
        <v>0.85260071759344247</v>
      </c>
      <c r="CV53" cm="1">
        <f t="array" ref="CV53">OptionRho("C",$K53,$A$2,CV$48,$B$2,$BP$2,0)</f>
        <v>0.88310233648812408</v>
      </c>
      <c r="CW53" cm="1">
        <f t="array" ref="CW53">OptionRho("C",$K53,$A$2,CW$48,$B$2,$BP$2,0)</f>
        <v>0.91346109529039143</v>
      </c>
      <c r="CX53" cm="1">
        <f t="array" ref="CX53">OptionRho("C",$K53,$A$2,CX$48,$B$2,$BP$2,0)</f>
        <v>0.9436754848948703</v>
      </c>
      <c r="CY53" cm="1">
        <f t="array" ref="CY53">OptionRho("C",$K53,$A$2,CY$48,$B$2,$BP$2,0)</f>
        <v>0.9737442538745914</v>
      </c>
      <c r="CZ53" cm="1">
        <f t="array" ref="CZ53">OptionRho("C",$K53,$A$2,CZ$48,$B$2,$BP$2,0)</f>
        <v>1.0036663756584214</v>
      </c>
      <c r="DA53" cm="1">
        <f t="array" ref="DA53">OptionRho("C",$K53,$A$2,DA$48,$B$2,$BP$2,0)</f>
        <v>1.0334410204580644</v>
      </c>
      <c r="DB53" cm="1">
        <f t="array" ref="DB53">OptionRho("C",$K53,$A$2,DB$48,$B$2,$BP$2,0)</f>
        <v>1.0630675311560853</v>
      </c>
      <c r="DC53" cm="1">
        <f t="array" ref="DC53">OptionRho("C",$K53,$A$2,DC$48,$B$2,$BP$2,0)</f>
        <v>1.0925454025142967</v>
      </c>
      <c r="DD53" cm="1">
        <f t="array" ref="DD53">OptionRho("C",$K53,$A$2,DD$48,$B$2,$BP$2,0)</f>
        <v>1.1218742631789029</v>
      </c>
      <c r="DE53" cm="1">
        <f t="array" ref="DE53">OptionRho("C",$K53,$A$2,DE$48,$B$2,$BP$2,0)</f>
        <v>1.151053860052079</v>
      </c>
      <c r="DF53" cm="1">
        <f t="array" ref="DF53">OptionRho("C",$K53,$A$2,DF$48,$B$2,$BP$2,0)</f>
        <v>1.1800840446744412</v>
      </c>
      <c r="DG53" cm="1">
        <f t="array" ref="DG53">OptionRho("C",$K53,$A$2,DG$48,$B$2,$BP$2,0)</f>
        <v>1.208964761323216</v>
      </c>
      <c r="DH53" cm="1">
        <f t="array" ref="DH53">OptionRho("C",$K53,$A$2,DH$48,$B$2,$BP$2,0)</f>
        <v>1.237696036579824</v>
      </c>
      <c r="DI53" cm="1">
        <f t="array" ref="DI53">OptionRho("C",$K53,$A$2,DI$48,$B$2,$BP$2,0)</f>
        <v>1.2662779701605265</v>
      </c>
      <c r="DJ53" cm="1">
        <f t="array" ref="DJ53">OptionRho("C",$K53,$A$2,DJ$48,$B$2,$BP$2,0)</f>
        <v>1.2947107268364795</v>
      </c>
      <c r="DK53" cm="1">
        <f t="array" ref="DK53">OptionRho("C",$K53,$A$2,DK$48,$B$2,$BP$2,0)</f>
        <v>1.3229945292964747</v>
      </c>
      <c r="DL53" cm="1">
        <f t="array" ref="DL53">OptionRho("C",$K53,$A$2,DL$48,$B$2,$BP$2,0)</f>
        <v>1.3511296518279312</v>
      </c>
      <c r="DM53" cm="1">
        <f t="array" ref="DM53">OptionRho("C",$K53,$A$2,DM$48,$B$2,$BP$2,0)</f>
        <v>1.3791164147102299</v>
      </c>
      <c r="DN53" cm="1">
        <f t="array" ref="DN53">OptionRho("C",$K53,$A$2,DN$48,$B$2,$BP$2,0)</f>
        <v>1.4069551792299009</v>
      </c>
      <c r="DO53" cm="1">
        <f t="array" ref="DO53">OptionRho("C",$K53,$A$2,DO$48,$B$2,$BP$2,0)</f>
        <v>1.4346463432401517</v>
      </c>
      <c r="DP53" cm="1">
        <f t="array" ref="DP53">OptionRho("C",$K53,$A$2,DP$48,$B$2,$BP$2,0)</f>
        <v>1.4621903371980651</v>
      </c>
      <c r="DY53" s="4">
        <v>85</v>
      </c>
      <c r="DZ53" cm="1">
        <f t="array" ref="DZ53">OptionRho("C",$K53,$A$2,DZ$48,$B$2,$DW$2,0)</f>
        <v>1.498171510428129E-8</v>
      </c>
      <c r="EA53" cm="1">
        <f t="array" ref="EA53">OptionRho("C",$K53,$A$2,EA$48,$B$2,$DW$2,0)</f>
        <v>3.0362011070892119E-5</v>
      </c>
      <c r="EB53" cm="1">
        <f t="array" ref="EB53">OptionRho("C",$K53,$A$2,EB$48,$B$2,$DW$2,0)</f>
        <v>4.9117640802576266E-4</v>
      </c>
      <c r="EC53" cm="1">
        <f t="array" ref="EC53">OptionRho("C",$K53,$A$2,EC$48,$B$2,$DW$2,0)</f>
        <v>2.2206863454671427E-3</v>
      </c>
      <c r="ED53" cm="1">
        <f t="array" ref="ED53">OptionRho("C",$K53,$A$2,ED$48,$B$2,$DW$2,0)</f>
        <v>5.8793072579454864E-3</v>
      </c>
      <c r="EE53" cm="1">
        <f t="array" ref="EE53">OptionRho("C",$K53,$A$2,EE$48,$B$2,$DW$2,0)</f>
        <v>1.1766528591399655E-2</v>
      </c>
      <c r="EF53" cm="1">
        <f t="array" ref="EF53">OptionRho("C",$K53,$A$2,EF$48,$B$2,$DW$2,0)</f>
        <v>1.9932210842367931E-2</v>
      </c>
      <c r="EG53" cm="1">
        <f t="array" ref="EG53">OptionRho("C",$K53,$A$2,EG$48,$B$2,$DW$2,0)</f>
        <v>3.0294875417979789E-2</v>
      </c>
      <c r="EH53" cm="1">
        <f t="array" ref="EH53">OptionRho("C",$K53,$A$2,EH$48,$B$2,$DW$2,0)</f>
        <v>4.2714832976975065E-2</v>
      </c>
      <c r="EI53" cm="1">
        <f t="array" ref="EI53">OptionRho("C",$K53,$A$2,EI$48,$B$2,$DW$2,0)</f>
        <v>5.7033185664748597E-2</v>
      </c>
      <c r="EJ53" cm="1">
        <f t="array" ref="EJ53">OptionRho("C",$K53,$A$2,EJ$48,$B$2,$DW$2,0)</f>
        <v>7.3091144177247158E-2</v>
      </c>
      <c r="EK53" cm="1">
        <f t="array" ref="EK53">OptionRho("C",$K53,$A$2,EK$48,$B$2,$DW$2,0)</f>
        <v>9.0738882817964953E-2</v>
      </c>
      <c r="EL53" cm="1">
        <f t="array" ref="EL53">OptionRho("C",$K53,$A$2,EL$48,$B$2,$DW$2,0)</f>
        <v>0.10983903071993206</v>
      </c>
      <c r="EM53" cm="1">
        <f t="array" ref="EM53">OptionRho("C",$K53,$A$2,EM$48,$B$2,$DW$2,0)</f>
        <v>0.13026749202016585</v>
      </c>
      <c r="EN53" cm="1">
        <f t="array" ref="EN53">OptionRho("C",$K53,$A$2,EN$48,$B$2,$DW$2,0)</f>
        <v>0.15191299405983849</v>
      </c>
      <c r="EO53" cm="1">
        <f t="array" ref="EO53">OptionRho("C",$K53,$A$2,EO$48,$B$2,$DW$2,0)</f>
        <v>0.17467608343775026</v>
      </c>
      <c r="EP53" cm="1">
        <f t="array" ref="EP53">OptionRho("C",$K53,$A$2,EP$48,$B$2,$DW$2,0)</f>
        <v>0.19846793498137261</v>
      </c>
      <c r="EQ53" cm="1">
        <f t="array" ref="EQ53">OptionRho("C",$K53,$A$2,EQ$48,$B$2,$DW$2,0)</f>
        <v>0.22320915341633452</v>
      </c>
      <c r="ER53" cm="1">
        <f t="array" ref="ER53">OptionRho("C",$K53,$A$2,ER$48,$B$2,$DW$2,0)</f>
        <v>0.24882865089804054</v>
      </c>
      <c r="ES53" cm="1">
        <f t="array" ref="ES53">OptionRho("C",$K53,$A$2,ES$48,$B$2,$DW$2,0)</f>
        <v>0.27526263359416991</v>
      </c>
      <c r="ET53" cm="1">
        <f t="array" ref="ET53">OptionRho("C",$K53,$A$2,ET$48,$B$2,$DW$2,0)</f>
        <v>0.30245370518893289</v>
      </c>
      <c r="EU53" cm="1">
        <f t="array" ref="EU53">OptionRho("C",$K53,$A$2,EU$48,$B$2,$DW$2,0)</f>
        <v>0.33035008291587481</v>
      </c>
      <c r="EV53" cm="1">
        <f t="array" ref="EV53">OptionRho("C",$K53,$A$2,EV$48,$B$2,$DW$2,0)</f>
        <v>0.35890491633902338</v>
      </c>
      <c r="EW53" cm="1">
        <f t="array" ref="EW53">OptionRho("C",$K53,$A$2,EW$48,$B$2,$DW$2,0)</f>
        <v>0.38807569728316449</v>
      </c>
      <c r="EX53" cm="1">
        <f t="array" ref="EX53">OptionRho("C",$K53,$A$2,EX$48,$B$2,$DW$2,0)</f>
        <v>0.41782374928542504</v>
      </c>
      <c r="EY53" cm="1">
        <f t="array" ref="EY53">OptionRho("C",$K53,$A$2,EY$48,$B$2,$DW$2,0)</f>
        <v>0.44811378575018024</v>
      </c>
      <c r="EZ53" cm="1">
        <f t="array" ref="EZ53">OptionRho("C",$K53,$A$2,EZ$48,$B$2,$DW$2,0)</f>
        <v>0.47891352713359603</v>
      </c>
      <c r="FA53" cm="1">
        <f t="array" ref="FA53">OptionRho("C",$K53,$A$2,FA$48,$B$2,$DW$2,0)</f>
        <v>0.51019336870281184</v>
      </c>
      <c r="FB53" cm="1">
        <f t="array" ref="FB53">OptionRho("C",$K53,$A$2,FB$48,$B$2,$DW$2,0)</f>
        <v>0.54192609158031047</v>
      </c>
      <c r="FC53" cm="1">
        <f t="array" ref="FC53">OptionRho("C",$K53,$A$2,FC$48,$B$2,$DW$2,0)</f>
        <v>0.57408661084024171</v>
      </c>
      <c r="FD53" cm="1">
        <f t="array" ref="FD53">OptionRho("C",$K53,$A$2,FD$48,$B$2,$DW$2,0)</f>
        <v>0.60665175535188842</v>
      </c>
      <c r="FE53" cm="1">
        <f t="array" ref="FE53">OptionRho("C",$K53,$A$2,FE$48,$B$2,$DW$2,0)</f>
        <v>0.63960007486673953</v>
      </c>
      <c r="FF53" cm="1">
        <f t="array" ref="FF53">OptionRho("C",$K53,$A$2,FF$48,$B$2,$DW$2,0)</f>
        <v>0.67291167052944612</v>
      </c>
      <c r="FG53" cm="1">
        <f t="array" ref="FG53">OptionRho("C",$K53,$A$2,FG$48,$B$2,$DW$2,0)</f>
        <v>0.70656804557247743</v>
      </c>
      <c r="FH53" cm="1">
        <f t="array" ref="FH53">OptionRho("C",$K53,$A$2,FH$48,$B$2,$DW$2,0)</f>
        <v>0.740551973443486</v>
      </c>
      <c r="FI53" cm="1">
        <f t="array" ref="FI53">OptionRho("C",$K53,$A$2,FI$48,$B$2,$DW$2,0)</f>
        <v>0.77484738102645612</v>
      </c>
      <c r="FJ53" cm="1">
        <f t="array" ref="FJ53">OptionRho("C",$K53,$A$2,FJ$48,$B$2,$DW$2,0)</f>
        <v>0.80943924496451947</v>
      </c>
      <c r="FK53" cm="1">
        <f t="array" ref="FK53">OptionRho("C",$K53,$A$2,FK$48,$B$2,$DW$2,0)</f>
        <v>0.84431349938425426</v>
      </c>
      <c r="FL53" cm="1">
        <f t="array" ref="FL53">OptionRho("C",$K53,$A$2,FL$48,$B$2,$DW$2,0)</f>
        <v>0.87945695356724352</v>
      </c>
      <c r="FM53" cm="1">
        <f t="array" ref="FM53">OptionRho("C",$K53,$A$2,FM$48,$B$2,$DW$2,0)</f>
        <v>0.91485721832214872</v>
      </c>
      <c r="FN53" cm="1">
        <f t="array" ref="FN53">OptionRho("C",$K53,$A$2,FN$48,$B$2,$DW$2,0)</f>
        <v>0.95050263998586093</v>
      </c>
      <c r="FO53" cm="1">
        <f t="array" ref="FO53">OptionRho("C",$K53,$A$2,FO$48,$B$2,$DW$2,0)</f>
        <v>0.98638224113072026</v>
      </c>
      <c r="FP53" cm="1">
        <f t="array" ref="FP53">OptionRho("C",$K53,$A$2,FP$48,$B$2,$DW$2,0)</f>
        <v>1.022485667180697</v>
      </c>
      <c r="FQ53" cm="1">
        <f t="array" ref="FQ53">OptionRho("C",$K53,$A$2,FQ$48,$B$2,$DW$2,0)</f>
        <v>1.058803138246484</v>
      </c>
      <c r="FR53" cm="1">
        <f t="array" ref="FR53">OptionRho("C",$K53,$A$2,FR$48,$B$2,$DW$2,0)</f>
        <v>1.0953254055806554</v>
      </c>
      <c r="FS53" cm="1">
        <f t="array" ref="FS53">OptionRho("C",$K53,$A$2,FS$48,$B$2,$DW$2,0)</f>
        <v>1.1320437121319866</v>
      </c>
      <c r="FT53" cm="1">
        <f t="array" ref="FT53">OptionRho("C",$K53,$A$2,FT$48,$B$2,$DW$2,0)</f>
        <v>1.1689497567447067</v>
      </c>
      <c r="FU53" cm="1">
        <f t="array" ref="FU53">OptionRho("C",$K53,$A$2,FU$48,$B$2,$DW$2,0)</f>
        <v>1.2060356616057148</v>
      </c>
      <c r="FV53" cm="1">
        <f t="array" ref="FV53">OptionRho("C",$K53,$A$2,FV$48,$B$2,$DW$2,0)</f>
        <v>1.2432939425920282</v>
      </c>
      <c r="FW53" cm="1">
        <f t="array" ref="FW53">OptionRho("C",$K53,$A$2,FW$48,$B$2,$DW$2,0)</f>
        <v>1.2807174822131724</v>
      </c>
    </row>
    <row r="54" spans="11:179" x14ac:dyDescent="0.3">
      <c r="K54" s="4">
        <v>90</v>
      </c>
      <c r="L54" cm="1">
        <f t="array" ref="L54">OptionRho("C",$K54,$A$2,L$48,$B$2,$C$2,0)</f>
        <v>4.6266505291057552E-3</v>
      </c>
      <c r="M54" cm="1">
        <f t="array" ref="M54">OptionRho("C",$K54,$A$2,M$48,$B$2,$C$2,0)</f>
        <v>2.2955278113909659E-2</v>
      </c>
      <c r="N54" cm="1">
        <f t="array" ref="N54">OptionRho("C",$K54,$A$2,N$48,$B$2,$C$2,0)</f>
        <v>4.8240469025865852E-2</v>
      </c>
      <c r="O54" cm="1">
        <f t="array" ref="O54">OptionRho("C",$K54,$A$2,O$48,$B$2,$C$2,0)</f>
        <v>7.714568152454411E-2</v>
      </c>
      <c r="P54" cm="1">
        <f t="array" ref="P54">OptionRho("C",$K54,$A$2,P$48,$B$2,$C$2,0)</f>
        <v>0.10825115598149131</v>
      </c>
      <c r="Q54" cm="1">
        <f t="array" ref="Q54">OptionRho("C",$K54,$A$2,Q$48,$B$2,$C$2,0)</f>
        <v>0.14082638092999991</v>
      </c>
      <c r="R54" cm="1">
        <f t="array" ref="R54">OptionRho("C",$K54,$A$2,R$48,$B$2,$C$2,0)</f>
        <v>0.17444422479079946</v>
      </c>
      <c r="S54" cm="1">
        <f t="array" ref="S54">OptionRho("C",$K54,$A$2,S$48,$B$2,$C$2,0)</f>
        <v>0.2088321053401625</v>
      </c>
      <c r="T54" cm="1">
        <f t="array" ref="T54">OptionRho("C",$K54,$A$2,T$48,$B$2,$C$2,0)</f>
        <v>0.24380474754909542</v>
      </c>
      <c r="U54" cm="1">
        <f t="array" ref="U54">OptionRho("C",$K54,$A$2,U$48,$B$2,$C$2,0)</f>
        <v>0.2792301046204449</v>
      </c>
      <c r="V54" cm="1">
        <f t="array" ref="V54">OptionRho("C",$K54,$A$2,V$48,$B$2,$C$2,0)</f>
        <v>0.3150105316370545</v>
      </c>
      <c r="W54" cm="1">
        <f t="array" ref="W54">OptionRho("C",$K54,$A$2,W$48,$B$2,$C$2,0)</f>
        <v>0.35107166599865053</v>
      </c>
      <c r="X54" cm="1">
        <f t="array" ref="X54">OptionRho("C",$K54,$A$2,X$48,$B$2,$C$2,0)</f>
        <v>0.38735549995307927</v>
      </c>
      <c r="Y54" cm="1">
        <f t="array" ref="Y54">OptionRho("C",$K54,$A$2,Y$48,$B$2,$C$2,0)</f>
        <v>0.42381587281856398</v>
      </c>
      <c r="Z54" cm="1">
        <f t="array" ref="Z54">OptionRho("C",$K54,$A$2,Z$48,$B$2,$C$2,0)</f>
        <v>0.46041542966580057</v>
      </c>
      <c r="AA54" cm="1">
        <f t="array" ref="AA54">OptionRho("C",$K54,$A$2,AA$48,$B$2,$C$2,0)</f>
        <v>0.49712350575864428</v>
      </c>
      <c r="AB54" cm="1">
        <f t="array" ref="AB54">OptionRho("C",$K54,$A$2,AB$48,$B$2,$C$2,0)</f>
        <v>0.53391461600734103</v>
      </c>
      <c r="AC54" cm="1">
        <f t="array" ref="AC54">OptionRho("C",$K54,$A$2,AC$48,$B$2,$C$2,0)</f>
        <v>0.57076735176127824</v>
      </c>
      <c r="AD54" cm="1">
        <f t="array" ref="AD54">OptionRho("C",$K54,$A$2,AD$48,$B$2,$C$2,0)</f>
        <v>0.60766355903599489</v>
      </c>
      <c r="AE54" cm="1">
        <f t="array" ref="AE54">OptionRho("C",$K54,$A$2,AE$48,$B$2,$C$2,0)</f>
        <v>0.64458771564347106</v>
      </c>
      <c r="AF54" cm="1">
        <f t="array" ref="AF54">OptionRho("C",$K54,$A$2,AF$48,$B$2,$C$2,0)</f>
        <v>0.68152645174199267</v>
      </c>
      <c r="AG54" cm="1">
        <f t="array" ref="AG54">OptionRho("C",$K54,$A$2,AG$48,$B$2,$C$2,0)</f>
        <v>0.71846817566007704</v>
      </c>
      <c r="AH54" cm="1">
        <f t="array" ref="AH54">OptionRho("C",$K54,$A$2,AH$48,$B$2,$C$2,0)</f>
        <v>0.75540277823934088</v>
      </c>
      <c r="AI54" cm="1">
        <f t="array" ref="AI54">OptionRho("C",$K54,$A$2,AI$48,$B$2,$C$2,0)</f>
        <v>0.79232139659027401</v>
      </c>
      <c r="AJ54" cm="1">
        <f t="array" ref="AJ54">OptionRho("C",$K54,$A$2,AJ$48,$B$2,$C$2,0)</f>
        <v>0.82921622339403378</v>
      </c>
      <c r="AK54" cm="1">
        <f t="array" ref="AK54">OptionRho("C",$K54,$A$2,AK$48,$B$2,$C$2,0)</f>
        <v>0.86608035153663188</v>
      </c>
      <c r="AL54" cm="1">
        <f t="array" ref="AL54">OptionRho("C",$K54,$A$2,AL$48,$B$2,$C$2,0)</f>
        <v>0.90290764645104216</v>
      </c>
      <c r="AM54" cm="1">
        <f t="array" ref="AM54">OptionRho("C",$K54,$A$2,AM$48,$B$2,$C$2,0)</f>
        <v>0.93969264040521294</v>
      </c>
      <c r="AN54" cm="1">
        <f t="array" ref="AN54">OptionRho("C",$K54,$A$2,AN$48,$B$2,$C$2,0)</f>
        <v>0.97643044433205928</v>
      </c>
      <c r="AO54" cm="1">
        <f t="array" ref="AO54">OptionRho("C",$K54,$A$2,AO$48,$B$2,$C$2,0)</f>
        <v>1.0131166738002781</v>
      </c>
      <c r="AP54" cm="1">
        <f t="array" ref="AP54">OptionRho("C",$K54,$A$2,AP$48,$B$2,$C$2,0)</f>
        <v>1.0497473864738935</v>
      </c>
      <c r="AQ54" cm="1">
        <f t="array" ref="AQ54">OptionRho("C",$K54,$A$2,AQ$48,$B$2,$C$2,0)</f>
        <v>1.0863190289739579</v>
      </c>
      <c r="AR54" cm="1">
        <f t="array" ref="AR54">OptionRho("C",$K54,$A$2,AR$48,$B$2,$C$2,0)</f>
        <v>1.1228283914871018</v>
      </c>
      <c r="AS54" cm="1">
        <f t="array" ref="AS54">OptionRho("C",$K54,$A$2,AS$48,$B$2,$C$2,0)</f>
        <v>1.1592725687975471</v>
      </c>
      <c r="AT54" cm="1">
        <f t="array" ref="AT54">OptionRho("C",$K54,$A$2,AT$48,$B$2,$C$2,0)</f>
        <v>1.1956489266768591</v>
      </c>
      <c r="AU54" cm="1">
        <f t="array" ref="AU54">OptionRho("C",$K54,$A$2,AU$48,$B$2,$C$2,0)</f>
        <v>1.2319550727674069</v>
      </c>
      <c r="AV54" cm="1">
        <f t="array" ref="AV54">OptionRho("C",$K54,$A$2,AV$48,$B$2,$C$2,0)</f>
        <v>1.2681888312545213</v>
      </c>
      <c r="AW54" cm="1">
        <f t="array" ref="AW54">OptionRho("C",$K54,$A$2,AW$48,$B$2,$C$2,0)</f>
        <v>1.304348220748661</v>
      </c>
      <c r="AX54" cm="1">
        <f t="array" ref="AX54">OptionRho("C",$K54,$A$2,AX$48,$B$2,$C$2,0)</f>
        <v>1.3404314348998922</v>
      </c>
      <c r="AY54" cm="1">
        <f t="array" ref="AY54">OptionRho("C",$K54,$A$2,AY$48,$B$2,$C$2,0)</f>
        <v>1.3764368253482542</v>
      </c>
      <c r="AZ54" cm="1">
        <f t="array" ref="AZ54">OptionRho("C",$K54,$A$2,AZ$48,$B$2,$C$2,0)</f>
        <v>1.4123628866793707</v>
      </c>
      <c r="BA54" cm="1">
        <f t="array" ref="BA54">OptionRho("C",$K54,$A$2,BA$48,$B$2,$C$2,0)</f>
        <v>1.4482082431082206</v>
      </c>
      <c r="BB54" cm="1">
        <f t="array" ref="BB54">OptionRho("C",$K54,$A$2,BB$48,$B$2,$C$2,0)</f>
        <v>1.4839716366577977</v>
      </c>
      <c r="BC54" cm="1">
        <f t="array" ref="BC54">OptionRho("C",$K54,$A$2,BC$48,$B$2,$C$2,0)</f>
        <v>1.519651916635459</v>
      </c>
      <c r="BD54" cm="1">
        <f t="array" ref="BD54">OptionRho("C",$K54,$A$2,BD$48,$B$2,$C$2,0)</f>
        <v>1.5552480302395522</v>
      </c>
      <c r="BE54" cm="1">
        <f t="array" ref="BE54">OptionRho("C",$K54,$A$2,BE$48,$B$2,$C$2,0)</f>
        <v>1.5907590141536523</v>
      </c>
      <c r="BF54" cm="1">
        <f t="array" ref="BF54">OptionRho("C",$K54,$A$2,BF$48,$B$2,$C$2,0)</f>
        <v>1.6261839870064032</v>
      </c>
      <c r="BG54" cm="1">
        <f t="array" ref="BG54">OptionRho("C",$K54,$A$2,BG$48,$B$2,$C$2,0)</f>
        <v>1.6615221425921878</v>
      </c>
      <c r="BH54" cm="1">
        <f t="array" ref="BH54">OptionRho("C",$K54,$A$2,BH$48,$B$2,$C$2,0)</f>
        <v>1.6967727437624593</v>
      </c>
      <c r="BI54" cm="1">
        <f t="array" ref="BI54">OptionRho("C",$K54,$A$2,BI$48,$B$2,$C$2,0)</f>
        <v>1.7319351169097623</v>
      </c>
      <c r="BR54" s="4">
        <v>90</v>
      </c>
      <c r="BS54" cm="1">
        <f t="array" ref="BS54">OptionRho("C",$K54,$A$2,BS$48,$B$2,$BP$2,0)</f>
        <v>1.2546393350198692E-2</v>
      </c>
      <c r="BT54" cm="1">
        <f t="array" ref="BT54">OptionRho("C",$K54,$A$2,BT$48,$B$2,$BP$2,0)</f>
        <v>4.015156999077784E-2</v>
      </c>
      <c r="BU54" cm="1">
        <f t="array" ref="BU54">OptionRho("C",$K54,$A$2,BU$48,$B$2,$BP$2,0)</f>
        <v>7.1895756392573701E-2</v>
      </c>
      <c r="BV54" cm="1">
        <f t="array" ref="BV54">OptionRho("C",$K54,$A$2,BV$48,$B$2,$BP$2,0)</f>
        <v>0.10543607299579148</v>
      </c>
      <c r="BW54" cm="1">
        <f t="array" ref="BW54">OptionRho("C",$K54,$A$2,BW$48,$B$2,$BP$2,0)</f>
        <v>0.13991727530535455</v>
      </c>
      <c r="BX54" cm="1">
        <f t="array" ref="BX54">OptionRho("C",$K54,$A$2,BX$48,$B$2,$BP$2,0)</f>
        <v>0.1749273970506767</v>
      </c>
      <c r="BY54" cm="1">
        <f t="array" ref="BY54">OptionRho("C",$K54,$A$2,BY$48,$B$2,$BP$2,0)</f>
        <v>0.21023581921994061</v>
      </c>
      <c r="BZ54" cm="1">
        <f t="array" ref="BZ54">OptionRho("C",$K54,$A$2,BZ$48,$B$2,$BP$2,0)</f>
        <v>0.24570063770440545</v>
      </c>
      <c r="CA54" cm="1">
        <f t="array" ref="CA54">OptionRho("C",$K54,$A$2,CA$48,$B$2,$BP$2,0)</f>
        <v>0.28122869505264242</v>
      </c>
      <c r="CB54" cm="1">
        <f t="array" ref="CB54">OptionRho("C",$K54,$A$2,CB$48,$B$2,$BP$2,0)</f>
        <v>0.31675590666078812</v>
      </c>
      <c r="CC54" cm="1">
        <f t="array" ref="CC54">OptionRho("C",$K54,$A$2,CC$48,$B$2,$BP$2,0)</f>
        <v>0.35223661795855754</v>
      </c>
      <c r="CD54" cm="1">
        <f t="array" ref="CD54">OptionRho("C",$K54,$A$2,CD$48,$B$2,$BP$2,0)</f>
        <v>0.38763742215628055</v>
      </c>
      <c r="CE54" cm="1">
        <f t="array" ref="CE54">OptionRho("C",$K54,$A$2,CE$48,$B$2,$BP$2,0)</f>
        <v>0.42293336328838727</v>
      </c>
      <c r="CF54" cm="1">
        <f t="array" ref="CF54">OptionRho("C",$K54,$A$2,CF$48,$B$2,$BP$2,0)</f>
        <v>0.4581054973156094</v>
      </c>
      <c r="CG54" cm="1">
        <f t="array" ref="CG54">OptionRho("C",$K54,$A$2,CG$48,$B$2,$BP$2,0)</f>
        <v>0.49313926672829245</v>
      </c>
      <c r="CH54" cm="1">
        <f t="array" ref="CH54">OptionRho("C",$K54,$A$2,CH$48,$B$2,$BP$2,0)</f>
        <v>0.52802338337677157</v>
      </c>
      <c r="CI54" cm="1">
        <f t="array" ref="CI54">OptionRho("C",$K54,$A$2,CI$48,$B$2,$BP$2,0)</f>
        <v>0.56274904024996963</v>
      </c>
      <c r="CJ54" cm="1">
        <f t="array" ref="CJ54">OptionRho("C",$K54,$A$2,CJ$48,$B$2,$BP$2,0)</f>
        <v>0.59730934269455638</v>
      </c>
      <c r="CK54" cm="1">
        <f t="array" ref="CK54">OptionRho("C",$K54,$A$2,CK$48,$B$2,$BP$2,0)</f>
        <v>0.63169888989196643</v>
      </c>
      <c r="CL54" cm="1">
        <f t="array" ref="CL54">OptionRho("C",$K54,$A$2,CL$48,$B$2,$BP$2,0)</f>
        <v>0.66591346159028808</v>
      </c>
      <c r="CM54" cm="1">
        <f t="array" ref="CM54">OptionRho("C",$K54,$A$2,CM$48,$B$2,$BP$2,0)</f>
        <v>0.69994978005818409</v>
      </c>
      <c r="CN54" cm="1">
        <f t="array" ref="CN54">OptionRho("C",$K54,$A$2,CN$48,$B$2,$BP$2,0)</f>
        <v>0.73380532676050614</v>
      </c>
      <c r="CO54" cm="1">
        <f t="array" ref="CO54">OptionRho("C",$K54,$A$2,CO$48,$B$2,$BP$2,0)</f>
        <v>0.76747819947811935</v>
      </c>
      <c r="CP54" cm="1">
        <f t="array" ref="CP54">OptionRho("C",$K54,$A$2,CP$48,$B$2,$BP$2,0)</f>
        <v>0.80096699974791497</v>
      </c>
      <c r="CQ54" cm="1">
        <f t="array" ref="CQ54">OptionRho("C",$K54,$A$2,CQ$48,$B$2,$BP$2,0)</f>
        <v>0.8342707433269464</v>
      </c>
      <c r="CR54" cm="1">
        <f t="array" ref="CR54">OptionRho("C",$K54,$A$2,CR$48,$B$2,$BP$2,0)</f>
        <v>0.86738878834500932</v>
      </c>
      <c r="CS54" cm="1">
        <f t="array" ref="CS54">OptionRho("C",$K54,$A$2,CS$48,$B$2,$BP$2,0)</f>
        <v>0.9003207771912799</v>
      </c>
      <c r="CT54" cm="1">
        <f t="array" ref="CT54">OptionRho("C",$K54,$A$2,CT$48,$B$2,$BP$2,0)</f>
        <v>0.93306658916843832</v>
      </c>
      <c r="CU54" cm="1">
        <f t="array" ref="CU54">OptionRho("C",$K54,$A$2,CU$48,$B$2,$BP$2,0)</f>
        <v>0.96562630166380625</v>
      </c>
      <c r="CV54" cm="1">
        <f t="array" ref="CV54">OptionRho("C",$K54,$A$2,CV$48,$B$2,$BP$2,0)</f>
        <v>0.99800015811264575</v>
      </c>
      <c r="CW54" cm="1">
        <f t="array" ref="CW54">OptionRho("C",$K54,$A$2,CW$48,$B$2,$BP$2,0)</f>
        <v>1.0301885414190743</v>
      </c>
      <c r="CX54" cm="1">
        <f t="array" ref="CX54">OptionRho("C",$K54,$A$2,CX$48,$B$2,$BP$2,0)</f>
        <v>1.0621919517929164</v>
      </c>
      <c r="CY54" cm="1">
        <f t="array" ref="CY54">OptionRho("C",$K54,$A$2,CY$48,$B$2,$BP$2,0)</f>
        <v>1.0940109881828017</v>
      </c>
      <c r="CZ54" cm="1">
        <f t="array" ref="CZ54">OptionRho("C",$K54,$A$2,CZ$48,$B$2,$BP$2,0)</f>
        <v>1.1256463326556019</v>
      </c>
      <c r="DA54" cm="1">
        <f t="array" ref="DA54">OptionRho("C",$K54,$A$2,DA$48,$B$2,$BP$2,0)</f>
        <v>1.1570987372032437</v>
      </c>
      <c r="DB54" cm="1">
        <f t="array" ref="DB54">OptionRho("C",$K54,$A$2,DB$48,$B$2,$BP$2,0)</f>
        <v>1.1883690125597985</v>
      </c>
      <c r="DC54" cm="1">
        <f t="array" ref="DC54">OptionRho("C",$K54,$A$2,DC$48,$B$2,$BP$2,0)</f>
        <v>1.2194580186915163</v>
      </c>
      <c r="DD54" cm="1">
        <f t="array" ref="DD54">OptionRho("C",$K54,$A$2,DD$48,$B$2,$BP$2,0)</f>
        <v>1.2503666566854132</v>
      </c>
      <c r="DE54" cm="1">
        <f t="array" ref="DE54">OptionRho("C",$K54,$A$2,DE$48,$B$2,$BP$2,0)</f>
        <v>1.2810958618120076</v>
      </c>
      <c r="DF54" cm="1">
        <f t="array" ref="DF54">OptionRho("C",$K54,$A$2,DF$48,$B$2,$BP$2,0)</f>
        <v>1.3116465975777294</v>
      </c>
      <c r="DG54" cm="1">
        <f t="array" ref="DG54">OptionRho("C",$K54,$A$2,DG$48,$B$2,$BP$2,0)</f>
        <v>1.3420198506146366</v>
      </c>
      <c r="DH54" cm="1">
        <f t="array" ref="DH54">OptionRho("C",$K54,$A$2,DH$48,$B$2,$BP$2,0)</f>
        <v>1.3722166262810034</v>
      </c>
      <c r="DI54" cm="1">
        <f t="array" ref="DI54">OptionRho("C",$K54,$A$2,DI$48,$B$2,$BP$2,0)</f>
        <v>1.4022379448674285</v>
      </c>
      <c r="DJ54" cm="1">
        <f t="array" ref="DJ54">OptionRho("C",$K54,$A$2,DJ$48,$B$2,$BP$2,0)</f>
        <v>1.4320848383203035</v>
      </c>
      <c r="DK54" cm="1">
        <f t="array" ref="DK54">OptionRho("C",$K54,$A$2,DK$48,$B$2,$BP$2,0)</f>
        <v>1.4617583474086133</v>
      </c>
      <c r="DL54" cm="1">
        <f t="array" ref="DL54">OptionRho("C",$K54,$A$2,DL$48,$B$2,$BP$2,0)</f>
        <v>1.4912595192716427</v>
      </c>
      <c r="DM54" cm="1">
        <f t="array" ref="DM54">OptionRho("C",$K54,$A$2,DM$48,$B$2,$BP$2,0)</f>
        <v>1.5205894052948081</v>
      </c>
      <c r="DN54" cm="1">
        <f t="array" ref="DN54">OptionRho("C",$K54,$A$2,DN$48,$B$2,$BP$2,0)</f>
        <v>1.5497490592687981</v>
      </c>
      <c r="DO54" cm="1">
        <f t="array" ref="DO54">OptionRho("C",$K54,$A$2,DO$48,$B$2,$BP$2,0)</f>
        <v>1.5787395357938929</v>
      </c>
      <c r="DP54" cm="1">
        <f t="array" ref="DP54">OptionRho("C",$K54,$A$2,DP$48,$B$2,$BP$2,0)</f>
        <v>1.6075618888968966</v>
      </c>
      <c r="DY54" s="4">
        <v>90</v>
      </c>
      <c r="DZ54" cm="1">
        <f t="array" ref="DZ54">OptionRho("C",$K54,$A$2,DZ$48,$B$2,$DW$2,0)</f>
        <v>4.5615435801455798E-5</v>
      </c>
      <c r="EA54" cm="1">
        <f t="array" ref="EA54">OptionRho("C",$K54,$A$2,EA$48,$B$2,$DW$2,0)</f>
        <v>1.957894332731875E-3</v>
      </c>
      <c r="EB54" cm="1">
        <f t="array" ref="EB54">OptionRho("C",$K54,$A$2,EB$48,$B$2,$DW$2,0)</f>
        <v>8.6635170446754065E-3</v>
      </c>
      <c r="EC54" cm="1">
        <f t="array" ref="EC54">OptionRho("C",$K54,$A$2,EC$48,$B$2,$DW$2,0)</f>
        <v>2.0358699772475959E-2</v>
      </c>
      <c r="ED54" cm="1">
        <f t="array" ref="ED54">OptionRho("C",$K54,$A$2,ED$48,$B$2,$DW$2,0)</f>
        <v>3.6258596069978881E-2</v>
      </c>
      <c r="EE54" cm="1">
        <f t="array" ref="EE54">OptionRho("C",$K54,$A$2,EE$48,$B$2,$DW$2,0)</f>
        <v>5.5569135148285986E-2</v>
      </c>
      <c r="EF54" cm="1">
        <f t="array" ref="EF54">OptionRho("C",$K54,$A$2,EF$48,$B$2,$DW$2,0)</f>
        <v>7.7653949825830557E-2</v>
      </c>
      <c r="EG54" cm="1">
        <f t="array" ref="EG54">OptionRho("C",$K54,$A$2,EG$48,$B$2,$DW$2,0)</f>
        <v>0.10202507574836325</v>
      </c>
      <c r="EH54" cm="1">
        <f t="array" ref="EH54">OptionRho("C",$K54,$A$2,EH$48,$B$2,$DW$2,0)</f>
        <v>0.12830859013377557</v>
      </c>
      <c r="EI54" cm="1">
        <f t="array" ref="EI54">OptionRho("C",$K54,$A$2,EI$48,$B$2,$DW$2,0)</f>
        <v>0.15621450219614411</v>
      </c>
      <c r="EJ54" cm="1">
        <f t="array" ref="EJ54">OptionRho("C",$K54,$A$2,EJ$48,$B$2,$DW$2,0)</f>
        <v>0.18551441602648566</v>
      </c>
      <c r="EK54" cm="1">
        <f t="array" ref="EK54">OptionRho("C",$K54,$A$2,EK$48,$B$2,$DW$2,0)</f>
        <v>0.21602560119747688</v>
      </c>
      <c r="EL54" cm="1">
        <f t="array" ref="EL54">OptionRho("C",$K54,$A$2,EL$48,$B$2,$DW$2,0)</f>
        <v>0.24759967609706324</v>
      </c>
      <c r="EM54" cm="1">
        <f t="array" ref="EM54">OptionRho("C",$K54,$A$2,EM$48,$B$2,$DW$2,0)</f>
        <v>0.28011449733850052</v>
      </c>
      <c r="EN54" cm="1">
        <f t="array" ref="EN54">OptionRho("C",$K54,$A$2,EN$48,$B$2,$DW$2,0)</f>
        <v>0.31346826860026794</v>
      </c>
      <c r="EO54" cm="1">
        <f t="array" ref="EO54">OptionRho("C",$K54,$A$2,EO$48,$B$2,$DW$2,0)</f>
        <v>0.34757519780574186</v>
      </c>
      <c r="EP54" cm="1">
        <f t="array" ref="EP54">OptionRho("C",$K54,$A$2,EP$48,$B$2,$DW$2,0)</f>
        <v>0.38236224793998036</v>
      </c>
      <c r="EQ54" cm="1">
        <f t="array" ref="EQ54">OptionRho("C",$K54,$A$2,EQ$48,$B$2,$DW$2,0)</f>
        <v>0.41776667126608197</v>
      </c>
      <c r="ER54" cm="1">
        <f t="array" ref="ER54">OptionRho("C",$K54,$A$2,ER$48,$B$2,$DW$2,0)</f>
        <v>0.45373411281805576</v>
      </c>
      <c r="ES54" cm="1">
        <f t="array" ref="ES54">OptionRho("C",$K54,$A$2,ES$48,$B$2,$DW$2,0)</f>
        <v>0.49021713340295131</v>
      </c>
      <c r="ET54" cm="1">
        <f t="array" ref="ET54">OptionRho("C",$K54,$A$2,ET$48,$B$2,$DW$2,0)</f>
        <v>0.52717404590242745</v>
      </c>
      <c r="EU54" cm="1">
        <f t="array" ref="EU54">OptionRho("C",$K54,$A$2,EU$48,$B$2,$DW$2,0)</f>
        <v>0.56456798851917223</v>
      </c>
      <c r="EV54" cm="1">
        <f t="array" ref="EV54">OptionRho("C",$K54,$A$2,EV$48,$B$2,$DW$2,0)</f>
        <v>0.60236617934984793</v>
      </c>
      <c r="EW54" cm="1">
        <f t="array" ref="EW54">OptionRho("C",$K54,$A$2,EW$48,$B$2,$DW$2,0)</f>
        <v>0.64053931126047747</v>
      </c>
      <c r="EX54" cm="1">
        <f t="array" ref="EX54">OptionRho("C",$K54,$A$2,EX$48,$B$2,$DW$2,0)</f>
        <v>0.67906105644466785</v>
      </c>
      <c r="EY54" cm="1">
        <f t="array" ref="EY54">OptionRho("C",$K54,$A$2,EY$48,$B$2,$DW$2,0)</f>
        <v>0.71790765755474562</v>
      </c>
      <c r="EZ54" cm="1">
        <f t="array" ref="EZ54">OptionRho("C",$K54,$A$2,EZ$48,$B$2,$DW$2,0)</f>
        <v>0.75705758778023391</v>
      </c>
      <c r="FA54" cm="1">
        <f t="array" ref="FA54">OptionRho("C",$K54,$A$2,FA$48,$B$2,$DW$2,0)</f>
        <v>0.79649126629821188</v>
      </c>
      <c r="FB54" cm="1">
        <f t="array" ref="FB54">OptionRho("C",$K54,$A$2,FB$48,$B$2,$DW$2,0)</f>
        <v>0.83619081854267374</v>
      </c>
      <c r="FC54" cm="1">
        <f t="array" ref="FC54">OptionRho("C",$K54,$A$2,FC$48,$B$2,$DW$2,0)</f>
        <v>0.87613987301824248</v>
      </c>
      <c r="FD54" cm="1">
        <f t="array" ref="FD54">OptionRho("C",$K54,$A$2,FD$48,$B$2,$DW$2,0)</f>
        <v>0.91632338811697434</v>
      </c>
      <c r="FE54" cm="1">
        <f t="array" ref="FE54">OptionRho("C",$K54,$A$2,FE$48,$B$2,$DW$2,0)</f>
        <v>0.95672750372750448</v>
      </c>
      <c r="FF54" cm="1">
        <f t="array" ref="FF54">OptionRho("C",$K54,$A$2,FF$48,$B$2,$DW$2,0)</f>
        <v>0.99733941345562349</v>
      </c>
      <c r="FG54" cm="1">
        <f t="array" ref="FG54">OptionRho("C",$K54,$A$2,FG$48,$B$2,$DW$2,0)</f>
        <v>1.0381472540788224</v>
      </c>
      <c r="FH54" cm="1">
        <f t="array" ref="FH54">OptionRho("C",$K54,$A$2,FH$48,$B$2,$DW$2,0)</f>
        <v>1.0791400094887775</v>
      </c>
      <c r="FI54" cm="1">
        <f t="array" ref="FI54">OptionRho("C",$K54,$A$2,FI$48,$B$2,$DW$2,0)</f>
        <v>1.1203074268755957</v>
      </c>
      <c r="FJ54" cm="1">
        <f t="array" ref="FJ54">OptionRho("C",$K54,$A$2,FJ$48,$B$2,$DW$2,0)</f>
        <v>1.1616399433058959</v>
      </c>
      <c r="FK54" cm="1">
        <f t="array" ref="FK54">OptionRho("C",$K54,$A$2,FK$48,$B$2,$DW$2,0)</f>
        <v>1.203128621166164</v>
      </c>
      <c r="FL54" cm="1">
        <f t="array" ref="FL54">OptionRho("C",$K54,$A$2,FL$48,$B$2,$DW$2,0)</f>
        <v>1.2447650912004555</v>
      </c>
      <c r="FM54" cm="1">
        <f t="array" ref="FM54">OptionRho("C",$K54,$A$2,FM$48,$B$2,$DW$2,0)</f>
        <v>1.2865415020805311</v>
      </c>
      <c r="FN54" cm="1">
        <f t="array" ref="FN54">OptionRho("C",$K54,$A$2,FN$48,$B$2,$DW$2,0)</f>
        <v>1.3284504756170208</v>
      </c>
      <c r="FO54" cm="1">
        <f t="array" ref="FO54">OptionRho("C",$K54,$A$2,FO$48,$B$2,$DW$2,0)</f>
        <v>1.3704850668600039</v>
      </c>
      <c r="FP54" cm="1">
        <f t="array" ref="FP54">OptionRho("C",$K54,$A$2,FP$48,$B$2,$DW$2,0)</f>
        <v>1.4126387284525972</v>
      </c>
      <c r="FQ54" cm="1">
        <f t="array" ref="FQ54">OptionRho("C",$K54,$A$2,FQ$48,$B$2,$DW$2,0)</f>
        <v>1.4549052786965027</v>
      </c>
      <c r="FR54" cm="1">
        <f t="array" ref="FR54">OptionRho("C",$K54,$A$2,FR$48,$B$2,$DW$2,0)</f>
        <v>1.4972788728677628</v>
      </c>
      <c r="FS54" cm="1">
        <f t="array" ref="FS54">OptionRho("C",$K54,$A$2,FS$48,$B$2,$DW$2,0)</f>
        <v>1.53975397738722</v>
      </c>
      <c r="FT54" cm="1">
        <f t="array" ref="FT54">OptionRho("C",$K54,$A$2,FT$48,$B$2,$DW$2,0)</f>
        <v>1.5823253465056941</v>
      </c>
      <c r="FU54" cm="1">
        <f t="array" ref="FU54">OptionRho("C",$K54,$A$2,FU$48,$B$2,$DW$2,0)</f>
        <v>1.6249880012106444</v>
      </c>
      <c r="FV54" cm="1">
        <f t="array" ref="FV54">OptionRho("C",$K54,$A$2,FV$48,$B$2,$DW$2,0)</f>
        <v>1.6677372101006214</v>
      </c>
      <c r="FW54" cm="1">
        <f t="array" ref="FW54">OptionRho("C",$K54,$A$2,FW$48,$B$2,$DW$2,0)</f>
        <v>1.7105684720072716</v>
      </c>
    </row>
    <row r="55" spans="11:179" x14ac:dyDescent="0.3">
      <c r="K55" s="4">
        <v>95</v>
      </c>
      <c r="L55" cm="1">
        <f t="array" ref="L55">OptionRho("C",$K55,$A$2,L$48,$B$2,$C$2,0)</f>
        <v>2.0396276517295933E-2</v>
      </c>
      <c r="M55" cm="1">
        <f t="array" ref="M55">OptionRho("C",$K55,$A$2,M$48,$B$2,$C$2,0)</f>
        <v>5.5018256030450026E-2</v>
      </c>
      <c r="N55" cm="1">
        <f t="array" ref="N55">OptionRho("C",$K55,$A$2,N$48,$B$2,$C$2,0)</f>
        <v>9.274491325250403E-2</v>
      </c>
      <c r="O55" cm="1">
        <f t="array" ref="O55">OptionRho("C",$K55,$A$2,O$48,$B$2,$C$2,0)</f>
        <v>0.13187458778736869</v>
      </c>
      <c r="P55" cm="1">
        <f t="array" ref="P55">OptionRho("C",$K55,$A$2,P$48,$B$2,$C$2,0)</f>
        <v>0.1717865664850281</v>
      </c>
      <c r="Q55" cm="1">
        <f t="array" ref="Q55">OptionRho("C",$K55,$A$2,Q$48,$B$2,$C$2,0)</f>
        <v>0.21217661617090136</v>
      </c>
      <c r="R55" cm="1">
        <f t="array" ref="R55">OptionRho("C",$K55,$A$2,R$48,$B$2,$C$2,0)</f>
        <v>0.25287075576346896</v>
      </c>
      <c r="S55" cm="1">
        <f t="array" ref="S55">OptionRho("C",$K55,$A$2,S$48,$B$2,$C$2,0)</f>
        <v>0.29375944234947271</v>
      </c>
      <c r="T55" cm="1">
        <f t="array" ref="T55">OptionRho("C",$K55,$A$2,T$48,$B$2,$C$2,0)</f>
        <v>0.33476899762460488</v>
      </c>
      <c r="U55" cm="1">
        <f t="array" ref="U55">OptionRho("C",$K55,$A$2,U$48,$B$2,$C$2,0)</f>
        <v>0.37584742260070186</v>
      </c>
      <c r="V55" cm="1">
        <f t="array" ref="V55">OptionRho("C",$K55,$A$2,V$48,$B$2,$C$2,0)</f>
        <v>0.41695665141994098</v>
      </c>
      <c r="W55" cm="1">
        <f t="array" ref="W55">OptionRho("C",$K55,$A$2,W$48,$B$2,$C$2,0)</f>
        <v>0.45806800765768735</v>
      </c>
      <c r="X55" cm="1">
        <f t="array" ref="X55">OptionRho("C",$K55,$A$2,X$48,$B$2,$C$2,0)</f>
        <v>0.49915938601444754</v>
      </c>
      <c r="Y55" cm="1">
        <f t="array" ref="Y55">OptionRho("C",$K55,$A$2,Y$48,$B$2,$C$2,0)</f>
        <v>0.540213423953391</v>
      </c>
      <c r="Z55" cm="1">
        <f t="array" ref="Z55">OptionRho("C",$K55,$A$2,Z$48,$B$2,$C$2,0)</f>
        <v>0.58121627097547535</v>
      </c>
      <c r="AA55" cm="1">
        <f t="array" ref="AA55">OptionRho("C",$K55,$A$2,AA$48,$B$2,$C$2,0)</f>
        <v>0.62215673419563089</v>
      </c>
      <c r="AB55" cm="1">
        <f t="array" ref="AB55">OptionRho("C",$K55,$A$2,AB$48,$B$2,$C$2,0)</f>
        <v>0.66302566939149721</v>
      </c>
      <c r="AC55" cm="1">
        <f t="array" ref="AC55">OptionRho("C",$K55,$A$2,AC$48,$B$2,$C$2,0)</f>
        <v>0.7038155370914827</v>
      </c>
      <c r="AD55" cm="1">
        <f t="array" ref="AD55">OptionRho("C",$K55,$A$2,AD$48,$B$2,$C$2,0)</f>
        <v>0.74452007255718633</v>
      </c>
      <c r="AE55" cm="1">
        <f t="array" ref="AE55">OptionRho("C",$K55,$A$2,AE$48,$B$2,$C$2,0)</f>
        <v>0.78513403617493838</v>
      </c>
      <c r="AF55" cm="1">
        <f t="array" ref="AF55">OptionRho("C",$K55,$A$2,AF$48,$B$2,$C$2,0)</f>
        <v>0.82565302176554456</v>
      </c>
      <c r="AG55" cm="1">
        <f t="array" ref="AG55">OptionRho("C",$K55,$A$2,AG$48,$B$2,$C$2,0)</f>
        <v>0.86607330736097776</v>
      </c>
      <c r="AH55" cm="1">
        <f t="array" ref="AH55">OptionRho("C",$K55,$A$2,AH$48,$B$2,$C$2,0)</f>
        <v>0.90639173761767355</v>
      </c>
      <c r="AI55" cm="1">
        <f t="array" ref="AI55">OptionRho("C",$K55,$A$2,AI$48,$B$2,$C$2,0)</f>
        <v>0.94660563013729726</v>
      </c>
      <c r="AJ55" cm="1">
        <f t="array" ref="AJ55">OptionRho("C",$K55,$A$2,AJ$48,$B$2,$C$2,0)</f>
        <v>0.98671270008894529</v>
      </c>
      <c r="AK55" cm="1">
        <f t="array" ref="AK55">OptionRho("C",$K55,$A$2,AK$48,$B$2,$C$2,0)</f>
        <v>1.0267109990065613</v>
      </c>
      <c r="AL55" cm="1">
        <f t="array" ref="AL55">OptionRho("C",$K55,$A$2,AL$48,$B$2,$C$2,0)</f>
        <v>1.066598864683713</v>
      </c>
      <c r="AM55" cm="1">
        <f t="array" ref="AM55">OptionRho("C",$K55,$A$2,AM$48,$B$2,$C$2,0)</f>
        <v>1.1063748798417032</v>
      </c>
      <c r="AN55" cm="1">
        <f t="array" ref="AN55">OptionRho("C",$K55,$A$2,AN$48,$B$2,$C$2,0)</f>
        <v>1.1460378377964309</v>
      </c>
      <c r="AO55" cm="1">
        <f t="array" ref="AO55">OptionRho("C",$K55,$A$2,AO$48,$B$2,$C$2,0)</f>
        <v>1.1855867137549208</v>
      </c>
      <c r="AP55" cm="1">
        <f t="array" ref="AP55">OptionRho("C",$K55,$A$2,AP$48,$B$2,$C$2,0)</f>
        <v>1.2250206406752033</v>
      </c>
      <c r="AQ55" cm="1">
        <f t="array" ref="AQ55">OptionRho("C",$K55,$A$2,AQ$48,$B$2,$C$2,0)</f>
        <v>1.2643388888516343</v>
      </c>
      <c r="AR55" cm="1">
        <f t="array" ref="AR55">OptionRho("C",$K55,$A$2,AR$48,$B$2,$C$2,0)</f>
        <v>1.3035408485618529</v>
      </c>
      <c r="AS55" cm="1">
        <f t="array" ref="AS55">OptionRho("C",$K55,$A$2,AS$48,$B$2,$C$2,0)</f>
        <v>1.3426260152454488</v>
      </c>
      <c r="AT55" cm="1">
        <f t="array" ref="AT55">OptionRho("C",$K55,$A$2,AT$48,$B$2,$C$2,0)</f>
        <v>1.3815939767882603</v>
      </c>
      <c r="AU55" cm="1">
        <f t="array" ref="AU55">OptionRho("C",$K55,$A$2,AU$48,$B$2,$C$2,0)</f>
        <v>1.4204444025674436</v>
      </c>
      <c r="AV55" cm="1">
        <f t="array" ref="AV55">OptionRho("C",$K55,$A$2,AV$48,$B$2,$C$2,0)</f>
        <v>1.4591770339764238</v>
      </c>
      <c r="AW55" cm="1">
        <f t="array" ref="AW55">OptionRho("C",$K55,$A$2,AW$48,$B$2,$C$2,0)</f>
        <v>1.4977916761995971</v>
      </c>
      <c r="AX55" cm="1">
        <f t="array" ref="AX55">OptionRho("C",$K55,$A$2,AX$48,$B$2,$C$2,0)</f>
        <v>1.5362881910472006</v>
      </c>
      <c r="AY55" cm="1">
        <f t="array" ref="AY55">OptionRho("C",$K55,$A$2,AY$48,$B$2,$C$2,0)</f>
        <v>1.5746664906933414</v>
      </c>
      <c r="AZ55" cm="1">
        <f t="array" ref="AZ55">OptionRho("C",$K55,$A$2,AZ$48,$B$2,$C$2,0)</f>
        <v>1.612926532186516</v>
      </c>
      <c r="BA55" cm="1">
        <f t="array" ref="BA55">OptionRho("C",$K55,$A$2,BA$48,$B$2,$C$2,0)</f>
        <v>1.6510683126233729</v>
      </c>
      <c r="BB55" cm="1">
        <f t="array" ref="BB55">OptionRho("C",$K55,$A$2,BB$48,$B$2,$C$2,0)</f>
        <v>1.6890918648939526</v>
      </c>
      <c r="BC55" cm="1">
        <f t="array" ref="BC55">OptionRho("C",$K55,$A$2,BC$48,$B$2,$C$2,0)</f>
        <v>1.7269972539210299</v>
      </c>
      <c r="BD55" cm="1">
        <f t="array" ref="BD55">OptionRho("C",$K55,$A$2,BD$48,$B$2,$C$2,0)</f>
        <v>1.7647845733280365</v>
      </c>
      <c r="BE55" cm="1">
        <f t="array" ref="BE55">OptionRho("C",$K55,$A$2,BE$48,$B$2,$C$2,0)</f>
        <v>1.8024539424798656</v>
      </c>
      <c r="BF55" cm="1">
        <f t="array" ref="BF55">OptionRho("C",$K55,$A$2,BF$48,$B$2,$C$2,0)</f>
        <v>1.8400055038490726</v>
      </c>
      <c r="BG55" cm="1">
        <f t="array" ref="BG55">OptionRho("C",$K55,$A$2,BG$48,$B$2,$C$2,0)</f>
        <v>1.8774394206667868</v>
      </c>
      <c r="BH55" cm="1">
        <f t="array" ref="BH55">OptionRho("C",$K55,$A$2,BH$48,$B$2,$C$2,0)</f>
        <v>1.9147558748234448</v>
      </c>
      <c r="BI55" cm="1">
        <f t="array" ref="BI55">OptionRho("C",$K55,$A$2,BI$48,$B$2,$C$2,0)</f>
        <v>1.9519550649892421</v>
      </c>
      <c r="BR55" s="4">
        <v>95</v>
      </c>
      <c r="BS55" cm="1">
        <f t="array" ref="BS55">OptionRho("C",$K55,$A$2,BS$48,$B$2,$BP$2,0)</f>
        <v>2.8149490988691562E-2</v>
      </c>
      <c r="BT55" cm="1">
        <f t="array" ref="BT55">OptionRho("C",$K55,$A$2,BT$48,$B$2,$BP$2,0)</f>
        <v>6.6260425961542996E-2</v>
      </c>
      <c r="BU55" cm="1">
        <f t="array" ref="BU55">OptionRho("C",$K55,$A$2,BU$48,$B$2,$BP$2,0)</f>
        <v>0.10571300384455705</v>
      </c>
      <c r="BV55" cm="1">
        <f t="array" ref="BV55">OptionRho("C",$K55,$A$2,BV$48,$B$2,$BP$2,0)</f>
        <v>0.14556689094577391</v>
      </c>
      <c r="BW55" cm="1">
        <f t="array" ref="BW55">OptionRho("C",$K55,$A$2,BW$48,$B$2,$BP$2,0)</f>
        <v>0.18549891582551309</v>
      </c>
      <c r="BX55" cm="1">
        <f t="array" ref="BX55">OptionRho("C",$K55,$A$2,BX$48,$B$2,$BP$2,0)</f>
        <v>0.22536096616038254</v>
      </c>
      <c r="BY55" cm="1">
        <f t="array" ref="BY55">OptionRho("C",$K55,$A$2,BY$48,$B$2,$BP$2,0)</f>
        <v>0.26507480350440915</v>
      </c>
      <c r="BZ55" cm="1">
        <f t="array" ref="BZ55">OptionRho("C",$K55,$A$2,BZ$48,$B$2,$BP$2,0)</f>
        <v>0.30459559705270878</v>
      </c>
      <c r="CA55" cm="1">
        <f t="array" ref="CA55">OptionRho("C",$K55,$A$2,CA$48,$B$2,$BP$2,0)</f>
        <v>0.34389641378661545</v>
      </c>
      <c r="CB55" cm="1">
        <f t="array" ref="CB55">OptionRho("C",$K55,$A$2,CB$48,$B$2,$BP$2,0)</f>
        <v>0.38296069087442108</v>
      </c>
      <c r="CC55" cm="1">
        <f t="array" ref="CC55">OptionRho("C",$K55,$A$2,CC$48,$B$2,$BP$2,0)</f>
        <v>0.42177822558136085</v>
      </c>
      <c r="CD55" cm="1">
        <f t="array" ref="CD55">OptionRho("C",$K55,$A$2,CD$48,$B$2,$BP$2,0)</f>
        <v>0.46034288545352531</v>
      </c>
      <c r="CE55" cm="1">
        <f t="array" ref="CE55">OptionRho("C",$K55,$A$2,CE$48,$B$2,$BP$2,0)</f>
        <v>0.49865122864188882</v>
      </c>
      <c r="CF55" cm="1">
        <f t="array" ref="CF55">OptionRho("C",$K55,$A$2,CF$48,$B$2,$BP$2,0)</f>
        <v>0.53670163634256685</v>
      </c>
      <c r="CG55" cm="1">
        <f t="array" ref="CG55">OptionRho("C",$K55,$A$2,CG$48,$B$2,$BP$2,0)</f>
        <v>0.57449374804421471</v>
      </c>
      <c r="CH55" cm="1">
        <f t="array" ref="CH55">OptionRho("C",$K55,$A$2,CH$48,$B$2,$BP$2,0)</f>
        <v>0.61202808327262526</v>
      </c>
      <c r="CI55" cm="1">
        <f t="array" ref="CI55">OptionRho("C",$K55,$A$2,CI$48,$B$2,$BP$2,0)</f>
        <v>0.64930578218038471</v>
      </c>
      <c r="CJ55" cm="1">
        <f t="array" ref="CJ55">OptionRho("C",$K55,$A$2,CJ$48,$B$2,$BP$2,0)</f>
        <v>0.68632842408850425</v>
      </c>
      <c r="CK55" cm="1">
        <f t="array" ref="CK55">OptionRho("C",$K55,$A$2,CK$48,$B$2,$BP$2,0)</f>
        <v>0.72309789843682837</v>
      </c>
      <c r="CL55" cm="1">
        <f t="array" ref="CL55">OptionRho("C",$K55,$A$2,CL$48,$B$2,$BP$2,0)</f>
        <v>0.75961631172955657</v>
      </c>
      <c r="CM55" cm="1">
        <f t="array" ref="CM55">OptionRho("C",$K55,$A$2,CM$48,$B$2,$BP$2,0)</f>
        <v>0.79588591966511013</v>
      </c>
      <c r="CN55" cm="1">
        <f t="array" ref="CN55">OptionRho("C",$K55,$A$2,CN$48,$B$2,$BP$2,0)</f>
        <v>0.83190907717390317</v>
      </c>
      <c r="CO55" cm="1">
        <f t="array" ref="CO55">OptionRho("C",$K55,$A$2,CO$48,$B$2,$BP$2,0)</f>
        <v>0.86768820137170311</v>
      </c>
      <c r="CP55" cm="1">
        <f t="array" ref="CP55">OptionRho("C",$K55,$A$2,CP$48,$B$2,$BP$2,0)</f>
        <v>0.903225743944579</v>
      </c>
      <c r="CQ55" cm="1">
        <f t="array" ref="CQ55">OptionRho("C",$K55,$A$2,CQ$48,$B$2,$BP$2,0)</f>
        <v>0.93852417049680115</v>
      </c>
      <c r="CR55" cm="1">
        <f t="array" ref="CR55">OptionRho("C",$K55,$A$2,CR$48,$B$2,$BP$2,0)</f>
        <v>0.97358594508850493</v>
      </c>
      <c r="CS55" cm="1">
        <f t="array" ref="CS55">OptionRho("C",$K55,$A$2,CS$48,$B$2,$BP$2,0)</f>
        <v>1.0084135186737735</v>
      </c>
      <c r="CT55" cm="1">
        <f t="array" ref="CT55">OptionRho("C",$K55,$A$2,CT$48,$B$2,$BP$2,0)</f>
        <v>1.0430093204911957</v>
      </c>
      <c r="CU55" cm="1">
        <f t="array" ref="CU55">OptionRho("C",$K55,$A$2,CU$48,$B$2,$BP$2,0)</f>
        <v>1.0773757517029985</v>
      </c>
      <c r="CV55" cm="1">
        <f t="array" ref="CV55">OptionRho("C",$K55,$A$2,CV$48,$B$2,$BP$2,0)</f>
        <v>1.1115151807553352</v>
      </c>
      <c r="CW55" cm="1">
        <f t="array" ref="CW55">OptionRho("C",$K55,$A$2,CW$48,$B$2,$BP$2,0)</f>
        <v>1.1454299400613441</v>
      </c>
      <c r="CX55" cm="1">
        <f t="array" ref="CX55">OptionRho("C",$K55,$A$2,CX$48,$B$2,$BP$2,0)</f>
        <v>1.1791223237038304</v>
      </c>
      <c r="CY55" cm="1">
        <f t="array" ref="CY55">OptionRho("C",$K55,$A$2,CY$48,$B$2,$BP$2,0)</f>
        <v>1.2125945859253964</v>
      </c>
      <c r="CZ55" cm="1">
        <f t="array" ref="CZ55">OptionRho("C",$K55,$A$2,CZ$48,$B$2,$BP$2,0)</f>
        <v>1.2458489402271504</v>
      </c>
      <c r="DA55" cm="1">
        <f t="array" ref="DA55">OptionRho("C",$K55,$A$2,DA$48,$B$2,$BP$2,0)</f>
        <v>1.2788875589374542</v>
      </c>
      <c r="DB55" cm="1">
        <f t="array" ref="DB55">OptionRho("C",$K55,$A$2,DB$48,$B$2,$BP$2,0)</f>
        <v>1.3117125731429506</v>
      </c>
      <c r="DC55" cm="1">
        <f t="array" ref="DC55">OptionRho("C",$K55,$A$2,DC$48,$B$2,$BP$2,0)</f>
        <v>1.3443260728976898</v>
      </c>
      <c r="DD55" cm="1">
        <f t="array" ref="DD55">OptionRho("C",$K55,$A$2,DD$48,$B$2,$BP$2,0)</f>
        <v>1.3767301076443912</v>
      </c>
      <c r="DE55" cm="1">
        <f t="array" ref="DE55">OptionRho("C",$K55,$A$2,DE$48,$B$2,$BP$2,0)</f>
        <v>1.4089266867960066</v>
      </c>
      <c r="DF55" cm="1">
        <f t="array" ref="DF55">OptionRho("C",$K55,$A$2,DF$48,$B$2,$BP$2,0)</f>
        <v>1.4409177804367721</v>
      </c>
      <c r="DG55" cm="1">
        <f t="array" ref="DG55">OptionRho("C",$K55,$A$2,DG$48,$B$2,$BP$2,0)</f>
        <v>1.472705320110566</v>
      </c>
      <c r="DH55" cm="1">
        <f t="array" ref="DH55">OptionRho("C",$K55,$A$2,DH$48,$B$2,$BP$2,0)</f>
        <v>1.5042911996711845</v>
      </c>
      <c r="DI55" cm="1">
        <f t="array" ref="DI55">OptionRho("C",$K55,$A$2,DI$48,$B$2,$BP$2,0)</f>
        <v>1.535677276174501</v>
      </c>
      <c r="DJ55" cm="1">
        <f t="array" ref="DJ55">OptionRho("C",$K55,$A$2,DJ$48,$B$2,$BP$2,0)</f>
        <v>1.5668653707967304</v>
      </c>
      <c r="DK55" cm="1">
        <f t="array" ref="DK55">OptionRho("C",$K55,$A$2,DK$48,$B$2,$BP$2,0)</f>
        <v>1.5978572697663826</v>
      </c>
      <c r="DL55" cm="1">
        <f t="array" ref="DL55">OptionRho("C",$K55,$A$2,DL$48,$B$2,$BP$2,0)</f>
        <v>1.6286547253001817</v>
      </c>
      <c r="DM55" cm="1">
        <f t="array" ref="DM55">OptionRho("C",$K55,$A$2,DM$48,$B$2,$BP$2,0)</f>
        <v>1.6592594565353747</v>
      </c>
      <c r="DN55" cm="1">
        <f t="array" ref="DN55">OptionRho("C",$K55,$A$2,DN$48,$B$2,$BP$2,0)</f>
        <v>1.6896731504525462</v>
      </c>
      <c r="DO55" cm="1">
        <f t="array" ref="DO55">OptionRho("C",$K55,$A$2,DO$48,$B$2,$BP$2,0)</f>
        <v>1.7198974627844614</v>
      </c>
      <c r="DP55" cm="1">
        <f t="array" ref="DP55">OptionRho("C",$K55,$A$2,DP$48,$B$2,$BP$2,0)</f>
        <v>1.7499340189075157</v>
      </c>
      <c r="DY55" s="4">
        <v>95</v>
      </c>
      <c r="DZ55" cm="1">
        <f t="array" ref="DZ55">OptionRho("C",$K55,$A$2,DZ$48,$B$2,$DW$2,0)</f>
        <v>5.4058155808872667E-3</v>
      </c>
      <c r="EA55" cm="1">
        <f t="array" ref="EA55">OptionRho("C",$K55,$A$2,EA$48,$B$2,$DW$2,0)</f>
        <v>2.6024085650062811E-2</v>
      </c>
      <c r="EB55" cm="1">
        <f t="array" ref="EB55">OptionRho("C",$K55,$A$2,EB$48,$B$2,$DW$2,0)</f>
        <v>5.4331597927515303E-2</v>
      </c>
      <c r="EC55" cm="1">
        <f t="array" ref="EC55">OptionRho("C",$K55,$A$2,EC$48,$B$2,$DW$2,0)</f>
        <v>8.6801463209930207E-2</v>
      </c>
      <c r="ED55" cm="1">
        <f t="array" ref="ED55">OptionRho("C",$K55,$A$2,ED$48,$B$2,$DW$2,0)</f>
        <v>0.12193085930105975</v>
      </c>
      <c r="EE55" cm="1">
        <f t="array" ref="EE55">OptionRho("C",$K55,$A$2,EE$48,$B$2,$DW$2,0)</f>
        <v>0.15893745368596146</v>
      </c>
      <c r="EF55" cm="1">
        <f t="array" ref="EF55">OptionRho("C",$K55,$A$2,EF$48,$B$2,$DW$2,0)</f>
        <v>0.19735680124144059</v>
      </c>
      <c r="EG55" cm="1">
        <f t="array" ref="EG55">OptionRho("C",$K55,$A$2,EG$48,$B$2,$DW$2,0)</f>
        <v>0.23688743774384435</v>
      </c>
      <c r="EH55" cm="1">
        <f t="array" ref="EH55">OptionRho("C",$K55,$A$2,EH$48,$B$2,$DW$2,0)</f>
        <v>0.2773207335829711</v>
      </c>
      <c r="EI55" cm="1">
        <f t="array" ref="EI55">OptionRho("C",$K55,$A$2,EI$48,$B$2,$DW$2,0)</f>
        <v>0.31850518608360617</v>
      </c>
      <c r="EJ55" cm="1">
        <f t="array" ref="EJ55">OptionRho("C",$K55,$A$2,EJ$48,$B$2,$DW$2,0)</f>
        <v>0.36032658322021638</v>
      </c>
      <c r="EK55" cm="1">
        <f t="array" ref="EK55">OptionRho("C",$K55,$A$2,EK$48,$B$2,$DW$2,0)</f>
        <v>0.40269621368417574</v>
      </c>
      <c r="EL55" cm="1">
        <f t="array" ref="EL55">OptionRho("C",$K55,$A$2,EL$48,$B$2,$DW$2,0)</f>
        <v>0.44554347196701938</v>
      </c>
      <c r="EM55" cm="1">
        <f t="array" ref="EM55">OptionRho("C",$K55,$A$2,EM$48,$B$2,$DW$2,0)</f>
        <v>0.48881101216853545</v>
      </c>
      <c r="EN55" cm="1">
        <f t="array" ref="EN55">OptionRho("C",$K55,$A$2,EN$48,$B$2,$DW$2,0)</f>
        <v>0.5324514542880906</v>
      </c>
      <c r="EO55" cm="1">
        <f t="array" ref="EO55">OptionRho("C",$K55,$A$2,EO$48,$B$2,$DW$2,0)</f>
        <v>0.57642507580719982</v>
      </c>
      <c r="EP55" cm="1">
        <f t="array" ref="EP55">OptionRho("C",$K55,$A$2,EP$48,$B$2,$DW$2,0)</f>
        <v>0.62069815075607215</v>
      </c>
      <c r="EQ55" cm="1">
        <f t="array" ref="EQ55">OptionRho("C",$K55,$A$2,EQ$48,$B$2,$DW$2,0)</f>
        <v>0.66524172719658392</v>
      </c>
      <c r="ER55" cm="1">
        <f t="array" ref="ER55">OptionRho("C",$K55,$A$2,ER$48,$B$2,$DW$2,0)</f>
        <v>0.71003070937315216</v>
      </c>
      <c r="ES55" cm="1">
        <f t="array" ref="ES55">OptionRho("C",$K55,$A$2,ES$48,$B$2,$DW$2,0)</f>
        <v>0.7550431564617397</v>
      </c>
      <c r="ET55" cm="1">
        <f t="array" ref="ET55">OptionRho("C",$K55,$A$2,ET$48,$B$2,$DW$2,0)</f>
        <v>0.80025973843476605</v>
      </c>
      <c r="EU55" cm="1">
        <f t="array" ref="EU55">OptionRho("C",$K55,$A$2,EU$48,$B$2,$DW$2,0)</f>
        <v>0.84566330795385214</v>
      </c>
      <c r="EV55" cm="1">
        <f t="array" ref="EV55">OptionRho("C",$K55,$A$2,EV$48,$B$2,$DW$2,0)</f>
        <v>0.89123855933283536</v>
      </c>
      <c r="EW55" cm="1">
        <f t="array" ref="EW55">OptionRho("C",$K55,$A$2,EW$48,$B$2,$DW$2,0)</f>
        <v>0.93697175379154463</v>
      </c>
      <c r="EX55" cm="1">
        <f t="array" ref="EX55">OptionRho("C",$K55,$A$2,EX$48,$B$2,$DW$2,0)</f>
        <v>0.9828504958446187</v>
      </c>
      <c r="EY55" cm="1">
        <f t="array" ref="EY55">OptionRho("C",$K55,$A$2,EY$48,$B$2,$DW$2,0)</f>
        <v>1.0288635496069831</v>
      </c>
      <c r="EZ55" cm="1">
        <f t="array" ref="EZ55">OptionRho("C",$K55,$A$2,EZ$48,$B$2,$DW$2,0)</f>
        <v>1.0750006865995194</v>
      </c>
      <c r="FA55" cm="1">
        <f t="array" ref="FA55">OptionRho("C",$K55,$A$2,FA$48,$B$2,$DW$2,0)</f>
        <v>1.1212525586622979</v>
      </c>
      <c r="FB55" cm="1">
        <f t="array" ref="FB55">OptionRho("C",$K55,$A$2,FB$48,$B$2,$DW$2,0)</f>
        <v>1.1676105910646657</v>
      </c>
      <c r="FC55" cm="1">
        <f t="array" ref="FC55">OptionRho("C",$K55,$A$2,FC$48,$B$2,$DW$2,0)</f>
        <v>1.2140668920003028</v>
      </c>
      <c r="FD55" cm="1">
        <f t="array" ref="FD55">OptionRho("C",$K55,$A$2,FD$48,$B$2,$DW$2,0)</f>
        <v>1.260614175479625</v>
      </c>
      <c r="FE55" cm="1">
        <f t="array" ref="FE55">OptionRho("C",$K55,$A$2,FE$48,$B$2,$DW$2,0)</f>
        <v>1.3072456952568789</v>
      </c>
      <c r="FF55" cm="1">
        <f t="array" ref="FF55">OptionRho("C",$K55,$A$2,FF$48,$B$2,$DW$2,0)</f>
        <v>1.3539551879079148</v>
      </c>
      <c r="FG55" cm="1">
        <f t="array" ref="FG55">OptionRho("C",$K55,$A$2,FG$48,$B$2,$DW$2,0)</f>
        <v>1.400736823544567</v>
      </c>
      <c r="FH55" cm="1">
        <f t="array" ref="FH55">OptionRho("C",$K55,$A$2,FH$48,$B$2,$DW$2,0)</f>
        <v>1.447585162940036</v>
      </c>
      <c r="FI55" cm="1">
        <f t="array" ref="FI55">OptionRho("C",$K55,$A$2,FI$48,$B$2,$DW$2,0)</f>
        <v>1.494495120066399</v>
      </c>
      <c r="FJ55" cm="1">
        <f t="array" ref="FJ55">OptionRho("C",$K55,$A$2,FJ$48,$B$2,$DW$2,0)</f>
        <v>1.5414619292249652</v>
      </c>
      <c r="FK55" cm="1">
        <f t="array" ref="FK55">OptionRho("C",$K55,$A$2,FK$48,$B$2,$DW$2,0)</f>
        <v>1.588481116093436</v>
      </c>
      <c r="FL55" cm="1">
        <f t="array" ref="FL55">OptionRho("C",$K55,$A$2,FL$48,$B$2,$DW$2,0)</f>
        <v>1.6355484721288884</v>
      </c>
      <c r="FM55" cm="1">
        <f t="array" ref="FM55">OptionRho("C",$K55,$A$2,FM$48,$B$2,$DW$2,0)</f>
        <v>1.6826600318585683</v>
      </c>
      <c r="FN55" cm="1">
        <f t="array" ref="FN55">OptionRho("C",$K55,$A$2,FN$48,$B$2,$DW$2,0)</f>
        <v>1.7298120526660874</v>
      </c>
      <c r="FO55" cm="1">
        <f t="array" ref="FO55">OptionRho("C",$K55,$A$2,FO$48,$B$2,$DW$2,0)</f>
        <v>1.7770009967424218</v>
      </c>
      <c r="FP55" cm="1">
        <f t="array" ref="FP55">OptionRho("C",$K55,$A$2,FP$48,$B$2,$DW$2,0)</f>
        <v>1.8242235149219221</v>
      </c>
      <c r="FQ55" cm="1">
        <f t="array" ref="FQ55">OptionRho("C",$K55,$A$2,FQ$48,$B$2,$DW$2,0)</f>
        <v>1.8714764321655364</v>
      </c>
      <c r="FR55" cm="1">
        <f t="array" ref="FR55">OptionRho("C",$K55,$A$2,FR$48,$B$2,$DW$2,0)</f>
        <v>1.9187567344882919</v>
      </c>
      <c r="FS55" cm="1">
        <f t="array" ref="FS55">OptionRho("C",$K55,$A$2,FS$48,$B$2,$DW$2,0)</f>
        <v>1.9660615571571707</v>
      </c>
      <c r="FT55" cm="1">
        <f t="array" ref="FT55">OptionRho("C",$K55,$A$2,FT$48,$B$2,$DW$2,0)</f>
        <v>2.0133881740098554</v>
      </c>
      <c r="FU55" cm="1">
        <f t="array" ref="FU55">OptionRho("C",$K55,$A$2,FU$48,$B$2,$DW$2,0)</f>
        <v>2.0607339877653139</v>
      </c>
      <c r="FV55" cm="1">
        <f t="array" ref="FV55">OptionRho("C",$K55,$A$2,FV$48,$B$2,$DW$2,0)</f>
        <v>2.1080965212145082</v>
      </c>
      <c r="FW55" cm="1">
        <f t="array" ref="FW55">OptionRho("C",$K55,$A$2,FW$48,$B$2,$DW$2,0)</f>
        <v>2.1554734091941636</v>
      </c>
    </row>
    <row r="56" spans="11:179" x14ac:dyDescent="0.3">
      <c r="K56" s="4">
        <v>100</v>
      </c>
      <c r="L56" cm="1">
        <f t="array" ref="L56">OptionRho("C",$K56,$A$2,L$48,$B$2,$C$2,0)</f>
        <v>4.9319898584384125E-2</v>
      </c>
      <c r="M56" cm="1">
        <f t="array" ref="M56">OptionRho("C",$K56,$A$2,M$48,$B$2,$C$2,0)</f>
        <v>9.8019788801767246E-2</v>
      </c>
      <c r="N56" cm="1">
        <f t="array" ref="N56">OptionRho("C",$K56,$A$2,N$48,$B$2,$C$2,0)</f>
        <v>0.14628325566737618</v>
      </c>
      <c r="O56" cm="1">
        <f t="array" ref="O56">OptionRho("C",$K56,$A$2,O$48,$B$2,$C$2,0)</f>
        <v>0.19417631512966549</v>
      </c>
      <c r="P56" cm="1">
        <f t="array" ref="P56">OptionRho("C",$K56,$A$2,P$48,$B$2,$C$2,0)</f>
        <v>0.24173738548666898</v>
      </c>
      <c r="Q56" cm="1">
        <f t="array" ref="Q56">OptionRho("C",$K56,$A$2,Q$48,$B$2,$C$2,0)</f>
        <v>0.28899256857821798</v>
      </c>
      <c r="R56" cm="1">
        <f t="array" ref="R56">OptionRho("C",$K56,$A$2,R$48,$B$2,$C$2,0)</f>
        <v>0.33596116095735584</v>
      </c>
      <c r="S56" cm="1">
        <f t="array" ref="S56">OptionRho("C",$K56,$A$2,S$48,$B$2,$C$2,0)</f>
        <v>0.38265821976803815</v>
      </c>
      <c r="T56" cm="1">
        <f t="array" ref="T56">OptionRho("C",$K56,$A$2,T$48,$B$2,$C$2,0)</f>
        <v>0.42909594584950783</v>
      </c>
      <c r="U56" cm="1">
        <f t="array" ref="U56">OptionRho("C",$K56,$A$2,U$48,$B$2,$C$2,0)</f>
        <v>0.47528450546914641</v>
      </c>
      <c r="V56" cm="1">
        <f t="array" ref="V56">OptionRho("C",$K56,$A$2,V$48,$B$2,$C$2,0)</f>
        <v>0.52123255391929912</v>
      </c>
      <c r="W56" cm="1">
        <f t="array" ref="W56">OptionRho("C",$K56,$A$2,W$48,$B$2,$C$2,0)</f>
        <v>0.56694758730344896</v>
      </c>
      <c r="X56" cm="1">
        <f t="array" ref="X56">OptionRho("C",$K56,$A$2,X$48,$B$2,$C$2,0)</f>
        <v>0.61243618893738949</v>
      </c>
      <c r="Y56" cm="1">
        <f t="array" ref="Y56">OptionRho("C",$K56,$A$2,Y$48,$B$2,$C$2,0)</f>
        <v>0.65770420783846195</v>
      </c>
      <c r="Z56" cm="1">
        <f t="array" ref="Z56">OptionRho("C",$K56,$A$2,Z$48,$B$2,$C$2,0)</f>
        <v>0.70275689165990374</v>
      </c>
      <c r="AA56" cm="1">
        <f t="array" ref="AA56">OptionRho("C",$K56,$A$2,AA$48,$B$2,$C$2,0)</f>
        <v>0.7475989880329853</v>
      </c>
      <c r="AB56" cm="1">
        <f t="array" ref="AB56">OptionRho("C",$K56,$A$2,AB$48,$B$2,$C$2,0)</f>
        <v>0.79223482337588291</v>
      </c>
      <c r="AC56" cm="1">
        <f t="array" ref="AC56">OptionRho("C",$K56,$A$2,AC$48,$B$2,$C$2,0)</f>
        <v>0.83666836523960508</v>
      </c>
      <c r="AD56" cm="1">
        <f t="array" ref="AD56">OptionRho("C",$K56,$A$2,AD$48,$B$2,$C$2,0)</f>
        <v>0.88090327237302557</v>
      </c>
      <c r="AE56" cm="1">
        <f t="array" ref="AE56">OptionRho("C",$K56,$A$2,AE$48,$B$2,$C$2,0)</f>
        <v>0.92494293545844164</v>
      </c>
      <c r="AF56" cm="1">
        <f t="array" ref="AF56">OptionRho("C",$K56,$A$2,AF$48,$B$2,$C$2,0)</f>
        <v>0.96879051064502852</v>
      </c>
      <c r="AG56" cm="1">
        <f t="array" ref="AG56">OptionRho("C",$K56,$A$2,AG$48,$B$2,$C$2,0)</f>
        <v>1.0124489474425351</v>
      </c>
      <c r="AH56" cm="1">
        <f t="array" ref="AH56">OptionRho("C",$K56,$A$2,AH$48,$B$2,$C$2,0)</f>
        <v>1.0559210121418536</v>
      </c>
      <c r="AI56" cm="1">
        <f t="array" ref="AI56">OptionRho("C",$K56,$A$2,AI$48,$B$2,$C$2,0)</f>
        <v>1.099209307646734</v>
      </c>
      <c r="AJ56" cm="1">
        <f t="array" ref="AJ56">OptionRho("C",$K56,$A$2,AJ$48,$B$2,$C$2,0)</f>
        <v>1.1423162903959585</v>
      </c>
      <c r="AK56" cm="1">
        <f t="array" ref="AK56">OptionRho("C",$K56,$A$2,AK$48,$B$2,$C$2,0)</f>
        <v>1.1852442849042788</v>
      </c>
      <c r="AL56" cm="1">
        <f t="array" ref="AL56">OptionRho("C",$K56,$A$2,AL$48,$B$2,$C$2,0)</f>
        <v>1.2279954963375523</v>
      </c>
      <c r="AM56" cm="1">
        <f t="array" ref="AM56">OptionRho("C",$K56,$A$2,AM$48,$B$2,$C$2,0)</f>
        <v>1.270572021452109</v>
      </c>
      <c r="AN56" cm="1">
        <f t="array" ref="AN56">OptionRho("C",$K56,$A$2,AN$48,$B$2,$C$2,0)</f>
        <v>1.3129758581630027</v>
      </c>
      <c r="AO56" cm="1">
        <f t="array" ref="AO56">OptionRho("C",$K56,$A$2,AO$48,$B$2,$C$2,0)</f>
        <v>1.3552089139551935</v>
      </c>
      <c r="AP56" cm="1">
        <f t="array" ref="AP56">OptionRho("C",$K56,$A$2,AP$48,$B$2,$C$2,0)</f>
        <v>1.3972730133121882</v>
      </c>
      <c r="AQ56" cm="1">
        <f t="array" ref="AQ56">OptionRho("C",$K56,$A$2,AQ$48,$B$2,$C$2,0)</f>
        <v>1.4391699043054647</v>
      </c>
      <c r="AR56" cm="1">
        <f t="array" ref="AR56">OptionRho("C",$K56,$A$2,AR$48,$B$2,$C$2,0)</f>
        <v>1.4809012644632258</v>
      </c>
      <c r="AS56" cm="1">
        <f t="array" ref="AS56">OptionRho("C",$K56,$A$2,AS$48,$B$2,$C$2,0)</f>
        <v>1.5224687060171498</v>
      </c>
      <c r="AT56" cm="1">
        <f t="array" ref="AT56">OptionRho("C",$K56,$A$2,AT$48,$B$2,$C$2,0)</f>
        <v>1.5638737806097402</v>
      </c>
      <c r="AU56" cm="1">
        <f t="array" ref="AU56">OptionRho("C",$K56,$A$2,AU$48,$B$2,$C$2,0)</f>
        <v>1.605117983531843</v>
      </c>
      <c r="AV56" cm="1">
        <f t="array" ref="AV56">OptionRho("C",$K56,$A$2,AV$48,$B$2,$C$2,0)</f>
        <v>1.6462027575492173</v>
      </c>
      <c r="AW56" cm="1">
        <f t="array" ref="AW56">OptionRho("C",$K56,$A$2,AW$48,$B$2,$C$2,0)</f>
        <v>1.6871294963682393</v>
      </c>
      <c r="AX56" cm="1">
        <f t="array" ref="AX56">OptionRho("C",$K56,$A$2,AX$48,$B$2,$C$2,0)</f>
        <v>1.7278995477835601</v>
      </c>
      <c r="AY56" cm="1">
        <f t="array" ref="AY56">OptionRho("C",$K56,$A$2,AY$48,$B$2,$C$2,0)</f>
        <v>1.7685142165444596</v>
      </c>
      <c r="AZ56" cm="1">
        <f t="array" ref="AZ56">OptionRho("C",$K56,$A$2,AZ$48,$B$2,$C$2,0)</f>
        <v>1.8089747669715783</v>
      </c>
      <c r="BA56" cm="1">
        <f t="array" ref="BA56">OptionRho("C",$K56,$A$2,BA$48,$B$2,$C$2,0)</f>
        <v>1.8492824253514422</v>
      </c>
      <c r="BB56" cm="1">
        <f t="array" ref="BB56">OptionRho("C",$K56,$A$2,BB$48,$B$2,$C$2,0)</f>
        <v>1.8894383821325955</v>
      </c>
      <c r="BC56" cm="1">
        <f t="array" ref="BC56">OptionRho("C",$K56,$A$2,BC$48,$B$2,$C$2,0)</f>
        <v>1.9294437939441007</v>
      </c>
      <c r="BD56" cm="1">
        <f t="array" ref="BD56">OptionRho("C",$K56,$A$2,BD$48,$B$2,$C$2,0)</f>
        <v>1.969299785454568</v>
      </c>
      <c r="BE56" cm="1">
        <f t="array" ref="BE56">OptionRho("C",$K56,$A$2,BE$48,$B$2,$C$2,0)</f>
        <v>2.0090074510876459</v>
      </c>
      <c r="BF56" cm="1">
        <f t="array" ref="BF56">OptionRho("C",$K56,$A$2,BF$48,$B$2,$C$2,0)</f>
        <v>2.0485678566080083</v>
      </c>
      <c r="BG56" cm="1">
        <f t="array" ref="BG56">OptionRho("C",$K56,$A$2,BG$48,$B$2,$C$2,0)</f>
        <v>2.0879820405902034</v>
      </c>
      <c r="BH56" cm="1">
        <f t="array" ref="BH56">OptionRho("C",$K56,$A$2,BH$48,$B$2,$C$2,0)</f>
        <v>2.1272510157813516</v>
      </c>
      <c r="BI56" cm="1">
        <f t="array" ref="BI56">OptionRho("C",$K56,$A$2,BI$48,$B$2,$C$2,0)</f>
        <v>2.1663757703673947</v>
      </c>
      <c r="BR56" s="4">
        <v>100</v>
      </c>
      <c r="BS56" cm="1">
        <f t="array" ref="BS56">OptionRho("C",$K56,$A$2,BS$48,$B$2,$BP$2,0)</f>
        <v>4.8480002263733495E-2</v>
      </c>
      <c r="BT56" cm="1">
        <f t="array" ref="BT56">OptionRho("C",$K56,$A$2,BT$48,$B$2,$BP$2,0)</f>
        <v>9.5647445393394939E-2</v>
      </c>
      <c r="BU56" cm="1">
        <f t="array" ref="BU56">OptionRho("C",$K56,$A$2,BU$48,$B$2,$BP$2,0)</f>
        <v>0.14193093045907348</v>
      </c>
      <c r="BV56" cm="1">
        <f t="array" ref="BV56">OptionRho("C",$K56,$A$2,BV$48,$B$2,$BP$2,0)</f>
        <v>0.18748461687370585</v>
      </c>
      <c r="BW56" cm="1">
        <f t="array" ref="BW56">OptionRho("C",$K56,$A$2,BW$48,$B$2,$BP$2,0)</f>
        <v>0.23239821537606056</v>
      </c>
      <c r="BX56" cm="1">
        <f t="array" ref="BX56">OptionRho("C",$K56,$A$2,BX$48,$B$2,$BP$2,0)</f>
        <v>0.2767326641821381</v>
      </c>
      <c r="BY56" cm="1">
        <f t="array" ref="BY56">OptionRho("C",$K56,$A$2,BY$48,$B$2,$BP$2,0)</f>
        <v>0.32053299834482402</v>
      </c>
      <c r="BZ56" cm="1">
        <f t="array" ref="BZ56">OptionRho("C",$K56,$A$2,BZ$48,$B$2,$BP$2,0)</f>
        <v>0.3638343426492136</v>
      </c>
      <c r="CA56" cm="1">
        <f t="array" ref="CA56">OptionRho("C",$K56,$A$2,CA$48,$B$2,$BP$2,0)</f>
        <v>0.40666514264759984</v>
      </c>
      <c r="CB56" cm="1">
        <f t="array" ref="CB56">OptionRho("C",$K56,$A$2,CB$48,$B$2,$BP$2,0)</f>
        <v>0.44904908466519983</v>
      </c>
      <c r="CC56" cm="1">
        <f t="array" ref="CC56">OptionRho("C",$K56,$A$2,CC$48,$B$2,$BP$2,0)</f>
        <v>0.49100631944022455</v>
      </c>
      <c r="CD56" cm="1">
        <f t="array" ref="CD56">OptionRho("C",$K56,$A$2,CD$48,$B$2,$BP$2,0)</f>
        <v>0.53255428440465546</v>
      </c>
      <c r="CE56" cm="1">
        <f t="array" ref="CE56">OptionRho("C",$K56,$A$2,CE$48,$B$2,$BP$2,0)</f>
        <v>0.57370827974571881</v>
      </c>
      <c r="CF56" cm="1">
        <f t="array" ref="CF56">OptionRho("C",$K56,$A$2,CF$48,$B$2,$BP$2,0)</f>
        <v>0.61448188577748475</v>
      </c>
      <c r="CG56" cm="1">
        <f t="array" ref="CG56">OptionRho("C",$K56,$A$2,CG$48,$B$2,$BP$2,0)</f>
        <v>0.65488727384966106</v>
      </c>
      <c r="CH56" cm="1">
        <f t="array" ref="CH56">OptionRho("C",$K56,$A$2,CH$48,$B$2,$BP$2,0)</f>
        <v>0.6949354434145365</v>
      </c>
      <c r="CI56" cm="1">
        <f t="array" ref="CI56">OptionRho("C",$K56,$A$2,CI$48,$B$2,$BP$2,0)</f>
        <v>0.73463640641869754</v>
      </c>
      <c r="CJ56" cm="1">
        <f t="array" ref="CJ56">OptionRho("C",$K56,$A$2,CJ$48,$B$2,$BP$2,0)</f>
        <v>0.77399933320460224</v>
      </c>
      <c r="CK56" cm="1">
        <f t="array" ref="CK56">OptionRho("C",$K56,$A$2,CK$48,$B$2,$BP$2,0)</f>
        <v>0.81303266969564714</v>
      </c>
      <c r="CL56" cm="1">
        <f t="array" ref="CL56">OptionRho("C",$K56,$A$2,CL$48,$B$2,$BP$2,0)</f>
        <v>0.85174423276303957</v>
      </c>
      <c r="CM56" cm="1">
        <f t="array" ref="CM56">OptionRho("C",$K56,$A$2,CM$48,$B$2,$BP$2,0)</f>
        <v>0.89014128874729892</v>
      </c>
      <c r="CN56" cm="1">
        <f t="array" ref="CN56">OptionRho("C",$K56,$A$2,CN$48,$B$2,$BP$2,0)</f>
        <v>0.92823061878680657</v>
      </c>
      <c r="CO56" cm="1">
        <f t="array" ref="CO56">OptionRho("C",$K56,$A$2,CO$48,$B$2,$BP$2,0)</f>
        <v>0.96601857368104382</v>
      </c>
      <c r="CP56" cm="1">
        <f t="array" ref="CP56">OptionRho("C",$K56,$A$2,CP$48,$B$2,$BP$2,0)</f>
        <v>1.0035111203561793</v>
      </c>
      <c r="CQ56" cm="1">
        <f t="array" ref="CQ56">OptionRho("C",$K56,$A$2,CQ$48,$B$2,$BP$2,0)</f>
        <v>1.040713881521627</v>
      </c>
      <c r="CR56" cm="1">
        <f t="array" ref="CR56">OptionRho("C",$K56,$A$2,CR$48,$B$2,$BP$2,0)</f>
        <v>1.0776321697531424</v>
      </c>
      <c r="CS56" cm="1">
        <f t="array" ref="CS56">OptionRho("C",$K56,$A$2,CS$48,$B$2,$BP$2,0)</f>
        <v>1.1142710169741801</v>
      </c>
      <c r="CT56" cm="1">
        <f t="array" ref="CT56">OptionRho("C",$K56,$A$2,CT$48,$B$2,$BP$2,0)</f>
        <v>1.1506352001075566</v>
      </c>
      <c r="CU56" cm="1">
        <f t="array" ref="CU56">OptionRho("C",$K56,$A$2,CU$48,$B$2,$BP$2,0)</f>
        <v>1.1867292635165729</v>
      </c>
      <c r="CV56" cm="1">
        <f t="array" ref="CV56">OptionRho("C",$K56,$A$2,CV$48,$B$2,$BP$2,0)</f>
        <v>1.2225575387364285</v>
      </c>
      <c r="CW56" cm="1">
        <f t="array" ref="CW56">OptionRho("C",$K56,$A$2,CW$48,$B$2,$BP$2,0)</f>
        <v>1.2581241619043151</v>
      </c>
      <c r="CX56" cm="1">
        <f t="array" ref="CX56">OptionRho("C",$K56,$A$2,CX$48,$B$2,$BP$2,0)</f>
        <v>1.2934330892236228</v>
      </c>
      <c r="CY56" cm="1">
        <f t="array" ref="CY56">OptionRho("C",$K56,$A$2,CY$48,$B$2,$BP$2,0)</f>
        <v>1.3284881107397148</v>
      </c>
      <c r="CZ56" cm="1">
        <f t="array" ref="CZ56">OptionRho("C",$K56,$A$2,CZ$48,$B$2,$BP$2,0)</f>
        <v>1.3632928626582224</v>
      </c>
      <c r="DA56" cm="1">
        <f t="array" ref="DA56">OptionRho("C",$K56,$A$2,DA$48,$B$2,$BP$2,0)</f>
        <v>1.3978508383992452</v>
      </c>
      <c r="DB56" cm="1">
        <f t="array" ref="DB56">OptionRho("C",$K56,$A$2,DB$48,$B$2,$BP$2,0)</f>
        <v>1.4321653985503371</v>
      </c>
      <c r="DC56" cm="1">
        <f t="array" ref="DC56">OptionRho("C",$K56,$A$2,DC$48,$B$2,$BP$2,0)</f>
        <v>1.4662397798561415</v>
      </c>
      <c r="DD56" cm="1">
        <f t="array" ref="DD56">OptionRho("C",$K56,$A$2,DD$48,$B$2,$BP$2,0)</f>
        <v>1.5000771033619849</v>
      </c>
      <c r="DE56" cm="1">
        <f t="array" ref="DE56">OptionRho("C",$K56,$A$2,DE$48,$B$2,$BP$2,0)</f>
        <v>1.5336803818116822</v>
      </c>
      <c r="DF56" cm="1">
        <f t="array" ref="DF56">OptionRho("C",$K56,$A$2,DF$48,$B$2,$BP$2,0)</f>
        <v>1.5670525263856452</v>
      </c>
      <c r="DG56" cm="1">
        <f t="array" ref="DG56">OptionRho("C",$K56,$A$2,DG$48,$B$2,$BP$2,0)</f>
        <v>1.6001963528534853</v>
      </c>
      <c r="DH56" cm="1">
        <f t="array" ref="DH56">OptionRho("C",$K56,$A$2,DH$48,$B$2,$BP$2,0)</f>
        <v>1.6331145872053592</v>
      </c>
      <c r="DI56" cm="1">
        <f t="array" ref="DI56">OptionRho("C",$K56,$A$2,DI$48,$B$2,$BP$2,0)</f>
        <v>1.6658098708178379</v>
      </c>
      <c r="DJ56" cm="1">
        <f t="array" ref="DJ56">OptionRho("C",$K56,$A$2,DJ$48,$B$2,$BP$2,0)</f>
        <v>1.6982847652029636</v>
      </c>
      <c r="DK56" cm="1">
        <f t="array" ref="DK56">OptionRho("C",$K56,$A$2,DK$48,$B$2,$BP$2,0)</f>
        <v>1.7305417563830443</v>
      </c>
      <c r="DL56" cm="1">
        <f t="array" ref="DL56">OptionRho("C",$K56,$A$2,DL$48,$B$2,$BP$2,0)</f>
        <v>1.762583258928534</v>
      </c>
      <c r="DM56" cm="1">
        <f t="array" ref="DM56">OptionRho("C",$K56,$A$2,DM$48,$B$2,$BP$2,0)</f>
        <v>1.7944116196918913</v>
      </c>
      <c r="DN56" cm="1">
        <f t="array" ref="DN56">OptionRho("C",$K56,$A$2,DN$48,$B$2,$BP$2,0)</f>
        <v>1.8260291212664264</v>
      </c>
      <c r="DO56" cm="1">
        <f t="array" ref="DO56">OptionRho("C",$K56,$A$2,DO$48,$B$2,$BP$2,0)</f>
        <v>1.8574379851958536</v>
      </c>
      <c r="DP56" cm="1">
        <f t="array" ref="DP56">OptionRho("C",$K56,$A$2,DP$48,$B$2,$BP$2,0)</f>
        <v>1.8886403749573633</v>
      </c>
      <c r="DY56" s="4">
        <v>100</v>
      </c>
      <c r="DZ56" cm="1">
        <f t="array" ref="DZ56">OptionRho("C",$K56,$A$2,DZ$48,$B$2,$DW$2,0)</f>
        <v>5.0580151398953388E-2</v>
      </c>
      <c r="EA56" cm="1">
        <f t="array" ref="EA56">OptionRho("C",$K56,$A$2,EA$48,$B$2,$DW$2,0)</f>
        <v>0.10158061093169939</v>
      </c>
      <c r="EB56" cm="1">
        <f t="array" ref="EB56">OptionRho("C",$K56,$A$2,EB$48,$B$2,$DW$2,0)</f>
        <v>0.15281809298363572</v>
      </c>
      <c r="EC56" cm="1">
        <f t="array" ref="EC56">OptionRho("C",$K56,$A$2,EC$48,$B$2,$DW$2,0)</f>
        <v>0.20422688060793115</v>
      </c>
      <c r="ED56" cm="1">
        <f t="array" ref="ED56">OptionRho("C",$K56,$A$2,ED$48,$B$2,$DW$2,0)</f>
        <v>0.25576885410967215</v>
      </c>
      <c r="EE56" cm="1">
        <f t="array" ref="EE56">OptionRho("C",$K56,$A$2,EE$48,$B$2,$DW$2,0)</f>
        <v>0.30741820985414314</v>
      </c>
      <c r="EF56" cm="1">
        <f t="array" ref="EF56">OptionRho("C",$K56,$A$2,EF$48,$B$2,$DW$2,0)</f>
        <v>0.35915594909590859</v>
      </c>
      <c r="EG56" cm="1">
        <f t="array" ref="EG56">OptionRho("C",$K56,$A$2,EG$48,$B$2,$DW$2,0)</f>
        <v>0.41096731210161047</v>
      </c>
      <c r="EH56" cm="1">
        <f t="array" ref="EH56">OptionRho("C",$K56,$A$2,EH$48,$B$2,$DW$2,0)</f>
        <v>0.46284039504608737</v>
      </c>
      <c r="EI56" cm="1">
        <f t="array" ref="EI56">OptionRho("C",$K56,$A$2,EI$48,$B$2,$DW$2,0)</f>
        <v>0.51476532828002164</v>
      </c>
      <c r="EJ56" cm="1">
        <f t="array" ref="EJ56">OptionRho("C",$K56,$A$2,EJ$48,$B$2,$DW$2,0)</f>
        <v>0.5667337527336066</v>
      </c>
      <c r="EK56" cm="1">
        <f t="array" ref="EK56">OptionRho("C",$K56,$A$2,EK$48,$B$2,$DW$2,0)</f>
        <v>0.61873846813086752</v>
      </c>
      <c r="EL56" cm="1">
        <f t="array" ref="EL56">OptionRho("C",$K56,$A$2,EL$48,$B$2,$DW$2,0)</f>
        <v>0.67077318658898433</v>
      </c>
      <c r="EM56" cm="1">
        <f t="array" ref="EM56">OptionRho("C",$K56,$A$2,EM$48,$B$2,$DW$2,0)</f>
        <v>0.72283235412954461</v>
      </c>
      <c r="EN56" cm="1">
        <f t="array" ref="EN56">OptionRho("C",$K56,$A$2,EN$48,$B$2,$DW$2,0)</f>
        <v>0.77491101774469007</v>
      </c>
      <c r="EO56" cm="1">
        <f t="array" ref="EO56">OptionRho("C",$K56,$A$2,EO$48,$B$2,$DW$2,0)</f>
        <v>0.8270047240554711</v>
      </c>
      <c r="EP56" cm="1">
        <f t="array" ref="EP56">OptionRho("C",$K56,$A$2,EP$48,$B$2,$DW$2,0)</f>
        <v>0.87910944050346329</v>
      </c>
      <c r="EQ56" cm="1">
        <f t="array" ref="EQ56">OptionRho("C",$K56,$A$2,EQ$48,$B$2,$DW$2,0)</f>
        <v>0.9312214930053363</v>
      </c>
      <c r="ER56" cm="1">
        <f t="array" ref="ER56">OptionRho("C",$K56,$A$2,ER$48,$B$2,$DW$2,0)</f>
        <v>0.98333751588830576</v>
      </c>
      <c r="ES56" cm="1">
        <f t="array" ref="ES56">OptionRho("C",$K56,$A$2,ES$48,$B$2,$DW$2,0)</f>
        <v>1.0354544111550688</v>
      </c>
      <c r="ET56" cm="1">
        <f t="array" ref="ET56">OptionRho("C",$K56,$A$2,ET$48,$B$2,$DW$2,0)</f>
        <v>1.0875693149508365</v>
      </c>
      <c r="EU56" cm="1">
        <f t="array" ref="EU56">OptionRho("C",$K56,$A$2,EU$48,$B$2,$DW$2,0)</f>
        <v>1.1396795696701272</v>
      </c>
      <c r="EV56" cm="1">
        <f t="array" ref="EV56">OptionRho("C",$K56,$A$2,EV$48,$B$2,$DW$2,0)</f>
        <v>1.1917827005366832</v>
      </c>
      <c r="EW56" cm="1">
        <f t="array" ref="EW56">OptionRho("C",$K56,$A$2,EW$48,$B$2,$DW$2,0)</f>
        <v>1.2438763957722478</v>
      </c>
      <c r="EX56" cm="1">
        <f t="array" ref="EX56">OptionRho("C",$K56,$A$2,EX$48,$B$2,$DW$2,0)</f>
        <v>1.2959584896748728</v>
      </c>
      <c r="EY56" cm="1">
        <f t="array" ref="EY56">OptionRho("C",$K56,$A$2,EY$48,$B$2,$DW$2,0)</f>
        <v>1.348026948078469</v>
      </c>
      <c r="EZ56" cm="1">
        <f t="array" ref="EZ56">OptionRho("C",$K56,$A$2,EZ$48,$B$2,$DW$2,0)</f>
        <v>1.4000798557781566</v>
      </c>
      <c r="FA56" cm="1">
        <f t="array" ref="FA56">OptionRho("C",$K56,$A$2,FA$48,$B$2,$DW$2,0)</f>
        <v>1.4521154055913819</v>
      </c>
      <c r="FB56" cm="1">
        <f t="array" ref="FB56">OptionRho("C",$K56,$A$2,FB$48,$B$2,$DW$2,0)</f>
        <v>1.5041318887901511</v>
      </c>
      <c r="FC56" cm="1">
        <f t="array" ref="FC56">OptionRho("C",$K56,$A$2,FC$48,$B$2,$DW$2,0)</f>
        <v>1.5561276866903309</v>
      </c>
      <c r="FD56" cm="1">
        <f t="array" ref="FD56">OptionRho("C",$K56,$A$2,FD$48,$B$2,$DW$2,0)</f>
        <v>1.6081012632234921</v>
      </c>
      <c r="FE56" cm="1">
        <f t="array" ref="FE56">OptionRho("C",$K56,$A$2,FE$48,$B$2,$DW$2,0)</f>
        <v>1.660051158347968</v>
      </c>
      <c r="FF56" cm="1">
        <f t="array" ref="FF56">OptionRho("C",$K56,$A$2,FF$48,$B$2,$DW$2,0)</f>
        <v>1.7119759821805796</v>
      </c>
      <c r="FG56" cm="1">
        <f t="array" ref="FG56">OptionRho("C",$K56,$A$2,FG$48,$B$2,$DW$2,0)</f>
        <v>1.7638744097503725</v>
      </c>
      <c r="FH56" cm="1">
        <f t="array" ref="FH56">OptionRho("C",$K56,$A$2,FH$48,$B$2,$DW$2,0)</f>
        <v>1.8157451762917427</v>
      </c>
      <c r="FI56" cm="1">
        <f t="array" ref="FI56">OptionRho("C",$K56,$A$2,FI$48,$B$2,$DW$2,0)</f>
        <v>1.8675870730074</v>
      </c>
      <c r="FJ56" cm="1">
        <f t="array" ref="FJ56">OptionRho("C",$K56,$A$2,FJ$48,$B$2,$DW$2,0)</f>
        <v>1.9193989432422811</v>
      </c>
      <c r="FK56" cm="1">
        <f t="array" ref="FK56">OptionRho("C",$K56,$A$2,FK$48,$B$2,$DW$2,0)</f>
        <v>1.9711796790183191</v>
      </c>
      <c r="FL56" cm="1">
        <f t="array" ref="FL56">OptionRho("C",$K56,$A$2,FL$48,$B$2,$DW$2,0)</f>
        <v>2.0229282178872698</v>
      </c>
      <c r="FM56" cm="1">
        <f t="array" ref="FM56">OptionRho("C",$K56,$A$2,FM$48,$B$2,$DW$2,0)</f>
        <v>2.0746435400648329</v>
      </c>
      <c r="FN56" cm="1">
        <f t="array" ref="FN56">OptionRho("C",$K56,$A$2,FN$48,$B$2,$DW$2,0)</f>
        <v>2.1263246658143968</v>
      </c>
      <c r="FO56" cm="1">
        <f t="array" ref="FO56">OptionRho("C",$K56,$A$2,FO$48,$B$2,$DW$2,0)</f>
        <v>2.1779706530529928</v>
      </c>
      <c r="FP56" cm="1">
        <f t="array" ref="FP56">OptionRho("C",$K56,$A$2,FP$48,$B$2,$DW$2,0)</f>
        <v>2.2295805951556362</v>
      </c>
      <c r="FQ56" cm="1">
        <f t="array" ref="FQ56">OptionRho("C",$K56,$A$2,FQ$48,$B$2,$DW$2,0)</f>
        <v>2.2811536189373047</v>
      </c>
      <c r="FR56" cm="1">
        <f t="array" ref="FR56">OptionRho("C",$K56,$A$2,FR$48,$B$2,$DW$2,0)</f>
        <v>2.3326888827943821</v>
      </c>
      <c r="FS56" cm="1">
        <f t="array" ref="FS56">OptionRho("C",$K56,$A$2,FS$48,$B$2,$DW$2,0)</f>
        <v>2.3841855749896408</v>
      </c>
      <c r="FT56" cm="1">
        <f t="array" ref="FT56">OptionRho("C",$K56,$A$2,FT$48,$B$2,$DW$2,0)</f>
        <v>2.435642912066736</v>
      </c>
      <c r="FU56" cm="1">
        <f t="array" ref="FU56">OptionRho("C",$K56,$A$2,FU$48,$B$2,$DW$2,0)</f>
        <v>2.4870601373818193</v>
      </c>
      <c r="FV56" cm="1">
        <f t="array" ref="FV56">OptionRho("C",$K56,$A$2,FV$48,$B$2,$DW$2,0)</f>
        <v>2.5384365197413232</v>
      </c>
      <c r="FW56" cm="1">
        <f t="array" ref="FW56">OptionRho("C",$K56,$A$2,FW$48,$B$2,$DW$2,0)</f>
        <v>2.5897713521361756</v>
      </c>
    </row>
    <row r="57" spans="11:179" x14ac:dyDescent="0.3">
      <c r="K57" s="4">
        <v>105</v>
      </c>
      <c r="L57" cm="1">
        <f t="array" ref="L57">OptionRho("C",$K57,$A$2,L$48,$B$2,$C$2,0)</f>
        <v>7.7428944428213187E-2</v>
      </c>
      <c r="M57" cm="1">
        <f t="array" ref="M57">OptionRho("C",$K57,$A$2,M$48,$B$2,$C$2,0)</f>
        <v>0.13963207315360487</v>
      </c>
      <c r="N57" cm="1">
        <f t="array" ref="N57">OptionRho("C",$K57,$A$2,N$48,$B$2,$C$2,0)</f>
        <v>0.19801355879149482</v>
      </c>
      <c r="O57" cm="1">
        <f t="array" ref="O57">OptionRho("C",$K57,$A$2,O$48,$B$2,$C$2,0)</f>
        <v>0.25432746553601698</v>
      </c>
      <c r="P57" cm="1">
        <f t="array" ref="P57">OptionRho("C",$K57,$A$2,P$48,$B$2,$C$2,0)</f>
        <v>0.30924184743469108</v>
      </c>
      <c r="Q57" cm="1">
        <f t="array" ref="Q57">OptionRho("C",$K57,$A$2,Q$48,$B$2,$C$2,0)</f>
        <v>0.36309866980005234</v>
      </c>
      <c r="R57" cm="1">
        <f t="array" ref="R57">OptionRho("C",$K57,$A$2,R$48,$B$2,$C$2,0)</f>
        <v>0.41610220083116067</v>
      </c>
      <c r="S57" cm="1">
        <f t="array" ref="S57">OptionRho("C",$K57,$A$2,S$48,$B$2,$C$2,0)</f>
        <v>0.46838682825452477</v>
      </c>
      <c r="T57" cm="1">
        <f t="array" ref="T57">OptionRho("C",$K57,$A$2,T$48,$B$2,$C$2,0)</f>
        <v>0.5200470479945416</v>
      </c>
      <c r="U57" cm="1">
        <f t="array" ref="U57">OptionRho("C",$K57,$A$2,U$48,$B$2,$C$2,0)</f>
        <v>0.5711526257442161</v>
      </c>
      <c r="V57" cm="1">
        <f t="array" ref="V57">OptionRho("C",$K57,$A$2,V$48,$B$2,$C$2,0)</f>
        <v>0.62175702748657535</v>
      </c>
      <c r="W57" cm="1">
        <f t="array" ref="W57">OptionRho("C",$K57,$A$2,W$48,$B$2,$C$2,0)</f>
        <v>0.67190245447350327</v>
      </c>
      <c r="X57" cm="1">
        <f t="array" ref="X57">OptionRho("C",$K57,$A$2,X$48,$B$2,$C$2,0)</f>
        <v>0.72162302281855573</v>
      </c>
      <c r="Y57" cm="1">
        <f t="array" ref="Y57">OptionRho("C",$K57,$A$2,Y$48,$B$2,$C$2,0)</f>
        <v>0.7709468635140182</v>
      </c>
      <c r="Z57" cm="1">
        <f t="array" ref="Z57">OptionRho("C",$K57,$A$2,Z$48,$B$2,$C$2,0)</f>
        <v>0.81989756152584814</v>
      </c>
      <c r="AA57" cm="1">
        <f t="array" ref="AA57">OptionRho("C",$K57,$A$2,AA$48,$B$2,$C$2,0)</f>
        <v>0.86849517290041289</v>
      </c>
      <c r="AB57" cm="1">
        <f t="array" ref="AB57">OptionRho("C",$K57,$A$2,AB$48,$B$2,$C$2,0)</f>
        <v>0.91675696274079554</v>
      </c>
      <c r="AC57" cm="1">
        <f t="array" ref="AC57">OptionRho("C",$K57,$A$2,AC$48,$B$2,$C$2,0)</f>
        <v>0.96469795289044669</v>
      </c>
      <c r="AD57" cm="1">
        <f t="array" ref="AD57">OptionRho("C",$K57,$A$2,AD$48,$B$2,$C$2,0)</f>
        <v>1.0123313364605735</v>
      </c>
      <c r="AE57" cm="1">
        <f t="array" ref="AE57">OptionRho("C",$K57,$A$2,AE$48,$B$2,$C$2,0)</f>
        <v>1.0596687970369523</v>
      </c>
      <c r="AF57" cm="1">
        <f t="array" ref="AF57">OptionRho("C",$K57,$A$2,AF$48,$B$2,$C$2,0)</f>
        <v>1.1067207582692566</v>
      </c>
      <c r="AG57" cm="1">
        <f t="array" ref="AG57">OptionRho("C",$K57,$A$2,AG$48,$B$2,$C$2,0)</f>
        <v>1.1534965817023266</v>
      </c>
      <c r="AH57" cm="1">
        <f t="array" ref="AH57">OptionRho("C",$K57,$A$2,AH$48,$B$2,$C$2,0)</f>
        <v>1.2000047255103472</v>
      </c>
      <c r="AI57" cm="1">
        <f t="array" ref="AI57">OptionRho("C",$K57,$A$2,AI$48,$B$2,$C$2,0)</f>
        <v>1.2462528732724438</v>
      </c>
      <c r="AJ57" cm="1">
        <f t="array" ref="AJ57">OptionRho("C",$K57,$A$2,AJ$48,$B$2,$C$2,0)</f>
        <v>1.2922480394934577</v>
      </c>
      <c r="AK57" cm="1">
        <f t="array" ref="AK57">OptionRho("C",$K57,$A$2,AK$48,$B$2,$C$2,0)</f>
        <v>1.3379966568602866</v>
      </c>
      <c r="AL57" cm="1">
        <f t="array" ref="AL57">OptionRho("C",$K57,$A$2,AL$48,$B$2,$C$2,0)</f>
        <v>1.3835046489986853</v>
      </c>
      <c r="AM57" cm="1">
        <f t="array" ref="AM57">OptionRho("C",$K57,$A$2,AM$48,$B$2,$C$2,0)</f>
        <v>1.4287774916057003</v>
      </c>
      <c r="AN57" cm="1">
        <f t="array" ref="AN57">OptionRho("C",$K57,$A$2,AN$48,$B$2,$C$2,0)</f>
        <v>1.4738202641782576</v>
      </c>
      <c r="AO57" cm="1">
        <f t="array" ref="AO57">OptionRho("C",$K57,$A$2,AO$48,$B$2,$C$2,0)</f>
        <v>1.5186376940705391</v>
      </c>
      <c r="AP57" cm="1">
        <f t="array" ref="AP57">OptionRho("C",$K57,$A$2,AP$48,$B$2,$C$2,0)</f>
        <v>1.5632341942451027</v>
      </c>
      <c r="AQ57" cm="1">
        <f t="array" ref="AQ57">OptionRho("C",$K57,$A$2,AQ$48,$B$2,$C$2,0)</f>
        <v>1.6076138958025472</v>
      </c>
      <c r="AR57" cm="1">
        <f t="array" ref="AR57">OptionRho("C",$K57,$A$2,AR$48,$B$2,$C$2,0)</f>
        <v>1.6517806761589926</v>
      </c>
      <c r="AS57" cm="1">
        <f t="array" ref="AS57">OptionRho("C",$K57,$A$2,AS$48,$B$2,$C$2,0)</f>
        <v>1.6957381835733021</v>
      </c>
      <c r="AT57" cm="1">
        <f t="array" ref="AT57">OptionRho("C",$K57,$A$2,AT$48,$B$2,$C$2,0)</f>
        <v>1.739489858594881</v>
      </c>
      <c r="AU57" cm="1">
        <f t="array" ref="AU57">OptionRho("C",$K57,$A$2,AU$48,$B$2,$C$2,0)</f>
        <v>1.7830389528994111</v>
      </c>
      <c r="AV57" cm="1">
        <f t="array" ref="AV57">OptionRho("C",$K57,$A$2,AV$48,$B$2,$C$2,0)</f>
        <v>1.8263885458975817</v>
      </c>
      <c r="AW57" cm="1">
        <f t="array" ref="AW57">OptionRho("C",$K57,$A$2,AW$48,$B$2,$C$2,0)</f>
        <v>1.8695415594359222</v>
      </c>
      <c r="AX57" cm="1">
        <f t="array" ref="AX57">OptionRho("C",$K57,$A$2,AX$48,$B$2,$C$2,0)</f>
        <v>1.9125007708556805</v>
      </c>
      <c r="AY57" cm="1">
        <f t="array" ref="AY57">OptionRho("C",$K57,$A$2,AY$48,$B$2,$C$2,0)</f>
        <v>1.9552688246325389</v>
      </c>
      <c r="AZ57" cm="1">
        <f t="array" ref="AZ57">OptionRho("C",$K57,$A$2,AZ$48,$B$2,$C$2,0)</f>
        <v>1.9978482427847448</v>
      </c>
      <c r="BA57" cm="1">
        <f t="array" ref="BA57">OptionRho("C",$K57,$A$2,BA$48,$B$2,$C$2,0)</f>
        <v>2.0402414342083239</v>
      </c>
      <c r="BB57" cm="1">
        <f t="array" ref="BB57">OptionRho("C",$K57,$A$2,BB$48,$B$2,$C$2,0)</f>
        <v>2.082450703074175</v>
      </c>
      <c r="BC57" cm="1">
        <f t="array" ref="BC57">OptionRho("C",$K57,$A$2,BC$48,$B$2,$C$2,0)</f>
        <v>2.124478256402083</v>
      </c>
      <c r="BD57" cm="1">
        <f t="array" ref="BD57">OptionRho("C",$K57,$A$2,BD$48,$B$2,$C$2,0)</f>
        <v>2.1663262109101837</v>
      </c>
      <c r="BE57" cm="1">
        <f t="array" ref="BE57">OptionRho("C",$K57,$A$2,BE$48,$B$2,$C$2,0)</f>
        <v>2.2079965992246091</v>
      </c>
      <c r="BF57" cm="1">
        <f t="array" ref="BF57">OptionRho("C",$K57,$A$2,BF$48,$B$2,$C$2,0)</f>
        <v>2.2494913755224721</v>
      </c>
      <c r="BG57" cm="1">
        <f t="array" ref="BG57">OptionRho("C",$K57,$A$2,BG$48,$B$2,$C$2,0)</f>
        <v>2.2908124206714948</v>
      </c>
      <c r="BH57" cm="1">
        <f t="array" ref="BH57">OptionRho("C",$K57,$A$2,BH$48,$B$2,$C$2,0)</f>
        <v>2.3319615469213573</v>
      </c>
      <c r="BI57" cm="1">
        <f t="array" ref="BI57">OptionRho("C",$K57,$A$2,BI$48,$B$2,$C$2,0)</f>
        <v>2.3729405021947212</v>
      </c>
      <c r="BR57" s="4">
        <v>105</v>
      </c>
      <c r="BS57" cm="1">
        <f t="array" ref="BS57">OptionRho("C",$K57,$A$2,BS$48,$B$2,$BP$2,0)</f>
        <v>6.8277831133797179E-2</v>
      </c>
      <c r="BT57" cm="1">
        <f t="array" ref="BT57">OptionRho("C",$K57,$A$2,BT$48,$B$2,$BP$2,0)</f>
        <v>0.12420817808937204</v>
      </c>
      <c r="BU57" cm="1">
        <f t="array" ref="BU57">OptionRho("C",$K57,$A$2,BU$48,$B$2,$BP$2,0)</f>
        <v>0.17710675985594912</v>
      </c>
      <c r="BV57" cm="1">
        <f t="array" ref="BV57">OptionRho("C",$K57,$A$2,BV$48,$B$2,$BP$2,0)</f>
        <v>0.22818237236294167</v>
      </c>
      <c r="BW57" cm="1">
        <f t="array" ref="BW57">OptionRho("C",$K57,$A$2,BW$48,$B$2,$BP$2,0)</f>
        <v>0.27792320019220718</v>
      </c>
      <c r="BX57" cm="1">
        <f t="array" ref="BX57">OptionRho("C",$K57,$A$2,BX$48,$B$2,$BP$2,0)</f>
        <v>0.32659213280179167</v>
      </c>
      <c r="BY57" cm="1">
        <f t="array" ref="BY57">OptionRho("C",$K57,$A$2,BY$48,$B$2,$BP$2,0)</f>
        <v>0.37435336997194235</v>
      </c>
      <c r="BZ57" cm="1">
        <f t="array" ref="BZ57">OptionRho("C",$K57,$A$2,BZ$48,$B$2,$BP$2,0)</f>
        <v>0.42131936325461394</v>
      </c>
      <c r="CA57" cm="1">
        <f t="array" ref="CA57">OptionRho("C",$K57,$A$2,CA$48,$B$2,$BP$2,0)</f>
        <v>0.46757213487895111</v>
      </c>
      <c r="CB57" cm="1">
        <f t="array" ref="CB57">OptionRho("C",$K57,$A$2,CB$48,$B$2,$BP$2,0)</f>
        <v>0.51317432142978925</v>
      </c>
      <c r="CC57" cm="1">
        <f t="array" ref="CC57">OptionRho("C",$K57,$A$2,CC$48,$B$2,$BP$2,0)</f>
        <v>0.55817545406388414</v>
      </c>
      <c r="CD57" cm="1">
        <f t="array" ref="CD57">OptionRho("C",$K57,$A$2,CD$48,$B$2,$BP$2,0)</f>
        <v>0.60261578865140708</v>
      </c>
      <c r="CE57" cm="1">
        <f t="array" ref="CE57">OptionRho("C",$K57,$A$2,CE$48,$B$2,$BP$2,0)</f>
        <v>0.64652877264234832</v>
      </c>
      <c r="CF57" cm="1">
        <f t="array" ref="CF57">OptionRho("C",$K57,$A$2,CF$48,$B$2,$BP$2,0)</f>
        <v>0.68994270502449317</v>
      </c>
      <c r="CG57" cm="1">
        <f t="array" ref="CG57">OptionRho("C",$K57,$A$2,CG$48,$B$2,$BP$2,0)</f>
        <v>0.73288189421974581</v>
      </c>
      <c r="CH57" cm="1">
        <f t="array" ref="CH57">OptionRho("C",$K57,$A$2,CH$48,$B$2,$BP$2,0)</f>
        <v>0.77536749043574282</v>
      </c>
      <c r="CI57" cm="1">
        <f t="array" ref="CI57">OptionRho("C",$K57,$A$2,CI$48,$B$2,$BP$2,0)</f>
        <v>0.81741809947740385</v>
      </c>
      <c r="CJ57" cm="1">
        <f t="array" ref="CJ57">OptionRho("C",$K57,$A$2,CJ$48,$B$2,$BP$2,0)</f>
        <v>0.85905024544513653</v>
      </c>
      <c r="CK57" cm="1">
        <f t="array" ref="CK57">OptionRho("C",$K57,$A$2,CK$48,$B$2,$BP$2,0)</f>
        <v>0.90027872623928884</v>
      </c>
      <c r="CL57" cm="1">
        <f t="array" ref="CL57">OptionRho("C",$K57,$A$2,CL$48,$B$2,$BP$2,0)</f>
        <v>0.941116891312198</v>
      </c>
      <c r="CM57" cm="1">
        <f t="array" ref="CM57">OptionRho("C",$K57,$A$2,CM$48,$B$2,$BP$2,0)</f>
        <v>0.98157686190602922</v>
      </c>
      <c r="CN57" cm="1">
        <f t="array" ref="CN57">OptionRho("C",$K57,$A$2,CN$48,$B$2,$BP$2,0)</f>
        <v>1.0216697080003359</v>
      </c>
      <c r="CO57" cm="1">
        <f t="array" ref="CO57">OptionRho("C",$K57,$A$2,CO$48,$B$2,$BP$2,0)</f>
        <v>1.0614055921654684</v>
      </c>
      <c r="CP57" cm="1">
        <f t="array" ref="CP57">OptionRho("C",$K57,$A$2,CP$48,$B$2,$BP$2,0)</f>
        <v>1.1007938877609349</v>
      </c>
      <c r="CQ57" cm="1">
        <f t="array" ref="CQ57">OptionRho("C",$K57,$A$2,CQ$48,$B$2,$BP$2,0)</f>
        <v>1.1398432769933047</v>
      </c>
      <c r="CR57" cm="1">
        <f t="array" ref="CR57">OptionRho("C",$K57,$A$2,CR$48,$B$2,$BP$2,0)</f>
        <v>1.1785618329808876</v>
      </c>
      <c r="CS57" cm="1">
        <f t="array" ref="CS57">OptionRho("C",$K57,$A$2,CS$48,$B$2,$BP$2,0)</f>
        <v>1.2169570889852341</v>
      </c>
      <c r="CT57" cm="1">
        <f t="array" ref="CT57">OptionRho("C",$K57,$A$2,CT$48,$B$2,$BP$2,0)</f>
        <v>1.2550360972462591</v>
      </c>
      <c r="CU57" cm="1">
        <f t="array" ref="CU57">OptionRho("C",$K57,$A$2,CU$48,$B$2,$BP$2,0)</f>
        <v>1.2928054793208359</v>
      </c>
      <c r="CV57" cm="1">
        <f t="array" ref="CV57">OptionRho("C",$K57,$A$2,CV$48,$B$2,$BP$2,0)</f>
        <v>1.3302714694210862</v>
      </c>
      <c r="CW57" cm="1">
        <f t="array" ref="CW57">OptionRho("C",$K57,$A$2,CW$48,$B$2,$BP$2,0)</f>
        <v>1.3674399519417835</v>
      </c>
      <c r="CX57" cm="1">
        <f t="array" ref="CX57">OptionRho("C",$K57,$A$2,CX$48,$B$2,$BP$2,0)</f>
        <v>1.4043164941305666</v>
      </c>
      <c r="CY57" cm="1">
        <f t="array" ref="CY57">OptionRho("C",$K57,$A$2,CY$48,$B$2,$BP$2,0)</f>
        <v>1.4409063746718442</v>
      </c>
      <c r="CZ57" cm="1">
        <f t="array" ref="CZ57">OptionRho("C",$K57,$A$2,CZ$48,$B$2,$BP$2,0)</f>
        <v>1.4772146088121729</v>
      </c>
      <c r="DA57" cm="1">
        <f t="array" ref="DA57">OptionRho("C",$K57,$A$2,DA$48,$B$2,$BP$2,0)</f>
        <v>1.5132459705418939</v>
      </c>
      <c r="DB57" cm="1">
        <f t="array" ref="DB57">OptionRho("C",$K57,$A$2,DB$48,$B$2,$BP$2,0)</f>
        <v>1.5490050122579893</v>
      </c>
      <c r="DC57" cm="1">
        <f t="array" ref="DC57">OptionRho("C",$K57,$A$2,DC$48,$B$2,$BP$2,0)</f>
        <v>1.5844960822610616</v>
      </c>
      <c r="DD57" cm="1">
        <f t="array" ref="DD57">OptionRho("C",$K57,$A$2,DD$48,$B$2,$BP$2,0)</f>
        <v>1.619723340381223</v>
      </c>
      <c r="DE57" cm="1">
        <f t="array" ref="DE57">OptionRho("C",$K57,$A$2,DE$48,$B$2,$BP$2,0)</f>
        <v>1.6546907719804549</v>
      </c>
      <c r="DF57" cm="1">
        <f t="array" ref="DF57">OptionRho("C",$K57,$A$2,DF$48,$B$2,$BP$2,0)</f>
        <v>1.6894022005404263</v>
      </c>
      <c r="DG57" cm="1">
        <f t="array" ref="DG57">OptionRho("C",$K57,$A$2,DG$48,$B$2,$BP$2,0)</f>
        <v>1.723861299013014</v>
      </c>
      <c r="DH57" cm="1">
        <f t="array" ref="DH57">OptionRho("C",$K57,$A$2,DH$48,$B$2,$BP$2,0)</f>
        <v>1.7580716000845642</v>
      </c>
      <c r="DI57" cm="1">
        <f t="array" ref="DI57">OptionRho("C",$K57,$A$2,DI$48,$B$2,$BP$2,0)</f>
        <v>1.792036505483148</v>
      </c>
      <c r="DJ57" cm="1">
        <f t="array" ref="DJ57">OptionRho("C",$K57,$A$2,DJ$48,$B$2,$BP$2,0)</f>
        <v>1.8257592944398646</v>
      </c>
      <c r="DK57" cm="1">
        <f t="array" ref="DK57">OptionRho("C",$K57,$A$2,DK$48,$B$2,$BP$2,0)</f>
        <v>1.8592431314000131</v>
      </c>
      <c r="DL57" cm="1">
        <f t="array" ref="DL57">OptionRho("C",$K57,$A$2,DL$48,$B$2,$BP$2,0)</f>
        <v>1.8924910730670643</v>
      </c>
      <c r="DM57" cm="1">
        <f t="array" ref="DM57">OptionRho("C",$K57,$A$2,DM$48,$B$2,$BP$2,0)</f>
        <v>1.9255060748515354</v>
      </c>
      <c r="DN57" cm="1">
        <f t="array" ref="DN57">OptionRho("C",$K57,$A$2,DN$48,$B$2,$BP$2,0)</f>
        <v>1.9582909967875768</v>
      </c>
      <c r="DO57" cm="1">
        <f t="array" ref="DO57">OptionRho("C",$K57,$A$2,DO$48,$B$2,$BP$2,0)</f>
        <v>1.9908486089722552</v>
      </c>
      <c r="DP57" cm="1">
        <f t="array" ref="DP57">OptionRho("C",$K57,$A$2,DP$48,$B$2,$BP$2,0)</f>
        <v>2.0231815965757343</v>
      </c>
      <c r="DY57" s="4">
        <v>105</v>
      </c>
      <c r="DZ57" cm="1">
        <f t="array" ref="DZ57">OptionRho("C",$K57,$A$2,DZ$48,$B$2,$DW$2,0)</f>
        <v>9.3952533892679782E-2</v>
      </c>
      <c r="EA57" cm="1">
        <f t="array" ref="EA57">OptionRho("C",$K57,$A$2,EA$48,$B$2,$DW$2,0)</f>
        <v>0.17309729794666578</v>
      </c>
      <c r="EB57" cm="1">
        <f t="array" ref="EB57">OptionRho("C",$K57,$A$2,EB$48,$B$2,$DW$2,0)</f>
        <v>0.24548285319545801</v>
      </c>
      <c r="EC57" cm="1">
        <f t="array" ref="EC57">OptionRho("C",$K57,$A$2,EC$48,$B$2,$DW$2,0)</f>
        <v>0.31435240865969416</v>
      </c>
      <c r="ED57" cm="1">
        <f t="array" ref="ED57">OptionRho("C",$K57,$A$2,ED$48,$B$2,$DW$2,0)</f>
        <v>0.38103111573428783</v>
      </c>
      <c r="EE57" cm="1">
        <f t="array" ref="EE57">OptionRho("C",$K57,$A$2,EE$48,$B$2,$DW$2,0)</f>
        <v>0.4461911627338217</v>
      </c>
      <c r="EF57" cm="1">
        <f t="array" ref="EF57">OptionRho("C",$K57,$A$2,EF$48,$B$2,$DW$2,0)</f>
        <v>0.51022305279995162</v>
      </c>
      <c r="EG57" cm="1">
        <f t="array" ref="EG57">OptionRho("C",$K57,$A$2,EG$48,$B$2,$DW$2,0)</f>
        <v>0.57337518442883206</v>
      </c>
      <c r="EH57" cm="1">
        <f t="array" ref="EH57">OptionRho("C",$K57,$A$2,EH$48,$B$2,$DW$2,0)</f>
        <v>0.63581611101087554</v>
      </c>
      <c r="EI57" cm="1">
        <f t="array" ref="EI57">OptionRho("C",$K57,$A$2,EI$48,$B$2,$DW$2,0)</f>
        <v>0.69766586400827935</v>
      </c>
      <c r="EJ57" cm="1">
        <f t="array" ref="EJ57">OptionRho("C",$K57,$A$2,EJ$48,$B$2,$DW$2,0)</f>
        <v>0.75901317872612939</v>
      </c>
      <c r="EK57" cm="1">
        <f t="array" ref="EK57">OptionRho("C",$K57,$A$2,EK$48,$B$2,$DW$2,0)</f>
        <v>0.81992563863199852</v>
      </c>
      <c r="EL57" cm="1">
        <f t="array" ref="EL57">OptionRho("C",$K57,$A$2,EL$48,$B$2,$DW$2,0)</f>
        <v>0.88045598275260217</v>
      </c>
      <c r="EM57" cm="1">
        <f t="array" ref="EM57">OptionRho("C",$K57,$A$2,EM$48,$B$2,$DW$2,0)</f>
        <v>0.94064620434835167</v>
      </c>
      <c r="EN57" cm="1">
        <f t="array" ref="EN57">OptionRho("C",$K57,$A$2,EN$48,$B$2,$DW$2,0)</f>
        <v>1.0005303135383157</v>
      </c>
      <c r="EO57" cm="1">
        <f t="array" ref="EO57">OptionRho("C",$K57,$A$2,EO$48,$B$2,$DW$2,0)</f>
        <v>1.0601362576536957</v>
      </c>
      <c r="EP57" cm="1">
        <f t="array" ref="EP57">OptionRho("C",$K57,$A$2,EP$48,$B$2,$DW$2,0)</f>
        <v>1.1194872916953844</v>
      </c>
      <c r="EQ57" cm="1">
        <f t="array" ref="EQ57">OptionRho("C",$K57,$A$2,EQ$48,$B$2,$DW$2,0)</f>
        <v>1.1786029788377679</v>
      </c>
      <c r="ER57" cm="1">
        <f t="array" ref="ER57">OptionRho("C",$K57,$A$2,ER$48,$B$2,$DW$2,0)</f>
        <v>1.2374999354720053</v>
      </c>
      <c r="ES57" cm="1">
        <f t="array" ref="ES57">OptionRho("C",$K57,$A$2,ES$48,$B$2,$DW$2,0)</f>
        <v>1.296192395779916</v>
      </c>
      <c r="ET57" cm="1">
        <f t="array" ref="ET57">OptionRho("C",$K57,$A$2,ET$48,$B$2,$DW$2,0)</f>
        <v>1.3546926462226521</v>
      </c>
      <c r="EU57" cm="1">
        <f t="array" ref="EU57">OptionRho("C",$K57,$A$2,EU$48,$B$2,$DW$2,0)</f>
        <v>1.4130113645674269</v>
      </c>
      <c r="EV57" cm="1">
        <f t="array" ref="EV57">OptionRho("C",$K57,$A$2,EV$48,$B$2,$DW$2,0)</f>
        <v>1.4711578877280285</v>
      </c>
      <c r="EW57" cm="1">
        <f t="array" ref="EW57">OptionRho("C",$K57,$A$2,EW$48,$B$2,$DW$2,0)</f>
        <v>1.529140425749641</v>
      </c>
      <c r="EX57" cm="1">
        <f t="array" ref="EX57">OptionRho("C",$K57,$A$2,EX$48,$B$2,$DW$2,0)</f>
        <v>1.5869662345133693</v>
      </c>
      <c r="EY57" cm="1">
        <f t="array" ref="EY57">OptionRho("C",$K57,$A$2,EY$48,$B$2,$DW$2,0)</f>
        <v>1.6446417564211977</v>
      </c>
      <c r="EZ57" cm="1">
        <f t="array" ref="EZ57">OptionRho("C",$K57,$A$2,EZ$48,$B$2,$DW$2,0)</f>
        <v>1.702172735973529</v>
      </c>
      <c r="FA57" cm="1">
        <f t="array" ref="FA57">OptionRho("C",$K57,$A$2,FA$48,$B$2,$DW$2,0)</f>
        <v>1.759564315462371</v>
      </c>
      <c r="FB57" cm="1">
        <f t="array" ref="FB57">OptionRho("C",$K57,$A$2,FB$48,$B$2,$DW$2,0)</f>
        <v>1.8168211147718196</v>
      </c>
      <c r="FC57" cm="1">
        <f t="array" ref="FC57">OptionRho("C",$K57,$A$2,FC$48,$B$2,$DW$2,0)</f>
        <v>1.8739472983683121</v>
      </c>
      <c r="FD57" cm="1">
        <f t="array" ref="FD57">OptionRho("C",$K57,$A$2,FD$48,$B$2,$DW$2,0)</f>
        <v>1.930946631884114</v>
      </c>
      <c r="FE57" cm="1">
        <f t="array" ref="FE57">OptionRho("C",$K57,$A$2,FE$48,$B$2,$DW$2,0)</f>
        <v>1.987822530184852</v>
      </c>
      <c r="FF57" cm="1">
        <f t="array" ref="FF57">OptionRho("C",$K57,$A$2,FF$48,$B$2,$DW$2,0)</f>
        <v>2.0445780984210278</v>
      </c>
      <c r="FG57" cm="1">
        <f t="array" ref="FG57">OptionRho("C",$K57,$A$2,FG$48,$B$2,$DW$2,0)</f>
        <v>2.1012161672626291</v>
      </c>
      <c r="FH57" cm="1">
        <f t="array" ref="FH57">OptionRho("C",$K57,$A$2,FH$48,$B$2,$DW$2,0)</f>
        <v>2.157739323282398</v>
      </c>
      <c r="FI57" cm="1">
        <f t="array" ref="FI57">OptionRho("C",$K57,$A$2,FI$48,$B$2,$DW$2,0)</f>
        <v>2.2141499352705809</v>
      </c>
      <c r="FJ57" cm="1">
        <f t="array" ref="FJ57">OptionRho("C",$K57,$A$2,FJ$48,$B$2,$DW$2,0)</f>
        <v>2.2704501771198489</v>
      </c>
      <c r="FK57" cm="1">
        <f t="array" ref="FK57">OptionRho("C",$K57,$A$2,FK$48,$B$2,$DW$2,0)</f>
        <v>2.3266420478046195</v>
      </c>
      <c r="FL57" cm="1">
        <f t="array" ref="FL57">OptionRho("C",$K57,$A$2,FL$48,$B$2,$DW$2,0)</f>
        <v>2.3827273888874836</v>
      </c>
      <c r="FM57" cm="1">
        <f t="array" ref="FM57">OptionRho("C",$K57,$A$2,FM$48,$B$2,$DW$2,0)</f>
        <v>2.4387078999118197</v>
      </c>
      <c r="FN57" cm="1">
        <f t="array" ref="FN57">OptionRho("C",$K57,$A$2,FN$48,$B$2,$DW$2,0)</f>
        <v>2.4945851519800559</v>
      </c>
      <c r="FO57" cm="1">
        <f t="array" ref="FO57">OptionRho("C",$K57,$A$2,FO$48,$B$2,$DW$2,0)</f>
        <v>2.5503605997685312</v>
      </c>
      <c r="FP57" cm="1">
        <f t="array" ref="FP57">OptionRho("C",$K57,$A$2,FP$48,$B$2,$DW$2,0)</f>
        <v>2.6060355921901865</v>
      </c>
      <c r="FQ57" cm="1">
        <f t="array" ref="FQ57">OptionRho("C",$K57,$A$2,FQ$48,$B$2,$DW$2,0)</f>
        <v>2.6616113818836622</v>
      </c>
      <c r="FR57" cm="1">
        <f t="array" ref="FR57">OptionRho("C",$K57,$A$2,FR$48,$B$2,$DW$2,0)</f>
        <v>2.7170891336803837</v>
      </c>
      <c r="FS57" cm="1">
        <f t="array" ref="FS57">OptionRho("C",$K57,$A$2,FS$48,$B$2,$DW$2,0)</f>
        <v>2.7724699321787738</v>
      </c>
      <c r="FT57" cm="1">
        <f t="array" ref="FT57">OptionRho("C",$K57,$A$2,FT$48,$B$2,$DW$2,0)</f>
        <v>2.8277547885360881</v>
      </c>
      <c r="FU57" cm="1">
        <f t="array" ref="FU57">OptionRho("C",$K57,$A$2,FU$48,$B$2,$DW$2,0)</f>
        <v>2.8829446465726467</v>
      </c>
      <c r="FV57" cm="1">
        <f t="array" ref="FV57">OptionRho("C",$K57,$A$2,FV$48,$B$2,$DW$2,0)</f>
        <v>2.9380403882701303</v>
      </c>
      <c r="FW57" cm="1">
        <f t="array" ref="FW57">OptionRho("C",$K57,$A$2,FW$48,$B$2,$DW$2,0)</f>
        <v>2.9930428387344614</v>
      </c>
    </row>
    <row r="58" spans="11:179" x14ac:dyDescent="0.3">
      <c r="K58" s="4">
        <v>110</v>
      </c>
      <c r="L58" cm="1">
        <f t="array" ref="L58">OptionRho("C",$K58,$A$2,L$48,$B$2,$C$2,0)</f>
        <v>9.3111062933054919E-2</v>
      </c>
      <c r="M58" cm="1">
        <f t="array" ref="M58">OptionRho("C",$K58,$A$2,M$48,$B$2,$C$2,0)</f>
        <v>0.16997597069863821</v>
      </c>
      <c r="N58" cm="1">
        <f t="array" ref="N58">OptionRho("C",$K58,$A$2,N$48,$B$2,$C$2,0)</f>
        <v>0.23936909463006026</v>
      </c>
      <c r="O58" cm="1">
        <f t="array" ref="O58">OptionRho("C",$K58,$A$2,O$48,$B$2,$C$2,0)</f>
        <v>0.30470390561626748</v>
      </c>
      <c r="P58" cm="1">
        <f t="array" ref="P58">OptionRho("C",$K58,$A$2,P$48,$B$2,$C$2,0)</f>
        <v>0.36738595144398112</v>
      </c>
      <c r="Q58" cm="1">
        <f t="array" ref="Q58">OptionRho("C",$K58,$A$2,Q$48,$B$2,$C$2,0)</f>
        <v>0.42813919395874578</v>
      </c>
      <c r="R58" cm="1">
        <f t="array" ref="R58">OptionRho("C",$K58,$A$2,R$48,$B$2,$C$2,0)</f>
        <v>0.48739182226438388</v>
      </c>
      <c r="S58" cm="1">
        <f t="array" ref="S58">OptionRho("C",$K58,$A$2,S$48,$B$2,$C$2,0)</f>
        <v>0.54542150099630149</v>
      </c>
      <c r="T58" cm="1">
        <f t="array" ref="T58">OptionRho("C",$K58,$A$2,T$48,$B$2,$C$2,0)</f>
        <v>0.60242046033683738</v>
      </c>
      <c r="U58" cm="1">
        <f t="array" ref="U58">OptionRho("C",$K58,$A$2,U$48,$B$2,$C$2,0)</f>
        <v>0.65852844532273402</v>
      </c>
      <c r="V58" cm="1">
        <f t="array" ref="V58">OptionRho("C",$K58,$A$2,V$48,$B$2,$C$2,0)</f>
        <v>0.71385096279460569</v>
      </c>
      <c r="W58" cm="1">
        <f t="array" ref="W58">OptionRho("C",$K58,$A$2,W$48,$B$2,$C$2,0)</f>
        <v>0.76847010789415848</v>
      </c>
      <c r="X58" cm="1">
        <f t="array" ref="X58">OptionRho("C",$K58,$A$2,X$48,$B$2,$C$2,0)</f>
        <v>0.82245134855835511</v>
      </c>
      <c r="Y58" cm="1">
        <f t="array" ref="Y58">OptionRho("C",$K58,$A$2,Y$48,$B$2,$C$2,0)</f>
        <v>0.87584796997583747</v>
      </c>
      <c r="Z58" cm="1">
        <f t="array" ref="Z58">OptionRho("C",$K58,$A$2,Z$48,$B$2,$C$2,0)</f>
        <v>0.92870409511912855</v>
      </c>
      <c r="AA58" cm="1">
        <f t="array" ref="AA58">OptionRho("C",$K58,$A$2,AA$48,$B$2,$C$2,0)</f>
        <v>0.98105680207936463</v>
      </c>
      <c r="AB58" cm="1">
        <f t="array" ref="AB58">OptionRho("C",$K58,$A$2,AB$48,$B$2,$C$2,0)</f>
        <v>1.0329376480098866</v>
      </c>
      <c r="AC58" cm="1">
        <f t="array" ref="AC58">OptionRho("C",$K58,$A$2,AC$48,$B$2,$C$2,0)</f>
        <v>1.0843737912904157</v>
      </c>
      <c r="AD58" cm="1">
        <f t="array" ref="AD58">OptionRho("C",$K58,$A$2,AD$48,$B$2,$C$2,0)</f>
        <v>1.1353888344474239</v>
      </c>
      <c r="AE58" cm="1">
        <f t="array" ref="AE58">OptionRho("C",$K58,$A$2,AE$48,$B$2,$C$2,0)</f>
        <v>1.1860034685036835</v>
      </c>
      <c r="AF58" cm="1">
        <f t="array" ref="AF58">OptionRho("C",$K58,$A$2,AF$48,$B$2,$C$2,0)</f>
        <v>1.2362359732426973</v>
      </c>
      <c r="AG58" cm="1">
        <f t="array" ref="AG58">OptionRho("C",$K58,$A$2,AG$48,$B$2,$C$2,0)</f>
        <v>1.2861026110284774</v>
      </c>
      <c r="AH58" cm="1">
        <f t="array" ref="AH58">OptionRho("C",$K58,$A$2,AH$48,$B$2,$C$2,0)</f>
        <v>1.3356179407133628</v>
      </c>
      <c r="AI58" cm="1">
        <f t="array" ref="AI58">OptionRho("C",$K58,$A$2,AI$48,$B$2,$C$2,0)</f>
        <v>1.3847950706781016</v>
      </c>
      <c r="AJ58" cm="1">
        <f t="array" ref="AJ58">OptionRho("C",$K58,$A$2,AJ$48,$B$2,$C$2,0)</f>
        <v>1.4336458648983774</v>
      </c>
      <c r="AK58" cm="1">
        <f t="array" ref="AK58">OptionRho("C",$K58,$A$2,AK$48,$B$2,$C$2,0)</f>
        <v>1.4821811123257915</v>
      </c>
      <c r="AL58" cm="1">
        <f t="array" ref="AL58">OptionRho("C",$K58,$A$2,AL$48,$B$2,$C$2,0)</f>
        <v>1.5304106673045483</v>
      </c>
      <c r="AM58" cm="1">
        <f t="array" ref="AM58">OptionRho("C",$K58,$A$2,AM$48,$B$2,$C$2,0)</f>
        <v>1.578343566890628</v>
      </c>
      <c r="AN58" cm="1">
        <f t="array" ref="AN58">OptionRho("C",$K58,$A$2,AN$48,$B$2,$C$2,0)</f>
        <v>1.6259881295819967</v>
      </c>
      <c r="AO58" cm="1">
        <f t="array" ref="AO58">OptionRho("C",$K58,$A$2,AO$48,$B$2,$C$2,0)</f>
        <v>1.6733520389609637</v>
      </c>
      <c r="AP58" cm="1">
        <f t="array" ref="AP58">OptionRho("C",$K58,$A$2,AP$48,$B$2,$C$2,0)</f>
        <v>1.720442414993866</v>
      </c>
      <c r="AQ58" cm="1">
        <f t="array" ref="AQ58">OptionRho("C",$K58,$A$2,AQ$48,$B$2,$C$2,0)</f>
        <v>1.7672658751598798</v>
      </c>
      <c r="AR58" cm="1">
        <f t="array" ref="AR58">OptionRho("C",$K58,$A$2,AR$48,$B$2,$C$2,0)</f>
        <v>1.8138285871415267</v>
      </c>
      <c r="AS58" cm="1">
        <f t="array" ref="AS58">OptionRho("C",$K58,$A$2,AS$48,$B$2,$C$2,0)</f>
        <v>1.8601363144697891</v>
      </c>
      <c r="AT58" cm="1">
        <f t="array" ref="AT58">OptionRho("C",$K58,$A$2,AT$48,$B$2,$C$2,0)</f>
        <v>1.9061944562518394</v>
      </c>
      <c r="AU58" cm="1">
        <f t="array" ref="AU58">OptionRho("C",$K58,$A$2,AU$48,$B$2,$C$2,0)</f>
        <v>1.952008081901085</v>
      </c>
      <c r="AV58" cm="1">
        <f t="array" ref="AV58">OptionRho("C",$K58,$A$2,AV$48,$B$2,$C$2,0)</f>
        <v>1.9975819616241992</v>
      </c>
      <c r="AW58" cm="1">
        <f t="array" ref="AW58">OptionRho("C",$K58,$A$2,AW$48,$B$2,$C$2,0)</f>
        <v>2.0429205932880743</v>
      </c>
      <c r="AX58" cm="1">
        <f t="array" ref="AX58">OptionRho("C",$K58,$A$2,AX$48,$B$2,$C$2,0)</f>
        <v>2.0880282261838641</v>
      </c>
      <c r="AY58" cm="1">
        <f t="array" ref="AY58">OptionRho("C",$K58,$A$2,AY$48,$B$2,$C$2,0)</f>
        <v>2.1329088821197066</v>
      </c>
      <c r="AZ58" cm="1">
        <f t="array" ref="AZ58">OptionRho("C",$K58,$A$2,AZ$48,$B$2,$C$2,0)</f>
        <v>2.1775663742041567</v>
      </c>
      <c r="BA58" cm="1">
        <f t="array" ref="BA58">OptionRho("C",$K58,$A$2,BA$48,$B$2,$C$2,0)</f>
        <v>2.2220043236254585</v>
      </c>
      <c r="BB58" cm="1">
        <f t="array" ref="BB58">OptionRho("C",$K58,$A$2,BB$48,$B$2,$C$2,0)</f>
        <v>2.2662261746849661</v>
      </c>
      <c r="BC58" cm="1">
        <f t="array" ref="BC58">OptionRho("C",$K58,$A$2,BC$48,$B$2,$C$2,0)</f>
        <v>2.3102352083043609</v>
      </c>
      <c r="BD58" cm="1">
        <f t="array" ref="BD58">OptionRho("C",$K58,$A$2,BD$48,$B$2,$C$2,0)</f>
        <v>2.3540345541941834</v>
      </c>
      <c r="BE58" cm="1">
        <f t="array" ref="BE58">OptionRho("C",$K58,$A$2,BE$48,$B$2,$C$2,0)</f>
        <v>2.3976272018443763</v>
      </c>
      <c r="BF58" cm="1">
        <f t="array" ref="BF58">OptionRho("C",$K58,$A$2,BF$48,$B$2,$C$2,0)</f>
        <v>2.4410160104751126</v>
      </c>
      <c r="BG58" cm="1">
        <f t="array" ref="BG58">OptionRho("C",$K58,$A$2,BG$48,$B$2,$C$2,0)</f>
        <v>2.4842037180672167</v>
      </c>
      <c r="BH58" cm="1">
        <f t="array" ref="BH58">OptionRho("C",$K58,$A$2,BH$48,$B$2,$C$2,0)</f>
        <v>2.5271929495756003</v>
      </c>
      <c r="BI58" cm="1">
        <f t="array" ref="BI58">OptionRho("C",$K58,$A$2,BI$48,$B$2,$C$2,0)</f>
        <v>2.5699862244155023</v>
      </c>
      <c r="BR58" s="4">
        <v>110</v>
      </c>
      <c r="BS58" cm="1">
        <f t="array" ref="BS58">OptionRho("C",$K58,$A$2,BS$48,$B$2,$BP$2,0)</f>
        <v>8.3258594130054389E-2</v>
      </c>
      <c r="BT58" cm="1">
        <f t="array" ref="BT58">OptionRho("C",$K58,$A$2,BT$48,$B$2,$BP$2,0)</f>
        <v>0.14866303408782128</v>
      </c>
      <c r="BU58" cm="1">
        <f t="array" ref="BU58">OptionRho("C",$K58,$A$2,BU$48,$B$2,$BP$2,0)</f>
        <v>0.20850986007567904</v>
      </c>
      <c r="BV58" cm="1">
        <f t="array" ref="BV58">OptionRho("C",$K58,$A$2,BV$48,$B$2,$BP$2,0)</f>
        <v>0.26528546066729886</v>
      </c>
      <c r="BW58" cm="1">
        <f t="array" ref="BW58">OptionRho("C",$K58,$A$2,BW$48,$B$2,$BP$2,0)</f>
        <v>0.31995430199928421</v>
      </c>
      <c r="BX58" cm="1">
        <f t="array" ref="BX58">OptionRho("C",$K58,$A$2,BX$48,$B$2,$BP$2,0)</f>
        <v>0.37301467373776581</v>
      </c>
      <c r="BY58" cm="1">
        <f t="array" ref="BY58">OptionRho("C",$K58,$A$2,BY$48,$B$2,$BP$2,0)</f>
        <v>0.42476670407640099</v>
      </c>
      <c r="BZ58" cm="1">
        <f t="array" ref="BZ58">OptionRho("C",$K58,$A$2,BZ$48,$B$2,$BP$2,0)</f>
        <v>0.47540950801739912</v>
      </c>
      <c r="CA58" cm="1">
        <f t="array" ref="CA58">OptionRho("C",$K58,$A$2,CA$48,$B$2,$BP$2,0)</f>
        <v>0.52508429600813011</v>
      </c>
      <c r="CB58" cm="1">
        <f t="array" ref="CB58">OptionRho("C",$K58,$A$2,CB$48,$B$2,$BP$2,0)</f>
        <v>0.57389622642331117</v>
      </c>
      <c r="CC58" cm="1">
        <f t="array" ref="CC58">OptionRho("C",$K58,$A$2,CC$48,$B$2,$BP$2,0)</f>
        <v>0.62192658754580588</v>
      </c>
      <c r="CD58" cm="1">
        <f t="array" ref="CD58">OptionRho("C",$K58,$A$2,CD$48,$B$2,$BP$2,0)</f>
        <v>0.66924009250160876</v>
      </c>
      <c r="CE58" cm="1">
        <f t="array" ref="CE58">OptionRho("C",$K58,$A$2,CE$48,$B$2,$BP$2,0)</f>
        <v>0.71588949917000699</v>
      </c>
      <c r="CF58" cm="1">
        <f t="array" ref="CF58">OptionRho("C",$K58,$A$2,CF$48,$B$2,$BP$2,0)</f>
        <v>0.76191867074130082</v>
      </c>
      <c r="CG58" cm="1">
        <f t="array" ref="CG58">OptionRho("C",$K58,$A$2,CG$48,$B$2,$BP$2,0)</f>
        <v>0.80736467974454229</v>
      </c>
      <c r="CH58" cm="1">
        <f t="array" ref="CH58">OptionRho("C",$K58,$A$2,CH$48,$B$2,$BP$2,0)</f>
        <v>0.85225930005220241</v>
      </c>
      <c r="CI58" cm="1">
        <f t="array" ref="CI58">OptionRho("C",$K58,$A$2,CI$48,$B$2,$BP$2,0)</f>
        <v>0.8966300931410115</v>
      </c>
      <c r="CJ58" cm="1">
        <f t="array" ref="CJ58">OptionRho("C",$K58,$A$2,CJ$48,$B$2,$BP$2,0)</f>
        <v>0.94050121708738121</v>
      </c>
      <c r="CK58" cm="1">
        <f t="array" ref="CK58">OptionRho("C",$K58,$A$2,CK$48,$B$2,$BP$2,0)</f>
        <v>0.98389404106760736</v>
      </c>
      <c r="CL58" cm="1">
        <f t="array" ref="CL58">OptionRho("C",$K58,$A$2,CL$48,$B$2,$BP$2,0)</f>
        <v>1.0268276202708793</v>
      </c>
      <c r="CM58" cm="1">
        <f t="array" ref="CM58">OptionRho("C",$K58,$A$2,CM$48,$B$2,$BP$2,0)</f>
        <v>1.0693190685959004</v>
      </c>
      <c r="CN58" cm="1">
        <f t="array" ref="CN58">OptionRho("C",$K58,$A$2,CN$48,$B$2,$BP$2,0)</f>
        <v>1.1113838551484492</v>
      </c>
      <c r="CO58" cm="1">
        <f t="array" ref="CO58">OptionRho("C",$K58,$A$2,CO$48,$B$2,$BP$2,0)</f>
        <v>1.1530360430215443</v>
      </c>
      <c r="CP58" cm="1">
        <f t="array" ref="CP58">OptionRho("C",$K58,$A$2,CP$48,$B$2,$BP$2,0)</f>
        <v>1.1942884837258623</v>
      </c>
      <c r="CQ58" cm="1">
        <f t="array" ref="CQ58">OptionRho("C",$K58,$A$2,CQ$48,$B$2,$BP$2,0)</f>
        <v>1.235152977097532</v>
      </c>
      <c r="CR58" cm="1">
        <f t="array" ref="CR58">OptionRho("C",$K58,$A$2,CR$48,$B$2,$BP$2,0)</f>
        <v>1.2756404040147735</v>
      </c>
      <c r="CS58" cm="1">
        <f t="array" ref="CS58">OptionRho("C",$K58,$A$2,CS$48,$B$2,$BP$2,0)</f>
        <v>1.3157608374667147</v>
      </c>
      <c r="CT58" cm="1">
        <f t="array" ref="CT58">OptionRho("C",$K58,$A$2,CT$48,$B$2,$BP$2,0)</f>
        <v>1.3555236362173135</v>
      </c>
      <c r="CU58" cm="1">
        <f t="array" ref="CU58">OptionRho("C",$K58,$A$2,CU$48,$B$2,$BP$2,0)</f>
        <v>1.3949375243486479</v>
      </c>
      <c r="CV58" cm="1">
        <f t="array" ref="CV58">OptionRho("C",$K58,$A$2,CV$48,$B$2,$BP$2,0)</f>
        <v>1.4340106592521729</v>
      </c>
      <c r="CW58" cm="1">
        <f t="array" ref="CW58">OptionRho("C",$K58,$A$2,CW$48,$B$2,$BP$2,0)</f>
        <v>1.4727506900961356</v>
      </c>
      <c r="CX58" cm="1">
        <f t="array" ref="CX58">OptionRho("C",$K58,$A$2,CX$48,$B$2,$BP$2,0)</f>
        <v>1.5111648083848095</v>
      </c>
      <c r="CY58" cm="1">
        <f t="array" ref="CY58">OptionRho("C",$K58,$A$2,CY$48,$B$2,$BP$2,0)</f>
        <v>1.5492597919072657</v>
      </c>
      <c r="CZ58" cm="1">
        <f t="array" ref="CZ58">OptionRho("C",$K58,$A$2,CZ$48,$B$2,$BP$2,0)</f>
        <v>1.5870420431259999</v>
      </c>
      <c r="DA58" cm="1">
        <f t="array" ref="DA58">OptionRho("C",$K58,$A$2,DA$48,$B$2,$BP$2,0)</f>
        <v>1.6245176228616016</v>
      </c>
      <c r="DB58" cm="1">
        <f t="array" ref="DB58">OptionRho("C",$K58,$A$2,DB$48,$B$2,$BP$2,0)</f>
        <v>1.6616922799761142</v>
      </c>
      <c r="DC58" cm="1">
        <f t="array" ref="DC58">OptionRho("C",$K58,$A$2,DC$48,$B$2,$BP$2,0)</f>
        <v>1.6985714776353324</v>
      </c>
      <c r="DD58" cm="1">
        <f t="array" ref="DD58">OptionRho("C",$K58,$A$2,DD$48,$B$2,$BP$2,0)</f>
        <v>1.7351604166320551</v>
      </c>
      <c r="DE58" cm="1">
        <f t="array" ref="DE58">OptionRho("C",$K58,$A$2,DE$48,$B$2,$BP$2,0)</f>
        <v>1.7714640561729369</v>
      </c>
      <c r="DF58" cm="1">
        <f t="array" ref="DF58">OptionRho("C",$K58,$A$2,DF$48,$B$2,$BP$2,0)</f>
        <v>1.8074871324670514</v>
      </c>
      <c r="DG58" cm="1">
        <f t="array" ref="DG58">OptionRho("C",$K58,$A$2,DG$48,$B$2,$BP$2,0)</f>
        <v>1.8432341754014812</v>
      </c>
      <c r="DH58" cm="1">
        <f t="array" ref="DH58">OptionRho("C",$K58,$A$2,DH$48,$B$2,$BP$2,0)</f>
        <v>1.8787095235458577</v>
      </c>
      <c r="DI58" cm="1">
        <f t="array" ref="DI58">OptionRho("C",$K58,$A$2,DI$48,$B$2,$BP$2,0)</f>
        <v>1.9139173376918555</v>
      </c>
      <c r="DJ58" cm="1">
        <f t="array" ref="DJ58">OptionRho("C",$K58,$A$2,DJ$48,$B$2,$BP$2,0)</f>
        <v>1.9488616131038325</v>
      </c>
      <c r="DK58" cm="1">
        <f t="array" ref="DK58">OptionRho("C",$K58,$A$2,DK$48,$B$2,$BP$2,0)</f>
        <v>1.9835461906318987</v>
      </c>
      <c r="DL58" cm="1">
        <f t="array" ref="DL58">OptionRho("C",$K58,$A$2,DL$48,$B$2,$BP$2,0)</f>
        <v>2.017974766817793</v>
      </c>
      <c r="DM58" cm="1">
        <f t="array" ref="DM58">OptionRho("C",$K58,$A$2,DM$48,$B$2,$BP$2,0)</f>
        <v>2.0521509031063814</v>
      </c>
      <c r="DN58" cm="1">
        <f t="array" ref="DN58">OptionRho("C",$K58,$A$2,DN$48,$B$2,$BP$2,0)</f>
        <v>2.0860780342606566</v>
      </c>
      <c r="DO58" cm="1">
        <f t="array" ref="DO58">OptionRho("C",$K58,$A$2,DO$48,$B$2,$BP$2,0)</f>
        <v>2.1197594760655374</v>
      </c>
      <c r="DP58" cm="1">
        <f t="array" ref="DP58">OptionRho("C",$K58,$A$2,DP$48,$B$2,$BP$2,0)</f>
        <v>2.1531984323949449</v>
      </c>
      <c r="DY58" s="4">
        <v>110</v>
      </c>
      <c r="DZ58" cm="1">
        <f t="array" ref="DZ58">OptionRho("C",$K58,$A$2,DZ$48,$B$2,$DW$2,0)</f>
        <v>9.9777807903598914E-2</v>
      </c>
      <c r="EA58" cm="1">
        <f t="array" ref="EA58">OptionRho("C",$K58,$A$2,EA$48,$B$2,$DW$2,0)</f>
        <v>0.19647918755775001</v>
      </c>
      <c r="EB58" cm="1">
        <f t="array" ref="EB58">OptionRho("C",$K58,$A$2,EB$48,$B$2,$DW$2,0)</f>
        <v>0.28756443180563218</v>
      </c>
      <c r="EC58" cm="1">
        <f t="array" ref="EC58">OptionRho("C",$K58,$A$2,EC$48,$B$2,$DW$2,0)</f>
        <v>0.37372216345157355</v>
      </c>
      <c r="ED58" cm="1">
        <f t="array" ref="ED58">OptionRho("C",$K58,$A$2,ED$48,$B$2,$DW$2,0)</f>
        <v>0.45606650497595846</v>
      </c>
      <c r="EE58" cm="1">
        <f t="array" ref="EE58">OptionRho("C",$K58,$A$2,EE$48,$B$2,$DW$2,0)</f>
        <v>0.53546438342331992</v>
      </c>
      <c r="EF58" cm="1">
        <f t="array" ref="EF58">OptionRho("C",$K58,$A$2,EF$48,$B$2,$DW$2,0)</f>
        <v>0.61253729163278892</v>
      </c>
      <c r="EG58" cm="1">
        <f t="array" ref="EG58">OptionRho("C",$K58,$A$2,EG$48,$B$2,$DW$2,0)</f>
        <v>0.68773188516542405</v>
      </c>
      <c r="EH58" cm="1">
        <f t="array" ref="EH58">OptionRho("C",$K58,$A$2,EH$48,$B$2,$DW$2,0)</f>
        <v>0.76137581768653784</v>
      </c>
      <c r="EI58" cm="1">
        <f t="array" ref="EI58">OptionRho("C",$K58,$A$2,EI$48,$B$2,$DW$2,0)</f>
        <v>0.83371514981554562</v>
      </c>
      <c r="EJ58" cm="1">
        <f t="array" ref="EJ58">OptionRho("C",$K58,$A$2,EJ$48,$B$2,$DW$2,0)</f>
        <v>0.90493883622702376</v>
      </c>
      <c r="EK58" cm="1">
        <f t="array" ref="EK58">OptionRho("C",$K58,$A$2,EK$48,$B$2,$DW$2,0)</f>
        <v>0.97519492763107352</v>
      </c>
      <c r="EL58" cm="1">
        <f t="array" ref="EL58">OptionRho("C",$K58,$A$2,EL$48,$B$2,$DW$2,0)</f>
        <v>1.0446015116314873</v>
      </c>
      <c r="EM58" cm="1">
        <f t="array" ref="EM58">OptionRho("C",$K58,$A$2,EM$48,$B$2,$DW$2,0)</f>
        <v>1.1132542688992471</v>
      </c>
      <c r="EN58" cm="1">
        <f t="array" ref="EN58">OptionRho("C",$K58,$A$2,EN$48,$B$2,$DW$2,0)</f>
        <v>1.1812318076708144</v>
      </c>
      <c r="EO58" cm="1">
        <f t="array" ref="EO58">OptionRho("C",$K58,$A$2,EO$48,$B$2,$DW$2,0)</f>
        <v>1.2485995079285037</v>
      </c>
      <c r="EP58" cm="1">
        <f t="array" ref="EP58">OptionRho("C",$K58,$A$2,EP$48,$B$2,$DW$2,0)</f>
        <v>1.315412344329294</v>
      </c>
      <c r="EQ58" cm="1">
        <f t="array" ref="EQ58">OptionRho("C",$K58,$A$2,EQ$48,$B$2,$DW$2,0)</f>
        <v>1.3817169950956234</v>
      </c>
      <c r="ER58" cm="1">
        <f t="array" ref="ER58">OptionRho("C",$K58,$A$2,ER$48,$B$2,$DW$2,0)</f>
        <v>1.4475534422625544</v>
      </c>
      <c r="ES58" cm="1">
        <f t="array" ref="ES58">OptionRho("C",$K58,$A$2,ES$48,$B$2,$DW$2,0)</f>
        <v>1.5129562033151718</v>
      </c>
      <c r="ET58" cm="1">
        <f t="array" ref="ET58">OptionRho("C",$K58,$A$2,ET$48,$B$2,$DW$2,0)</f>
        <v>1.577955291451475</v>
      </c>
      <c r="EU58" cm="1">
        <f t="array" ref="EU58">OptionRho("C",$K58,$A$2,EU$48,$B$2,$DW$2,0)</f>
        <v>1.6425769731446573</v>
      </c>
      <c r="EV58" cm="1">
        <f t="array" ref="EV58">OptionRho("C",$K58,$A$2,EV$48,$B$2,$DW$2,0)</f>
        <v>1.7068443722750231</v>
      </c>
      <c r="EW58" cm="1">
        <f t="array" ref="EW58">OptionRho("C",$K58,$A$2,EW$48,$B$2,$DW$2,0)</f>
        <v>1.7707779566979387</v>
      </c>
      <c r="EX58" cm="1">
        <f t="array" ref="EX58">OptionRho("C",$K58,$A$2,EX$48,$B$2,$DW$2,0)</f>
        <v>1.8343959337099158</v>
      </c>
      <c r="EY58" cm="1">
        <f t="array" ref="EY58">OptionRho("C",$K58,$A$2,EY$48,$B$2,$DW$2,0)</f>
        <v>1.8977145741807802</v>
      </c>
      <c r="EZ58" cm="1">
        <f t="array" ref="EZ58">OptionRho("C",$K58,$A$2,EZ$48,$B$2,$DW$2,0)</f>
        <v>1.960748480290345</v>
      </c>
      <c r="FA58" cm="1">
        <f t="array" ref="FA58">OptionRho("C",$K58,$A$2,FA$48,$B$2,$DW$2,0)</f>
        <v>2.0235108082798745</v>
      </c>
      <c r="FB58" cm="1">
        <f t="array" ref="FB58">OptionRho("C",$K58,$A$2,FB$48,$B$2,$DW$2,0)</f>
        <v>2.0860134550210074</v>
      </c>
      <c r="FC58" cm="1">
        <f t="array" ref="FC58">OptionRho("C",$K58,$A$2,FC$48,$B$2,$DW$2,0)</f>
        <v>2.1482672152563937</v>
      </c>
      <c r="FD58" cm="1">
        <f t="array" ref="FD58">OptionRho("C",$K58,$A$2,FD$48,$B$2,$DW$2,0)</f>
        <v>2.2102819148956905</v>
      </c>
      <c r="FE58" cm="1">
        <f t="array" ref="FE58">OptionRho("C",$K58,$A$2,FE$48,$B$2,$DW$2,0)</f>
        <v>2.2720665246298175</v>
      </c>
      <c r="FF58" cm="1">
        <f t="array" ref="FF58">OptionRho("C",$K58,$A$2,FF$48,$B$2,$DW$2,0)</f>
        <v>2.3336292572647772</v>
      </c>
      <c r="FG58" cm="1">
        <f t="array" ref="FG58">OptionRho("C",$K58,$A$2,FG$48,$B$2,$DW$2,0)</f>
        <v>2.3949776515082859</v>
      </c>
      <c r="FH58" cm="1">
        <f t="array" ref="FH58">OptionRho("C",$K58,$A$2,FH$48,$B$2,$DW$2,0)</f>
        <v>2.4561186444203842</v>
      </c>
      <c r="FI58" cm="1">
        <f t="array" ref="FI58">OptionRho("C",$K58,$A$2,FI$48,$B$2,$DW$2,0)</f>
        <v>2.5170586343282499</v>
      </c>
      <c r="FJ58" cm="1">
        <f t="array" ref="FJ58">OptionRho("C",$K58,$A$2,FJ$48,$B$2,$DW$2,0)</f>
        <v>2.5778035356795841</v>
      </c>
      <c r="FK58" cm="1">
        <f t="array" ref="FK58">OptionRho("C",$K58,$A$2,FK$48,$B$2,$DW$2,0)</f>
        <v>2.6383588270488905</v>
      </c>
      <c r="FL58" cm="1">
        <f t="array" ref="FL58">OptionRho("C",$K58,$A$2,FL$48,$B$2,$DW$2,0)</f>
        <v>2.6987295933021773</v>
      </c>
      <c r="FM58" cm="1">
        <f t="array" ref="FM58">OptionRho("C",$K58,$A$2,FM$48,$B$2,$DW$2,0)</f>
        <v>2.7589205627569036</v>
      </c>
      <c r="FN58" cm="1">
        <f t="array" ref="FN58">OptionRho("C",$K58,$A$2,FN$48,$B$2,$DW$2,0)</f>
        <v>2.8189361400369228</v>
      </c>
      <c r="FO58" cm="1">
        <f t="array" ref="FO58">OptionRho("C",$K58,$A$2,FO$48,$B$2,$DW$2,0)</f>
        <v>2.8787804352102913</v>
      </c>
      <c r="FP58" cm="1">
        <f t="array" ref="FP58">OptionRho("C",$K58,$A$2,FP$48,$B$2,$DW$2,0)</f>
        <v>2.9384572897058843</v>
      </c>
      <c r="FQ58" cm="1">
        <f t="array" ref="FQ58">OptionRho("C",$K58,$A$2,FQ$48,$B$2,$DW$2,0)</f>
        <v>2.9979702994289923</v>
      </c>
      <c r="FR58" cm="1">
        <f t="array" ref="FR58">OptionRho("C",$K58,$A$2,FR$48,$B$2,$DW$2,0)</f>
        <v>3.0573228354332542</v>
      </c>
      <c r="FS58" cm="1">
        <f t="array" ref="FS58">OptionRho("C",$K58,$A$2,FS$48,$B$2,$DW$2,0)</f>
        <v>3.1165180624540056</v>
      </c>
      <c r="FT58" cm="1">
        <f t="array" ref="FT58">OptionRho("C",$K58,$A$2,FT$48,$B$2,$DW$2,0)</f>
        <v>3.1755589555644561</v>
      </c>
      <c r="FU58" cm="1">
        <f t="array" ref="FU58">OptionRho("C",$K58,$A$2,FU$48,$B$2,$DW$2,0)</f>
        <v>3.2344483151793653</v>
      </c>
      <c r="FV58" cm="1">
        <f t="array" ref="FV58">OptionRho("C",$K58,$A$2,FV$48,$B$2,$DW$2,0)</f>
        <v>3.2931887806001128</v>
      </c>
      <c r="FW58" cm="1">
        <f t="array" ref="FW58">OptionRho("C",$K58,$A$2,FW$48,$B$2,$DW$2,0)</f>
        <v>3.3517828422688227</v>
      </c>
    </row>
    <row r="59" spans="11:179" x14ac:dyDescent="0.3">
      <c r="K59" s="4">
        <v>115</v>
      </c>
      <c r="L59" cm="1">
        <f t="array" ref="L59">OptionRho("C",$K59,$A$2,L$48,$B$2,$C$2,0)</f>
        <v>9.8489758625579293E-2</v>
      </c>
      <c r="M59" cm="1">
        <f t="array" ref="M59">OptionRho("C",$K59,$A$2,M$48,$B$2,$C$2,0)</f>
        <v>0.18727453260072854</v>
      </c>
      <c r="N59" cm="1">
        <f t="array" ref="N59">OptionRho("C",$K59,$A$2,N$48,$B$2,$C$2,0)</f>
        <v>0.2674171475353192</v>
      </c>
      <c r="O59" cm="1">
        <f t="array" ref="O59">OptionRho("C",$K59,$A$2,O$48,$B$2,$C$2,0)</f>
        <v>0.34200126589648211</v>
      </c>
      <c r="P59" cm="1">
        <f t="array" ref="P59">OptionRho("C",$K59,$A$2,P$48,$B$2,$C$2,0)</f>
        <v>0.41277215823472962</v>
      </c>
      <c r="Q59" cm="1">
        <f t="array" ref="Q59">OptionRho("C",$K59,$A$2,Q$48,$B$2,$C$2,0)</f>
        <v>0.4807365212174417</v>
      </c>
      <c r="R59" cm="1">
        <f t="array" ref="R59">OptionRho("C",$K59,$A$2,R$48,$B$2,$C$2,0)</f>
        <v>0.54652113577166295</v>
      </c>
      <c r="S59" cm="1">
        <f t="array" ref="S59">OptionRho("C",$K59,$A$2,S$48,$B$2,$C$2,0)</f>
        <v>0.61054291488019352</v>
      </c>
      <c r="T59" cm="1">
        <f t="array" ref="T59">OptionRho("C",$K59,$A$2,T$48,$B$2,$C$2,0)</f>
        <v>0.67309416261096167</v>
      </c>
      <c r="U59" cm="1">
        <f t="array" ref="U59">OptionRho("C",$K59,$A$2,U$48,$B$2,$C$2,0)</f>
        <v>0.73438858241015237</v>
      </c>
      <c r="V59" cm="1">
        <f t="array" ref="V59">OptionRho("C",$K59,$A$2,V$48,$B$2,$C$2,0)</f>
        <v>0.79458778146251874</v>
      </c>
      <c r="W59" cm="1">
        <f t="array" ref="W59">OptionRho("C",$K59,$A$2,W$48,$B$2,$C$2,0)</f>
        <v>0.85381740275363394</v>
      </c>
      <c r="X59" cm="1">
        <f t="array" ref="X59">OptionRho("C",$K59,$A$2,X$48,$B$2,$C$2,0)</f>
        <v>0.91217740659853308</v>
      </c>
      <c r="Y59" cm="1">
        <f t="array" ref="Y59">OptionRho("C",$K59,$A$2,Y$48,$B$2,$C$2,0)</f>
        <v>0.96974888251429148</v>
      </c>
      <c r="Z59" cm="1">
        <f t="array" ref="Z59">OptionRho("C",$K59,$A$2,Z$48,$B$2,$C$2,0)</f>
        <v>1.0265987136012462</v>
      </c>
      <c r="AA59" cm="1">
        <f t="array" ref="AA59">OptionRho("C",$K59,$A$2,AA$48,$B$2,$C$2,0)</f>
        <v>1.0827828621505342</v>
      </c>
      <c r="AB59" cm="1">
        <f t="array" ref="AB59">OptionRho("C",$K59,$A$2,AB$48,$B$2,$C$2,0)</f>
        <v>1.1383487415197751</v>
      </c>
      <c r="AC59" cm="1">
        <f t="array" ref="AC59">OptionRho("C",$K59,$A$2,AC$48,$B$2,$C$2,0)</f>
        <v>1.1933369655013395</v>
      </c>
      <c r="AD59" cm="1">
        <f t="array" ref="AD59">OptionRho("C",$K59,$A$2,AD$48,$B$2,$C$2,0)</f>
        <v>1.2477826631673552</v>
      </c>
      <c r="AE59" cm="1">
        <f t="array" ref="AE59">OptionRho("C",$K59,$A$2,AE$48,$B$2,$C$2,0)</f>
        <v>1.301716483822899</v>
      </c>
      <c r="AF59" cm="1">
        <f t="array" ref="AF59">OptionRho("C",$K59,$A$2,AF$48,$B$2,$C$2,0)</f>
        <v>1.3551653766829455</v>
      </c>
      <c r="AG59" cm="1">
        <f t="array" ref="AG59">OptionRho("C",$K59,$A$2,AG$48,$B$2,$C$2,0)</f>
        <v>1.408153203953499</v>
      </c>
      <c r="AH59" cm="1">
        <f t="array" ref="AH59">OptionRho("C",$K59,$A$2,AH$48,$B$2,$C$2,0)</f>
        <v>1.460701228795332</v>
      </c>
      <c r="AI59" cm="1">
        <f t="array" ref="AI59">OptionRho("C",$K59,$A$2,AI$48,$B$2,$C$2,0)</f>
        <v>1.5128285079991706</v>
      </c>
      <c r="AJ59" cm="1">
        <f t="array" ref="AJ59">OptionRho("C",$K59,$A$2,AJ$48,$B$2,$C$2,0)</f>
        <v>1.5645522111616263</v>
      </c>
      <c r="AK59" cm="1">
        <f t="array" ref="AK59">OptionRho("C",$K59,$A$2,AK$48,$B$2,$C$2,0)</f>
        <v>1.6158878825070073</v>
      </c>
      <c r="AL59" cm="1">
        <f t="array" ref="AL59">OptionRho("C",$K59,$A$2,AL$48,$B$2,$C$2,0)</f>
        <v>1.6668496574750904</v>
      </c>
      <c r="AM59" cm="1">
        <f t="array" ref="AM59">OptionRho("C",$K59,$A$2,AM$48,$B$2,$C$2,0)</f>
        <v>1.7174504432829818</v>
      </c>
      <c r="AN59" cm="1">
        <f t="array" ref="AN59">OptionRho("C",$K59,$A$2,AN$48,$B$2,$C$2,0)</f>
        <v>1.7677020705345614</v>
      </c>
      <c r="AO59" cm="1">
        <f t="array" ref="AO59">OptionRho("C",$K59,$A$2,AO$48,$B$2,$C$2,0)</f>
        <v>1.8176154213669029</v>
      </c>
      <c r="AP59" cm="1">
        <f t="array" ref="AP59">OptionRho("C",$K59,$A$2,AP$48,$B$2,$C$2,0)</f>
        <v>1.8672005384342674</v>
      </c>
      <c r="AQ59" cm="1">
        <f t="array" ref="AQ59">OptionRho("C",$K59,$A$2,AQ$48,$B$2,$C$2,0)</f>
        <v>1.9164667181286192</v>
      </c>
      <c r="AR59" cm="1">
        <f t="array" ref="AR59">OptionRho("C",$K59,$A$2,AR$48,$B$2,$C$2,0)</f>
        <v>1.9654225907451517</v>
      </c>
      <c r="AS59" cm="1">
        <f t="array" ref="AS59">OptionRho("C",$K59,$A$2,AS$48,$B$2,$C$2,0)</f>
        <v>2.0140761897676565</v>
      </c>
      <c r="AT59" cm="1">
        <f t="array" ref="AT59">OptionRho("C",$K59,$A$2,AT$48,$B$2,$C$2,0)</f>
        <v>2.0624350120326382</v>
      </c>
      <c r="AU59" cm="1">
        <f t="array" ref="AU59">OptionRho("C",$K59,$A$2,AU$48,$B$2,$C$2,0)</f>
        <v>2.1105060702042682</v>
      </c>
      <c r="AV59" cm="1">
        <f t="array" ref="AV59">OptionRho("C",$K59,$A$2,AV$48,$B$2,$C$2,0)</f>
        <v>2.1582959387335974</v>
      </c>
      <c r="AW59" cm="1">
        <f t="array" ref="AW59">OptionRho("C",$K59,$A$2,AW$48,$B$2,$C$2,0)</f>
        <v>2.2058107942691842</v>
      </c>
      <c r="AX59" cm="1">
        <f t="array" ref="AX59">OptionRho("C",$K59,$A$2,AX$48,$B$2,$C$2,0)</f>
        <v>2.253056451320842</v>
      </c>
      <c r="AY59" cm="1">
        <f t="array" ref="AY59">OptionRho("C",$K59,$A$2,AY$48,$B$2,$C$2,0)</f>
        <v>2.3000383938445146</v>
      </c>
      <c r="AZ59" cm="1">
        <f t="array" ref="AZ59">OptionRho("C",$K59,$A$2,AZ$48,$B$2,$C$2,0)</f>
        <v>2.346761803307746</v>
      </c>
      <c r="BA59" cm="1">
        <f t="array" ref="BA59">OptionRho("C",$K59,$A$2,BA$48,$B$2,$C$2,0)</f>
        <v>2.3932315837065197</v>
      </c>
      <c r="BB59" cm="1">
        <f t="array" ref="BB59">OptionRho("C",$K59,$A$2,BB$48,$B$2,$C$2,0)</f>
        <v>2.439452383931374</v>
      </c>
      <c r="BC59" cm="1">
        <f t="array" ref="BC59">OptionRho("C",$K59,$A$2,BC$48,$B$2,$C$2,0)</f>
        <v>2.4854286178205993</v>
      </c>
      <c r="BD59" cm="1">
        <f t="array" ref="BD59">OptionRho("C",$K59,$A$2,BD$48,$B$2,$C$2,0)</f>
        <v>2.5311644821884345</v>
      </c>
      <c r="BE59" cm="1">
        <f t="array" ref="BE59">OptionRho("C",$K59,$A$2,BE$48,$B$2,$C$2,0)</f>
        <v>2.5766639730746359</v>
      </c>
      <c r="BF59" cm="1">
        <f t="array" ref="BF59">OptionRho("C",$K59,$A$2,BF$48,$B$2,$C$2,0)</f>
        <v>2.6219309004270079</v>
      </c>
      <c r="BG59" cm="1">
        <f t="array" ref="BG59">OptionRho("C",$K59,$A$2,BG$48,$B$2,$C$2,0)</f>
        <v>2.6669689013992626</v>
      </c>
      <c r="BH59" cm="1">
        <f t="array" ref="BH59">OptionRho("C",$K59,$A$2,BH$48,$B$2,$C$2,0)</f>
        <v>2.7117814524219277</v>
      </c>
      <c r="BI59" cm="1">
        <f t="array" ref="BI59">OptionRho("C",$K59,$A$2,BI$48,$B$2,$C$2,0)</f>
        <v>2.7563718801831256</v>
      </c>
      <c r="BR59" s="4">
        <v>115</v>
      </c>
      <c r="BS59" cm="1">
        <f t="array" ref="BS59">OptionRho("C",$K59,$A$2,BS$48,$B$2,$BP$2,0)</f>
        <v>9.2362125771932119E-2</v>
      </c>
      <c r="BT59" cm="1">
        <f t="array" ref="BT59">OptionRho("C",$K59,$A$2,BT$48,$B$2,$BP$2,0)</f>
        <v>0.16742535793708613</v>
      </c>
      <c r="BU59" cm="1">
        <f t="array" ref="BU59">OptionRho("C",$K59,$A$2,BU$48,$B$2,$BP$2,0)</f>
        <v>0.23457335932437789</v>
      </c>
      <c r="BV59" cm="1">
        <f t="array" ref="BV59">OptionRho("C",$K59,$A$2,BV$48,$B$2,$BP$2,0)</f>
        <v>0.29731963677583234</v>
      </c>
      <c r="BW59" cm="1">
        <f t="array" ref="BW59">OptionRho("C",$K59,$A$2,BW$48,$B$2,$BP$2,0)</f>
        <v>0.35711501203565793</v>
      </c>
      <c r="BX59" cm="1">
        <f t="array" ref="BX59">OptionRho("C",$K59,$A$2,BX$48,$B$2,$BP$2,0)</f>
        <v>0.41471363169847436</v>
      </c>
      <c r="BY59" cm="1">
        <f t="array" ref="BY59">OptionRho("C",$K59,$A$2,BY$48,$B$2,$BP$2,0)</f>
        <v>0.47056644807114706</v>
      </c>
      <c r="BZ59" cm="1">
        <f t="array" ref="BZ59">OptionRho("C",$K59,$A$2,BZ$48,$B$2,$BP$2,0)</f>
        <v>0.52496929542260928</v>
      </c>
      <c r="CA59" cm="1">
        <f t="array" ref="CA59">OptionRho("C",$K59,$A$2,CA$48,$B$2,$BP$2,0)</f>
        <v>0.57812941191026346</v>
      </c>
      <c r="CB59" cm="1">
        <f t="array" ref="CB59">OptionRho("C",$K59,$A$2,CB$48,$B$2,$BP$2,0)</f>
        <v>0.6301992394484307</v>
      </c>
      <c r="CC59" cm="1">
        <f t="array" ref="CC59">OptionRho("C",$K59,$A$2,CC$48,$B$2,$BP$2,0)</f>
        <v>0.6812952235366142</v>
      </c>
      <c r="CD59" cm="1">
        <f t="array" ref="CD59">OptionRho("C",$K59,$A$2,CD$48,$B$2,$BP$2,0)</f>
        <v>0.7315090205267345</v>
      </c>
      <c r="CE59" cm="1">
        <f t="array" ref="CE59">OptionRho("C",$K59,$A$2,CE$48,$B$2,$BP$2,0)</f>
        <v>0.78091455535975929</v>
      </c>
      <c r="CF59" cm="1">
        <f t="array" ref="CF59">OptionRho("C",$K59,$A$2,CF$48,$B$2,$BP$2,0)</f>
        <v>0.82957266835871046</v>
      </c>
      <c r="CG59" cm="1">
        <f t="array" ref="CG59">OptionRho("C",$K59,$A$2,CG$48,$B$2,$BP$2,0)</f>
        <v>0.87753428941381395</v>
      </c>
      <c r="CH59" cm="1">
        <f t="array" ref="CH59">OptionRho("C",$K59,$A$2,CH$48,$B$2,$BP$2,0)</f>
        <v>0.92484267446231772</v>
      </c>
      <c r="CI59" cm="1">
        <f t="array" ref="CI59">OptionRho("C",$K59,$A$2,CI$48,$B$2,$BP$2,0)</f>
        <v>0.97153502347056364</v>
      </c>
      <c r="CJ59" cm="1">
        <f t="array" ref="CJ59">OptionRho("C",$K59,$A$2,CJ$48,$B$2,$BP$2,0)</f>
        <v>1.0176436779641651</v>
      </c>
      <c r="CK59" cm="1">
        <f t="array" ref="CK59">OptionRho("C",$K59,$A$2,CK$48,$B$2,$BP$2,0)</f>
        <v>1.0631970251624929</v>
      </c>
      <c r="CL59" cm="1">
        <f t="array" ref="CL59">OptionRho("C",$K59,$A$2,CL$48,$B$2,$BP$2,0)</f>
        <v>1.1082201926386068</v>
      </c>
      <c r="CM59" cm="1">
        <f t="array" ref="CM59">OptionRho("C",$K59,$A$2,CM$48,$B$2,$BP$2,0)</f>
        <v>1.1527355903700636</v>
      </c>
      <c r="CN59" cm="1">
        <f t="array" ref="CN59">OptionRho("C",$K59,$A$2,CN$48,$B$2,$BP$2,0)</f>
        <v>1.1967633395946529</v>
      </c>
      <c r="CO59" cm="1">
        <f t="array" ref="CO59">OptionRho("C",$K59,$A$2,CO$48,$B$2,$BP$2,0)</f>
        <v>1.2403216163459081</v>
      </c>
      <c r="CP59" cm="1">
        <f t="array" ref="CP59">OptionRho("C",$K59,$A$2,CP$48,$B$2,$BP$2,0)</f>
        <v>1.2834269297421983</v>
      </c>
      <c r="CQ59" cm="1">
        <f t="array" ref="CQ59">OptionRho("C",$K59,$A$2,CQ$48,$B$2,$BP$2,0)</f>
        <v>1.3260943497232389</v>
      </c>
      <c r="CR59" cm="1">
        <f t="array" ref="CR59">OptionRho("C",$K59,$A$2,CR$48,$B$2,$BP$2,0)</f>
        <v>1.3683376951500732</v>
      </c>
      <c r="CS59" cm="1">
        <f t="array" ref="CS59">OptionRho("C",$K59,$A$2,CS$48,$B$2,$BP$2,0)</f>
        <v>1.4101696904881289</v>
      </c>
      <c r="CT59" cm="1">
        <f t="array" ref="CT59">OptionRho("C",$K59,$A$2,CT$48,$B$2,$BP$2,0)</f>
        <v>1.4516020973392931</v>
      </c>
      <c r="CU59" cm="1">
        <f t="array" ref="CU59">OptionRho("C",$K59,$A$2,CU$48,$B$2,$BP$2,0)</f>
        <v>1.4926458256540662</v>
      </c>
      <c r="CV59" cm="1">
        <f t="array" ref="CV59">OptionRho("C",$K59,$A$2,CV$48,$B$2,$BP$2,0)</f>
        <v>1.5333110283875411</v>
      </c>
      <c r="CW59" cm="1">
        <f t="array" ref="CW59">OptionRho("C",$K59,$A$2,CW$48,$B$2,$BP$2,0)</f>
        <v>1.5736071825599049</v>
      </c>
      <c r="CX59" cm="1">
        <f t="array" ref="CX59">OptionRho("C",$K59,$A$2,CX$48,$B$2,$BP$2,0)</f>
        <v>1.6135431590712861</v>
      </c>
      <c r="CY59" cm="1">
        <f t="array" ref="CY59">OptionRho("C",$K59,$A$2,CY$48,$B$2,$BP$2,0)</f>
        <v>1.6531272831515595</v>
      </c>
      <c r="CZ59" cm="1">
        <f t="array" ref="CZ59">OptionRho("C",$K59,$A$2,CZ$48,$B$2,$BP$2,0)</f>
        <v>1.6923673869618547</v>
      </c>
      <c r="DA59" cm="1">
        <f t="array" ref="DA59">OptionRho("C",$K59,$A$2,DA$48,$B$2,$BP$2,0)</f>
        <v>1.7312708555799399</v>
      </c>
      <c r="DB59" cm="1">
        <f t="array" ref="DB59">OptionRho("C",$K59,$A$2,DB$48,$B$2,$BP$2,0)</f>
        <v>1.7698446673772961</v>
      </c>
      <c r="DC59" cm="1">
        <f t="array" ref="DC59">OptionRho("C",$K59,$A$2,DC$48,$B$2,$BP$2,0)</f>
        <v>1.8080954296174014</v>
      </c>
      <c r="DD59" cm="1">
        <f t="array" ref="DD59">OptionRho("C",$K59,$A$2,DD$48,$B$2,$BP$2,0)</f>
        <v>1.8460294099621277</v>
      </c>
      <c r="DE59" cm="1">
        <f t="array" ref="DE59">OptionRho("C",$K59,$A$2,DE$48,$B$2,$BP$2,0)</f>
        <v>1.8836525644582289</v>
      </c>
      <c r="DF59" cm="1">
        <f t="array" ref="DF59">OptionRho("C",$K59,$A$2,DF$48,$B$2,$BP$2,0)</f>
        <v>1.9209705624827618</v>
      </c>
      <c r="DG59" cm="1">
        <f t="array" ref="DG59">OptionRho("C",$K59,$A$2,DG$48,$B$2,$BP$2,0)</f>
        <v>1.9579888090503086</v>
      </c>
      <c r="DH59" cm="1">
        <f t="array" ref="DH59">OptionRho("C",$K59,$A$2,DH$48,$B$2,$BP$2,0)</f>
        <v>1.9947124648225727</v>
      </c>
      <c r="DI59" cm="1">
        <f t="array" ref="DI59">OptionRho("C",$K59,$A$2,DI$48,$B$2,$BP$2,0)</f>
        <v>2.0311464641095496</v>
      </c>
      <c r="DJ59" cm="1">
        <f t="array" ref="DJ59">OptionRho("C",$K59,$A$2,DJ$48,$B$2,$BP$2,0)</f>
        <v>2.0672955311089054</v>
      </c>
      <c r="DK59" cm="1">
        <f t="array" ref="DK59">OptionRho("C",$K59,$A$2,DK$48,$B$2,$BP$2,0)</f>
        <v>2.103164194594755</v>
      </c>
      <c r="DL59" cm="1">
        <f t="array" ref="DL59">OptionRho("C",$K59,$A$2,DL$48,$B$2,$BP$2,0)</f>
        <v>2.1387568012373523</v>
      </c>
      <c r="DM59" cm="1">
        <f t="array" ref="DM59">OptionRho("C",$K59,$A$2,DM$48,$B$2,$BP$2,0)</f>
        <v>2.1740775277103346</v>
      </c>
      <c r="DN59" cm="1">
        <f t="array" ref="DN59">OptionRho("C",$K59,$A$2,DN$48,$B$2,$BP$2,0)</f>
        <v>2.2091303917210849</v>
      </c>
      <c r="DO59" cm="1">
        <f t="array" ref="DO59">OptionRho("C",$K59,$A$2,DO$48,$B$2,$BP$2,0)</f>
        <v>2.2439192620820321</v>
      </c>
      <c r="DP59" cm="1">
        <f t="array" ref="DP59">OptionRho("C",$K59,$A$2,DP$48,$B$2,$BP$2,0)</f>
        <v>2.2784478679255176</v>
      </c>
      <c r="DY59" s="4">
        <v>115</v>
      </c>
      <c r="DZ59" cm="1">
        <f t="array" ref="DZ59">OptionRho("C",$K59,$A$2,DZ$48,$B$2,$DW$2,0)</f>
        <v>9.9899591088745576E-2</v>
      </c>
      <c r="EA59" cm="1">
        <f t="array" ref="EA59">OptionRho("C",$K59,$A$2,EA$48,$B$2,$DW$2,0)</f>
        <v>0.19943607403579602</v>
      </c>
      <c r="EB59" cm="1">
        <f t="array" ref="EB59">OptionRho("C",$K59,$A$2,EB$48,$B$2,$DW$2,0)</f>
        <v>0.29761983540617443</v>
      </c>
      <c r="EC59" cm="1">
        <f t="array" ref="EC59">OptionRho("C",$K59,$A$2,EC$48,$B$2,$DW$2,0)</f>
        <v>0.39342380536091404</v>
      </c>
      <c r="ED59" cm="1">
        <f t="array" ref="ED59">OptionRho("C",$K59,$A$2,ED$48,$B$2,$DW$2,0)</f>
        <v>0.48650344681152441</v>
      </c>
      <c r="EE59" cm="1">
        <f t="array" ref="EE59">OptionRho("C",$K59,$A$2,EE$48,$B$2,$DW$2,0)</f>
        <v>0.5769314379272884</v>
      </c>
      <c r="EF59" cm="1">
        <f t="array" ref="EF59">OptionRho("C",$K59,$A$2,EF$48,$B$2,$DW$2,0)</f>
        <v>0.66493513401483262</v>
      </c>
      <c r="EG59" cm="1">
        <f t="array" ref="EG59">OptionRho("C",$K59,$A$2,EG$48,$B$2,$DW$2,0)</f>
        <v>0.75077492898362264</v>
      </c>
      <c r="EH59" cm="1">
        <f t="array" ref="EH59">OptionRho("C",$K59,$A$2,EH$48,$B$2,$DW$2,0)</f>
        <v>0.83469784716418216</v>
      </c>
      <c r="EI59" cm="1">
        <f t="array" ref="EI59">OptionRho("C",$K59,$A$2,EI$48,$B$2,$DW$2,0)</f>
        <v>0.91692301259484654</v>
      </c>
      <c r="EJ59" cm="1">
        <f t="array" ref="EJ59">OptionRho("C",$K59,$A$2,EJ$48,$B$2,$DW$2,0)</f>
        <v>0.99763960192975087</v>
      </c>
      <c r="EK59" cm="1">
        <f t="array" ref="EK59">OptionRho("C",$K59,$A$2,EK$48,$B$2,$DW$2,0)</f>
        <v>1.0770092695410678</v>
      </c>
      <c r="EL59" cm="1">
        <f t="array" ref="EL59">OptionRho("C",$K59,$A$2,EL$48,$B$2,$DW$2,0)</f>
        <v>1.155169832924926</v>
      </c>
      <c r="EM59" cm="1">
        <f t="array" ref="EM59">OptionRho("C",$K59,$A$2,EM$48,$B$2,$DW$2,0)</f>
        <v>1.2322389832733194</v>
      </c>
      <c r="EN59" cm="1">
        <f t="array" ref="EN59">OptionRho("C",$K59,$A$2,EN$48,$B$2,$DW$2,0)</f>
        <v>1.3083175948672308</v>
      </c>
      <c r="EO59" cm="1">
        <f t="array" ref="EO59">OptionRho("C",$K59,$A$2,EO$48,$B$2,$DW$2,0)</f>
        <v>1.3834925321145455</v>
      </c>
      <c r="EP59" cm="1">
        <f t="array" ref="EP59">OptionRho("C",$K59,$A$2,EP$48,$B$2,$DW$2,0)</f>
        <v>1.4578389768728939</v>
      </c>
      <c r="EQ59" cm="1">
        <f t="array" ref="EQ59">OptionRho("C",$K59,$A$2,EQ$48,$B$2,$DW$2,0)</f>
        <v>1.5314223390260431</v>
      </c>
      <c r="ER59" cm="1">
        <f t="array" ref="ER59">OptionRho("C",$K59,$A$2,ER$48,$B$2,$DW$2,0)</f>
        <v>1.6042998199308609</v>
      </c>
      <c r="ES59" cm="1">
        <f t="array" ref="ES59">OptionRho("C",$K59,$A$2,ES$48,$B$2,$DW$2,0)</f>
        <v>1.6765216924491808</v>
      </c>
      <c r="ET59" cm="1">
        <f t="array" ref="ET59">OptionRho("C",$K59,$A$2,ET$48,$B$2,$DW$2,0)</f>
        <v>1.7481323516779705</v>
      </c>
      <c r="EU59" cm="1">
        <f t="array" ref="EU59">OptionRho("C",$K59,$A$2,EU$48,$B$2,$DW$2,0)</f>
        <v>1.819171180745029</v>
      </c>
      <c r="EV59" cm="1">
        <f t="array" ref="EV59">OptionRho("C",$K59,$A$2,EV$48,$B$2,$DW$2,0)</f>
        <v>1.8896732674177534</v>
      </c>
      <c r="EW59" cm="1">
        <f t="array" ref="EW59">OptionRho("C",$K59,$A$2,EW$48,$B$2,$DW$2,0)</f>
        <v>1.9596700000924587</v>
      </c>
      <c r="EX59" cm="1">
        <f t="array" ref="EX59">OptionRho("C",$K59,$A$2,EX$48,$B$2,$DW$2,0)</f>
        <v>2.0291895659256247</v>
      </c>
      <c r="EY59" cm="1">
        <f t="array" ref="EY59">OptionRho("C",$K59,$A$2,EY$48,$B$2,$DW$2,0)</f>
        <v>2.0982573692441</v>
      </c>
      <c r="EZ59" cm="1">
        <f t="array" ref="EZ59">OptionRho("C",$K59,$A$2,EZ$48,$B$2,$DW$2,0)</f>
        <v>2.1668963847149723</v>
      </c>
      <c r="FA59" cm="1">
        <f t="array" ref="FA59">OptionRho("C",$K59,$A$2,FA$48,$B$2,$DW$2,0)</f>
        <v>2.235127456872779</v>
      </c>
      <c r="FB59" cm="1">
        <f t="array" ref="FB59">OptionRho("C",$K59,$A$2,FB$48,$B$2,$DW$2,0)</f>
        <v>2.3029695553284597</v>
      </c>
      <c r="FC59" cm="1">
        <f t="array" ref="FC59">OptionRho("C",$K59,$A$2,FC$48,$B$2,$DW$2,0)</f>
        <v>2.3704399931886559</v>
      </c>
      <c r="FD59" cm="1">
        <f t="array" ref="FD59">OptionRho("C",$K59,$A$2,FD$48,$B$2,$DW$2,0)</f>
        <v>2.4375546147914227</v>
      </c>
      <c r="FE59" cm="1">
        <f t="array" ref="FE59">OptionRho("C",$K59,$A$2,FE$48,$B$2,$DW$2,0)</f>
        <v>2.5043279577333566</v>
      </c>
      <c r="FF59" cm="1">
        <f t="array" ref="FF59">OptionRho("C",$K59,$A$2,FF$48,$B$2,$DW$2,0)</f>
        <v>2.5707733932603913</v>
      </c>
      <c r="FG59" cm="1">
        <f t="array" ref="FG59">OptionRho("C",$K59,$A$2,FG$48,$B$2,$DW$2,0)</f>
        <v>2.6369032483707824</v>
      </c>
      <c r="FH59" cm="1">
        <f t="array" ref="FH59">OptionRho("C",$K59,$A$2,FH$48,$B$2,$DW$2,0)</f>
        <v>2.7027289123961107</v>
      </c>
      <c r="FI59" cm="1">
        <f t="array" ref="FI59">OptionRho("C",$K59,$A$2,FI$48,$B$2,$DW$2,0)</f>
        <v>2.7682609303549075</v>
      </c>
      <c r="FJ59" cm="1">
        <f t="array" ref="FJ59">OptionRho("C",$K59,$A$2,FJ$48,$B$2,$DW$2,0)</f>
        <v>2.833509084990697</v>
      </c>
      <c r="FK59" cm="1">
        <f t="array" ref="FK59">OptionRho("C",$K59,$A$2,FK$48,$B$2,$DW$2,0)</f>
        <v>2.8984824690939597</v>
      </c>
      <c r="FL59" cm="1">
        <f t="array" ref="FL59">OptionRho("C",$K59,$A$2,FL$48,$B$2,$DW$2,0)</f>
        <v>2.9631895494515876</v>
      </c>
      <c r="FM59" cm="1">
        <f t="array" ref="FM59">OptionRho("C",$K59,$A$2,FM$48,$B$2,$DW$2,0)</f>
        <v>3.0276382235568668</v>
      </c>
      <c r="FN59" cm="1">
        <f t="array" ref="FN59">OptionRho("C",$K59,$A$2,FN$48,$B$2,$DW$2,0)</f>
        <v>3.0918358700390152</v>
      </c>
      <c r="FO59" cm="1">
        <f t="array" ref="FO59">OptionRho("C",$K59,$A$2,FO$48,$B$2,$DW$2,0)</f>
        <v>3.1557893936270198</v>
      </c>
      <c r="FP59" cm="1">
        <f t="array" ref="FP59">OptionRho("C",$K59,$A$2,FP$48,$B$2,$DW$2,0)</f>
        <v>3.2195052653423017</v>
      </c>
      <c r="FQ59" cm="1">
        <f t="array" ref="FQ59">OptionRho("C",$K59,$A$2,FQ$48,$B$2,$DW$2,0)</f>
        <v>3.2829895585143163</v>
      </c>
      <c r="FR59" cm="1">
        <f t="array" ref="FR59">OptionRho("C",$K59,$A$2,FR$48,$B$2,$DW$2,0)</f>
        <v>3.3462479811289061</v>
      </c>
      <c r="FS59" cm="1">
        <f t="array" ref="FS59">OptionRho("C",$K59,$A$2,FS$48,$B$2,$DW$2,0)</f>
        <v>3.4092859049482898</v>
      </c>
      <c r="FT59" cm="1">
        <f t="array" ref="FT59">OptionRho("C",$K59,$A$2,FT$48,$B$2,$DW$2,0)</f>
        <v>3.4721083917816324</v>
      </c>
      <c r="FU59" cm="1">
        <f t="array" ref="FU59">OptionRho("C",$K59,$A$2,FU$48,$B$2,$DW$2,0)</f>
        <v>3.5347202172343444</v>
      </c>
      <c r="FV59" cm="1">
        <f t="array" ref="FV59">OptionRho("C",$K59,$A$2,FV$48,$B$2,$DW$2,0)</f>
        <v>3.5971258922211047</v>
      </c>
      <c r="FW59" cm="1">
        <f t="array" ref="FW59">OptionRho("C",$K59,$A$2,FW$48,$B$2,$DW$2,0)</f>
        <v>3.6593296824907293</v>
      </c>
    </row>
    <row r="60" spans="11:179" x14ac:dyDescent="0.3">
      <c r="K60" s="4">
        <v>120</v>
      </c>
      <c r="L60" cm="1">
        <f t="array" ref="L60">OptionRho("C",$K60,$A$2,L$48,$B$2,$C$2,0)</f>
        <v>9.9693029945287864E-2</v>
      </c>
      <c r="M60" cm="1">
        <f t="array" ref="M60">OptionRho("C",$K60,$A$2,M$48,$B$2,$C$2,0)</f>
        <v>0.19522974084010128</v>
      </c>
      <c r="N60" cm="1">
        <f t="array" ref="N60">OptionRho("C",$K60,$A$2,N$48,$B$2,$C$2,0)</f>
        <v>0.28390164223017772</v>
      </c>
      <c r="O60" cm="1">
        <f t="array" ref="O60">OptionRho("C",$K60,$A$2,O$48,$B$2,$C$2,0)</f>
        <v>0.36680746478076992</v>
      </c>
      <c r="P60" cm="1">
        <f t="array" ref="P60">OptionRho("C",$K60,$A$2,P$48,$B$2,$C$2,0)</f>
        <v>0.44529407145839939</v>
      </c>
      <c r="Q60" cm="1">
        <f t="array" ref="Q60">OptionRho("C",$K60,$A$2,Q$48,$B$2,$C$2,0)</f>
        <v>0.52035124616342832</v>
      </c>
      <c r="R60" cm="1">
        <f t="array" ref="R60">OptionRho("C",$K60,$A$2,R$48,$B$2,$C$2,0)</f>
        <v>0.59267237553388952</v>
      </c>
      <c r="S60" cm="1">
        <f t="array" ref="S60">OptionRho("C",$K60,$A$2,S$48,$B$2,$C$2,0)</f>
        <v>0.66275083755870512</v>
      </c>
      <c r="T60" cm="1">
        <f t="array" ref="T60">OptionRho("C",$K60,$A$2,T$48,$B$2,$C$2,0)</f>
        <v>0.73094735333031413</v>
      </c>
      <c r="U60" cm="1">
        <f t="array" ref="U60">OptionRho("C",$K60,$A$2,U$48,$B$2,$C$2,0)</f>
        <v>0.79753296736124069</v>
      </c>
      <c r="V60" cm="1">
        <f t="array" ref="V60">OptionRho("C",$K60,$A$2,V$48,$B$2,$C$2,0)</f>
        <v>0.86271646043162864</v>
      </c>
      <c r="W60" cm="1">
        <f t="array" ref="W60">OptionRho("C",$K60,$A$2,W$48,$B$2,$C$2,0)</f>
        <v>0.92666220586205972</v>
      </c>
      <c r="X60" cm="1">
        <f t="array" ref="X60">OptionRho("C",$K60,$A$2,X$48,$B$2,$C$2,0)</f>
        <v>0.98950210815958262</v>
      </c>
      <c r="Y60" cm="1">
        <f t="array" ref="Y60">OptionRho("C",$K60,$A$2,Y$48,$B$2,$C$2,0)</f>
        <v>1.0513437955576563</v>
      </c>
      <c r="Z60" cm="1">
        <f t="array" ref="Z60">OptionRho("C",$K60,$A$2,Z$48,$B$2,$C$2,0)</f>
        <v>1.1122763803332587</v>
      </c>
      <c r="AA60" cm="1">
        <f t="array" ref="AA60">OptionRho("C",$K60,$A$2,AA$48,$B$2,$C$2,0)</f>
        <v>1.1723745998936679</v>
      </c>
      <c r="AB60" cm="1">
        <f t="array" ref="AB60">OptionRho("C",$K60,$A$2,AB$48,$B$2,$C$2,0)</f>
        <v>1.2317018541516251</v>
      </c>
      <c r="AC60" cm="1">
        <f t="array" ref="AC60">OptionRho("C",$K60,$A$2,AC$48,$B$2,$C$2,0)</f>
        <v>1.2903124740461573</v>
      </c>
      <c r="AD60" cm="1">
        <f t="array" ref="AD60">OptionRho("C",$K60,$A$2,AD$48,$B$2,$C$2,0)</f>
        <v>1.3482534437247149</v>
      </c>
      <c r="AE60" cm="1">
        <f t="array" ref="AE60">OptionRho("C",$K60,$A$2,AE$48,$B$2,$C$2,0)</f>
        <v>1.4055657274099254</v>
      </c>
      <c r="AF60" cm="1">
        <f t="array" ref="AF60">OptionRho("C",$K60,$A$2,AF$48,$B$2,$C$2,0)</f>
        <v>1.4622853054687865</v>
      </c>
      <c r="AG60" cm="1">
        <f t="array" ref="AG60">OptionRho("C",$K60,$A$2,AG$48,$B$2,$C$2,0)</f>
        <v>1.5184439933243177</v>
      </c>
      <c r="AH60" cm="1">
        <f t="array" ref="AH60">OptionRho("C",$K60,$A$2,AH$48,$B$2,$C$2,0)</f>
        <v>1.5740700959544187</v>
      </c>
      <c r="AI60" cm="1">
        <f t="array" ref="AI60">OptionRho("C",$K60,$A$2,AI$48,$B$2,$C$2,0)</f>
        <v>1.6291889363318659</v>
      </c>
      <c r="AJ60" cm="1">
        <f t="array" ref="AJ60">OptionRho("C",$K60,$A$2,AJ$48,$B$2,$C$2,0)</f>
        <v>1.6838232860856901</v>
      </c>
      <c r="AK60" cm="1">
        <f t="array" ref="AK60">OptionRho("C",$K60,$A$2,AK$48,$B$2,$C$2,0)</f>
        <v>1.737993719505742</v>
      </c>
      <c r="AL60" cm="1">
        <f t="array" ref="AL60">OptionRho("C",$K60,$A$2,AL$48,$B$2,$C$2,0)</f>
        <v>1.7917189068540513</v>
      </c>
      <c r="AM60" cm="1">
        <f t="array" ref="AM60">OptionRho("C",$K60,$A$2,AM$48,$B$2,$C$2,0)</f>
        <v>1.8450158591813748</v>
      </c>
      <c r="AN60" cm="1">
        <f t="array" ref="AN60">OptionRho("C",$K60,$A$2,AN$48,$B$2,$C$2,0)</f>
        <v>1.8979001340658337</v>
      </c>
      <c r="AO60" cm="1">
        <f t="array" ref="AO60">OptionRho("C",$K60,$A$2,AO$48,$B$2,$C$2,0)</f>
        <v>1.9503860096125631</v>
      </c>
      <c r="AP60" cm="1">
        <f t="array" ref="AP60">OptionRho("C",$K60,$A$2,AP$48,$B$2,$C$2,0)</f>
        <v>2.0024866324847754</v>
      </c>
      <c r="AQ60" cm="1">
        <f t="array" ref="AQ60">OptionRho("C",$K60,$A$2,AQ$48,$B$2,$C$2,0)</f>
        <v>2.0542141445409721</v>
      </c>
      <c r="AR60" cm="1">
        <f t="array" ref="AR60">OptionRho("C",$K60,$A$2,AR$48,$B$2,$C$2,0)</f>
        <v>2.1055797917333443</v>
      </c>
      <c r="AS60" cm="1">
        <f t="array" ref="AS60">OptionRho("C",$K60,$A$2,AS$48,$B$2,$C$2,0)</f>
        <v>2.156594018208895</v>
      </c>
      <c r="AT60" cm="1">
        <f t="array" ref="AT60">OptionRho("C",$K60,$A$2,AT$48,$B$2,$C$2,0)</f>
        <v>2.2072665479967584</v>
      </c>
      <c r="AU60" cm="1">
        <f t="array" ref="AU60">OptionRho("C",$K60,$A$2,AU$48,$B$2,$C$2,0)</f>
        <v>2.2576064562254983</v>
      </c>
      <c r="AV60" cm="1">
        <f t="array" ref="AV60">OptionRho("C",$K60,$A$2,AV$48,$B$2,$C$2,0)</f>
        <v>2.3076222314651966</v>
      </c>
      <c r="AW60" cm="1">
        <f t="array" ref="AW60">OptionRho("C",$K60,$A$2,AW$48,$B$2,$C$2,0)</f>
        <v>2.3573218305103016</v>
      </c>
      <c r="AX60" cm="1">
        <f t="array" ref="AX60">OptionRho("C",$K60,$A$2,AX$48,$B$2,$C$2,0)</f>
        <v>2.4067127266950594</v>
      </c>
      <c r="AY60" cm="1">
        <f t="array" ref="AY60">OptionRho("C",$K60,$A$2,AY$48,$B$2,$C$2,0)</f>
        <v>2.4558019526519712</v>
      </c>
      <c r="AZ60" cm="1">
        <f t="array" ref="AZ60">OptionRho("C",$K60,$A$2,AZ$48,$B$2,$C$2,0)</f>
        <v>2.5045961382762174</v>
      </c>
      <c r="BA60" cm="1">
        <f t="array" ref="BA60">OptionRho("C",$K60,$A$2,BA$48,$B$2,$C$2,0)</f>
        <v>2.5531015445383103</v>
      </c>
      <c r="BB60" cm="1">
        <f t="array" ref="BB60">OptionRho("C",$K60,$A$2,BB$48,$B$2,$C$2,0)</f>
        <v>2.6013240936880337</v>
      </c>
      <c r="BC60" cm="1">
        <f t="array" ref="BC60">OptionRho("C",$K60,$A$2,BC$48,$B$2,$C$2,0)</f>
        <v>2.6492693963107472</v>
      </c>
      <c r="BD60" cm="1">
        <f t="array" ref="BD60">OptionRho("C",$K60,$A$2,BD$48,$B$2,$C$2,0)</f>
        <v>2.6969427756291315</v>
      </c>
      <c r="BE60" cm="1">
        <f t="array" ref="BE60">OptionRho("C",$K60,$A$2,BE$48,$B$2,$C$2,0)</f>
        <v>2.744349289386689</v>
      </c>
      <c r="BF60" cm="1">
        <f t="array" ref="BF60">OptionRho("C",$K60,$A$2,BF$48,$B$2,$C$2,0)</f>
        <v>2.7914937496018672</v>
      </c>
      <c r="BG60" cm="1">
        <f t="array" ref="BG60">OptionRho("C",$K60,$A$2,BG$48,$B$2,$C$2,0)</f>
        <v>2.8383807404416843</v>
      </c>
      <c r="BH60" cm="1">
        <f t="array" ref="BH60">OptionRho("C",$K60,$A$2,BH$48,$B$2,$C$2,0)</f>
        <v>2.8850146344301177</v>
      </c>
      <c r="BI60" cm="1">
        <f t="array" ref="BI60">OptionRho("C",$K60,$A$2,BI$48,$B$2,$C$2,0)</f>
        <v>2.9313996071778941</v>
      </c>
      <c r="BR60" s="4">
        <v>120</v>
      </c>
      <c r="BS60" cm="1">
        <f t="array" ref="BS60">OptionRho("C",$K60,$A$2,BS$48,$B$2,$BP$2,0)</f>
        <v>9.6931155243772646E-2</v>
      </c>
      <c r="BT60" cm="1">
        <f t="array" ref="BT60">OptionRho("C",$K60,$A$2,BT$48,$B$2,$BP$2,0)</f>
        <v>0.18050952682701799</v>
      </c>
      <c r="BU60" cm="1">
        <f t="array" ref="BU60">OptionRho("C",$K60,$A$2,BU$48,$B$2,$BP$2,0)</f>
        <v>0.25487739366774992</v>
      </c>
      <c r="BV60" cm="1">
        <f t="array" ref="BV60">OptionRho("C",$K60,$A$2,BV$48,$B$2,$BP$2,0)</f>
        <v>0.32370108870629927</v>
      </c>
      <c r="BW60" cm="1">
        <f t="array" ref="BW60">OptionRho("C",$K60,$A$2,BW$48,$B$2,$BP$2,0)</f>
        <v>0.38875814895490307</v>
      </c>
      <c r="BX60" cm="1">
        <f t="array" ref="BX60">OptionRho("C",$K60,$A$2,BX$48,$B$2,$BP$2,0)</f>
        <v>0.45102197776462982</v>
      </c>
      <c r="BY60" cm="1">
        <f t="array" ref="BY60">OptionRho("C",$K60,$A$2,BY$48,$B$2,$BP$2,0)</f>
        <v>0.51108637489139319</v>
      </c>
      <c r="BZ60" cm="1">
        <f t="array" ref="BZ60">OptionRho("C",$K60,$A$2,BZ$48,$B$2,$BP$2,0)</f>
        <v>0.56934359886945329</v>
      </c>
      <c r="CA60" cm="1">
        <f t="array" ref="CA60">OptionRho("C",$K60,$A$2,CA$48,$B$2,$BP$2,0)</f>
        <v>0.62606865589008986</v>
      </c>
      <c r="CB60" cm="1">
        <f t="array" ref="CB60">OptionRho("C",$K60,$A$2,CB$48,$B$2,$BP$2,0)</f>
        <v>0.68146336615181546</v>
      </c>
      <c r="CC60" cm="1">
        <f t="array" ref="CC60">OptionRho("C",$K60,$A$2,CC$48,$B$2,$BP$2,0)</f>
        <v>0.73568127902870528</v>
      </c>
      <c r="CD60" cm="1">
        <f t="array" ref="CD60">OptionRho("C",$K60,$A$2,CD$48,$B$2,$BP$2,0)</f>
        <v>0.78884266774327805</v>
      </c>
      <c r="CE60" cm="1">
        <f t="array" ref="CE60">OptionRho("C",$K60,$A$2,CE$48,$B$2,$BP$2,0)</f>
        <v>0.84104402252841748</v>
      </c>
      <c r="CF60" cm="1">
        <f t="array" ref="CF60">OptionRho("C",$K60,$A$2,CF$48,$B$2,$BP$2,0)</f>
        <v>0.89236431743614975</v>
      </c>
      <c r="CG60" cm="1">
        <f t="array" ref="CG60">OptionRho("C",$K60,$A$2,CG$48,$B$2,$BP$2,0)</f>
        <v>0.94286929490936644</v>
      </c>
      <c r="CH60" cm="1">
        <f t="array" ref="CH60">OptionRho("C",$K60,$A$2,CH$48,$B$2,$BP$2,0)</f>
        <v>0.9926144836826033</v>
      </c>
      <c r="CI60" cm="1">
        <f t="array" ref="CI60">OptionRho("C",$K60,$A$2,CI$48,$B$2,$BP$2,0)</f>
        <v>1.0416473796202019</v>
      </c>
      <c r="CJ60" cm="1">
        <f t="array" ref="CJ60">OptionRho("C",$K60,$A$2,CJ$48,$B$2,$BP$2,0)</f>
        <v>1.0900090571037642</v>
      </c>
      <c r="CK60" cm="1">
        <f t="array" ref="CK60">OptionRho("C",$K60,$A$2,CK$48,$B$2,$BP$2,0)</f>
        <v>1.1377353830902248</v>
      </c>
      <c r="CL60" cm="1">
        <f t="array" ref="CL60">OptionRho("C",$K60,$A$2,CL$48,$B$2,$BP$2,0)</f>
        <v>1.1848579476912982</v>
      </c>
      <c r="CM60" cm="1">
        <f t="array" ref="CM60">OptionRho("C",$K60,$A$2,CM$48,$B$2,$BP$2,0)</f>
        <v>1.2314047884684298</v>
      </c>
      <c r="CN60" cm="1">
        <f t="array" ref="CN60">OptionRho("C",$K60,$A$2,CN$48,$B$2,$BP$2,0)</f>
        <v>1.277400961947736</v>
      </c>
      <c r="CO60" cm="1">
        <f t="array" ref="CO60">OptionRho("C",$K60,$A$2,CO$48,$B$2,$BP$2,0)</f>
        <v>1.3228690001773398</v>
      </c>
      <c r="CP60" cm="1">
        <f t="array" ref="CP60">OptionRho("C",$K60,$A$2,CP$48,$B$2,$BP$2,0)</f>
        <v>1.3678292795420728</v>
      </c>
      <c r="CQ60" cm="1">
        <f t="array" ref="CQ60">OptionRho("C",$K60,$A$2,CQ$48,$B$2,$BP$2,0)</f>
        <v>1.4123003217345682</v>
      </c>
      <c r="CR60" cm="1">
        <f t="array" ref="CR60">OptionRho("C",$K60,$A$2,CR$48,$B$2,$BP$2,0)</f>
        <v>1.4562990416462227</v>
      </c>
      <c r="CS60" cm="1">
        <f t="array" ref="CS60">OptionRho("C",$K60,$A$2,CS$48,$B$2,$BP$2,0)</f>
        <v>1.4998409532781229</v>
      </c>
      <c r="CT60" cm="1">
        <f t="array" ref="CT60">OptionRho("C",$K60,$A$2,CT$48,$B$2,$BP$2,0)</f>
        <v>1.5429403421200776</v>
      </c>
      <c r="CU60" cm="1">
        <f t="array" ref="CU60">OptionRho("C",$K60,$A$2,CU$48,$B$2,$BP$2,0)</f>
        <v>1.5856104105001219</v>
      </c>
      <c r="CV60" cm="1">
        <f t="array" ref="CV60">OptionRho("C",$K60,$A$2,CV$48,$B$2,$BP$2,0)</f>
        <v>1.6278634009613053</v>
      </c>
      <c r="CW60" cm="1">
        <f t="array" ref="CW60">OptionRho("C",$K60,$A$2,CW$48,$B$2,$BP$2,0)</f>
        <v>1.6697107016362684</v>
      </c>
      <c r="CX60" cm="1">
        <f t="array" ref="CX60">OptionRho("C",$K60,$A$2,CX$48,$B$2,$BP$2,0)</f>
        <v>1.7111629367650174</v>
      </c>
      <c r="CY60" cm="1">
        <f t="array" ref="CY60">OptionRho("C",$K60,$A$2,CY$48,$B$2,$BP$2,0)</f>
        <v>1.7522300448684012</v>
      </c>
      <c r="CZ60" cm="1">
        <f t="array" ref="CZ60">OptionRho("C",$K60,$A$2,CZ$48,$B$2,$BP$2,0)</f>
        <v>1.7929213465998204</v>
      </c>
      <c r="DA60" cm="1">
        <f t="array" ref="DA60">OptionRho("C",$K60,$A$2,DA$48,$B$2,$BP$2,0)</f>
        <v>1.8332456039150236</v>
      </c>
      <c r="DB60" cm="1">
        <f t="array" ref="DB60">OptionRho("C",$K60,$A$2,DB$48,$B$2,$BP$2,0)</f>
        <v>1.873211071898683</v>
      </c>
      <c r="DC60" cm="1">
        <f t="array" ref="DC60">OptionRho("C",$K60,$A$2,DC$48,$B$2,$BP$2,0)</f>
        <v>1.9128255443475028</v>
      </c>
      <c r="DD60" cm="1">
        <f t="array" ref="DD60">OptionRho("C",$K60,$A$2,DD$48,$B$2,$BP$2,0)</f>
        <v>1.9520963940187599</v>
      </c>
      <c r="DE60" cm="1">
        <f t="array" ref="DE60">OptionRho("C",$K60,$A$2,DE$48,$B$2,$BP$2,0)</f>
        <v>1.9910306082996894</v>
      </c>
      <c r="DF60" cm="1">
        <f t="array" ref="DF60">OptionRho("C",$K60,$A$2,DF$48,$B$2,$BP$2,0)</f>
        <v>2.0296348209289148</v>
      </c>
      <c r="DG60" cm="1">
        <f t="array" ref="DG60">OptionRho("C",$K60,$A$2,DG$48,$B$2,$BP$2,0)</f>
        <v>2.0679153402999821</v>
      </c>
      <c r="DH60" cm="1">
        <f t="array" ref="DH60">OptionRho("C",$K60,$A$2,DH$48,$B$2,$BP$2,0)</f>
        <v>2.1058781747942499</v>
      </c>
      <c r="DI60" cm="1">
        <f t="array" ref="DI60">OptionRho("C",$K60,$A$2,DI$48,$B$2,$BP$2,0)</f>
        <v>2.1435290555222495</v>
      </c>
      <c r="DJ60" cm="1">
        <f t="array" ref="DJ60">OptionRho("C",$K60,$A$2,DJ$48,$B$2,$BP$2,0)</f>
        <v>2.1808734567962058</v>
      </c>
      <c r="DK60" cm="1">
        <f t="array" ref="DK60">OptionRho("C",$K60,$A$2,DK$48,$B$2,$BP$2,0)</f>
        <v>2.2179166146095652</v>
      </c>
      <c r="DL60" cm="1">
        <f t="array" ref="DL60">OptionRho("C",$K60,$A$2,DL$48,$B$2,$BP$2,0)</f>
        <v>2.2546635433601847</v>
      </c>
      <c r="DM60" cm="1">
        <f t="array" ref="DM60">OptionRho("C",$K60,$A$2,DM$48,$B$2,$BP$2,0)</f>
        <v>2.2911190510210426</v>
      </c>
      <c r="DN60" cm="1">
        <f t="array" ref="DN60">OptionRho("C",$K60,$A$2,DN$48,$B$2,$BP$2,0)</f>
        <v>2.3272877529346028</v>
      </c>
      <c r="DO60" cm="1">
        <f t="array" ref="DO60">OptionRho("C",$K60,$A$2,DO$48,$B$2,$BP$2,0)</f>
        <v>2.3631740843836448</v>
      </c>
      <c r="DP60" cm="1">
        <f t="array" ref="DP60">OptionRho("C",$K60,$A$2,DP$48,$B$2,$BP$2,0)</f>
        <v>2.3987823120714449</v>
      </c>
      <c r="DY60" s="4">
        <v>120</v>
      </c>
      <c r="DZ60" cm="1">
        <f t="array" ref="DZ60">OptionRho("C",$K60,$A$2,DZ$48,$B$2,$DW$2,0)</f>
        <v>9.9900049613135686E-2</v>
      </c>
      <c r="EA60" cm="1">
        <f t="array" ref="EA60">OptionRho("C",$K60,$A$2,EA$48,$B$2,$DW$2,0)</f>
        <v>0.19959626211406123</v>
      </c>
      <c r="EB60" cm="1">
        <f t="array" ref="EB60">OptionRho("C",$K60,$A$2,EB$48,$B$2,$DW$2,0)</f>
        <v>0.29898313191089132</v>
      </c>
      <c r="EC60" cm="1">
        <f t="array" ref="EC60">OptionRho("C",$K60,$A$2,EC$48,$B$2,$DW$2,0)</f>
        <v>0.39769324894937874</v>
      </c>
      <c r="ED60" cm="1">
        <f t="array" ref="ED60">OptionRho("C",$K60,$A$2,ED$48,$B$2,$DW$2,0)</f>
        <v>0.49527868282183346</v>
      </c>
      <c r="EE60" cm="1">
        <f t="array" ref="EE60">OptionRho("C",$K60,$A$2,EE$48,$B$2,$DW$2,0)</f>
        <v>0.59142047882605842</v>
      </c>
      <c r="EF60" cm="1">
        <f t="array" ref="EF60">OptionRho("C",$K60,$A$2,EF$48,$B$2,$DW$2,0)</f>
        <v>0.68595842929360373</v>
      </c>
      <c r="EG60" cm="1">
        <f t="array" ref="EG60">OptionRho("C",$K60,$A$2,EG$48,$B$2,$DW$2,0)</f>
        <v>0.77884877360331073</v>
      </c>
      <c r="EH60" cm="1">
        <f t="array" ref="EH60">OptionRho("C",$K60,$A$2,EH$48,$B$2,$DW$2,0)</f>
        <v>0.87011875244291348</v>
      </c>
      <c r="EI60" cm="1">
        <f t="array" ref="EI60">OptionRho("C",$K60,$A$2,EI$48,$B$2,$DW$2,0)</f>
        <v>0.95983419426964212</v>
      </c>
      <c r="EJ60" cm="1">
        <f t="array" ref="EJ60">OptionRho("C",$K60,$A$2,EJ$48,$B$2,$DW$2,0)</f>
        <v>1.0480792498379909</v>
      </c>
      <c r="EK60" cm="1">
        <f t="array" ref="EK60">OptionRho("C",$K60,$A$2,EK$48,$B$2,$DW$2,0)</f>
        <v>1.1349445000422926</v>
      </c>
      <c r="EL60" cm="1">
        <f t="array" ref="EL60">OptionRho("C",$K60,$A$2,EL$48,$B$2,$DW$2,0)</f>
        <v>1.2205202916045714</v>
      </c>
      <c r="EM60" cm="1">
        <f t="array" ref="EM60">OptionRho("C",$K60,$A$2,EM$48,$B$2,$DW$2,0)</f>
        <v>1.304893199919902</v>
      </c>
      <c r="EN60" cm="1">
        <f t="array" ref="EN60">OptionRho("C",$K60,$A$2,EN$48,$B$2,$DW$2,0)</f>
        <v>1.3881443186796323</v>
      </c>
      <c r="EO60" cm="1">
        <f t="array" ref="EO60">OptionRho("C",$K60,$A$2,EO$48,$B$2,$DW$2,0)</f>
        <v>1.470348595918918</v>
      </c>
      <c r="EP60" cm="1">
        <f t="array" ref="EP60">OptionRho("C",$K60,$A$2,EP$48,$B$2,$DW$2,0)</f>
        <v>1.5515747546725431</v>
      </c>
      <c r="EQ60" cm="1">
        <f t="array" ref="EQ60">OptionRho("C",$K60,$A$2,EQ$48,$B$2,$DW$2,0)</f>
        <v>1.6318855270687238</v>
      </c>
      <c r="ER60" cm="1">
        <f t="array" ref="ER60">OptionRho("C",$K60,$A$2,ER$48,$B$2,$DW$2,0)</f>
        <v>1.7113380438333463</v>
      </c>
      <c r="ES60" cm="1">
        <f t="array" ref="ES60">OptionRho("C",$K60,$A$2,ES$48,$B$2,$DW$2,0)</f>
        <v>1.7899842881670318</v>
      </c>
      <c r="ET60" cm="1">
        <f t="array" ref="ET60">OptionRho("C",$K60,$A$2,ET$48,$B$2,$DW$2,0)</f>
        <v>1.8678715625985622</v>
      </c>
      <c r="EU60" cm="1">
        <f t="array" ref="EU60">OptionRho("C",$K60,$A$2,EU$48,$B$2,$DW$2,0)</f>
        <v>1.9450429408419612</v>
      </c>
      <c r="EV60" cm="1">
        <f t="array" ref="EV60">OptionRho("C",$K60,$A$2,EV$48,$B$2,$DW$2,0)</f>
        <v>2.0215376904636804</v>
      </c>
      <c r="EW60" cm="1">
        <f t="array" ref="EW60">OptionRho("C",$K60,$A$2,EW$48,$B$2,$DW$2,0)</f>
        <v>2.0973916601922715</v>
      </c>
      <c r="EX60" cm="1">
        <f t="array" ref="EX60">OptionRho("C",$K60,$A$2,EX$48,$B$2,$DW$2,0)</f>
        <v>2.1726376302903927</v>
      </c>
      <c r="EY60" cm="1">
        <f t="array" ref="EY60">OptionRho("C",$K60,$A$2,EY$48,$B$2,$DW$2,0)</f>
        <v>2.24730562694248</v>
      </c>
      <c r="EZ60" cm="1">
        <f t="array" ref="EZ60">OptionRho("C",$K60,$A$2,EZ$48,$B$2,$DW$2,0)</f>
        <v>2.3214232029231572</v>
      </c>
      <c r="FA60" cm="1">
        <f t="array" ref="FA60">OptionRho("C",$K60,$A$2,FA$48,$B$2,$DW$2,0)</f>
        <v>2.3950156874034145</v>
      </c>
      <c r="FB60" cm="1">
        <f t="array" ref="FB60">OptionRho("C",$K60,$A$2,FB$48,$B$2,$DW$2,0)</f>
        <v>2.4681064079274053</v>
      </c>
      <c r="FC60" cm="1">
        <f t="array" ref="FC60">OptionRho("C",$K60,$A$2,FC$48,$B$2,$DW$2,0)</f>
        <v>2.5407168875355404</v>
      </c>
      <c r="FD60" cm="1">
        <f t="array" ref="FD60">OptionRho("C",$K60,$A$2,FD$48,$B$2,$DW$2,0)</f>
        <v>2.6128670198297237</v>
      </c>
      <c r="FE60" cm="1">
        <f t="array" ref="FE60">OptionRho("C",$K60,$A$2,FE$48,$B$2,$DW$2,0)</f>
        <v>2.6845752245395103</v>
      </c>
      <c r="FF60" cm="1">
        <f t="array" ref="FF60">OptionRho("C",$K60,$A$2,FF$48,$B$2,$DW$2,0)</f>
        <v>2.7558585858921401</v>
      </c>
      <c r="FG60" cm="1">
        <f t="array" ref="FG60">OptionRho("C",$K60,$A$2,FG$48,$B$2,$DW$2,0)</f>
        <v>2.8267329758364541</v>
      </c>
      <c r="FH60" cm="1">
        <f t="array" ref="FH60">OptionRho("C",$K60,$A$2,FH$48,$B$2,$DW$2,0)</f>
        <v>2.8972131639321876</v>
      </c>
      <c r="FI60" cm="1">
        <f t="array" ref="FI60">OptionRho("C",$K60,$A$2,FI$48,$B$2,$DW$2,0)</f>
        <v>2.9673129154977684</v>
      </c>
      <c r="FJ60" cm="1">
        <f t="array" ref="FJ60">OptionRho("C",$K60,$A$2,FJ$48,$B$2,$DW$2,0)</f>
        <v>3.0370450794133439</v>
      </c>
      <c r="FK60" cm="1">
        <f t="array" ref="FK60">OptionRho("C",$K60,$A$2,FK$48,$B$2,$DW$2,0)</f>
        <v>3.106421666801332</v>
      </c>
      <c r="FL60" cm="1">
        <f t="array" ref="FL60">OptionRho("C",$K60,$A$2,FL$48,$B$2,$DW$2,0)</f>
        <v>3.1754539216531739</v>
      </c>
      <c r="FM60" cm="1">
        <f t="array" ref="FM60">OptionRho("C",$K60,$A$2,FM$48,$B$2,$DW$2,0)</f>
        <v>3.2441523843363722</v>
      </c>
      <c r="FN60" cm="1">
        <f t="array" ref="FN60">OptionRho("C",$K60,$A$2,FN$48,$B$2,$DW$2,0)</f>
        <v>3.3125269487984776</v>
      </c>
      <c r="FO60" cm="1">
        <f t="array" ref="FO60">OptionRho("C",$K60,$A$2,FO$48,$B$2,$DW$2,0)</f>
        <v>3.3805869141824219</v>
      </c>
      <c r="FP60" cm="1">
        <f t="array" ref="FP60">OptionRho("C",$K60,$A$2,FP$48,$B$2,$DW$2,0)</f>
        <v>3.4483410314787299</v>
      </c>
      <c r="FQ60" cm="1">
        <f t="array" ref="FQ60">OptionRho("C",$K60,$A$2,FQ$48,$B$2,$DW$2,0)</f>
        <v>3.5157975457628883</v>
      </c>
      <c r="FR60" cm="1">
        <f t="array" ref="FR60">OptionRho("C",$K60,$A$2,FR$48,$B$2,$DW$2,0)</f>
        <v>3.5829642344990709</v>
      </c>
      <c r="FS60" cm="1">
        <f t="array" ref="FS60">OptionRho("C",$K60,$A$2,FS$48,$B$2,$DW$2,0)</f>
        <v>3.6498484423331274</v>
      </c>
      <c r="FT60" cm="1">
        <f t="array" ref="FT60">OptionRho("C",$K60,$A$2,FT$48,$B$2,$DW$2,0)</f>
        <v>3.7164571127470247</v>
      </c>
      <c r="FU60" cm="1">
        <f t="array" ref="FU60">OptionRho("C",$K60,$A$2,FU$48,$B$2,$DW$2,0)</f>
        <v>3.782796816902819</v>
      </c>
      <c r="FV60" cm="1">
        <f t="array" ref="FV60">OptionRho("C",$K60,$A$2,FV$48,$B$2,$DW$2,0)</f>
        <v>3.8488737799658064</v>
      </c>
      <c r="FW60" cm="1">
        <f t="array" ref="FW60">OptionRho("C",$K60,$A$2,FW$48,$B$2,$DW$2,0)</f>
        <v>3.914693905162963</v>
      </c>
    </row>
    <row r="61" spans="11:179" x14ac:dyDescent="0.3">
      <c r="K61" s="4">
        <v>125</v>
      </c>
      <c r="L61" cm="1">
        <f t="array" ref="L61">OptionRho("C",$K61,$A$2,L$48,$B$2,$C$2,0)</f>
        <v>9.9877868050641513E-2</v>
      </c>
      <c r="M61" cm="1">
        <f t="array" ref="M61">OptionRho("C",$K61,$A$2,M$48,$B$2,$C$2,0)</f>
        <v>0.19826121374631198</v>
      </c>
      <c r="N61" cm="1">
        <f t="array" ref="N61">OptionRho("C",$K61,$A$2,N$48,$B$2,$C$2,0)</f>
        <v>0.29245072006046918</v>
      </c>
      <c r="O61" cm="1">
        <f t="array" ref="O61">OptionRho("C",$K61,$A$2,O$48,$B$2,$C$2,0)</f>
        <v>0.3818320533555099</v>
      </c>
      <c r="P61" cm="1">
        <f t="array" ref="P61">OptionRho("C",$K61,$A$2,P$48,$B$2,$C$2,0)</f>
        <v>0.46692198548977831</v>
      </c>
      <c r="Q61" cm="1">
        <f t="array" ref="Q61">OptionRho("C",$K61,$A$2,Q$48,$B$2,$C$2,0)</f>
        <v>0.54839430840815317</v>
      </c>
      <c r="R61" cm="1">
        <f t="array" ref="R61">OptionRho("C",$K61,$A$2,R$48,$B$2,$C$2,0)</f>
        <v>0.62683596450535606</v>
      </c>
      <c r="S61" cm="1">
        <f t="array" ref="S61">OptionRho("C",$K61,$A$2,S$48,$B$2,$C$2,0)</f>
        <v>0.70271704194040652</v>
      </c>
      <c r="T61" cm="1">
        <f t="array" ref="T61">OptionRho("C",$K61,$A$2,T$48,$B$2,$C$2,0)</f>
        <v>0.776407581462356</v>
      </c>
      <c r="U61" cm="1">
        <f t="array" ref="U61">OptionRho("C",$K61,$A$2,U$48,$B$2,$C$2,0)</f>
        <v>0.84819982584634879</v>
      </c>
      <c r="V61" cm="1">
        <f t="array" ref="V61">OptionRho("C",$K61,$A$2,V$48,$B$2,$C$2,0)</f>
        <v>0.9183269581693978</v>
      </c>
      <c r="W61" cm="1">
        <f t="array" ref="W61">OptionRho("C",$K61,$A$2,W$48,$B$2,$C$2,0)</f>
        <v>0.9869773569432676</v>
      </c>
      <c r="X61" cm="1">
        <f t="array" ref="X61">OptionRho("C",$K61,$A$2,X$48,$B$2,$C$2,0)</f>
        <v>1.0543051355826334</v>
      </c>
      <c r="Y61" cm="1">
        <f t="array" ref="Y61">OptionRho("C",$K61,$A$2,Y$48,$B$2,$C$2,0)</f>
        <v>1.120437904781334</v>
      </c>
      <c r="Z61" cm="1">
        <f t="array" ref="Z61">OptionRho("C",$K61,$A$2,Z$48,$B$2,$C$2,0)</f>
        <v>1.1854825237304842</v>
      </c>
      <c r="AA61" cm="1">
        <f t="array" ref="AA61">OptionRho("C",$K61,$A$2,AA$48,$B$2,$C$2,0)</f>
        <v>1.2495294041224376</v>
      </c>
      <c r="AB61" cm="1">
        <f t="array" ref="AB61">OptionRho("C",$K61,$A$2,AB$48,$B$2,$C$2,0)</f>
        <v>1.312655768485222</v>
      </c>
      <c r="AC61" cm="1">
        <f t="array" ref="AC61">OptionRho("C",$K61,$A$2,AC$48,$B$2,$C$2,0)</f>
        <v>1.37492814637484</v>
      </c>
      <c r="AD61" cm="1">
        <f t="array" ref="AD61">OptionRho("C",$K61,$A$2,AD$48,$B$2,$C$2,0)</f>
        <v>1.4364043091141023</v>
      </c>
      <c r="AE61" cm="1">
        <f t="array" ref="AE61">OptionRho("C",$K61,$A$2,AE$48,$B$2,$C$2,0)</f>
        <v>1.4971347861958171</v>
      </c>
      <c r="AF61" cm="1">
        <f t="array" ref="AF61">OptionRho("C",$K61,$A$2,AF$48,$B$2,$C$2,0)</f>
        <v>1.5571640664155904</v>
      </c>
      <c r="AG61" cm="1">
        <f t="array" ref="AG61">OptionRho("C",$K61,$A$2,AG$48,$B$2,$C$2,0)</f>
        <v>1.6165315587575484</v>
      </c>
      <c r="AH61" cm="1">
        <f t="array" ref="AH61">OptionRho("C",$K61,$A$2,AH$48,$B$2,$C$2,0)</f>
        <v>1.6752723682476258</v>
      </c>
      <c r="AI61" cm="1">
        <f t="array" ref="AI61">OptionRho("C",$K61,$A$2,AI$48,$B$2,$C$2,0)</f>
        <v>1.7334179278544359</v>
      </c>
      <c r="AJ61" cm="1">
        <f t="array" ref="AJ61">OptionRho("C",$K61,$A$2,AJ$48,$B$2,$C$2,0)</f>
        <v>1.7909965173251066</v>
      </c>
      <c r="AK61" cm="1">
        <f t="array" ref="AK61">OptionRho("C",$K61,$A$2,AK$48,$B$2,$C$2,0)</f>
        <v>1.8480336924155052</v>
      </c>
      <c r="AL61" cm="1">
        <f t="array" ref="AL61">OptionRho("C",$K61,$A$2,AL$48,$B$2,$C$2,0)</f>
        <v>1.9045526425048569</v>
      </c>
      <c r="AM61" cm="1">
        <f t="array" ref="AM61">OptionRho("C",$K61,$A$2,AM$48,$B$2,$C$2,0)</f>
        <v>1.9605744905169558</v>
      </c>
      <c r="AN61" cm="1">
        <f t="array" ref="AN61">OptionRho("C",$K61,$A$2,AN$48,$B$2,$C$2,0)</f>
        <v>2.0161185460156621</v>
      </c>
      <c r="AO61" cm="1">
        <f t="array" ref="AO61">OptionRho("C",$K61,$A$2,AO$48,$B$2,$C$2,0)</f>
        <v>2.071202520027601</v>
      </c>
      <c r="AP61" cm="1">
        <f t="array" ref="AP61">OptionRho("C",$K61,$A$2,AP$48,$B$2,$C$2,0)</f>
        <v>2.125842708375425</v>
      </c>
      <c r="AQ61" cm="1">
        <f t="array" ref="AQ61">OptionRho("C",$K61,$A$2,AQ$48,$B$2,$C$2,0)</f>
        <v>2.1800541489409571</v>
      </c>
      <c r="AR61" cm="1">
        <f t="array" ref="AR61">OptionRho("C",$K61,$A$2,AR$48,$B$2,$C$2,0)</f>
        <v>2.2338507572177813</v>
      </c>
      <c r="AS61" cm="1">
        <f t="array" ref="AS61">OptionRho("C",$K61,$A$2,AS$48,$B$2,$C$2,0)</f>
        <v>2.2872454436833025</v>
      </c>
      <c r="AT61" cm="1">
        <f t="array" ref="AT61">OptionRho("C",$K61,$A$2,AT$48,$B$2,$C$2,0)</f>
        <v>2.3402502158663112</v>
      </c>
      <c r="AU61" cm="1">
        <f t="array" ref="AU61">OptionRho("C",$K61,$A$2,AU$48,$B$2,$C$2,0)</f>
        <v>2.3928762674670665</v>
      </c>
      <c r="AV61" cm="1">
        <f t="array" ref="AV61">OptionRho("C",$K61,$A$2,AV$48,$B$2,$C$2,0)</f>
        <v>2.4451340564723014</v>
      </c>
      <c r="AW61" cm="1">
        <f t="array" ref="AW61">OptionRho("C",$K61,$A$2,AW$48,$B$2,$C$2,0)</f>
        <v>2.4970333738743302</v>
      </c>
      <c r="AX61" cm="1">
        <f t="array" ref="AX61">OptionRho("C",$K61,$A$2,AX$48,$B$2,$C$2,0)</f>
        <v>2.5485834043341273</v>
      </c>
      <c r="AY61" cm="1">
        <f t="array" ref="AY61">OptionRho("C",$K61,$A$2,AY$48,$B$2,$C$2,0)</f>
        <v>2.5997927799092873</v>
      </c>
      <c r="AZ61" cm="1">
        <f t="array" ref="AZ61">OptionRho("C",$K61,$A$2,AZ$48,$B$2,$C$2,0)</f>
        <v>2.6506696277889192</v>
      </c>
      <c r="BA61" cm="1">
        <f t="array" ref="BA61">OptionRho("C",$K61,$A$2,BA$48,$B$2,$C$2,0)</f>
        <v>2.7012216128306084</v>
      </c>
      <c r="BB61" cm="1">
        <f t="array" ref="BB61">OptionRho("C",$K61,$A$2,BB$48,$B$2,$C$2,0)</f>
        <v>2.7514559755733599</v>
      </c>
      <c r="BC61" cm="1">
        <f t="array" ref="BC61">OptionRho("C",$K61,$A$2,BC$48,$B$2,$C$2,0)</f>
        <v>2.8013795662999783</v>
      </c>
      <c r="BD61" cm="1">
        <f t="array" ref="BD61">OptionRho("C",$K61,$A$2,BD$48,$B$2,$C$2,0)</f>
        <v>2.8509988756386533</v>
      </c>
      <c r="BE61" cm="1">
        <f t="array" ref="BE61">OptionRho("C",$K61,$A$2,BE$48,$B$2,$C$2,0)</f>
        <v>2.9003200621235967</v>
      </c>
      <c r="BF61" cm="1">
        <f t="array" ref="BF61">OptionRho("C",$K61,$A$2,BF$48,$B$2,$C$2,0)</f>
        <v>2.949348977075879</v>
      </c>
      <c r="BG61" cm="1">
        <f t="array" ref="BG61">OptionRho("C",$K61,$A$2,BG$48,$B$2,$C$2,0)</f>
        <v>2.9980911871160854</v>
      </c>
      <c r="BH61" cm="1">
        <f t="array" ref="BH61">OptionRho("C",$K61,$A$2,BH$48,$B$2,$C$2,0)</f>
        <v>3.0465519945786621</v>
      </c>
      <c r="BI61" cm="1">
        <f t="array" ref="BI61">OptionRho("C",$K61,$A$2,BI$48,$B$2,$C$2,0)</f>
        <v>3.0947364560622197</v>
      </c>
      <c r="BR61" s="4">
        <v>125</v>
      </c>
      <c r="BS61" cm="1">
        <f t="array" ref="BS61">OptionRho("C",$K61,$A$2,BS$48,$B$2,$BP$2,0)</f>
        <v>9.8871106655175345E-2</v>
      </c>
      <c r="BT61" cm="1">
        <f t="array" ref="BT61">OptionRho("C",$K61,$A$2,BT$48,$B$2,$BP$2,0)</f>
        <v>0.1889046884123747</v>
      </c>
      <c r="BU61" cm="1">
        <f t="array" ref="BU61">OptionRho("C",$K61,$A$2,BU$48,$B$2,$BP$2,0)</f>
        <v>0.26984500276398515</v>
      </c>
      <c r="BV61" cm="1">
        <f t="array" ref="BV61">OptionRho("C",$K61,$A$2,BV$48,$B$2,$BP$2,0)</f>
        <v>0.34455132914714243</v>
      </c>
      <c r="BW61" cm="1">
        <f t="array" ref="BW61">OptionRho("C",$K61,$A$2,BW$48,$B$2,$BP$2,0)</f>
        <v>0.41483583425713461</v>
      </c>
      <c r="BX61" cm="1">
        <f t="array" ref="BX61">OptionRho("C",$K61,$A$2,BX$48,$B$2,$BP$2,0)</f>
        <v>0.48179196650195977</v>
      </c>
      <c r="BY61" cm="1">
        <f t="array" ref="BY61">OptionRho("C",$K61,$A$2,BY$48,$B$2,$BP$2,0)</f>
        <v>0.54611808117523786</v>
      </c>
      <c r="BZ61" cm="1">
        <f t="array" ref="BZ61">OptionRho("C",$K61,$A$2,BZ$48,$B$2,$BP$2,0)</f>
        <v>0.6082867935844396</v>
      </c>
      <c r="CA61" cm="1">
        <f t="array" ref="CA61">OptionRho("C",$K61,$A$2,CA$48,$B$2,$BP$2,0)</f>
        <v>0.66863385045386048</v>
      </c>
      <c r="CB61" cm="1">
        <f t="array" ref="CB61">OptionRho("C",$K61,$A$2,CB$48,$B$2,$BP$2,0)</f>
        <v>0.72740739426895162</v>
      </c>
      <c r="CC61" cm="1">
        <f t="array" ref="CC61">OptionRho("C",$K61,$A$2,CC$48,$B$2,$BP$2,0)</f>
        <v>0.784796858512954</v>
      </c>
      <c r="CD61" cm="1">
        <f t="array" ref="CD61">OptionRho("C",$K61,$A$2,CD$48,$B$2,$BP$2,0)</f>
        <v>0.84095078607945739</v>
      </c>
      <c r="CE61" cm="1">
        <f t="array" ref="CE61">OptionRho("C",$K61,$A$2,CE$48,$B$2,$BP$2,0)</f>
        <v>0.89598830026038578</v>
      </c>
      <c r="CF61" cm="1">
        <f t="array" ref="CF61">OptionRho("C",$K61,$A$2,CF$48,$B$2,$BP$2,0)</f>
        <v>0.95000676642820459</v>
      </c>
      <c r="CG61" cm="1">
        <f t="array" ref="CG61">OptionRho("C",$K61,$A$2,CG$48,$B$2,$BP$2,0)</f>
        <v>1.0030870738983368</v>
      </c>
      <c r="CH61" cm="1">
        <f t="array" ref="CH61">OptionRho("C",$K61,$A$2,CH$48,$B$2,$BP$2,0)</f>
        <v>1.0552973781990376</v>
      </c>
      <c r="CI61" cm="1">
        <f t="array" ref="CI61">OptionRho("C",$K61,$A$2,CI$48,$B$2,$BP$2,0)</f>
        <v>1.1066958165129839</v>
      </c>
      <c r="CJ61" cm="1">
        <f t="array" ref="CJ61">OptionRho("C",$K61,$A$2,CJ$48,$B$2,$BP$2,0)</f>
        <v>1.1573325197231801</v>
      </c>
      <c r="CK61" cm="1">
        <f t="array" ref="CK61">OptionRho("C",$K61,$A$2,CK$48,$B$2,$BP$2,0)</f>
        <v>1.2072511311121212</v>
      </c>
      <c r="CL61" cm="1">
        <f t="array" ref="CL61">OptionRho("C",$K61,$A$2,CL$48,$B$2,$BP$2,0)</f>
        <v>1.2564899717066402</v>
      </c>
      <c r="CM61" cm="1">
        <f t="array" ref="CM61">OptionRho("C",$K61,$A$2,CM$48,$B$2,$BP$2,0)</f>
        <v>1.3050829477511161</v>
      </c>
      <c r="CN61" cm="1">
        <f t="array" ref="CN61">OptionRho("C",$K61,$A$2,CN$48,$B$2,$BP$2,0)</f>
        <v>1.3530602667974945</v>
      </c>
      <c r="CO61" cm="1">
        <f t="array" ref="CO61">OptionRho("C",$K61,$A$2,CO$48,$B$2,$BP$2,0)</f>
        <v>1.4004490095837181</v>
      </c>
      <c r="CP61" cm="1">
        <f t="array" ref="CP61">OptionRho("C",$K61,$A$2,CP$48,$B$2,$BP$2,0)</f>
        <v>1.4472735917383732</v>
      </c>
      <c r="CQ61" cm="1">
        <f t="array" ref="CQ61">OptionRho("C",$K61,$A$2,CQ$48,$B$2,$BP$2,0)</f>
        <v>1.4935561402530388</v>
      </c>
      <c r="CR61" cm="1">
        <f t="array" ref="CR61">OptionRho("C",$K61,$A$2,CR$48,$B$2,$BP$2,0)</f>
        <v>1.539316803256912</v>
      </c>
      <c r="CS61" cm="1">
        <f t="array" ref="CS61">OptionRho("C",$K61,$A$2,CS$48,$B$2,$BP$2,0)</f>
        <v>1.5845740070455785</v>
      </c>
      <c r="CT61" cm="1">
        <f t="array" ref="CT61">OptionRho("C",$K61,$A$2,CT$48,$B$2,$BP$2,0)</f>
        <v>1.6293446709911812</v>
      </c>
      <c r="CU61" cm="1">
        <f t="array" ref="CU61">OptionRho("C",$K61,$A$2,CU$48,$B$2,$BP$2,0)</f>
        <v>1.6736443885177286</v>
      </c>
      <c r="CV61" cm="1">
        <f t="array" ref="CV61">OptionRho("C",$K61,$A$2,CV$48,$B$2,$BP$2,0)</f>
        <v>1.7174875805075749</v>
      </c>
      <c r="CW61" cm="1">
        <f t="array" ref="CW61">OptionRho("C",$K61,$A$2,CW$48,$B$2,$BP$2,0)</f>
        <v>1.7608876261377848</v>
      </c>
      <c r="CX61" cm="1">
        <f t="array" ref="CX61">OptionRho("C",$K61,$A$2,CX$48,$B$2,$BP$2,0)</f>
        <v>1.8038569751057831</v>
      </c>
      <c r="CY61" cm="1">
        <f t="array" ref="CY61">OptionRho("C",$K61,$A$2,CY$48,$B$2,$BP$2,0)</f>
        <v>1.8464072444061086</v>
      </c>
      <c r="CZ61" cm="1">
        <f t="array" ref="CZ61">OptionRho("C",$K61,$A$2,CZ$48,$B$2,$BP$2,0)</f>
        <v>1.8885493022024209</v>
      </c>
      <c r="DA61" cm="1">
        <f t="array" ref="DA61">OptionRho("C",$K61,$A$2,DA$48,$B$2,$BP$2,0)</f>
        <v>1.9302933408564904</v>
      </c>
      <c r="DB61" cm="1">
        <f t="array" ref="DB61">OptionRho("C",$K61,$A$2,DB$48,$B$2,$BP$2,0)</f>
        <v>1.9716489407962161</v>
      </c>
      <c r="DC61" cm="1">
        <f t="array" ref="DC61">OptionRho("C",$K61,$A$2,DC$48,$B$2,$BP$2,0)</f>
        <v>2.0126251266035449</v>
      </c>
      <c r="DD61" cm="1">
        <f t="array" ref="DD61">OptionRho("C",$K61,$A$2,DD$48,$B$2,$BP$2,0)</f>
        <v>2.05323041646266</v>
      </c>
      <c r="DE61" cm="1">
        <f t="array" ref="DE61">OptionRho("C",$K61,$A$2,DE$48,$B$2,$BP$2,0)</f>
        <v>2.0934728659154822</v>
      </c>
      <c r="DF61" cm="1">
        <f t="array" ref="DF61">OptionRho("C",$K61,$A$2,DF$48,$B$2,$BP$2,0)</f>
        <v>2.1333601067150982</v>
      </c>
      <c r="DG61" cm="1">
        <f t="array" ref="DG61">OptionRho("C",$K61,$A$2,DG$48,$B$2,$BP$2,0)</f>
        <v>2.1728993814404753</v>
      </c>
      <c r="DH61" cm="1">
        <f t="array" ref="DH61">OptionRho("C",$K61,$A$2,DH$48,$B$2,$BP$2,0)</f>
        <v>2.2120975744316689</v>
      </c>
      <c r="DI61" cm="1">
        <f t="array" ref="DI61">OptionRho("C",$K61,$A$2,DI$48,$B$2,$BP$2,0)</f>
        <v>2.2509612395190581</v>
      </c>
      <c r="DJ61" cm="1">
        <f t="array" ref="DJ61">OptionRho("C",$K61,$A$2,DJ$48,$B$2,$BP$2,0)</f>
        <v>2.2894966249493161</v>
      </c>
      <c r="DK61" cm="1">
        <f t="array" ref="DK61">OptionRho("C",$K61,$A$2,DK$48,$B$2,$BP$2,0)</f>
        <v>2.3277096958519725</v>
      </c>
      <c r="DL61" cm="1">
        <f t="array" ref="DL61">OptionRho("C",$K61,$A$2,DL$48,$B$2,$BP$2,0)</f>
        <v>2.3656061545413136</v>
      </c>
      <c r="DM61" cm="1">
        <f t="array" ref="DM61">OptionRho("C",$K61,$A$2,DM$48,$B$2,$BP$2,0)</f>
        <v>2.4031914589072274</v>
      </c>
      <c r="DN61" cm="1">
        <f t="array" ref="DN61">OptionRho("C",$K61,$A$2,DN$48,$B$2,$BP$2,0)</f>
        <v>2.4404708391139174</v>
      </c>
      <c r="DO61" cm="1">
        <f t="array" ref="DO61">OptionRho("C",$K61,$A$2,DO$48,$B$2,$BP$2,0)</f>
        <v>2.4774493127961779</v>
      </c>
      <c r="DP61" cm="1">
        <f t="array" ref="DP61">OptionRho("C",$K61,$A$2,DP$48,$B$2,$BP$2,0)</f>
        <v>2.5141316989180638</v>
      </c>
      <c r="DY61" s="4">
        <v>125</v>
      </c>
      <c r="DZ61" cm="1">
        <f t="array" ref="DZ61">OptionRho("C",$K61,$A$2,DZ$48,$B$2,$DW$2,0)</f>
        <v>9.9900049983261366E-2</v>
      </c>
      <c r="EA61" cm="1">
        <f t="array" ref="EA61">OptionRho("C",$K61,$A$2,EA$48,$B$2,$DW$2,0)</f>
        <v>0.19960034597449697</v>
      </c>
      <c r="EB61" cm="1">
        <f t="array" ref="EB61">OptionRho("C",$K61,$A$2,EB$48,$B$2,$DW$2,0)</f>
        <v>0.29909520753459068</v>
      </c>
      <c r="EC61" cm="1">
        <f t="array" ref="EC61">OptionRho("C",$K61,$A$2,EC$48,$B$2,$DW$2,0)</f>
        <v>0.39832927362661075</v>
      </c>
      <c r="ED61" cm="1">
        <f t="array" ref="ED61">OptionRho("C",$K61,$A$2,ED$48,$B$2,$DW$2,0)</f>
        <v>0.49715365396356187</v>
      </c>
      <c r="EE61" cm="1">
        <f t="array" ref="EE61">OptionRho("C",$K61,$A$2,EE$48,$B$2,$DW$2,0)</f>
        <v>0.59536529236320235</v>
      </c>
      <c r="EF61" cm="1">
        <f t="array" ref="EF61">OptionRho("C",$K61,$A$2,EF$48,$B$2,$DW$2,0)</f>
        <v>0.69277091810376734</v>
      </c>
      <c r="EG61" cm="1">
        <f t="array" ref="EG61">OptionRho("C",$K61,$A$2,EG$48,$B$2,$DW$2,0)</f>
        <v>0.78922100210084167</v>
      </c>
      <c r="EH61" cm="1">
        <f t="array" ref="EH61">OptionRho("C",$K61,$A$2,EH$48,$B$2,$DW$2,0)</f>
        <v>0.88461614166740554</v>
      </c>
      <c r="EI61" cm="1">
        <f t="array" ref="EI61">OptionRho("C",$K61,$A$2,EI$48,$B$2,$DW$2,0)</f>
        <v>0.97890054170176688</v>
      </c>
      <c r="EJ61" cm="1">
        <f t="array" ref="EJ61">OptionRho("C",$K61,$A$2,EJ$48,$B$2,$DW$2,0)</f>
        <v>1.0720519793282695</v>
      </c>
      <c r="EK61" cm="1">
        <f t="array" ref="EK61">OptionRho("C",$K61,$A$2,EK$48,$B$2,$DW$2,0)</f>
        <v>1.1640723237865194</v>
      </c>
      <c r="EL61" cm="1">
        <f t="array" ref="EL61">OptionRho("C",$K61,$A$2,EL$48,$B$2,$DW$2,0)</f>
        <v>1.2549798718037577</v>
      </c>
      <c r="EM61" cm="1">
        <f t="array" ref="EM61">OptionRho("C",$K61,$A$2,EM$48,$B$2,$DW$2,0)</f>
        <v>1.3448035869252299</v>
      </c>
      <c r="EN61" cm="1">
        <f t="array" ref="EN61">OptionRho("C",$K61,$A$2,EN$48,$B$2,$DW$2,0)</f>
        <v>1.433578942802717</v>
      </c>
      <c r="EO61" cm="1">
        <f t="array" ref="EO61">OptionRho("C",$K61,$A$2,EO$48,$B$2,$DW$2,0)</f>
        <v>1.5213450021331079</v>
      </c>
      <c r="EP61" cm="1">
        <f t="array" ref="EP61">OptionRho("C",$K61,$A$2,EP$48,$B$2,$DW$2,0)</f>
        <v>1.6081424057510436</v>
      </c>
      <c r="EQ61" cm="1">
        <f t="array" ref="EQ61">OptionRho("C",$K61,$A$2,EQ$48,$B$2,$DW$2,0)</f>
        <v>1.6940120155448972</v>
      </c>
      <c r="ER61" cm="1">
        <f t="array" ref="ER61">OptionRho("C",$K61,$A$2,ER$48,$B$2,$DW$2,0)</f>
        <v>1.7789940199420133</v>
      </c>
      <c r="ES61" cm="1">
        <f t="array" ref="ES61">OptionRho("C",$K61,$A$2,ES$48,$B$2,$DW$2,0)</f>
        <v>1.8631273632495482</v>
      </c>
      <c r="ET61" cm="1">
        <f t="array" ref="ET61">OptionRho("C",$K61,$A$2,ET$48,$B$2,$DW$2,0)</f>
        <v>1.9464493998089616</v>
      </c>
      <c r="EU61" cm="1">
        <f t="array" ref="EU61">OptionRho("C",$K61,$A$2,EU$48,$B$2,$DW$2,0)</f>
        <v>2.0289957028784826</v>
      </c>
      <c r="EV61" cm="1">
        <f t="array" ref="EV61">OptionRho("C",$K61,$A$2,EV$48,$B$2,$DW$2,0)</f>
        <v>2.1107999789126612</v>
      </c>
      <c r="EW61" cm="1">
        <f t="array" ref="EW61">OptionRho("C",$K61,$A$2,EW$48,$B$2,$DW$2,0)</f>
        <v>2.1918940526400115</v>
      </c>
      <c r="EX61" cm="1">
        <f t="array" ref="EX61">OptionRho("C",$K61,$A$2,EX$48,$B$2,$DW$2,0)</f>
        <v>2.2723078987440406</v>
      </c>
      <c r="EY61" cm="1">
        <f t="array" ref="EY61">OptionRho("C",$K61,$A$2,EY$48,$B$2,$DW$2,0)</f>
        <v>2.3520697032837696</v>
      </c>
      <c r="EZ61" cm="1">
        <f t="array" ref="EZ61">OptionRho("C",$K61,$A$2,EZ$48,$B$2,$DW$2,0)</f>
        <v>2.4312059431505553</v>
      </c>
      <c r="FA61" cm="1">
        <f t="array" ref="FA61">OptionRho("C",$K61,$A$2,FA$48,$B$2,$DW$2,0)</f>
        <v>2.5097414754901828</v>
      </c>
      <c r="FB61" cm="1">
        <f t="array" ref="FB61">OptionRho("C",$K61,$A$2,FB$48,$B$2,$DW$2,0)</f>
        <v>2.5876996315752958</v>
      </c>
      <c r="FC61" cm="1">
        <f t="array" ref="FC61">OptionRho("C",$K61,$A$2,FC$48,$B$2,$DW$2,0)</f>
        <v>2.6651023114110521</v>
      </c>
      <c r="FD61" cm="1">
        <f t="array" ref="FD61">OptionRho("C",$K61,$A$2,FD$48,$B$2,$DW$2,0)</f>
        <v>2.7419700766198782</v>
      </c>
      <c r="FE61" cm="1">
        <f t="array" ref="FE61">OptionRho("C",$K61,$A$2,FE$48,$B$2,$DW$2,0)</f>
        <v>2.8183222400361849</v>
      </c>
      <c r="FF61" cm="1">
        <f t="array" ref="FF61">OptionRho("C",$K61,$A$2,FF$48,$B$2,$DW$2,0)</f>
        <v>2.8941769510595345</v>
      </c>
      <c r="FG61" cm="1">
        <f t="array" ref="FG61">OptionRho("C",$K61,$A$2,FG$48,$B$2,$DW$2,0)</f>
        <v>2.9695512762429637</v>
      </c>
      <c r="FH61" cm="1">
        <f t="array" ref="FH61">OptionRho("C",$K61,$A$2,FH$48,$B$2,$DW$2,0)</f>
        <v>3.044461274887158</v>
      </c>
      <c r="FI61" cm="1">
        <f t="array" ref="FI61">OptionRho("C",$K61,$A$2,FI$48,$B$2,$DW$2,0)</f>
        <v>3.1189220696101336</v>
      </c>
      <c r="FJ61" cm="1">
        <f t="array" ref="FJ61">OptionRho("C",$K61,$A$2,FJ$48,$B$2,$DW$2,0)</f>
        <v>3.1929479119937856</v>
      </c>
      <c r="FK61" cm="1">
        <f t="array" ref="FK61">OptionRho("C",$K61,$A$2,FK$48,$B$2,$DW$2,0)</f>
        <v>3.2665522434929479</v>
      </c>
      <c r="FL61" cm="1">
        <f t="array" ref="FL61">OptionRho("C",$K61,$A$2,FL$48,$B$2,$DW$2,0)</f>
        <v>3.3397477518436172</v>
      </c>
      <c r="FM61" cm="1">
        <f t="array" ref="FM61">OptionRho("C",$K61,$A$2,FM$48,$B$2,$DW$2,0)</f>
        <v>3.4125464232347826</v>
      </c>
      <c r="FN61" cm="1">
        <f t="array" ref="FN61">OptionRho("C",$K61,$A$2,FN$48,$B$2,$DW$2,0)</f>
        <v>3.4849595905201443</v>
      </c>
      <c r="FO61" cm="1">
        <f t="array" ref="FO61">OptionRho("C",$K61,$A$2,FO$48,$B$2,$DW$2,0)</f>
        <v>3.5569979777469269</v>
      </c>
      <c r="FP61" cm="1">
        <f t="array" ref="FP61">OptionRho("C",$K61,$A$2,FP$48,$B$2,$DW$2,0)</f>
        <v>3.628671741272774</v>
      </c>
      <c r="FQ61" cm="1">
        <f t="array" ref="FQ61">OptionRho("C",$K61,$A$2,FQ$48,$B$2,$DW$2,0)</f>
        <v>3.6999905077308468</v>
      </c>
      <c r="FR61" cm="1">
        <f t="array" ref="FR61">OptionRho("C",$K61,$A$2,FR$48,$B$2,$DW$2,0)</f>
        <v>3.7709634090896373</v>
      </c>
      <c r="FS61" cm="1">
        <f t="array" ref="FS61">OptionRho("C",$K61,$A$2,FS$48,$B$2,$DW$2,0)</f>
        <v>3.8415991150388837</v>
      </c>
      <c r="FT61" cm="1">
        <f t="array" ref="FT61">OptionRho("C",$K61,$A$2,FT$48,$B$2,$DW$2,0)</f>
        <v>3.9119058629172678</v>
      </c>
      <c r="FU61" cm="1">
        <f t="array" ref="FU61">OptionRho("C",$K61,$A$2,FU$48,$B$2,$DW$2,0)</f>
        <v>3.9818914853817944</v>
      </c>
      <c r="FV61" cm="1">
        <f t="array" ref="FV61">OptionRho("C",$K61,$A$2,FV$48,$B$2,$DW$2,0)</f>
        <v>4.0515634360035024</v>
      </c>
      <c r="FW61" cm="1">
        <f t="array" ref="FW61">OptionRho("C",$K61,$A$2,FW$48,$B$2,$DW$2,0)</f>
        <v>4.1209288129593835</v>
      </c>
    </row>
    <row r="62" spans="11:179" x14ac:dyDescent="0.3">
      <c r="K62" s="4">
        <v>130</v>
      </c>
      <c r="L62" cm="1">
        <f t="array" ref="L62">OptionRho("C",$K62,$A$2,L$48,$B$2,$C$2,0)</f>
        <v>9.989825783141762E-2</v>
      </c>
      <c r="M62" cm="1">
        <f t="array" ref="M62">OptionRho("C",$K62,$A$2,M$48,$B$2,$C$2,0)</f>
        <v>0.19924080062887661</v>
      </c>
      <c r="N62" cm="1">
        <f t="array" ref="N62">OptionRho("C",$K62,$A$2,N$48,$B$2,$C$2,0)</f>
        <v>0.29642425234579128</v>
      </c>
      <c r="O62" cm="1">
        <f t="array" ref="O62">OptionRho("C",$K62,$A$2,O$48,$B$2,$C$2,0)</f>
        <v>0.39021658405667159</v>
      </c>
      <c r="P62" cm="1">
        <f t="array" ref="P62">OptionRho("C",$K62,$A$2,P$48,$B$2,$C$2,0)</f>
        <v>0.4803961669575153</v>
      </c>
      <c r="Q62" cm="1">
        <f t="array" ref="Q62">OptionRho("C",$K62,$A$2,Q$48,$B$2,$C$2,0)</f>
        <v>0.56719853041525747</v>
      </c>
      <c r="R62" cm="1">
        <f t="array" ref="R62">OptionRho("C",$K62,$A$2,R$48,$B$2,$C$2,0)</f>
        <v>0.65098182663181059</v>
      </c>
      <c r="S62" cm="1">
        <f t="array" ref="S62">OptionRho("C",$K62,$A$2,S$48,$B$2,$C$2,0)</f>
        <v>0.73210216289147134</v>
      </c>
      <c r="T62" cm="1">
        <f t="array" ref="T62">OptionRho("C",$K62,$A$2,T$48,$B$2,$C$2,0)</f>
        <v>0.81087590504535045</v>
      </c>
      <c r="U62" cm="1">
        <f t="array" ref="U62">OptionRho("C",$K62,$A$2,U$48,$B$2,$C$2,0)</f>
        <v>0.88757319713568383</v>
      </c>
      <c r="V62" cm="1">
        <f t="array" ref="V62">OptionRho("C",$K62,$A$2,V$48,$B$2,$C$2,0)</f>
        <v>0.96242165870813223</v>
      </c>
      <c r="W62" cm="1">
        <f t="array" ref="W62">OptionRho("C",$K62,$A$2,W$48,$B$2,$C$2,0)</f>
        <v>1.0356126648920476</v>
      </c>
      <c r="X62" cm="1">
        <f t="array" ref="X62">OptionRho("C",$K62,$A$2,X$48,$B$2,$C$2,0)</f>
        <v>1.1073075933133247</v>
      </c>
      <c r="Y62" cm="1">
        <f t="array" ref="Y62">OptionRho("C",$K62,$A$2,Y$48,$B$2,$C$2,0)</f>
        <v>1.177643251164187</v>
      </c>
      <c r="Z62" cm="1">
        <f t="array" ref="Z62">OptionRho("C",$K62,$A$2,Z$48,$B$2,$C$2,0)</f>
        <v>1.2467363530085696</v>
      </c>
      <c r="AA62" cm="1">
        <f t="array" ref="AA62">OptionRho("C",$K62,$A$2,AA$48,$B$2,$C$2,0)</f>
        <v>1.3146871378977334</v>
      </c>
      <c r="AB62" cm="1">
        <f t="array" ref="AB62">OptionRho("C",$K62,$A$2,AB$48,$B$2,$C$2,0)</f>
        <v>1.3815822691407391</v>
      </c>
      <c r="AC62" cm="1">
        <f t="array" ref="AC62">OptionRho("C",$K62,$A$2,AC$48,$B$2,$C$2,0)</f>
        <v>1.4474971570890842</v>
      </c>
      <c r="AD62" cm="1">
        <f t="array" ref="AD62">OptionRho("C",$K62,$A$2,AD$48,$B$2,$C$2,0)</f>
        <v>1.5124978248367267</v>
      </c>
      <c r="AE62" cm="1">
        <f t="array" ref="AE62">OptionRho("C",$K62,$A$2,AE$48,$B$2,$C$2,0)</f>
        <v>1.5766424137341921</v>
      </c>
      <c r="AF62" cm="1">
        <f t="array" ref="AF62">OptionRho("C",$K62,$A$2,AF$48,$B$2,$C$2,0)</f>
        <v>1.6399824050897511</v>
      </c>
      <c r="AG62" cm="1">
        <f t="array" ref="AG62">OptionRho("C",$K62,$A$2,AG$48,$B$2,$C$2,0)</f>
        <v>1.7025636176013874</v>
      </c>
      <c r="AH62" cm="1">
        <f t="array" ref="AH62">OptionRho("C",$K62,$A$2,AH$48,$B$2,$C$2,0)</f>
        <v>1.7644270267799365</v>
      </c>
      <c r="AI62" cm="1">
        <f t="array" ref="AI62">OptionRho("C",$K62,$A$2,AI$48,$B$2,$C$2,0)</f>
        <v>1.8256094423252129</v>
      </c>
      <c r="AJ62" cm="1">
        <f t="array" ref="AJ62">OptionRho("C",$K62,$A$2,AJ$48,$B$2,$C$2,0)</f>
        <v>1.8861440714938253</v>
      </c>
      <c r="AK62" cm="1">
        <f t="array" ref="AK62">OptionRho("C",$K62,$A$2,AK$48,$B$2,$C$2,0)</f>
        <v>1.9460609904147435</v>
      </c>
      <c r="AL62" cm="1">
        <f t="array" ref="AL62">OptionRho("C",$K62,$A$2,AL$48,$B$2,$C$2,0)</f>
        <v>2.0053875406336621</v>
      </c>
      <c r="AM62" cm="1">
        <f t="array" ref="AM62">OptionRho("C",$K62,$A$2,AM$48,$B$2,$C$2,0)</f>
        <v>2.064148664563016</v>
      </c>
      <c r="AN62" cm="1">
        <f t="array" ref="AN62">OptionRho("C",$K62,$A$2,AN$48,$B$2,$C$2,0)</f>
        <v>2.1223671907241215</v>
      </c>
      <c r="AO62" cm="1">
        <f t="array" ref="AO62">OptionRho("C",$K62,$A$2,AO$48,$B$2,$C$2,0)</f>
        <v>2.1800640774968918</v>
      </c>
      <c r="AP62" cm="1">
        <f t="array" ref="AP62">OptionRho("C",$K62,$A$2,AP$48,$B$2,$C$2,0)</f>
        <v>2.2372586223945232</v>
      </c>
      <c r="AQ62" cm="1">
        <f t="array" ref="AQ62">OptionRho("C",$K62,$A$2,AQ$48,$B$2,$C$2,0)</f>
        <v>2.2939686425450576</v>
      </c>
      <c r="AR62" cm="1">
        <f t="array" ref="AR62">OptionRho("C",$K62,$A$2,AR$48,$B$2,$C$2,0)</f>
        <v>2.350210631005619</v>
      </c>
      <c r="AS62" cm="1">
        <f t="array" ref="AS62">OptionRho("C",$K62,$A$2,AS$48,$B$2,$C$2,0)</f>
        <v>2.4059998926952924</v>
      </c>
      <c r="AT62" cm="1">
        <f t="array" ref="AT62">OptionRho("C",$K62,$A$2,AT$48,$B$2,$C$2,0)</f>
        <v>2.4613506630611042</v>
      </c>
      <c r="AU62" cm="1">
        <f t="array" ref="AU62">OptionRho("C",$K62,$A$2,AU$48,$B$2,$C$2,0)</f>
        <v>2.5162762120518867</v>
      </c>
      <c r="AV62" cm="1">
        <f t="array" ref="AV62">OptionRho("C",$K62,$A$2,AV$48,$B$2,$C$2,0)</f>
        <v>2.570788935538697</v>
      </c>
      <c r="AW62" cm="1">
        <f t="array" ref="AW62">OptionRho("C",$K62,$A$2,AW$48,$B$2,$C$2,0)</f>
        <v>2.6249004359663628</v>
      </c>
      <c r="AX62" cm="1">
        <f t="array" ref="AX62">OptionRho("C",$K62,$A$2,AX$48,$B$2,$C$2,0)</f>
        <v>2.6786215937318003</v>
      </c>
      <c r="AY62" cm="1">
        <f t="array" ref="AY62">OptionRho("C",$K62,$A$2,AY$48,$B$2,$C$2,0)</f>
        <v>2.7319626305478524</v>
      </c>
      <c r="AZ62" cm="1">
        <f t="array" ref="AZ62">OptionRho("C",$K62,$A$2,AZ$48,$B$2,$C$2,0)</f>
        <v>2.7849331658563354</v>
      </c>
      <c r="BA62" cm="1">
        <f t="array" ref="BA62">OptionRho("C",$K62,$A$2,BA$48,$B$2,$C$2,0)</f>
        <v>2.8375422671926338</v>
      </c>
      <c r="BB62" cm="1">
        <f t="array" ref="BB62">OptionRho("C",$K62,$A$2,BB$48,$B$2,$C$2,0)</f>
        <v>2.8897984952701368</v>
      </c>
      <c r="BC62" cm="1">
        <f t="array" ref="BC62">OptionRho("C",$K62,$A$2,BC$48,$B$2,$C$2,0)</f>
        <v>2.9417099444410715</v>
      </c>
      <c r="BD62" cm="1">
        <f t="array" ref="BD62">OptionRho("C",$K62,$A$2,BD$48,$B$2,$C$2,0)</f>
        <v>2.9932842790966823</v>
      </c>
      <c r="BE62" cm="1">
        <f t="array" ref="BE62">OptionRho("C",$K62,$A$2,BE$48,$B$2,$C$2,0)</f>
        <v>3.0445287664910694</v>
      </c>
      <c r="BF62" cm="1">
        <f t="array" ref="BF62">OptionRho("C",$K62,$A$2,BF$48,$B$2,$C$2,0)</f>
        <v>3.0954503064066823</v>
      </c>
      <c r="BG62" cm="1">
        <f t="array" ref="BG62">OptionRho("C",$K62,$A$2,BG$48,$B$2,$C$2,0)</f>
        <v>3.1460554580232811</v>
      </c>
      <c r="BH62" cm="1">
        <f t="array" ref="BH62">OptionRho("C",$K62,$A$2,BH$48,$B$2,$C$2,0)</f>
        <v>3.1963504643045546</v>
      </c>
      <c r="BI62" cm="1">
        <f t="array" ref="BI62">OptionRho("C",$K62,$A$2,BI$48,$B$2,$C$2,0)</f>
        <v>3.2463412741759061</v>
      </c>
      <c r="BR62" s="4">
        <v>130</v>
      </c>
      <c r="BS62" cm="1">
        <f t="array" ref="BS62">OptionRho("C",$K62,$A$2,BS$48,$B$2,$BP$2,0)</f>
        <v>9.9582415229851867E-2</v>
      </c>
      <c r="BT62" cm="1">
        <f t="array" ref="BT62">OptionRho("C",$K62,$A$2,BT$48,$B$2,$BP$2,0)</f>
        <v>0.19391259558754664</v>
      </c>
      <c r="BU62" cm="1">
        <f t="array" ref="BU62">OptionRho("C",$K62,$A$2,BU$48,$B$2,$BP$2,0)</f>
        <v>0.28035878249676893</v>
      </c>
      <c r="BV62" cm="1">
        <f t="array" ref="BV62">OptionRho("C",$K62,$A$2,BV$48,$B$2,$BP$2,0)</f>
        <v>0.36044808482034152</v>
      </c>
      <c r="BW62" cm="1">
        <f t="array" ref="BW62">OptionRho("C",$K62,$A$2,BW$48,$B$2,$BP$2,0)</f>
        <v>0.4357217606881495</v>
      </c>
      <c r="BX62" cm="1">
        <f t="array" ref="BX62">OptionRho("C",$K62,$A$2,BX$48,$B$2,$BP$2,0)</f>
        <v>0.50725932380965366</v>
      </c>
      <c r="BY62" cm="1">
        <f t="array" ref="BY62">OptionRho("C",$K62,$A$2,BY$48,$B$2,$BP$2,0)</f>
        <v>0.57580182729458596</v>
      </c>
      <c r="BZ62" cm="1">
        <f t="array" ref="BZ62">OptionRho("C",$K62,$A$2,BZ$48,$B$2,$BP$2,0)</f>
        <v>0.64187163619302945</v>
      </c>
      <c r="CA62" cm="1">
        <f t="array" ref="CA62">OptionRho("C",$K62,$A$2,CA$48,$B$2,$BP$2,0)</f>
        <v>0.70584918287508258</v>
      </c>
      <c r="CB62" cm="1">
        <f t="array" ref="CB62">OptionRho("C",$K62,$A$2,CB$48,$B$2,$BP$2,0)</f>
        <v>0.76802012118301122</v>
      </c>
      <c r="CC62" cm="1">
        <f t="array" ref="CC62">OptionRho("C",$K62,$A$2,CC$48,$B$2,$BP$2,0)</f>
        <v>0.82860477048402237</v>
      </c>
      <c r="CD62" cm="1">
        <f t="array" ref="CD62">OptionRho("C",$K62,$A$2,CD$48,$B$2,$BP$2,0)</f>
        <v>0.88777704499572363</v>
      </c>
      <c r="CE62" cm="1">
        <f t="array" ref="CE62">OptionRho("C",$K62,$A$2,CE$48,$B$2,$BP$2,0)</f>
        <v>0.94567700221510531</v>
      </c>
      <c r="CF62" cm="1">
        <f t="array" ref="CF62">OptionRho("C",$K62,$A$2,CF$48,$B$2,$BP$2,0)</f>
        <v>1.0024194052265845</v>
      </c>
      <c r="CG62" cm="1">
        <f t="array" ref="CG62">OptionRho("C",$K62,$A$2,CG$48,$B$2,$BP$2,0)</f>
        <v>1.0580997205456815</v>
      </c>
      <c r="CH62" cm="1">
        <f t="array" ref="CH62">OptionRho("C",$K62,$A$2,CH$48,$B$2,$BP$2,0)</f>
        <v>1.1127984197316165</v>
      </c>
      <c r="CI62" cm="1">
        <f t="array" ref="CI62">OptionRho("C",$K62,$A$2,CI$48,$B$2,$BP$2,0)</f>
        <v>1.166584130159777</v>
      </c>
      <c r="CJ62" cm="1">
        <f t="array" ref="CJ62">OptionRho("C",$K62,$A$2,CJ$48,$B$2,$BP$2,0)</f>
        <v>1.2195159867644678</v>
      </c>
      <c r="CK62" cm="1">
        <f t="array" ref="CK62">OptionRho("C",$K62,$A$2,CK$48,$B$2,$BP$2,0)</f>
        <v>1.2716454173205758</v>
      </c>
      <c r="CL62" cm="1">
        <f t="array" ref="CL62">OptionRho("C",$K62,$A$2,CL$48,$B$2,$BP$2,0)</f>
        <v>1.3230175184925788</v>
      </c>
      <c r="CM62" cm="1">
        <f t="array" ref="CM62">OptionRho("C",$K62,$A$2,CM$48,$B$2,$BP$2,0)</f>
        <v>1.3736721311420441</v>
      </c>
      <c r="CN62" cm="1">
        <f t="array" ref="CN62">OptionRho("C",$K62,$A$2,CN$48,$B$2,$BP$2,0)</f>
        <v>1.4236446911648102</v>
      </c>
      <c r="CO62" cm="1">
        <f t="array" ref="CO62">OptionRho("C",$K62,$A$2,CO$48,$B$2,$BP$2,0)</f>
        <v>1.4729669103993599</v>
      </c>
      <c r="CP62" cm="1">
        <f t="array" ref="CP62">OptionRho("C",$K62,$A$2,CP$48,$B$2,$BP$2,0)</f>
        <v>1.521667327222032</v>
      </c>
      <c r="CQ62" cm="1">
        <f t="array" ref="CQ62">OptionRho("C",$K62,$A$2,CQ$48,$B$2,$BP$2,0)</f>
        <v>1.5697717560180642</v>
      </c>
      <c r="CR62" cm="1">
        <f t="array" ref="CR62">OptionRho("C",$K62,$A$2,CR$48,$B$2,$BP$2,0)</f>
        <v>1.6173036573199513</v>
      </c>
      <c r="CS62" cm="1">
        <f t="array" ref="CS62">OptionRho("C",$K62,$A$2,CS$48,$B$2,$BP$2,0)</f>
        <v>1.6642844450804577</v>
      </c>
      <c r="CT62" cm="1">
        <f t="array" ref="CT62">OptionRho("C",$K62,$A$2,CT$48,$B$2,$BP$2,0)</f>
        <v>1.7107337436646721</v>
      </c>
      <c r="CU62" cm="1">
        <f t="array" ref="CU62">OptionRho("C",$K62,$A$2,CU$48,$B$2,$BP$2,0)</f>
        <v>1.7566696042786596</v>
      </c>
      <c r="CV62" cm="1">
        <f t="array" ref="CV62">OptionRho("C",$K62,$A$2,CV$48,$B$2,$BP$2,0)</f>
        <v>1.80210868841131</v>
      </c>
      <c r="CW62" cm="1">
        <f t="array" ref="CW62">OptionRho("C",$K62,$A$2,CW$48,$B$2,$BP$2,0)</f>
        <v>1.847066424250164</v>
      </c>
      <c r="CX62" cm="1">
        <f t="array" ref="CX62">OptionRho("C",$K62,$A$2,CX$48,$B$2,$BP$2,0)</f>
        <v>1.8915571408002305</v>
      </c>
      <c r="CY62" cm="1">
        <f t="array" ref="CY62">OptionRho("C",$K62,$A$2,CY$48,$B$2,$BP$2,0)</f>
        <v>1.9355941834872101</v>
      </c>
      <c r="CZ62" cm="1">
        <f t="array" ref="CZ62">OptionRho("C",$K62,$A$2,CZ$48,$B$2,$BP$2,0)</f>
        <v>1.979190014291121</v>
      </c>
      <c r="DA62" cm="1">
        <f t="array" ref="DA62">OptionRho("C",$K62,$A$2,DA$48,$B$2,$BP$2,0)</f>
        <v>2.0223562988809238</v>
      </c>
      <c r="DB62" cm="1">
        <f t="array" ref="DB62">OptionRho("C",$K62,$A$2,DB$48,$B$2,$BP$2,0)</f>
        <v>2.0651039827671314</v>
      </c>
      <c r="DC62" cm="1">
        <f t="array" ref="DC62">OptionRho("C",$K62,$A$2,DC$48,$B$2,$BP$2,0)</f>
        <v>2.1074433581291241</v>
      </c>
      <c r="DD62" cm="1">
        <f t="array" ref="DD62">OptionRho("C",$K62,$A$2,DD$48,$B$2,$BP$2,0)</f>
        <v>2.1493841226859161</v>
      </c>
      <c r="DE62" cm="1">
        <f t="array" ref="DE62">OptionRho("C",$K62,$A$2,DE$48,$B$2,$BP$2,0)</f>
        <v>2.1909354317473069</v>
      </c>
      <c r="DF62" cm="1">
        <f t="array" ref="DF62">OptionRho("C",$K62,$A$2,DF$48,$B$2,$BP$2,0)</f>
        <v>2.2321059443947862</v>
      </c>
      <c r="DG62" cm="1">
        <f t="array" ref="DG62">OptionRho("C",$K62,$A$2,DG$48,$B$2,$BP$2,0)</f>
        <v>2.2729038645887436</v>
      </c>
      <c r="DH62" cm="1">
        <f t="array" ref="DH62">OptionRho("C",$K62,$A$2,DH$48,$B$2,$BP$2,0)</f>
        <v>2.313336977873484</v>
      </c>
      <c r="DI62" cm="1">
        <f t="array" ref="DI62">OptionRho("C",$K62,$A$2,DI$48,$B$2,$BP$2,0)</f>
        <v>2.3534126842486121</v>
      </c>
      <c r="DJ62" cm="1">
        <f t="array" ref="DJ62">OptionRho("C",$K62,$A$2,DJ$48,$B$2,$BP$2,0)</f>
        <v>2.3931380276902225</v>
      </c>
      <c r="DK62" cm="1">
        <f t="array" ref="DK62">OptionRho("C",$K62,$A$2,DK$48,$B$2,$BP$2,0)</f>
        <v>2.432519722734602</v>
      </c>
      <c r="DL62" cm="1">
        <f t="array" ref="DL62">OptionRho("C",$K62,$A$2,DL$48,$B$2,$BP$2,0)</f>
        <v>2.4715641784780993</v>
      </c>
      <c r="DM62" cm="1">
        <f t="array" ref="DM62">OptionRho("C",$K62,$A$2,DM$48,$B$2,$BP$2,0)</f>
        <v>2.5102775202973682</v>
      </c>
      <c r="DN62" cm="1">
        <f t="array" ref="DN62">OptionRho("C",$K62,$A$2,DN$48,$B$2,$BP$2,0)</f>
        <v>2.5486656095524785</v>
      </c>
      <c r="DO62" cm="1">
        <f t="array" ref="DO62">OptionRho("C",$K62,$A$2,DO$48,$B$2,$BP$2,0)</f>
        <v>2.5867340615002696</v>
      </c>
      <c r="DP62" cm="1">
        <f t="array" ref="DP62">OptionRho("C",$K62,$A$2,DP$48,$B$2,$BP$2,0)</f>
        <v>2.624488261615415</v>
      </c>
      <c r="DY62" s="4">
        <v>130</v>
      </c>
      <c r="DZ62" cm="1">
        <f t="array" ref="DZ62">OptionRho("C",$K62,$A$2,DZ$48,$B$2,$DW$2,0)</f>
        <v>9.9900049983337513E-2</v>
      </c>
      <c r="EA62" cm="1">
        <f t="array" ref="EA62">OptionRho("C",$K62,$A$2,EA$48,$B$2,$DW$2,0)</f>
        <v>0.19960039934571283</v>
      </c>
      <c r="EB62" cm="1">
        <f t="array" ref="EB62">OptionRho("C",$K62,$A$2,EB$48,$B$2,$DW$2,0)</f>
        <v>0.29910113123062104</v>
      </c>
      <c r="EC62" cm="1">
        <f t="array" ref="EC62">OptionRho("C",$K62,$A$2,EC$48,$B$2,$DW$2,0)</f>
        <v>0.39839738796252955</v>
      </c>
      <c r="ED62" cm="1">
        <f t="array" ref="ED62">OptionRho("C",$K62,$A$2,ED$48,$B$2,$DW$2,0)</f>
        <v>0.49746149929550426</v>
      </c>
      <c r="EE62" cm="1">
        <f t="array" ref="EE62">OptionRho("C",$K62,$A$2,EE$48,$B$2,$DW$2,0)</f>
        <v>0.59622800656168429</v>
      </c>
      <c r="EF62" cm="1">
        <f t="array" ref="EF62">OptionRho("C",$K62,$A$2,EF$48,$B$2,$DW$2,0)</f>
        <v>0.69460114005190687</v>
      </c>
      <c r="EG62" cm="1">
        <f t="array" ref="EG62">OptionRho("C",$K62,$A$2,EG$48,$B$2,$DW$2,0)</f>
        <v>0.7924743967938036</v>
      </c>
      <c r="EH62" cm="1">
        <f t="array" ref="EH62">OptionRho("C",$K62,$A$2,EH$48,$B$2,$DW$2,0)</f>
        <v>0.88974743056024763</v>
      </c>
      <c r="EI62" cm="1">
        <f t="array" ref="EI62">OptionRho("C",$K62,$A$2,EI$48,$B$2,$DW$2,0)</f>
        <v>0.98633554504316656</v>
      </c>
      <c r="EJ62" cm="1">
        <f t="array" ref="EJ62">OptionRho("C",$K62,$A$2,EJ$48,$B$2,$DW$2,0)</f>
        <v>1.0821730125118323</v>
      </c>
      <c r="EK62" cm="1">
        <f t="array" ref="EK62">OptionRho("C",$K62,$A$2,EK$48,$B$2,$DW$2,0)</f>
        <v>1.1772126744711964</v>
      </c>
      <c r="EL62" cm="1">
        <f t="array" ref="EL62">OptionRho("C",$K62,$A$2,EL$48,$B$2,$DW$2,0)</f>
        <v>1.2714237633409795</v>
      </c>
      <c r="EM62" cm="1">
        <f t="array" ref="EM62">OptionRho("C",$K62,$A$2,EM$48,$B$2,$DW$2,0)</f>
        <v>1.3647891281773552</v>
      </c>
      <c r="EN62" cm="1">
        <f t="array" ref="EN62">OptionRho("C",$K62,$A$2,EN$48,$B$2,$DW$2,0)</f>
        <v>1.4573024832862447</v>
      </c>
      <c r="EO62" cm="1">
        <f t="array" ref="EO62">OptionRho("C",$K62,$A$2,EO$48,$B$2,$DW$2,0)</f>
        <v>1.5489659554219624</v>
      </c>
      <c r="EP62" cm="1">
        <f t="array" ref="EP62">OptionRho("C",$K62,$A$2,EP$48,$B$2,$DW$2,0)</f>
        <v>1.6397880190741543</v>
      </c>
      <c r="EQ62" cm="1">
        <f t="array" ref="EQ62">OptionRho("C",$K62,$A$2,EQ$48,$B$2,$DW$2,0)</f>
        <v>1.7297818178160509</v>
      </c>
      <c r="ER62" cm="1">
        <f t="array" ref="ER62">OptionRho("C",$K62,$A$2,ER$48,$B$2,$DW$2,0)</f>
        <v>1.8189638303856757</v>
      </c>
      <c r="ES62" cm="1">
        <f t="array" ref="ES62">OptionRho("C",$K62,$A$2,ES$48,$B$2,$DW$2,0)</f>
        <v>1.9073528277688421</v>
      </c>
      <c r="ET62" cm="1">
        <f t="array" ref="ET62">OptionRho("C",$K62,$A$2,ET$48,$B$2,$DW$2,0)</f>
        <v>1.9949690679660883</v>
      </c>
      <c r="EU62" cm="1">
        <f t="array" ref="EU62">OptionRho("C",$K62,$A$2,EU$48,$B$2,$DW$2,0)</f>
        <v>2.0818336809180935</v>
      </c>
      <c r="EV62" cm="1">
        <f t="array" ref="EV62">OptionRho("C",$K62,$A$2,EV$48,$B$2,$DW$2,0)</f>
        <v>2.1679682035035284</v>
      </c>
      <c r="EW62" cm="1">
        <f t="array" ref="EW62">OptionRho("C",$K62,$A$2,EW$48,$B$2,$DW$2,0)</f>
        <v>2.2533942318630285</v>
      </c>
      <c r="EX62" cm="1">
        <f t="array" ref="EX62">OptionRho("C",$K62,$A$2,EX$48,$B$2,$DW$2,0)</f>
        <v>2.3381331648222825</v>
      </c>
      <c r="EY62" cm="1">
        <f t="array" ref="EY62">OptionRho("C",$K62,$A$2,EY$48,$B$2,$DW$2,0)</f>
        <v>2.4222060176730142</v>
      </c>
      <c r="EZ62" cm="1">
        <f t="array" ref="EZ62">OptionRho("C",$K62,$A$2,EZ$48,$B$2,$DW$2,0)</f>
        <v>2.5056332900445377</v>
      </c>
      <c r="FA62" cm="1">
        <f t="array" ref="FA62">OptionRho("C",$K62,$A$2,FA$48,$B$2,$DW$2,0)</f>
        <v>2.5884348751777102</v>
      </c>
      <c r="FB62" cm="1">
        <f t="array" ref="FB62">OptionRho("C",$K62,$A$2,FB$48,$B$2,$DW$2,0)</f>
        <v>2.6706300007417783</v>
      </c>
      <c r="FC62" cm="1">
        <f t="array" ref="FC62">OptionRho("C",$K62,$A$2,FC$48,$B$2,$DW$2,0)</f>
        <v>2.7522371935526651</v>
      </c>
      <c r="FD62" cm="1">
        <f t="array" ref="FD62">OptionRho("C",$K62,$A$2,FD$48,$B$2,$DW$2,0)</f>
        <v>2.8332742622819151</v>
      </c>
      <c r="FE62" cm="1">
        <f t="array" ref="FE62">OptionRho("C",$K62,$A$2,FE$48,$B$2,$DW$2,0)</f>
        <v>2.9137582935916138</v>
      </c>
      <c r="FF62" cm="1">
        <f t="array" ref="FF62">OptionRho("C",$K62,$A$2,FF$48,$B$2,$DW$2,0)</f>
        <v>2.9937056581757044</v>
      </c>
      <c r="FG62" cm="1">
        <f t="array" ref="FG62">OptionRho("C",$K62,$A$2,FG$48,$B$2,$DW$2,0)</f>
        <v>3.0731320239986788</v>
      </c>
      <c r="FH62" cm="1">
        <f t="array" ref="FH62">OptionRho("C",$K62,$A$2,FH$48,$B$2,$DW$2,0)</f>
        <v>3.1520523746509097</v>
      </c>
      <c r="FI62" cm="1">
        <f t="array" ref="FI62">OptionRho("C",$K62,$A$2,FI$48,$B$2,$DW$2,0)</f>
        <v>3.2304810312268835</v>
      </c>
      <c r="FJ62" cm="1">
        <f t="array" ref="FJ62">OptionRho("C",$K62,$A$2,FJ$48,$B$2,$DW$2,0)</f>
        <v>3.3084316765099357</v>
      </c>
      <c r="FK62" cm="1">
        <f t="array" ref="FK62">OptionRho("C",$K62,$A$2,FK$48,$B$2,$DW$2,0)</f>
        <v>3.3859173805395226</v>
      </c>
      <c r="FL62" cm="1">
        <f t="array" ref="FL62">OptionRho("C",$K62,$A$2,FL$48,$B$2,$DW$2,0)</f>
        <v>3.4629506268636114</v>
      </c>
      <c r="FM62" cm="1">
        <f t="array" ref="FM62">OptionRho("C",$K62,$A$2,FM$48,$B$2,$DW$2,0)</f>
        <v>3.5395433389541919</v>
      </c>
      <c r="FN62" cm="1">
        <f t="array" ref="FN62">OptionRho("C",$K62,$A$2,FN$48,$B$2,$DW$2,0)</f>
        <v>3.6157069063996219</v>
      </c>
      <c r="FO62" cm="1">
        <f t="array" ref="FO62">OptionRho("C",$K62,$A$2,FO$48,$B$2,$DW$2,0)</f>
        <v>3.6914522105924372</v>
      </c>
      <c r="FP62" cm="1">
        <f t="array" ref="FP62">OptionRho("C",$K62,$A$2,FP$48,$B$2,$DW$2,0)</f>
        <v>3.7667896497120945</v>
      </c>
      <c r="FQ62" cm="1">
        <f t="array" ref="FQ62">OptionRho("C",$K62,$A$2,FQ$48,$B$2,$DW$2,0)</f>
        <v>3.8417291628643588</v>
      </c>
      <c r="FR62" cm="1">
        <f t="array" ref="FR62">OptionRho("C",$K62,$A$2,FR$48,$B$2,$DW$2,0)</f>
        <v>3.9162802532867094</v>
      </c>
      <c r="FS62" cm="1">
        <f t="array" ref="FS62">OptionRho("C",$K62,$A$2,FS$48,$B$2,$DW$2,0)</f>
        <v>3.9904520105654915</v>
      </c>
      <c r="FT62" cm="1">
        <f t="array" ref="FT62">OptionRho("C",$K62,$A$2,FT$48,$B$2,$DW$2,0)</f>
        <v>4.0642531318380897</v>
      </c>
      <c r="FU62" cm="1">
        <f t="array" ref="FU62">OptionRho("C",$K62,$A$2,FU$48,$B$2,$DW$2,0)</f>
        <v>4.1376919419740537</v>
      </c>
      <c r="FV62" cm="1">
        <f t="array" ref="FV62">OptionRho("C",$K62,$A$2,FV$48,$B$2,$DW$2,0)</f>
        <v>4.2107764127444884</v>
      </c>
      <c r="FW62" cm="1">
        <f t="array" ref="FW62">OptionRho("C",$K62,$A$2,FW$48,$B$2,$DW$2,0)</f>
        <v>4.2835141810001804</v>
      </c>
    </row>
    <row r="63" spans="11:179" x14ac:dyDescent="0.3">
      <c r="K63" s="4">
        <v>135</v>
      </c>
      <c r="L63" cm="1">
        <f t="array" ref="L63">OptionRho("C",$K63,$A$2,L$48,$B$2,$C$2,0)</f>
        <v>9.9899937425487084E-2</v>
      </c>
      <c r="M63" cm="1">
        <f t="array" ref="M63">OptionRho("C",$K63,$A$2,M$48,$B$2,$C$2,0)</f>
        <v>0.19951462891393384</v>
      </c>
      <c r="N63" cm="1">
        <f t="array" ref="N63">OptionRho("C",$K63,$A$2,N$48,$B$2,$C$2,0)</f>
        <v>0.29810172215636355</v>
      </c>
      <c r="O63" cm="1">
        <f t="array" ref="O63">OptionRho("C",$K63,$A$2,O$48,$B$2,$C$2,0)</f>
        <v>0.39457121776080656</v>
      </c>
      <c r="P63" cm="1">
        <f t="array" ref="P63">OptionRho("C",$K63,$A$2,P$48,$B$2,$C$2,0)</f>
        <v>0.4883235563423502</v>
      </c>
      <c r="Q63" cm="1">
        <f t="array" ref="Q63">OptionRho("C",$K63,$A$2,Q$48,$B$2,$C$2,0)</f>
        <v>0.57922265459566469</v>
      </c>
      <c r="R63" cm="1">
        <f t="array" ref="R63">OptionRho("C",$K63,$A$2,R$48,$B$2,$C$2,0)</f>
        <v>0.66736921843921537</v>
      </c>
      <c r="S63" cm="1">
        <f t="array" ref="S63">OptionRho("C",$K63,$A$2,S$48,$B$2,$C$2,0)</f>
        <v>0.75295737423125908</v>
      </c>
      <c r="T63" cm="1">
        <f t="array" ref="T63">OptionRho("C",$K63,$A$2,T$48,$B$2,$C$2,0)</f>
        <v>0.83620516746271689</v>
      </c>
      <c r="U63" cm="1">
        <f t="array" ref="U63">OptionRho("C",$K63,$A$2,U$48,$B$2,$C$2,0)</f>
        <v>0.91732436651684779</v>
      </c>
      <c r="V63" cm="1">
        <f t="array" ref="V63">OptionRho("C",$K63,$A$2,V$48,$B$2,$C$2,0)</f>
        <v>0.99650887955721101</v>
      </c>
      <c r="W63" cm="1">
        <f t="array" ref="W63">OptionRho("C",$K63,$A$2,W$48,$B$2,$C$2,0)</f>
        <v>1.0739315723574288</v>
      </c>
      <c r="X63" cm="1">
        <f t="array" ref="X63">OptionRho("C",$K63,$A$2,X$48,$B$2,$C$2,0)</f>
        <v>1.1497446966285729</v>
      </c>
      <c r="Y63" cm="1">
        <f t="array" ref="Y63">OptionRho("C",$K63,$A$2,Y$48,$B$2,$C$2,0)</f>
        <v>1.2240817222241329</v>
      </c>
      <c r="Z63" cm="1">
        <f t="array" ref="Z63">OptionRho("C",$K63,$A$2,Z$48,$B$2,$C$2,0)</f>
        <v>1.2970595750120451</v>
      </c>
      <c r="AA63" cm="1">
        <f t="array" ref="AA63">OptionRho("C",$K63,$A$2,AA$48,$B$2,$C$2,0)</f>
        <v>1.3687808460213031</v>
      </c>
      <c r="AB63" cm="1">
        <f t="array" ref="AB63">OptionRho("C",$K63,$A$2,AB$48,$B$2,$C$2,0)</f>
        <v>1.4393357998078247</v>
      </c>
      <c r="AC63" cm="1">
        <f t="array" ref="AC63">OptionRho("C",$K63,$A$2,AC$48,$B$2,$C$2,0)</f>
        <v>1.5088041303921529</v>
      </c>
      <c r="AD63" cm="1">
        <f t="array" ref="AD63">OptionRho("C",$K63,$A$2,AD$48,$B$2,$C$2,0)</f>
        <v>1.5772564663370272</v>
      </c>
      <c r="AE63" cm="1">
        <f t="array" ref="AE63">OptionRho("C",$K63,$A$2,AE$48,$B$2,$C$2,0)</f>
        <v>1.6447556479755494</v>
      </c>
      <c r="AF63" cm="1">
        <f t="array" ref="AF63">OptionRho("C",$K63,$A$2,AF$48,$B$2,$C$2,0)</f>
        <v>1.7113578064331161</v>
      </c>
      <c r="AG63" cm="1">
        <f t="array" ref="AG63">OptionRho("C",$K63,$A$2,AG$48,$B$2,$C$2,0)</f>
        <v>1.7771132740782372</v>
      </c>
      <c r="AH63" cm="1">
        <f t="array" ref="AH63">OptionRho("C",$K63,$A$2,AH$48,$B$2,$C$2,0)</f>
        <v>1.8420673533132472</v>
      </c>
      <c r="AI63" cm="1">
        <f t="array" ref="AI63">OptionRho("C",$K63,$A$2,AI$48,$B$2,$C$2,0)</f>
        <v>1.9062609670309025</v>
      </c>
      <c r="AJ63" cm="1">
        <f t="array" ref="AJ63">OptionRho("C",$K63,$A$2,AJ$48,$B$2,$C$2,0)</f>
        <v>1.969731210459343</v>
      </c>
      <c r="AK63" cm="1">
        <f t="array" ref="AK63">OptionRho("C",$K63,$A$2,AK$48,$B$2,$C$2,0)</f>
        <v>2.032511820844892</v>
      </c>
      <c r="AL63" cm="1">
        <f t="array" ref="AL63">OptionRho("C",$K63,$A$2,AL$48,$B$2,$C$2,0)</f>
        <v>2.0946335785925814</v>
      </c>
      <c r="AM63" cm="1">
        <f t="array" ref="AM63">OptionRho("C",$K63,$A$2,AM$48,$B$2,$C$2,0)</f>
        <v>2.1561246511026599</v>
      </c>
      <c r="AN63" cm="1">
        <f t="array" ref="AN63">OptionRho("C",$K63,$A$2,AN$48,$B$2,$C$2,0)</f>
        <v>2.217010888566818</v>
      </c>
      <c r="AO63" cm="1">
        <f t="array" ref="AO63">OptionRho("C",$K63,$A$2,AO$48,$B$2,$C$2,0)</f>
        <v>2.2773160793645628</v>
      </c>
      <c r="AP63" cm="1">
        <f t="array" ref="AP63">OptionRho("C",$K63,$A$2,AP$48,$B$2,$C$2,0)</f>
        <v>2.3370621713715138</v>
      </c>
      <c r="AQ63" cm="1">
        <f t="array" ref="AQ63">OptionRho("C",$K63,$A$2,AQ$48,$B$2,$C$2,0)</f>
        <v>2.3962694644057074</v>
      </c>
      <c r="AR63" cm="1">
        <f t="array" ref="AR63">OptionRho("C",$K63,$A$2,AR$48,$B$2,$C$2,0)</f>
        <v>2.4549567781510393</v>
      </c>
      <c r="AS63" cm="1">
        <f t="array" ref="AS63">OptionRho("C",$K63,$A$2,AS$48,$B$2,$C$2,0)</f>
        <v>2.5131415991714907</v>
      </c>
      <c r="AT63" cm="1">
        <f t="array" ref="AT63">OptionRho("C",$K63,$A$2,AT$48,$B$2,$C$2,0)</f>
        <v>2.5708402100352958</v>
      </c>
      <c r="AU63" cm="1">
        <f t="array" ref="AU63">OptionRho("C",$K63,$A$2,AU$48,$B$2,$C$2,0)</f>
        <v>2.6280678030799387</v>
      </c>
      <c r="AV63" cm="1">
        <f t="array" ref="AV63">OptionRho("C",$K63,$A$2,AV$48,$B$2,$C$2,0)</f>
        <v>2.6848385809466877</v>
      </c>
      <c r="AW63" cm="1">
        <f t="array" ref="AW63">OptionRho("C",$K63,$A$2,AW$48,$B$2,$C$2,0)</f>
        <v>2.741165845681155</v>
      </c>
      <c r="AX63" cm="1">
        <f t="array" ref="AX63">OptionRho("C",$K63,$A$2,AX$48,$B$2,$C$2,0)</f>
        <v>2.7970620779210602</v>
      </c>
      <c r="AY63" cm="1">
        <f t="array" ref="AY63">OptionRho("C",$K63,$A$2,AY$48,$B$2,$C$2,0)</f>
        <v>2.8525390074635313</v>
      </c>
      <c r="AZ63" cm="1">
        <f t="array" ref="AZ63">OptionRho("C",$K63,$A$2,AZ$48,$B$2,$C$2,0)</f>
        <v>2.9076076763133947</v>
      </c>
      <c r="BA63" cm="1">
        <f t="array" ref="BA63">OptionRho("C",$K63,$A$2,BA$48,$B$2,$C$2,0)</f>
        <v>2.9622784951542132</v>
      </c>
      <c r="BB63" cm="1">
        <f t="array" ref="BB63">OptionRho("C",$K63,$A$2,BB$48,$B$2,$C$2,0)</f>
        <v>3.0165612940497795</v>
      </c>
      <c r="BC63" cm="1">
        <f t="array" ref="BC63">OptionRho("C",$K63,$A$2,BC$48,$B$2,$C$2,0)</f>
        <v>3.0704653680708804</v>
      </c>
      <c r="BD63" cm="1">
        <f t="array" ref="BD63">OptionRho("C",$K63,$A$2,BD$48,$B$2,$C$2,0)</f>
        <v>3.1239995184468148</v>
      </c>
      <c r="BE63" cm="1">
        <f t="array" ref="BE63">OptionRho("C",$K63,$A$2,BE$48,$B$2,$C$2,0)</f>
        <v>3.1771720897603237</v>
      </c>
      <c r="BF63" cm="1">
        <f t="array" ref="BF63">OptionRho("C",$K63,$A$2,BF$48,$B$2,$C$2,0)</f>
        <v>3.2299910036359791</v>
      </c>
      <c r="BG63" cm="1">
        <f t="array" ref="BG63">OptionRho("C",$K63,$A$2,BG$48,$B$2,$C$2,0)</f>
        <v>3.2824637893134856</v>
      </c>
      <c r="BH63" cm="1">
        <f t="array" ref="BH63">OptionRho("C",$K63,$A$2,BH$48,$B$2,$C$2,0)</f>
        <v>3.3345976114474056</v>
      </c>
      <c r="BI63" cm="1">
        <f t="array" ref="BI63">OptionRho("C",$K63,$A$2,BI$48,$B$2,$C$2,0)</f>
        <v>3.3863992954318465</v>
      </c>
      <c r="BR63" s="4">
        <v>135</v>
      </c>
      <c r="BS63" cm="1">
        <f t="array" ref="BS63">OptionRho("C",$K63,$A$2,BS$48,$B$2,$BP$2,0)</f>
        <v>9.98116842069902E-2</v>
      </c>
      <c r="BT63" cm="1">
        <f t="array" ref="BT63">OptionRho("C",$K63,$A$2,BT$48,$B$2,$BP$2,0)</f>
        <v>0.1967148907920642</v>
      </c>
      <c r="BU63" cm="1">
        <f t="array" ref="BU63">OptionRho("C",$K63,$A$2,BU$48,$B$2,$BP$2,0)</f>
        <v>0.28743809080910765</v>
      </c>
      <c r="BV63" cm="1">
        <f t="array" ref="BV63">OptionRho("C",$K63,$A$2,BV$48,$B$2,$BP$2,0)</f>
        <v>0.37219240872194909</v>
      </c>
      <c r="BW63" cm="1">
        <f t="array" ref="BW63">OptionRho("C",$K63,$A$2,BW$48,$B$2,$BP$2,0)</f>
        <v>0.45203642785625414</v>
      </c>
      <c r="BX63" cm="1">
        <f t="array" ref="BX63">OptionRho("C",$K63,$A$2,BX$48,$B$2,$BP$2,0)</f>
        <v>0.5279063993891423</v>
      </c>
      <c r="BY63" cm="1">
        <f t="array" ref="BY63">OptionRho("C",$K63,$A$2,BY$48,$B$2,$BP$2,0)</f>
        <v>0.6005154196414676</v>
      </c>
      <c r="BZ63" cm="1">
        <f t="array" ref="BZ63">OptionRho("C",$K63,$A$2,BZ$48,$B$2,$BP$2,0)</f>
        <v>0.67039633112636232</v>
      </c>
      <c r="CA63" cm="1">
        <f t="array" ref="CA63">OptionRho("C",$K63,$A$2,CA$48,$B$2,$BP$2,0)</f>
        <v>0.73795159861052295</v>
      </c>
      <c r="CB63" cm="1">
        <f t="array" ref="CB63">OptionRho("C",$K63,$A$2,CB$48,$B$2,$BP$2,0)</f>
        <v>0.80349082627409651</v>
      </c>
      <c r="CC63" cm="1">
        <f t="array" ref="CC63">OptionRho("C",$K63,$A$2,CC$48,$B$2,$BP$2,0)</f>
        <v>0.86725683055029823</v>
      </c>
      <c r="CD63" cm="1">
        <f t="array" ref="CD63">OptionRho("C",$K63,$A$2,CD$48,$B$2,$BP$2,0)</f>
        <v>0.92944356133037376</v>
      </c>
      <c r="CE63" cm="1">
        <f t="array" ref="CE63">OptionRho("C",$K63,$A$2,CE$48,$B$2,$BP$2,0)</f>
        <v>0.99020853743185233</v>
      </c>
      <c r="CF63" cm="1">
        <f t="array" ref="CF63">OptionRho("C",$K63,$A$2,CF$48,$B$2,$BP$2,0)</f>
        <v>1.0496816164692355</v>
      </c>
      <c r="CG63" cm="1">
        <f t="array" ref="CG63">OptionRho("C",$K63,$A$2,CG$48,$B$2,$BP$2,0)</f>
        <v>1.1079712920145841</v>
      </c>
      <c r="CH63" cm="1">
        <f t="array" ref="CH63">OptionRho("C",$K63,$A$2,CH$48,$B$2,$BP$2,0)</f>
        <v>1.1651692968302141</v>
      </c>
      <c r="CI63" cm="1">
        <f t="array" ref="CI63">OptionRho("C",$K63,$A$2,CI$48,$B$2,$BP$2,0)</f>
        <v>1.2213540255073612</v>
      </c>
      <c r="CJ63" cm="1">
        <f t="array" ref="CJ63">OptionRho("C",$K63,$A$2,CJ$48,$B$2,$BP$2,0)</f>
        <v>1.2765931199038172</v>
      </c>
      <c r="CK63" cm="1">
        <f t="array" ref="CK63">OptionRho("C",$K63,$A$2,CK$48,$B$2,$BP$2,0)</f>
        <v>1.3309454509127825</v>
      </c>
      <c r="CL63" cm="1">
        <f t="array" ref="CL63">OptionRho("C",$K63,$A$2,CL$48,$B$2,$BP$2,0)</f>
        <v>1.3844626580586128</v>
      </c>
      <c r="CM63" cm="1">
        <f t="array" ref="CM63">OptionRho("C",$K63,$A$2,CM$48,$B$2,$BP$2,0)</f>
        <v>1.4371903604271206</v>
      </c>
      <c r="CN63" cm="1">
        <f t="array" ref="CN63">OptionRho("C",$K63,$A$2,CN$48,$B$2,$BP$2,0)</f>
        <v>1.489169119951316</v>
      </c>
      <c r="CO63" cm="1">
        <f t="array" ref="CO63">OptionRho("C",$K63,$A$2,CO$48,$B$2,$BP$2,0)</f>
        <v>1.5404352157315131</v>
      </c>
      <c r="CP63" cm="1">
        <f t="array" ref="CP63">OptionRho("C",$K63,$A$2,CP$48,$B$2,$BP$2,0)</f>
        <v>1.5910212724698964</v>
      </c>
      <c r="CQ63" cm="1">
        <f t="array" ref="CQ63">OptionRho("C",$K63,$A$2,CQ$48,$B$2,$BP$2,0)</f>
        <v>1.6409567750518081</v>
      </c>
      <c r="CR63" cm="1">
        <f t="array" ref="CR63">OptionRho("C",$K63,$A$2,CR$48,$B$2,$BP$2,0)</f>
        <v>1.6902684933752019</v>
      </c>
      <c r="CS63" cm="1">
        <f t="array" ref="CS63">OptionRho("C",$K63,$A$2,CS$48,$B$2,$BP$2,0)</f>
        <v>1.7389808357639296</v>
      </c>
      <c r="CT63" cm="1">
        <f t="array" ref="CT63">OptionRho("C",$K63,$A$2,CT$48,$B$2,$BP$2,0)</f>
        <v>1.7871161450586235</v>
      </c>
      <c r="CU63" cm="1">
        <f t="array" ref="CU63">OptionRho("C",$K63,$A$2,CU$48,$B$2,$BP$2,0)</f>
        <v>1.8346949483232589</v>
      </c>
      <c r="CV63" cm="1">
        <f t="array" ref="CV63">OptionRho("C",$K63,$A$2,CV$48,$B$2,$BP$2,0)</f>
        <v>1.8817361687331504</v>
      </c>
      <c r="CW63" cm="1">
        <f t="array" ref="CW63">OptionRho("C",$K63,$A$2,CW$48,$B$2,$BP$2,0)</f>
        <v>1.9282573064092161</v>
      </c>
      <c r="CX63" cm="1">
        <f t="array" ref="CX63">OptionRho("C",$K63,$A$2,CX$48,$B$2,$BP$2,0)</f>
        <v>1.9742745935834676</v>
      </c>
      <c r="CY63" cm="1">
        <f t="array" ref="CY63">OptionRho("C",$K63,$A$2,CY$48,$B$2,$BP$2,0)</f>
        <v>2.0198031284142748</v>
      </c>
      <c r="CZ63" cm="1">
        <f t="array" ref="CZ63">OptionRho("C",$K63,$A$2,CZ$48,$B$2,$BP$2,0)</f>
        <v>2.0648569909390768</v>
      </c>
      <c r="DA63" cm="1">
        <f t="array" ref="DA63">OptionRho("C",$K63,$A$2,DA$48,$B$2,$BP$2,0)</f>
        <v>2.1094493439997155</v>
      </c>
      <c r="DB63" cm="1">
        <f t="array" ref="DB63">OptionRho("C",$K63,$A$2,DB$48,$B$2,$BP$2,0)</f>
        <v>2.1535925214596454</v>
      </c>
      <c r="DC63" cm="1">
        <f t="array" ref="DC63">OptionRho("C",$K63,$A$2,DC$48,$B$2,$BP$2,0)</f>
        <v>2.1972981056213081</v>
      </c>
      <c r="DD63" cm="1">
        <f t="array" ref="DD63">OptionRho("C",$K63,$A$2,DD$48,$B$2,$BP$2,0)</f>
        <v>2.2405769954226202</v>
      </c>
      <c r="DE63" cm="1">
        <f t="array" ref="DE63">OptionRho("C",$K63,$A$2,DE$48,$B$2,$BP$2,0)</f>
        <v>2.2834394667259104</v>
      </c>
      <c r="DF63" cm="1">
        <f t="array" ref="DF63">OptionRho("C",$K63,$A$2,DF$48,$B$2,$BP$2,0)</f>
        <v>2.3258952257971575</v>
      </c>
      <c r="DG63" cm="1">
        <f t="array" ref="DG63">OptionRho("C",$K63,$A$2,DG$48,$B$2,$BP$2,0)</f>
        <v>2.367953456897661</v>
      </c>
      <c r="DH63" cm="1">
        <f t="array" ref="DH63">OptionRho("C",$K63,$A$2,DH$48,$B$2,$BP$2,0)</f>
        <v>2.4096228647661224</v>
      </c>
      <c r="DI63" cm="1">
        <f t="array" ref="DI63">OptionRho("C",$K63,$A$2,DI$48,$B$2,$BP$2,0)</f>
        <v>2.4509117126503699</v>
      </c>
      <c r="DJ63" cm="1">
        <f t="array" ref="DJ63">OptionRho("C",$K63,$A$2,DJ$48,$B$2,$BP$2,0)</f>
        <v>2.4918278564496092</v>
      </c>
      <c r="DK63" cm="1">
        <f t="array" ref="DK63">OptionRho("C",$K63,$A$2,DK$48,$B$2,$BP$2,0)</f>
        <v>2.5323787754462646</v>
      </c>
      <c r="DL63" cm="1">
        <f t="array" ref="DL63">OptionRho("C",$K63,$A$2,DL$48,$B$2,$BP$2,0)</f>
        <v>2.572571600038116</v>
      </c>
      <c r="DM63" cm="1">
        <f t="array" ref="DM63">OptionRho("C",$K63,$A$2,DM$48,$B$2,$BP$2,0)</f>
        <v>2.6124131368241348</v>
      </c>
      <c r="DN63" cm="1">
        <f t="array" ref="DN63">OptionRho("C",$K63,$A$2,DN$48,$B$2,$BP$2,0)</f>
        <v>2.651909891349062</v>
      </c>
      <c r="DO63" cm="1">
        <f t="array" ref="DO63">OptionRho("C",$K63,$A$2,DO$48,$B$2,$BP$2,0)</f>
        <v>2.6910680887709963</v>
      </c>
      <c r="DP63" cm="1">
        <f t="array" ref="DP63">OptionRho("C",$K63,$A$2,DP$48,$B$2,$BP$2,0)</f>
        <v>2.7298936926815593</v>
      </c>
      <c r="DY63" s="4">
        <v>135</v>
      </c>
      <c r="DZ63" cm="1">
        <f t="array" ref="DZ63">OptionRho("C",$K63,$A$2,DZ$48,$B$2,$DW$2,0)</f>
        <v>9.9900049983337513E-2</v>
      </c>
      <c r="EA63" cm="1">
        <f t="array" ref="EA63">OptionRho("C",$K63,$A$2,EA$48,$B$2,$DW$2,0)</f>
        <v>0.19960039973180685</v>
      </c>
      <c r="EB63" cm="1">
        <f t="array" ref="EB63">OptionRho("C",$K63,$A$2,EB$48,$B$2,$DW$2,0)</f>
        <v>0.29910134317755116</v>
      </c>
      <c r="EC63" cm="1">
        <f t="array" ref="EC63">OptionRho("C",$K63,$A$2,EC$48,$B$2,$DW$2,0)</f>
        <v>0.3984028407573641</v>
      </c>
      <c r="ED63" cm="1">
        <f t="array" ref="ED63">OptionRho("C",$K63,$A$2,ED$48,$B$2,$DW$2,0)</f>
        <v>0.49750157959169578</v>
      </c>
      <c r="EE63" cm="1">
        <f t="array" ref="EE63">OptionRho("C",$K63,$A$2,EE$48,$B$2,$DW$2,0)</f>
        <v>0.59638360220830644</v>
      </c>
      <c r="EF63" cm="1">
        <f t="array" ref="EF63">OptionRho("C",$K63,$A$2,EF$48,$B$2,$DW$2,0)</f>
        <v>0.69501813372831622</v>
      </c>
      <c r="EG63" cm="1">
        <f t="array" ref="EG63">OptionRho("C",$K63,$A$2,EG$48,$B$2,$DW$2,0)</f>
        <v>0.79335812906789949</v>
      </c>
      <c r="EH63" cm="1">
        <f t="array" ref="EH63">OptionRho("C",$K63,$A$2,EH$48,$B$2,$DW$2,0)</f>
        <v>0.89134605998743832</v>
      </c>
      <c r="EI63" cm="1">
        <f t="array" ref="EI63">OptionRho("C",$K63,$A$2,EI$48,$B$2,$DW$2,0)</f>
        <v>0.9889209507546447</v>
      </c>
      <c r="EJ63" cm="1">
        <f t="array" ref="EJ63">OptionRho("C",$K63,$A$2,EJ$48,$B$2,$DW$2,0)</f>
        <v>1.0860241265305521</v>
      </c>
      <c r="EK63" cm="1">
        <f t="array" ref="EK63">OptionRho("C",$K63,$A$2,EK$48,$B$2,$DW$2,0)</f>
        <v>1.1826029281472681</v>
      </c>
      <c r="EL63" cm="1">
        <f t="array" ref="EL63">OptionRho("C",$K63,$A$2,EL$48,$B$2,$DW$2,0)</f>
        <v>1.2786126040227073</v>
      </c>
      <c r="EM63" cm="1">
        <f t="array" ref="EM63">OptionRho("C",$K63,$A$2,EM$48,$B$2,$DW$2,0)</f>
        <v>1.3740168860108677</v>
      </c>
      <c r="EN63" cm="1">
        <f t="array" ref="EN63">OptionRho("C",$K63,$A$2,EN$48,$B$2,$DW$2,0)</f>
        <v>1.4687877380429488</v>
      </c>
      <c r="EO63" cm="1">
        <f t="array" ref="EO63">OptionRho("C",$K63,$A$2,EO$48,$B$2,$DW$2,0)</f>
        <v>1.5629046494839491</v>
      </c>
      <c r="EP63" cm="1">
        <f t="array" ref="EP63">OptionRho("C",$K63,$A$2,EP$48,$B$2,$DW$2,0)</f>
        <v>1.6563537237118748</v>
      </c>
      <c r="EQ63" cm="1">
        <f t="array" ref="EQ63">OptionRho("C",$K63,$A$2,EQ$48,$B$2,$DW$2,0)</f>
        <v>1.7491267166721964</v>
      </c>
      <c r="ER63" cm="1">
        <f t="array" ref="ER63">OptionRho("C",$K63,$A$2,ER$48,$B$2,$DW$2,0)</f>
        <v>1.8412201133274453</v>
      </c>
      <c r="ES63" cm="1">
        <f t="array" ref="ES63">OptionRho("C",$K63,$A$2,ES$48,$B$2,$DW$2,0)</f>
        <v>1.9326342865983208</v>
      </c>
      <c r="ET63" cm="1">
        <f t="array" ref="ET63">OptionRho("C",$K63,$A$2,ET$48,$B$2,$DW$2,0)</f>
        <v>2.0233727568624582</v>
      </c>
      <c r="EU63" cm="1">
        <f t="array" ref="EU63">OptionRho("C",$K63,$A$2,EU$48,$B$2,$DW$2,0)</f>
        <v>2.1134415547224781</v>
      </c>
      <c r="EV63" cm="1">
        <f t="array" ref="EV63">OptionRho("C",$K63,$A$2,EV$48,$B$2,$DW$2,0)</f>
        <v>2.2028486814913881</v>
      </c>
      <c r="EW63" cm="1">
        <f t="array" ref="EW63">OptionRho("C",$K63,$A$2,EW$48,$B$2,$DW$2,0)</f>
        <v>2.291603657906625</v>
      </c>
      <c r="EX63" cm="1">
        <f t="array" ref="EX63">OptionRho("C",$K63,$A$2,EX$48,$B$2,$DW$2,0)</f>
        <v>2.379717150184316</v>
      </c>
      <c r="EY63" cm="1">
        <f t="array" ref="EY63">OptionRho("C",$K63,$A$2,EY$48,$B$2,$DW$2,0)</f>
        <v>2.4672006625407823</v>
      </c>
      <c r="EZ63" cm="1">
        <f t="array" ref="EZ63">OptionRho("C",$K63,$A$2,EZ$48,$B$2,$DW$2,0)</f>
        <v>2.5540662860547241</v>
      </c>
      <c r="FA63" cm="1">
        <f t="array" ref="FA63">OptionRho("C",$K63,$A$2,FA$48,$B$2,$DW$2,0)</f>
        <v>2.6403264948156617</v>
      </c>
      <c r="FB63" cm="1">
        <f t="array" ref="FB63">OptionRho("C",$K63,$A$2,FB$48,$B$2,$DW$2,0)</f>
        <v>2.725993981470443</v>
      </c>
      <c r="FC63" cm="1">
        <f t="array" ref="FC63">OptionRho("C",$K63,$A$2,FC$48,$B$2,$DW$2,0)</f>
        <v>2.8110815254143624</v>
      </c>
      <c r="FD63" cm="1">
        <f t="array" ref="FD63">OptionRho("C",$K63,$A$2,FD$48,$B$2,$DW$2,0)</f>
        <v>2.8956018879144008</v>
      </c>
      <c r="FE63" cm="1">
        <f t="array" ref="FE63">OptionRho("C",$K63,$A$2,FE$48,$B$2,$DW$2,0)</f>
        <v>2.9795677293738341</v>
      </c>
      <c r="FF63" cm="1">
        <f t="array" ref="FF63">OptionRho("C",$K63,$A$2,FF$48,$B$2,$DW$2,0)</f>
        <v>3.0629915447451932</v>
      </c>
      <c r="FG63" cm="1">
        <f t="array" ref="FG63">OptionRho("C",$K63,$A$2,FG$48,$B$2,$DW$2,0)</f>
        <v>3.1458856137783844</v>
      </c>
      <c r="FH63" cm="1">
        <f t="array" ref="FH63">OptionRho("C",$K63,$A$2,FH$48,$B$2,$DW$2,0)</f>
        <v>3.2282619633638912</v>
      </c>
      <c r="FI63" cm="1">
        <f t="array" ref="FI63">OptionRho("C",$K63,$A$2,FI$48,$B$2,$DW$2,0)</f>
        <v>3.3101323397105387</v>
      </c>
      <c r="FJ63" cm="1">
        <f t="array" ref="FJ63">OptionRho("C",$K63,$A$2,FJ$48,$B$2,$DW$2,0)</f>
        <v>3.3915081884963492</v>
      </c>
      <c r="FK63" cm="1">
        <f t="array" ref="FK63">OptionRho("C",$K63,$A$2,FK$48,$B$2,$DW$2,0)</f>
        <v>3.4724006414618191</v>
      </c>
      <c r="FL63" cm="1">
        <f t="array" ref="FL63">OptionRho("C",$K63,$A$2,FL$48,$B$2,$DW$2,0)</f>
        <v>3.5528205081884572</v>
      </c>
      <c r="FM63" cm="1">
        <f t="array" ref="FM63">OptionRho("C",$K63,$A$2,FM$48,$B$2,$DW$2,0)</f>
        <v>3.6327782720310542</v>
      </c>
      <c r="FN63" cm="1">
        <f t="array" ref="FN63">OptionRho("C",$K63,$A$2,FN$48,$B$2,$DW$2,0)</f>
        <v>3.7122840893581426</v>
      </c>
      <c r="FO63" cm="1">
        <f t="array" ref="FO63">OptionRho("C",$K63,$A$2,FO$48,$B$2,$DW$2,0)</f>
        <v>3.7913477914081972</v>
      </c>
      <c r="FP63" cm="1">
        <f t="array" ref="FP63">OptionRho("C",$K63,$A$2,FP$48,$B$2,$DW$2,0)</f>
        <v>3.8699788881951287</v>
      </c>
      <c r="FQ63" cm="1">
        <f t="array" ref="FQ63">OptionRho("C",$K63,$A$2,FQ$48,$B$2,$DW$2,0)</f>
        <v>3.9481865740002831</v>
      </c>
      <c r="FR63" cm="1">
        <f t="array" ref="FR63">OptionRho("C",$K63,$A$2,FR$48,$B$2,$DW$2,0)</f>
        <v>4.0259797340733909</v>
      </c>
      <c r="FS63" cm="1">
        <f t="array" ref="FS63">OptionRho("C",$K63,$A$2,FS$48,$B$2,$DW$2,0)</f>
        <v>4.103366952235052</v>
      </c>
      <c r="FT63" cm="1">
        <f t="array" ref="FT63">OptionRho("C",$K63,$A$2,FT$48,$B$2,$DW$2,0)</f>
        <v>4.1803565191309806</v>
      </c>
      <c r="FU63" cm="1">
        <f t="array" ref="FU63">OptionRho("C",$K63,$A$2,FU$48,$B$2,$DW$2,0)</f>
        <v>4.2569564409356557</v>
      </c>
      <c r="FV63" cm="1">
        <f t="array" ref="FV63">OptionRho("C",$K63,$A$2,FV$48,$B$2,$DW$2,0)</f>
        <v>4.3331744483420289</v>
      </c>
      <c r="FW63" cm="1">
        <f t="array" ref="FW63">OptionRho("C",$K63,$A$2,FW$48,$B$2,$DW$2,0)</f>
        <v>4.4090180057059323</v>
      </c>
    </row>
    <row r="64" spans="11:179" x14ac:dyDescent="0.3">
      <c r="K64" s="4">
        <v>140</v>
      </c>
      <c r="L64" cm="1">
        <f t="array" ref="L64">OptionRho("C",$K64,$A$2,L$48,$B$2,$C$2,0)</f>
        <v>9.9900044333117666E-2</v>
      </c>
      <c r="M64" cm="1">
        <f t="array" ref="M64">OptionRho("C",$K64,$A$2,M$48,$B$2,$C$2,0)</f>
        <v>0.19958199888181857</v>
      </c>
      <c r="N64" cm="1">
        <f t="array" ref="N64">OptionRho("C",$K64,$A$2,N$48,$B$2,$C$2,0)</f>
        <v>0.29875241343482661</v>
      </c>
      <c r="O64" cm="1">
        <f t="array" ref="O64">OptionRho("C",$K64,$A$2,O$48,$B$2,$C$2,0)</f>
        <v>0.39669441320637577</v>
      </c>
      <c r="P64" cm="1">
        <f t="array" ref="P64">OptionRho("C",$K64,$A$2,P$48,$B$2,$C$2,0)</f>
        <v>0.49275873716227719</v>
      </c>
      <c r="Q64" cm="1">
        <f t="array" ref="Q64">OptionRho("C",$K64,$A$2,Q$48,$B$2,$C$2,0)</f>
        <v>0.58659707295076824</v>
      </c>
      <c r="R64" cm="1">
        <f t="array" ref="R64">OptionRho("C",$K64,$A$2,R$48,$B$2,$C$2,0)</f>
        <v>0.67810197543662665</v>
      </c>
      <c r="S64" cm="1">
        <f t="array" ref="S64">OptionRho("C",$K64,$A$2,S$48,$B$2,$C$2,0)</f>
        <v>0.76730661853179072</v>
      </c>
      <c r="T64" cm="1">
        <f t="array" ref="T64">OptionRho("C",$K64,$A$2,T$48,$B$2,$C$2,0)</f>
        <v>0.85431448147951738</v>
      </c>
      <c r="U64" cm="1">
        <f t="array" ref="U64">OptionRho("C",$K64,$A$2,U$48,$B$2,$C$2,0)</f>
        <v>0.93925858365570525</v>
      </c>
      <c r="V64" cm="1">
        <f t="array" ref="V64">OptionRho("C",$K64,$A$2,V$48,$B$2,$C$2,0)</f>
        <v>1.0222796567098746</v>
      </c>
      <c r="W64" cm="1">
        <f t="array" ref="W64">OptionRho("C",$K64,$A$2,W$48,$B$2,$C$2,0)</f>
        <v>1.1035151195897652</v>
      </c>
      <c r="X64" cm="1">
        <f t="array" ref="X64">OptionRho("C",$K64,$A$2,X$48,$B$2,$C$2,0)</f>
        <v>1.1830939435504304</v>
      </c>
      <c r="Y64" cm="1">
        <f t="array" ref="Y64">OptionRho("C",$K64,$A$2,Y$48,$B$2,$C$2,0)</f>
        <v>1.2611346472821283</v>
      </c>
      <c r="Z64" cm="1">
        <f t="array" ref="Z64">OptionRho("C",$K64,$A$2,Z$48,$B$2,$C$2,0)</f>
        <v>1.3377449114730289</v>
      </c>
      <c r="AA64" cm="1">
        <f t="array" ref="AA64">OptionRho("C",$K64,$A$2,AA$48,$B$2,$C$2,0)</f>
        <v>1.4130219947676212</v>
      </c>
      <c r="AB64" cm="1">
        <f t="array" ref="AB64">OptionRho("C",$K64,$A$2,AB$48,$B$2,$C$2,0)</f>
        <v>1.4870535118023271</v>
      </c>
      <c r="AC64" cm="1">
        <f t="array" ref="AC64">OptionRho("C",$K64,$A$2,AC$48,$B$2,$C$2,0)</f>
        <v>1.559918340531236</v>
      </c>
      <c r="AD64" cm="1">
        <f t="array" ref="AD64">OptionRho("C",$K64,$A$2,AD$48,$B$2,$C$2,0)</f>
        <v>1.6316875387224705</v>
      </c>
      <c r="AE64" cm="1">
        <f t="array" ref="AE64">OptionRho("C",$K64,$A$2,AE$48,$B$2,$C$2,0)</f>
        <v>1.7024252108865094</v>
      </c>
      <c r="AF64" cm="1">
        <f t="array" ref="AF64">OptionRho("C",$K64,$A$2,AF$48,$B$2,$C$2,0)</f>
        <v>1.7721893001152089</v>
      </c>
      <c r="AG64" cm="1">
        <f t="array" ref="AG64">OptionRho("C",$K64,$A$2,AG$48,$B$2,$C$2,0)</f>
        <v>1.8410322969922834</v>
      </c>
      <c r="AH64" cm="1">
        <f t="array" ref="AH64">OptionRho("C",$K64,$A$2,AH$48,$B$2,$C$2,0)</f>
        <v>1.909001866832484</v>
      </c>
      <c r="AI64" cm="1">
        <f t="array" ref="AI64">OptionRho("C",$K64,$A$2,AI$48,$B$2,$C$2,0)</f>
        <v>1.9761414008721923</v>
      </c>
      <c r="AJ64" cm="1">
        <f t="array" ref="AJ64">OptionRho("C",$K64,$A$2,AJ$48,$B$2,$C$2,0)</f>
        <v>2.0424904988195718</v>
      </c>
      <c r="AK64" cm="1">
        <f t="array" ref="AK64">OptionRho("C",$K64,$A$2,AK$48,$B$2,$C$2,0)</f>
        <v>2.1080853905822909</v>
      </c>
      <c r="AL64" cm="1">
        <f t="array" ref="AL64">OptionRho("C",$K64,$A$2,AL$48,$B$2,$C$2,0)</f>
        <v>2.172959304699202</v>
      </c>
      <c r="AM64" cm="1">
        <f t="array" ref="AM64">OptionRho("C",$K64,$A$2,AM$48,$B$2,$C$2,0)</f>
        <v>2.237142790384004</v>
      </c>
      <c r="AN64" cm="1">
        <f t="array" ref="AN64">OptionRho("C",$K64,$A$2,AN$48,$B$2,$C$2,0)</f>
        <v>2.3006639993491453</v>
      </c>
      <c r="AO64" cm="1">
        <f t="array" ref="AO64">OptionRho("C",$K64,$A$2,AO$48,$B$2,$C$2,0)</f>
        <v>2.363548932826006</v>
      </c>
      <c r="AP64" cm="1">
        <f t="array" ref="AP64">OptionRho("C",$K64,$A$2,AP$48,$B$2,$C$2,0)</f>
        <v>2.4258216584875814</v>
      </c>
      <c r="AQ64" cm="1">
        <f t="array" ref="AQ64">OptionRho("C",$K64,$A$2,AQ$48,$B$2,$C$2,0)</f>
        <v>2.4875045013367263</v>
      </c>
      <c r="AR64" cm="1">
        <f t="array" ref="AR64">OptionRho("C",$K64,$A$2,AR$48,$B$2,$C$2,0)</f>
        <v>2.5486182120543508</v>
      </c>
      <c r="AS64" cm="1">
        <f t="array" ref="AS64">OptionRho("C",$K64,$A$2,AS$48,$B$2,$C$2,0)</f>
        <v>2.6091821158066884</v>
      </c>
      <c r="AT64" cm="1">
        <f t="array" ref="AT64">OptionRho("C",$K64,$A$2,AT$48,$B$2,$C$2,0)</f>
        <v>2.669214244083526</v>
      </c>
      <c r="AU64" cm="1">
        <f t="array" ref="AU64">OptionRho("C",$K64,$A$2,AU$48,$B$2,$C$2,0)</f>
        <v>2.7287314517731134</v>
      </c>
      <c r="AV64" cm="1">
        <f t="array" ref="AV64">OptionRho("C",$K64,$A$2,AV$48,$B$2,$C$2,0)</f>
        <v>2.7877495213666679</v>
      </c>
      <c r="AW64" cm="1">
        <f t="array" ref="AW64">OptionRho("C",$K64,$A$2,AW$48,$B$2,$C$2,0)</f>
        <v>2.846283255918804</v>
      </c>
      <c r="AX64" cm="1">
        <f t="array" ref="AX64">OptionRho("C",$K64,$A$2,AX$48,$B$2,$C$2,0)</f>
        <v>2.904346562163282</v>
      </c>
      <c r="AY64" cm="1">
        <f t="array" ref="AY64">OptionRho("C",$K64,$A$2,AY$48,$B$2,$C$2,0)</f>
        <v>2.9619525249901475</v>
      </c>
      <c r="AZ64" cm="1">
        <f t="array" ref="AZ64">OptionRho("C",$K64,$A$2,AZ$48,$B$2,$C$2,0)</f>
        <v>3.0191134743257604</v>
      </c>
      <c r="BA64" cm="1">
        <f t="array" ref="BA64">OptionRho("C",$K64,$A$2,BA$48,$B$2,$C$2,0)</f>
        <v>3.075841045316809</v>
      </c>
      <c r="BB64" cm="1">
        <f t="array" ref="BB64">OptionRho("C",$K64,$A$2,BB$48,$B$2,$C$2,0)</f>
        <v>3.132146232599573</v>
      </c>
      <c r="BC64" cm="1">
        <f t="array" ref="BC64">OptionRho("C",$K64,$A$2,BC$48,$B$2,$C$2,0)</f>
        <v>3.1880394393331821</v>
      </c>
      <c r="BD64" cm="1">
        <f t="array" ref="BD64">OptionRho("C",$K64,$A$2,BD$48,$B$2,$C$2,0)</f>
        <v>3.2435305215878785</v>
      </c>
      <c r="BE64" cm="1">
        <f t="array" ref="BE64">OptionRho("C",$K64,$A$2,BE$48,$B$2,$C$2,0)</f>
        <v>3.2986288286039138</v>
      </c>
      <c r="BF64" cm="1">
        <f t="array" ref="BF64">OptionRho("C",$K64,$A$2,BF$48,$B$2,$C$2,0)</f>
        <v>3.3533432393719793</v>
      </c>
      <c r="BG64" cm="1">
        <f t="array" ref="BG64">OptionRho("C",$K64,$A$2,BG$48,$B$2,$C$2,0)</f>
        <v>3.4076821959302137</v>
      </c>
      <c r="BH64" cm="1">
        <f t="array" ref="BH64">OptionRho("C",$K64,$A$2,BH$48,$B$2,$C$2,0)</f>
        <v>3.4616537337247268</v>
      </c>
      <c r="BI64" cm="1">
        <f t="array" ref="BI64">OptionRho("C",$K64,$A$2,BI$48,$B$2,$C$2,0)</f>
        <v>3.5152655093388363</v>
      </c>
      <c r="BR64" s="4">
        <v>140</v>
      </c>
      <c r="BS64" cm="1">
        <f t="array" ref="BS64">OptionRho("C",$K64,$A$2,BS$48,$B$2,$BP$2,0)</f>
        <v>9.9877653195750885E-2</v>
      </c>
      <c r="BT64" cm="1">
        <f t="array" ref="BT64">OptionRho("C",$K64,$A$2,BT$48,$B$2,$BP$2,0)</f>
        <v>0.1981972645855174</v>
      </c>
      <c r="BU64" cm="1">
        <f t="array" ref="BU64">OptionRho("C",$K64,$A$2,BU$48,$B$2,$BP$2,0)</f>
        <v>0.29203093523689749</v>
      </c>
      <c r="BV64" cm="1">
        <f t="array" ref="BV64">OptionRho("C",$K64,$A$2,BV$48,$B$2,$BP$2,0)</f>
        <v>0.38063235204176132</v>
      </c>
      <c r="BW64" cm="1">
        <f t="array" ref="BW64">OptionRho("C",$K64,$A$2,BW$48,$B$2,$BP$2,0)</f>
        <v>0.46450375839346553</v>
      </c>
      <c r="BX64" cm="1">
        <f t="array" ref="BX64">OptionRho("C",$K64,$A$2,BX$48,$B$2,$BP$2,0)</f>
        <v>0.54434466906661749</v>
      </c>
      <c r="BY64" cm="1">
        <f t="array" ref="BY64">OptionRho("C",$K64,$A$2,BY$48,$B$2,$BP$2,0)</f>
        <v>0.62077618313338978</v>
      </c>
      <c r="BZ64" cm="1">
        <f t="array" ref="BZ64">OptionRho("C",$K64,$A$2,BZ$48,$B$2,$BP$2,0)</f>
        <v>0.69430119356071596</v>
      </c>
      <c r="CA64" cm="1">
        <f t="array" ref="CA64">OptionRho("C",$K64,$A$2,CA$48,$B$2,$BP$2,0)</f>
        <v>0.76531872393256073</v>
      </c>
      <c r="CB64" cm="1">
        <f t="array" ref="CB64">OptionRho("C",$K64,$A$2,CB$48,$B$2,$BP$2,0)</f>
        <v>0.83414598637936632</v>
      </c>
      <c r="CC64" cm="1">
        <f t="array" ref="CC64">OptionRho("C",$K64,$A$2,CC$48,$B$2,$BP$2,0)</f>
        <v>0.90103757130999984</v>
      </c>
      <c r="CD64" cm="1">
        <f t="array" ref="CD64">OptionRho("C",$K64,$A$2,CD$48,$B$2,$BP$2,0)</f>
        <v>0.96620026959866023</v>
      </c>
      <c r="CE64" cm="1">
        <f t="array" ref="CE64">OptionRho("C",$K64,$A$2,CE$48,$B$2,$BP$2,0)</f>
        <v>1.0298041338128945</v>
      </c>
      <c r="CF64" cm="1">
        <f t="array" ref="CF64">OptionRho("C",$K64,$A$2,CF$48,$B$2,$BP$2,0)</f>
        <v>1.0919906786233349</v>
      </c>
      <c r="CG64" cm="1">
        <f t="array" ref="CG64">OptionRho("C",$K64,$A$2,CG$48,$B$2,$BP$2,0)</f>
        <v>1.1528789875119843</v>
      </c>
      <c r="CH64" cm="1">
        <f t="array" ref="CH64">OptionRho("C",$K64,$A$2,CH$48,$B$2,$BP$2,0)</f>
        <v>1.2125703019255853</v>
      </c>
      <c r="CI64" cm="1">
        <f t="array" ref="CI64">OptionRho("C",$K64,$A$2,CI$48,$B$2,$BP$2,0)</f>
        <v>1.271151507956096</v>
      </c>
      <c r="CJ64" cm="1">
        <f t="array" ref="CJ64">OptionRho("C",$K64,$A$2,CJ$48,$B$2,$BP$2,0)</f>
        <v>1.3286978159793508</v>
      </c>
      <c r="CK64" cm="1">
        <f t="array" ref="CK64">OptionRho("C",$K64,$A$2,CK$48,$B$2,$BP$2,0)</f>
        <v>1.385274843602208</v>
      </c>
      <c r="CL64" cm="1">
        <f t="array" ref="CL64">OptionRho("C",$K64,$A$2,CL$48,$B$2,$BP$2,0)</f>
        <v>1.4409402526215997</v>
      </c>
      <c r="CM64" cm="1">
        <f t="array" ref="CM64">OptionRho("C",$K64,$A$2,CM$48,$B$2,$BP$2,0)</f>
        <v>1.4957450489362136</v>
      </c>
      <c r="CN64" cm="1">
        <f t="array" ref="CN64">OptionRho("C",$K64,$A$2,CN$48,$B$2,$BP$2,0)</f>
        <v>1.5497346249669681</v>
      </c>
      <c r="CO64" cm="1">
        <f t="array" ref="CO64">OptionRho("C",$K64,$A$2,CO$48,$B$2,$BP$2,0)</f>
        <v>1.6029496033017117</v>
      </c>
      <c r="CP64" cm="1">
        <f t="array" ref="CP64">OptionRho("C",$K64,$A$2,CP$48,$B$2,$BP$2,0)</f>
        <v>1.6554265253583333</v>
      </c>
      <c r="CQ64" cm="1">
        <f t="array" ref="CQ64">OptionRho("C",$K64,$A$2,CQ$48,$B$2,$BP$2,0)</f>
        <v>1.7071984180692659</v>
      </c>
      <c r="CR64" cm="1">
        <f t="array" ref="CR64">OptionRho("C",$K64,$A$2,CR$48,$B$2,$BP$2,0)</f>
        <v>1.7582952637061333</v>
      </c>
      <c r="CS64" cm="1">
        <f t="array" ref="CS64">OptionRho("C",$K64,$A$2,CS$48,$B$2,$BP$2,0)</f>
        <v>1.8087443921445603</v>
      </c>
      <c r="CT64" cm="1">
        <f t="array" ref="CT64">OptionRho("C",$K64,$A$2,CT$48,$B$2,$BP$2,0)</f>
        <v>1.8585708105325847</v>
      </c>
      <c r="CU64" cm="1">
        <f t="array" ref="CU64">OptionRho("C",$K64,$A$2,CU$48,$B$2,$BP$2,0)</f>
        <v>1.9077974820635146</v>
      </c>
      <c r="CV64" cm="1">
        <f t="array" ref="CV64">OptionRho("C",$K64,$A$2,CV$48,$B$2,$BP$2,0)</f>
        <v>1.9564455630771902</v>
      </c>
      <c r="CW64" cm="1">
        <f t="array" ref="CW64">OptionRho("C",$K64,$A$2,CW$48,$B$2,$BP$2,0)</f>
        <v>2.0045346058169788</v>
      </c>
      <c r="CX64" cm="1">
        <f t="array" ref="CX64">OptionRho("C",$K64,$A$2,CX$48,$B$2,$BP$2,0)</f>
        <v>2.0520827327054638</v>
      </c>
      <c r="CY64" cm="1">
        <f t="array" ref="CY64">OptionRho("C",$K64,$A$2,CY$48,$B$2,$BP$2,0)</f>
        <v>2.0991067868624307</v>
      </c>
      <c r="CZ64" cm="1">
        <f t="array" ref="CZ64">OptionRho("C",$K64,$A$2,CZ$48,$B$2,$BP$2,0)</f>
        <v>2.1456224626955485</v>
      </c>
      <c r="DA64" cm="1">
        <f t="array" ref="DA64">OptionRho("C",$K64,$A$2,DA$48,$B$2,$BP$2,0)</f>
        <v>2.1916444196890108</v>
      </c>
      <c r="DB64" cm="1">
        <f t="array" ref="DB64">OptionRho("C",$K64,$A$2,DB$48,$B$2,$BP$2,0)</f>
        <v>2.2371863819550386</v>
      </c>
      <c r="DC64" cm="1">
        <f t="array" ref="DC64">OptionRho("C",$K64,$A$2,DC$48,$B$2,$BP$2,0)</f>
        <v>2.282261225664878</v>
      </c>
      <c r="DD64" cm="1">
        <f t="array" ref="DD64">OptionRho("C",$K64,$A$2,DD$48,$B$2,$BP$2,0)</f>
        <v>2.3268810561152677</v>
      </c>
      <c r="DE64" cm="1">
        <f t="array" ref="DE64">OptionRho("C",$K64,$A$2,DE$48,$B$2,$BP$2,0)</f>
        <v>2.3710572758943966</v>
      </c>
      <c r="DF64" cm="1">
        <f t="array" ref="DF64">OptionRho("C",$K64,$A$2,DF$48,$B$2,$BP$2,0)</f>
        <v>2.4148006453738216</v>
      </c>
      <c r="DG64" cm="1">
        <f t="array" ref="DG64">OptionRho("C",$K64,$A$2,DG$48,$B$2,$BP$2,0)</f>
        <v>2.4581213365584347</v>
      </c>
      <c r="DH64" cm="1">
        <f t="array" ref="DH64">OptionRho("C",$K64,$A$2,DH$48,$B$2,$BP$2,0)</f>
        <v>2.5010289811667961</v>
      </c>
      <c r="DI64" cm="1">
        <f t="array" ref="DI64">OptionRho("C",$K64,$A$2,DI$48,$B$2,$BP$2,0)</f>
        <v>2.5435327136821111</v>
      </c>
      <c r="DJ64" cm="1">
        <f t="array" ref="DJ64">OptionRho("C",$K64,$A$2,DJ$48,$B$2,$BP$2,0)</f>
        <v>2.5856412100045749</v>
      </c>
      <c r="DK64" cm="1">
        <f t="array" ref="DK64">OptionRho("C",$K64,$A$2,DK$48,$B$2,$BP$2,0)</f>
        <v>2.6273627222445199</v>
      </c>
      <c r="DL64" cm="1">
        <f t="array" ref="DL64">OptionRho("C",$K64,$A$2,DL$48,$B$2,$BP$2,0)</f>
        <v>2.668705110119316</v>
      </c>
      <c r="DM64" cm="1">
        <f t="array" ref="DM64">OptionRho("C",$K64,$A$2,DM$48,$B$2,$BP$2,0)</f>
        <v>2.7096758693527936</v>
      </c>
      <c r="DN64" cm="1">
        <f t="array" ref="DN64">OptionRho("C",$K64,$A$2,DN$48,$B$2,$BP$2,0)</f>
        <v>2.7502821574217227</v>
      </c>
      <c r="DO64" cm="1">
        <f t="array" ref="DO64">OptionRho("C",$K64,$A$2,DO$48,$B$2,$BP$2,0)</f>
        <v>2.7905308169480594</v>
      </c>
      <c r="DP64" cm="1">
        <f t="array" ref="DP64">OptionRho("C",$K64,$A$2,DP$48,$B$2,$BP$2,0)</f>
        <v>2.8304283969966368</v>
      </c>
      <c r="DY64" s="4">
        <v>140</v>
      </c>
      <c r="DZ64" cm="1">
        <f t="array" ref="DZ64">OptionRho("C",$K64,$A$2,DZ$48,$B$2,$DW$2,0)</f>
        <v>9.9900049983337513E-2</v>
      </c>
      <c r="EA64" cm="1">
        <f t="array" ref="EA64">OptionRho("C",$K64,$A$2,EA$48,$B$2,$DW$2,0)</f>
        <v>0.19960039973346216</v>
      </c>
      <c r="EB64" cm="1">
        <f t="array" ref="EB64">OptionRho("C",$K64,$A$2,EB$48,$B$2,$DW$2,0)</f>
        <v>0.29910134854920661</v>
      </c>
      <c r="EC64" cm="1">
        <f t="array" ref="EC64">OptionRho("C",$K64,$A$2,EC$48,$B$2,$DW$2,0)</f>
        <v>0.39840317838234113</v>
      </c>
      <c r="ED64" cm="1">
        <f t="array" ref="ED64">OptionRho("C",$K64,$A$2,ED$48,$B$2,$DW$2,0)</f>
        <v>0.49750583249072633</v>
      </c>
      <c r="EE64" cm="1">
        <f t="array" ref="EE64">OptionRho("C",$K64,$A$2,EE$48,$B$2,$DW$2,0)</f>
        <v>0.59640728082054484</v>
      </c>
      <c r="EF64" cm="1">
        <f t="array" ref="EF64">OptionRho("C",$K64,$A$2,EF$48,$B$2,$DW$2,0)</f>
        <v>0.69510030433566872</v>
      </c>
      <c r="EG64" cm="1">
        <f t="array" ref="EG64">OptionRho("C",$K64,$A$2,EG$48,$B$2,$DW$2,0)</f>
        <v>0.79356962372848683</v>
      </c>
      <c r="EH64" cm="1">
        <f t="array" ref="EH64">OptionRho("C",$K64,$A$2,EH$48,$B$2,$DW$2,0)</f>
        <v>0.89179120674511403</v>
      </c>
      <c r="EI64" cm="1">
        <f t="array" ref="EI64">OptionRho("C",$K64,$A$2,EI$48,$B$2,$DW$2,0)</f>
        <v>0.98973377492216597</v>
      </c>
      <c r="EJ64" cm="1">
        <f t="array" ref="EJ64">OptionRho("C",$K64,$A$2,EJ$48,$B$2,$DW$2,0)</f>
        <v>1.0873614755043159</v>
      </c>
      <c r="EK64" cm="1">
        <f t="array" ref="EK64">OptionRho("C",$K64,$A$2,EK$48,$B$2,$DW$2,0)</f>
        <v>1.184636704804737</v>
      </c>
      <c r="EL64" cm="1">
        <f t="array" ref="EL64">OptionRho("C",$K64,$A$2,EL$48,$B$2,$DW$2,0)</f>
        <v>1.281522491191708</v>
      </c>
      <c r="EM64" cm="1">
        <f t="array" ref="EM64">OptionRho("C",$K64,$A$2,EM$48,$B$2,$DW$2,0)</f>
        <v>1.3779842271530338</v>
      </c>
      <c r="EN64" cm="1">
        <f t="array" ref="EN64">OptionRho("C",$K64,$A$2,EN$48,$B$2,$DW$2,0)</f>
        <v>1.4739907659768199</v>
      </c>
      <c r="EO64" cm="1">
        <f t="array" ref="EO64">OptionRho("C",$K64,$A$2,EO$48,$B$2,$DW$2,0)</f>
        <v>1.5695149965222537</v>
      </c>
      <c r="EP64" cm="1">
        <f t="array" ref="EP64">OptionRho("C",$K64,$A$2,EP$48,$B$2,$DW$2,0)</f>
        <v>1.6645340320104804</v>
      </c>
      <c r="EQ64" cm="1">
        <f t="array" ref="EQ64">OptionRho("C",$K64,$A$2,EQ$48,$B$2,$DW$2,0)</f>
        <v>1.7590291358445975</v>
      </c>
      <c r="ER64" cm="1">
        <f t="array" ref="ER64">OptionRho("C",$K64,$A$2,ER$48,$B$2,$DW$2,0)</f>
        <v>1.8529854824722782</v>
      </c>
      <c r="ES64" cm="1">
        <f t="array" ref="ES64">OptionRho("C",$K64,$A$2,ES$48,$B$2,$DW$2,0)</f>
        <v>1.9463918255910062</v>
      </c>
      <c r="ET64" cm="1">
        <f t="array" ref="ET64">OptionRho("C",$K64,$A$2,ET$48,$B$2,$DW$2,0)</f>
        <v>2.0392401240801639</v>
      </c>
      <c r="EU64" cm="1">
        <f t="array" ref="EU64">OptionRho("C",$K64,$A$2,EU$48,$B$2,$DW$2,0)</f>
        <v>2.1315251590366566</v>
      </c>
      <c r="EV64" cm="1">
        <f t="array" ref="EV64">OptionRho("C",$K64,$A$2,EV$48,$B$2,$DW$2,0)</f>
        <v>2.2232441628354249</v>
      </c>
      <c r="EW64" cm="1">
        <f t="array" ref="EW64">OptionRho("C",$K64,$A$2,EW$48,$B$2,$DW$2,0)</f>
        <v>2.3143964723887422</v>
      </c>
      <c r="EX64" cm="1">
        <f t="array" ref="EX64">OptionRho("C",$K64,$A$2,EX$48,$B$2,$DW$2,0)</f>
        <v>2.4049832128467141</v>
      </c>
      <c r="EY64" cm="1">
        <f t="array" ref="EY64">OptionRho("C",$K64,$A$2,EY$48,$B$2,$DW$2,0)</f>
        <v>2.4950070140959322</v>
      </c>
      <c r="EZ64" cm="1">
        <f t="array" ref="EZ64">OptionRho("C",$K64,$A$2,EZ$48,$B$2,$DW$2,0)</f>
        <v>2.5844717599676343</v>
      </c>
      <c r="FA64" cm="1">
        <f t="array" ref="FA64">OptionRho("C",$K64,$A$2,FA$48,$B$2,$DW$2,0)</f>
        <v>2.6733823686086109</v>
      </c>
      <c r="FB64" cm="1">
        <f t="array" ref="FB64">OptionRho("C",$K64,$A$2,FB$48,$B$2,$DW$2,0)</f>
        <v>2.7617446016713516</v>
      </c>
      <c r="FC64" cm="1">
        <f t="array" ref="FC64">OptionRho("C",$K64,$A$2,FC$48,$B$2,$DW$2,0)</f>
        <v>2.8495648996149048</v>
      </c>
      <c r="FD64" cm="1">
        <f t="array" ref="FD64">OptionRho("C",$K64,$A$2,FD$48,$B$2,$DW$2,0)</f>
        <v>2.9368502403165073</v>
      </c>
      <c r="FE64" cm="1">
        <f t="array" ref="FE64">OptionRho("C",$K64,$A$2,FE$48,$B$2,$DW$2,0)</f>
        <v>3.0236080182686922</v>
      </c>
      <c r="FF64" cm="1">
        <f t="array" ref="FF64">OptionRho("C",$K64,$A$2,FF$48,$B$2,$DW$2,0)</f>
        <v>3.1098459418060131</v>
      </c>
      <c r="FG64" cm="1">
        <f t="array" ref="FG64">OptionRho("C",$K64,$A$2,FG$48,$B$2,$DW$2,0)</f>
        <v>3.19557194602285</v>
      </c>
      <c r="FH64" cm="1">
        <f t="array" ref="FH64">OptionRho("C",$K64,$A$2,FH$48,$B$2,$DW$2,0)</f>
        <v>3.2807941192792596</v>
      </c>
      <c r="FI64" cm="1">
        <f t="array" ref="FI64">OptionRho("C",$K64,$A$2,FI$48,$B$2,$DW$2,0)</f>
        <v>3.3655206414270915</v>
      </c>
      <c r="FJ64" cm="1">
        <f t="array" ref="FJ64">OptionRho("C",$K64,$A$2,FJ$48,$B$2,$DW$2,0)</f>
        <v>3.4497597321128177</v>
      </c>
      <c r="FK64" cm="1">
        <f t="array" ref="FK64">OptionRho("C",$K64,$A$2,FK$48,$B$2,$DW$2,0)</f>
        <v>3.5335196077208515</v>
      </c>
      <c r="FL64" cm="1">
        <f t="array" ref="FL64">OptionRho("C",$K64,$A$2,FL$48,$B$2,$DW$2,0)</f>
        <v>3.6168084457090015</v>
      </c>
      <c r="FM64" cm="1">
        <f t="array" ref="FM64">OptionRho("C",$K64,$A$2,FM$48,$B$2,$DW$2,0)</f>
        <v>3.6996343552554141</v>
      </c>
      <c r="FN64" cm="1">
        <f t="array" ref="FN64">OptionRho("C",$K64,$A$2,FN$48,$B$2,$DW$2,0)</f>
        <v>3.7820053532845179</v>
      </c>
      <c r="FO64" cm="1">
        <f t="array" ref="FO64">OptionRho("C",$K64,$A$2,FO$48,$B$2,$DW$2,0)</f>
        <v>3.8639293450693351</v>
      </c>
      <c r="FP64" cm="1">
        <f t="array" ref="FP64">OptionRho("C",$K64,$A$2,FP$48,$B$2,$DW$2,0)</f>
        <v>3.9454141087206156</v>
      </c>
      <c r="FQ64" cm="1">
        <f t="array" ref="FQ64">OptionRho("C",$K64,$A$2,FQ$48,$B$2,$DW$2,0)</f>
        <v>4.0264672829713666</v>
      </c>
      <c r="FR64" cm="1">
        <f t="array" ref="FR64">OptionRho("C",$K64,$A$2,FR$48,$B$2,$DW$2,0)</f>
        <v>4.1070963577500796</v>
      </c>
      <c r="FS64" cm="1">
        <f t="array" ref="FS64">OptionRho("C",$K64,$A$2,FS$48,$B$2,$DW$2,0)</f>
        <v>4.1873086671090478</v>
      </c>
      <c r="FT64" cm="1">
        <f t="array" ref="FT64">OptionRho("C",$K64,$A$2,FT$48,$B$2,$DW$2,0)</f>
        <v>4.2671113841369763</v>
      </c>
      <c r="FU64" cm="1">
        <f t="array" ref="FU64">OptionRho("C",$K64,$A$2,FU$48,$B$2,$DW$2,0)</f>
        <v>4.3465115175390476</v>
      </c>
      <c r="FV64" cm="1">
        <f t="array" ref="FV64">OptionRho("C",$K64,$A$2,FV$48,$B$2,$DW$2,0)</f>
        <v>4.4255159096139227</v>
      </c>
      <c r="FW64" cm="1">
        <f t="array" ref="FW64">OptionRho("C",$K64,$A$2,FW$48,$B$2,$DW$2,0)</f>
        <v>4.5041312353967964</v>
      </c>
    </row>
    <row r="71" spans="10:179" x14ac:dyDescent="0.3">
      <c r="J71" s="9" t="s">
        <v>11</v>
      </c>
      <c r="K71" s="4"/>
      <c r="L71" s="4">
        <v>0.1</v>
      </c>
      <c r="M71" s="4">
        <v>0.2</v>
      </c>
      <c r="N71" s="4">
        <v>0.3</v>
      </c>
      <c r="O71" s="4">
        <v>0.4</v>
      </c>
      <c r="P71" s="4">
        <v>0.5</v>
      </c>
      <c r="Q71" s="4">
        <v>0.6</v>
      </c>
      <c r="R71" s="4">
        <v>0.7</v>
      </c>
      <c r="S71" s="4">
        <v>0.8</v>
      </c>
      <c r="T71" s="4">
        <v>0.9</v>
      </c>
      <c r="U71" s="4">
        <v>1</v>
      </c>
      <c r="V71" s="4">
        <v>1.1000000000000001</v>
      </c>
      <c r="W71" s="4">
        <v>1.2</v>
      </c>
      <c r="X71" s="4">
        <v>1.3</v>
      </c>
      <c r="Y71" s="4">
        <v>1.4</v>
      </c>
      <c r="Z71" s="4">
        <v>1.5</v>
      </c>
      <c r="AA71" s="4">
        <v>1.6</v>
      </c>
      <c r="AB71" s="4">
        <v>1.7</v>
      </c>
      <c r="AC71" s="4">
        <v>1.8</v>
      </c>
      <c r="AD71" s="4">
        <v>1.9</v>
      </c>
      <c r="AE71" s="4">
        <v>2</v>
      </c>
      <c r="AF71" s="4">
        <v>2.1</v>
      </c>
      <c r="AG71" s="4">
        <v>2.2000000000000002</v>
      </c>
      <c r="AH71" s="4">
        <v>2.2999999999999998</v>
      </c>
      <c r="AI71" s="4">
        <v>2.4</v>
      </c>
      <c r="AJ71" s="4">
        <v>2.5</v>
      </c>
      <c r="AK71" s="4">
        <v>2.6</v>
      </c>
      <c r="AL71" s="4">
        <v>2.7</v>
      </c>
      <c r="AM71" s="4">
        <v>2.8</v>
      </c>
      <c r="AN71" s="4">
        <v>2.9</v>
      </c>
      <c r="AO71" s="4">
        <v>3</v>
      </c>
      <c r="AP71" s="4">
        <v>3.1</v>
      </c>
      <c r="AQ71" s="4">
        <v>3.2</v>
      </c>
      <c r="AR71" s="4">
        <v>3.3</v>
      </c>
      <c r="AS71" s="4">
        <v>3.4</v>
      </c>
      <c r="AT71" s="4">
        <v>3.5</v>
      </c>
      <c r="AU71" s="4">
        <v>3.6</v>
      </c>
      <c r="AV71" s="4">
        <v>3.7</v>
      </c>
      <c r="AW71" s="4">
        <v>3.8</v>
      </c>
      <c r="AX71" s="4">
        <v>3.9</v>
      </c>
      <c r="AY71" s="4">
        <v>4</v>
      </c>
      <c r="AZ71" s="4">
        <v>4.0999999999999996</v>
      </c>
      <c r="BA71" s="4">
        <v>4.2</v>
      </c>
      <c r="BB71" s="4">
        <v>4.3</v>
      </c>
      <c r="BC71" s="4">
        <v>4.4000000000000004</v>
      </c>
      <c r="BD71" s="4">
        <v>4.5</v>
      </c>
      <c r="BE71" s="4">
        <v>4.5999999999999996</v>
      </c>
      <c r="BF71" s="4">
        <v>4.7</v>
      </c>
      <c r="BG71" s="4">
        <v>4.8</v>
      </c>
      <c r="BH71" s="4">
        <v>4.9000000000000004</v>
      </c>
      <c r="BI71" s="4">
        <v>5</v>
      </c>
      <c r="BQ71" s="9" t="s">
        <v>11</v>
      </c>
      <c r="BR71" s="4"/>
      <c r="BS71" s="4">
        <v>0.1</v>
      </c>
      <c r="BT71" s="4">
        <v>0.2</v>
      </c>
      <c r="BU71" s="4">
        <v>0.3</v>
      </c>
      <c r="BV71" s="4">
        <v>0.4</v>
      </c>
      <c r="BW71" s="4">
        <v>0.5</v>
      </c>
      <c r="BX71" s="4">
        <v>0.6</v>
      </c>
      <c r="BY71" s="4">
        <v>0.7</v>
      </c>
      <c r="BZ71" s="4">
        <v>0.8</v>
      </c>
      <c r="CA71" s="4">
        <v>0.9</v>
      </c>
      <c r="CB71" s="4">
        <v>1</v>
      </c>
      <c r="CC71" s="4">
        <v>1.1000000000000001</v>
      </c>
      <c r="CD71" s="4">
        <v>1.2</v>
      </c>
      <c r="CE71" s="4">
        <v>1.3</v>
      </c>
      <c r="CF71" s="4">
        <v>1.4</v>
      </c>
      <c r="CG71" s="4">
        <v>1.5</v>
      </c>
      <c r="CH71" s="4">
        <v>1.6</v>
      </c>
      <c r="CI71" s="4">
        <v>1.7</v>
      </c>
      <c r="CJ71" s="4">
        <v>1.8</v>
      </c>
      <c r="CK71" s="4">
        <v>1.9</v>
      </c>
      <c r="CL71" s="4">
        <v>2</v>
      </c>
      <c r="CM71" s="4">
        <v>2.1</v>
      </c>
      <c r="CN71" s="4">
        <v>2.2000000000000002</v>
      </c>
      <c r="CO71" s="4">
        <v>2.2999999999999998</v>
      </c>
      <c r="CP71" s="4">
        <v>2.4</v>
      </c>
      <c r="CQ71" s="4">
        <v>2.5</v>
      </c>
      <c r="CR71" s="4">
        <v>2.6</v>
      </c>
      <c r="CS71" s="4">
        <v>2.7</v>
      </c>
      <c r="CT71" s="4">
        <v>2.8</v>
      </c>
      <c r="CU71" s="4">
        <v>2.9</v>
      </c>
      <c r="CV71" s="4">
        <v>3</v>
      </c>
      <c r="CW71" s="4">
        <v>3.1</v>
      </c>
      <c r="CX71" s="4">
        <v>3.2</v>
      </c>
      <c r="CY71" s="4">
        <v>3.3</v>
      </c>
      <c r="CZ71" s="4">
        <v>3.4</v>
      </c>
      <c r="DA71" s="4">
        <v>3.5</v>
      </c>
      <c r="DB71" s="4">
        <v>3.6</v>
      </c>
      <c r="DC71" s="4">
        <v>3.7</v>
      </c>
      <c r="DD71" s="4">
        <v>3.8</v>
      </c>
      <c r="DE71" s="4">
        <v>3.9</v>
      </c>
      <c r="DF71" s="4">
        <v>4</v>
      </c>
      <c r="DG71" s="4">
        <v>4.0999999999999996</v>
      </c>
      <c r="DH71" s="4">
        <v>4.2</v>
      </c>
      <c r="DI71" s="4">
        <v>4.3</v>
      </c>
      <c r="DJ71" s="4">
        <v>4.4000000000000004</v>
      </c>
      <c r="DK71" s="4">
        <v>4.5</v>
      </c>
      <c r="DL71" s="4">
        <v>4.5999999999999996</v>
      </c>
      <c r="DM71" s="4">
        <v>4.7</v>
      </c>
      <c r="DN71" s="4">
        <v>4.8</v>
      </c>
      <c r="DO71" s="4">
        <v>4.9000000000000004</v>
      </c>
      <c r="DP71" s="4">
        <v>5</v>
      </c>
      <c r="DX71" s="9" t="s">
        <v>11</v>
      </c>
      <c r="DY71" s="4"/>
      <c r="DZ71" s="4">
        <v>0.1</v>
      </c>
      <c r="EA71" s="4">
        <v>0.2</v>
      </c>
      <c r="EB71" s="4">
        <v>0.3</v>
      </c>
      <c r="EC71" s="4">
        <v>0.4</v>
      </c>
      <c r="ED71" s="4">
        <v>0.5</v>
      </c>
      <c r="EE71" s="4">
        <v>0.6</v>
      </c>
      <c r="EF71" s="4">
        <v>0.7</v>
      </c>
      <c r="EG71" s="4">
        <v>0.8</v>
      </c>
      <c r="EH71" s="4">
        <v>0.9</v>
      </c>
      <c r="EI71" s="4">
        <v>1</v>
      </c>
      <c r="EJ71" s="4">
        <v>1.1000000000000001</v>
      </c>
      <c r="EK71" s="4">
        <v>1.2</v>
      </c>
      <c r="EL71" s="4">
        <v>1.3</v>
      </c>
      <c r="EM71" s="4">
        <v>1.4</v>
      </c>
      <c r="EN71" s="4">
        <v>1.5</v>
      </c>
      <c r="EO71" s="4">
        <v>1.6</v>
      </c>
      <c r="EP71" s="4">
        <v>1.7</v>
      </c>
      <c r="EQ71" s="4">
        <v>1.8</v>
      </c>
      <c r="ER71" s="4">
        <v>1.9</v>
      </c>
      <c r="ES71" s="4">
        <v>2</v>
      </c>
      <c r="ET71" s="4">
        <v>2.1</v>
      </c>
      <c r="EU71" s="4">
        <v>2.2000000000000002</v>
      </c>
      <c r="EV71" s="4">
        <v>2.2999999999999998</v>
      </c>
      <c r="EW71" s="4">
        <v>2.4</v>
      </c>
      <c r="EX71" s="4">
        <v>2.5</v>
      </c>
      <c r="EY71" s="4">
        <v>2.6</v>
      </c>
      <c r="EZ71" s="4">
        <v>2.7</v>
      </c>
      <c r="FA71" s="4">
        <v>2.8</v>
      </c>
      <c r="FB71" s="4">
        <v>2.9</v>
      </c>
      <c r="FC71" s="4">
        <v>3</v>
      </c>
      <c r="FD71" s="4">
        <v>3.1</v>
      </c>
      <c r="FE71" s="4">
        <v>3.2</v>
      </c>
      <c r="FF71" s="4">
        <v>3.3</v>
      </c>
      <c r="FG71" s="4">
        <v>3.4</v>
      </c>
      <c r="FH71" s="4">
        <v>3.5</v>
      </c>
      <c r="FI71" s="4">
        <v>3.6</v>
      </c>
      <c r="FJ71" s="4">
        <v>3.7</v>
      </c>
      <c r="FK71" s="4">
        <v>3.8</v>
      </c>
      <c r="FL71" s="4">
        <v>3.9</v>
      </c>
      <c r="FM71" s="4">
        <v>4</v>
      </c>
      <c r="FN71" s="4">
        <v>4.0999999999999996</v>
      </c>
      <c r="FO71" s="4">
        <v>4.2</v>
      </c>
      <c r="FP71" s="4">
        <v>4.3</v>
      </c>
      <c r="FQ71" s="4">
        <v>4.4000000000000004</v>
      </c>
      <c r="FR71" s="4">
        <v>4.5</v>
      </c>
      <c r="FS71" s="4">
        <v>4.5999999999999996</v>
      </c>
      <c r="FT71" s="4">
        <v>4.7</v>
      </c>
      <c r="FU71" s="4">
        <v>4.8</v>
      </c>
      <c r="FV71" s="4">
        <v>4.9000000000000004</v>
      </c>
      <c r="FW71" s="4">
        <v>5</v>
      </c>
    </row>
    <row r="72" spans="10:179" x14ac:dyDescent="0.3">
      <c r="K72" s="4">
        <v>60</v>
      </c>
      <c r="L72" cm="1">
        <f t="array" ref="L72">OptionTheta("C",$K72,$A$2,L$71,$B$2,$C$2,0)</f>
        <v>-2.066511058311062E-16</v>
      </c>
      <c r="M72" cm="1">
        <f t="array" ref="M72">OptionTheta("C",$K72,$A$2,M$71,$B$2,$C$2,0)</f>
        <v>-1.7598718961492301E-9</v>
      </c>
      <c r="N72" cm="1">
        <f t="array" ref="N72">OptionTheta("C",$K72,$A$2,N$71,$B$2,$C$2,0)</f>
        <v>-3.2833462792724949E-7</v>
      </c>
      <c r="O72" cm="1">
        <f t="array" ref="O72">OptionTheta("C",$K72,$A$2,O$71,$B$2,$C$2,0)</f>
        <v>-4.2883062760824116E-6</v>
      </c>
      <c r="P72" cm="1">
        <f t="array" ref="P72">OptionTheta("C",$K72,$A$2,P$71,$B$2,$C$2,0)</f>
        <v>-1.9503422452077548E-5</v>
      </c>
      <c r="Q72" cm="1">
        <f t="array" ref="Q72">OptionTheta("C",$K72,$A$2,Q$71,$B$2,$C$2,0)</f>
        <v>-5.2569629760454496E-5</v>
      </c>
      <c r="R72" cm="1">
        <f t="array" ref="R72">OptionTheta("C",$K72,$A$2,R$71,$B$2,$C$2,0)</f>
        <v>-1.0533980269340913E-4</v>
      </c>
      <c r="S72" cm="1">
        <f t="array" ref="S72">OptionTheta("C",$K72,$A$2,S$71,$B$2,$C$2,0)</f>
        <v>-1.7564415615483212E-4</v>
      </c>
      <c r="T72" cm="1">
        <f t="array" ref="T72">OptionTheta("C",$K72,$A$2,T$71,$B$2,$C$2,0)</f>
        <v>-2.593616127553257E-4</v>
      </c>
      <c r="U72" cm="1">
        <f t="array" ref="U72">OptionTheta("C",$K72,$A$2,U$71,$B$2,$C$2,0)</f>
        <v>-3.5200490120518426E-4</v>
      </c>
      <c r="V72" cm="1">
        <f t="array" ref="V72">OptionTheta("C",$K72,$A$2,V$71,$B$2,$C$2,0)</f>
        <v>-4.4954986542164205E-4</v>
      </c>
      <c r="W72" cm="1">
        <f t="array" ref="W72">OptionTheta("C",$K72,$A$2,W$71,$B$2,$C$2,0)</f>
        <v>-5.4873924619705929E-4</v>
      </c>
      <c r="X72" cm="1">
        <f t="array" ref="X72">OptionTheta("C",$K72,$A$2,X$71,$B$2,$C$2,0)</f>
        <v>-6.4710726004440339E-4</v>
      </c>
      <c r="Y72" cm="1">
        <f t="array" ref="Y72">OptionTheta("C",$K72,$A$2,Y$71,$B$2,$C$2,0)</f>
        <v>-7.428839896669382E-4</v>
      </c>
      <c r="Z72" cm="1">
        <f t="array" ref="Z72">OptionTheta("C",$K72,$A$2,Z$71,$B$2,$C$2,0)</f>
        <v>-8.3486405949542003E-4</v>
      </c>
      <c r="AA72" cm="1">
        <f t="array" ref="AA72">OptionTheta("C",$K72,$A$2,AA$71,$B$2,$C$2,0)</f>
        <v>-9.2227853788480571E-4</v>
      </c>
      <c r="AB72" cm="1">
        <f t="array" ref="AB72">OptionTheta("C",$K72,$A$2,AB$71,$B$2,$C$2,0)</f>
        <v>-1.0046849287907724E-3</v>
      </c>
      <c r="AC72" cm="1">
        <f t="array" ref="AC72">OptionTheta("C",$K72,$A$2,AC$71,$B$2,$C$2,0)</f>
        <v>-1.0818786137304815E-3</v>
      </c>
      <c r="AD72" cm="1">
        <f t="array" ref="AD72">OptionTheta("C",$K72,$A$2,AD$71,$B$2,$C$2,0)</f>
        <v>-1.1538242171773259E-3</v>
      </c>
      <c r="AE72" cm="1">
        <f t="array" ref="AE72">OptionTheta("C",$K72,$A$2,AE$71,$B$2,$C$2,0)</f>
        <v>-1.2206037061217737E-3</v>
      </c>
      <c r="AF72" cm="1">
        <f t="array" ref="AF72">OptionTheta("C",$K72,$A$2,AF$71,$B$2,$C$2,0)</f>
        <v>-1.2823778245028351E-3</v>
      </c>
      <c r="AG72" cm="1">
        <f t="array" ref="AG72">OptionTheta("C",$K72,$A$2,AG$71,$B$2,$C$2,0)</f>
        <v>-1.3393578300428129E-3</v>
      </c>
      <c r="AH72" cm="1">
        <f t="array" ref="AH72">OptionTheta("C",$K72,$A$2,AH$71,$B$2,$C$2,0)</f>
        <v>-1.3917850362724473E-3</v>
      </c>
      <c r="AI72" cm="1">
        <f t="array" ref="AI72">OptionTheta("C",$K72,$A$2,AI$71,$B$2,$C$2,0)</f>
        <v>-1.439916190377793E-3</v>
      </c>
      <c r="AJ72" cm="1">
        <f t="array" ref="AJ72">OptionTheta("C",$K72,$A$2,AJ$71,$B$2,$C$2,0)</f>
        <v>-1.4840131731335749E-3</v>
      </c>
      <c r="AK72" cm="1">
        <f t="array" ref="AK72">OptionTheta("C",$K72,$A$2,AK$71,$B$2,$C$2,0)</f>
        <v>-1.5243358759831085E-3</v>
      </c>
      <c r="AL72" cm="1">
        <f t="array" ref="AL72">OptionTheta("C",$K72,$A$2,AL$71,$B$2,$C$2,0)</f>
        <v>-1.5611373983080515E-3</v>
      </c>
      <c r="AM72" cm="1">
        <f t="array" ref="AM72">OptionTheta("C",$K72,$A$2,AM$71,$B$2,$C$2,0)</f>
        <v>-1.5946609280146319E-3</v>
      </c>
      <c r="AN72" cm="1">
        <f t="array" ref="AN72">OptionTheta("C",$K72,$A$2,AN$71,$B$2,$C$2,0)</f>
        <v>-1.6251378345049914E-3</v>
      </c>
      <c r="AO72" cm="1">
        <f t="array" ref="AO72">OptionTheta("C",$K72,$A$2,AO$71,$B$2,$C$2,0)</f>
        <v>-1.6527866271508298E-3</v>
      </c>
      <c r="AP72" cm="1">
        <f t="array" ref="AP72">OptionTheta("C",$K72,$A$2,AP$71,$B$2,$C$2,0)</f>
        <v>-1.6778125246053981E-3</v>
      </c>
      <c r="AQ72" cm="1">
        <f t="array" ref="AQ72">OptionTheta("C",$K72,$A$2,AQ$71,$B$2,$C$2,0)</f>
        <v>-1.7004074485996307E-3</v>
      </c>
      <c r="AR72" cm="1">
        <f t="array" ref="AR72">OptionTheta("C",$K72,$A$2,AR$71,$B$2,$C$2,0)</f>
        <v>-1.7207503063465567E-3</v>
      </c>
      <c r="AS72" cm="1">
        <f t="array" ref="AS72">OptionTheta("C",$K72,$A$2,AS$71,$B$2,$C$2,0)</f>
        <v>-1.7390074629168779E-3</v>
      </c>
      <c r="AT72" cm="1">
        <f t="array" ref="AT72">OptionTheta("C",$K72,$A$2,AT$71,$B$2,$C$2,0)</f>
        <v>-1.7553333323831581E-3</v>
      </c>
      <c r="AU72" cm="1">
        <f t="array" ref="AU72">OptionTheta("C",$K72,$A$2,AU$71,$B$2,$C$2,0)</f>
        <v>-1.7698710367151579E-3</v>
      </c>
      <c r="AV72" cm="1">
        <f t="array" ref="AV72">OptionTheta("C",$K72,$A$2,AV$71,$B$2,$C$2,0)</f>
        <v>-1.7827530962376882E-3</v>
      </c>
      <c r="AW72" cm="1">
        <f t="array" ref="AW72">OptionTheta("C",$K72,$A$2,AW$71,$B$2,$C$2,0)</f>
        <v>-1.7941021263347835E-3</v>
      </c>
      <c r="AX72" cm="1">
        <f t="array" ref="AX72">OptionTheta("C",$K72,$A$2,AX$71,$B$2,$C$2,0)</f>
        <v>-1.8040315230345573E-3</v>
      </c>
      <c r="AY72" cm="1">
        <f t="array" ref="AY72">OptionTheta("C",$K72,$A$2,AY$71,$B$2,$C$2,0)</f>
        <v>-1.812646125901823E-3</v>
      </c>
      <c r="AZ72" cm="1">
        <f t="array" ref="AZ72">OptionTheta("C",$K72,$A$2,AZ$71,$B$2,$C$2,0)</f>
        <v>-1.8200428508652596E-3</v>
      </c>
      <c r="BA72" cm="1">
        <f t="array" ref="BA72">OptionTheta("C",$K72,$A$2,BA$71,$B$2,$C$2,0)</f>
        <v>-1.8263112886300029E-3</v>
      </c>
      <c r="BB72" cm="1">
        <f t="array" ref="BB72">OptionTheta("C",$K72,$A$2,BB$71,$B$2,$C$2,0)</f>
        <v>-1.8315342664841181E-3</v>
      </c>
      <c r="BC72" cm="1">
        <f t="array" ref="BC72">OptionTheta("C",$K72,$A$2,BC$71,$B$2,$C$2,0)</f>
        <v>-1.8357883728269883E-3</v>
      </c>
      <c r="BD72" cm="1">
        <f t="array" ref="BD72">OptionTheta("C",$K72,$A$2,BD$71,$B$2,$C$2,0)</f>
        <v>-1.8391444447990065E-3</v>
      </c>
      <c r="BE72" cm="1">
        <f t="array" ref="BE72">OptionTheta("C",$K72,$A$2,BE$71,$B$2,$C$2,0)</f>
        <v>-1.8416680201003455E-3</v>
      </c>
      <c r="BF72" cm="1">
        <f t="array" ref="BF72">OptionTheta("C",$K72,$A$2,BF$71,$B$2,$C$2,0)</f>
        <v>-1.8434197545453537E-3</v>
      </c>
      <c r="BG72" cm="1">
        <f t="array" ref="BG72">OptionTheta("C",$K72,$A$2,BG$71,$B$2,$C$2,0)</f>
        <v>-1.8444558071770965E-3</v>
      </c>
      <c r="BH72" cm="1">
        <f t="array" ref="BH72">OptionTheta("C",$K72,$A$2,BH$71,$B$2,$C$2,0)</f>
        <v>-1.8448281949148711E-3</v>
      </c>
      <c r="BI72" cm="1">
        <f t="array" ref="BI72">OptionTheta("C",$K72,$A$2,BI$71,$B$2,$C$2,0)</f>
        <v>-1.8445851187638676E-3</v>
      </c>
      <c r="BR72" s="4">
        <v>60</v>
      </c>
      <c r="BS72" cm="1">
        <f t="array" ref="BS72">OptionTheta("C",$K72,$A$2,BS$71,$B$2,$BP$2,0)</f>
        <v>-2.1388202444377854E-8</v>
      </c>
      <c r="BT72" cm="1">
        <f t="array" ref="BT72">OptionTheta("C",$K72,$A$2,BT$71,$B$2,$BP$2,0)</f>
        <v>-2.1151355938947981E-5</v>
      </c>
      <c r="BU72" cm="1">
        <f t="array" ref="BU72">OptionTheta("C",$K72,$A$2,BU$71,$B$2,$BP$2,0)</f>
        <v>-1.9249725723178876E-4</v>
      </c>
      <c r="BV72" cm="1">
        <f t="array" ref="BV72">OptionTheta("C",$K72,$A$2,BV$71,$B$2,$BP$2,0)</f>
        <v>-5.552636180151039E-4</v>
      </c>
      <c r="BW72" cm="1">
        <f t="array" ref="BW72">OptionTheta("C",$K72,$A$2,BW$71,$B$2,$BP$2,0)</f>
        <v>-1.0204341477554112E-3</v>
      </c>
      <c r="BX72" cm="1">
        <f t="array" ref="BX72">OptionTheta("C",$K72,$A$2,BX$71,$B$2,$BP$2,0)</f>
        <v>-1.5033352373621058E-3</v>
      </c>
      <c r="BY72" cm="1">
        <f t="array" ref="BY72">OptionTheta("C",$K72,$A$2,BY$71,$B$2,$BP$2,0)</f>
        <v>-1.9567228955209514E-3</v>
      </c>
      <c r="BZ72" cm="1">
        <f t="array" ref="BZ72">OptionTheta("C",$K72,$A$2,BZ$71,$B$2,$BP$2,0)</f>
        <v>-2.3607291154805411E-3</v>
      </c>
      <c r="CA72" cm="1">
        <f t="array" ref="CA72">OptionTheta("C",$K72,$A$2,CA$71,$B$2,$BP$2,0)</f>
        <v>-2.7104193501449247E-3</v>
      </c>
      <c r="CB72" cm="1">
        <f t="array" ref="CB72">OptionTheta("C",$K72,$A$2,CB$71,$B$2,$BP$2,0)</f>
        <v>-3.0079450651427195E-3</v>
      </c>
      <c r="CC72" cm="1">
        <f t="array" ref="CC72">OptionTheta("C",$K72,$A$2,CC$71,$B$2,$BP$2,0)</f>
        <v>-3.2583523921421108E-3</v>
      </c>
      <c r="CD72" cm="1">
        <f t="array" ref="CD72">OptionTheta("C",$K72,$A$2,CD$71,$B$2,$BP$2,0)</f>
        <v>-3.4675114293103815E-3</v>
      </c>
      <c r="CE72" cm="1">
        <f t="array" ref="CE72">OptionTheta("C",$K72,$A$2,CE$71,$B$2,$BP$2,0)</f>
        <v>-3.6411607291201454E-3</v>
      </c>
      <c r="CF72" cm="1">
        <f t="array" ref="CF72">OptionTheta("C",$K72,$A$2,CF$71,$B$2,$BP$2,0)</f>
        <v>-3.7845122888221575E-3</v>
      </c>
      <c r="CG72" cm="1">
        <f t="array" ref="CG72">OptionTheta("C",$K72,$A$2,CG$71,$B$2,$BP$2,0)</f>
        <v>-3.9021285873557607E-3</v>
      </c>
      <c r="CH72" cm="1">
        <f t="array" ref="CH72">OptionTheta("C",$K72,$A$2,CH$71,$B$2,$BP$2,0)</f>
        <v>-3.997925502143629E-3</v>
      </c>
      <c r="CI72" cm="1">
        <f t="array" ref="CI72">OptionTheta("C",$K72,$A$2,CI$71,$B$2,$BP$2,0)</f>
        <v>-4.0752283371888803E-3</v>
      </c>
      <c r="CJ72" cm="1">
        <f t="array" ref="CJ72">OptionTheta("C",$K72,$A$2,CJ$71,$B$2,$BP$2,0)</f>
        <v>-4.1368455355354694E-3</v>
      </c>
      <c r="CK72" cm="1">
        <f t="array" ref="CK72">OptionTheta("C",$K72,$A$2,CK$71,$B$2,$BP$2,0)</f>
        <v>-4.185143503250428E-3</v>
      </c>
      <c r="CL72" cm="1">
        <f t="array" ref="CL72">OptionTheta("C",$K72,$A$2,CL$71,$B$2,$BP$2,0)</f>
        <v>-4.2221154024053515E-3</v>
      </c>
      <c r="CM72" cm="1">
        <f t="array" ref="CM72">OptionTheta("C",$K72,$A$2,CM$71,$B$2,$BP$2,0)</f>
        <v>-4.2494414033177538E-3</v>
      </c>
      <c r="CN72" cm="1">
        <f t="array" ref="CN72">OptionTheta("C",$K72,$A$2,CN$71,$B$2,$BP$2,0)</f>
        <v>-4.2685400816378635E-3</v>
      </c>
      <c r="CO72" cm="1">
        <f t="array" ref="CO72">OptionTheta("C",$K72,$A$2,CO$71,$B$2,$BP$2,0)</f>
        <v>-4.2806116111925143E-3</v>
      </c>
      <c r="CP72" cm="1">
        <f t="array" ref="CP72">OptionTheta("C",$K72,$A$2,CP$71,$B$2,$BP$2,0)</f>
        <v>-4.2866737581653538E-3</v>
      </c>
      <c r="CQ72" cm="1">
        <f t="array" ref="CQ72">OptionTheta("C",$K72,$A$2,CQ$71,$B$2,$BP$2,0)</f>
        <v>-4.2875917437476723E-3</v>
      </c>
      <c r="CR72" cm="1">
        <f t="array" ref="CR72">OptionTheta("C",$K72,$A$2,CR$71,$B$2,$BP$2,0)</f>
        <v>-4.2841029726599028E-3</v>
      </c>
      <c r="CS72" cm="1">
        <f t="array" ref="CS72">OptionTheta("C",$K72,$A$2,CS$71,$B$2,$BP$2,0)</f>
        <v>-4.2768375051111833E-3</v>
      </c>
      <c r="CT72" cm="1">
        <f t="array" ref="CT72">OptionTheta("C",$K72,$A$2,CT$71,$B$2,$BP$2,0)</f>
        <v>-4.2663350192819272E-3</v>
      </c>
      <c r="CU72" cm="1">
        <f t="array" ref="CU72">OptionTheta("C",$K72,$A$2,CU$71,$B$2,$BP$2,0)</f>
        <v>-4.2530588882521217E-3</v>
      </c>
      <c r="CV72" cm="1">
        <f t="array" ref="CV72">OptionTheta("C",$K72,$A$2,CV$71,$B$2,$BP$2,0)</f>
        <v>-4.2374078865411793E-3</v>
      </c>
      <c r="CW72" cm="1">
        <f t="array" ref="CW72">OptionTheta("C",$K72,$A$2,CW$71,$B$2,$BP$2,0)</f>
        <v>-4.2197259488103347E-3</v>
      </c>
      <c r="CX72" cm="1">
        <f t="array" ref="CX72">OptionTheta("C",$K72,$A$2,CX$71,$B$2,$BP$2,0)</f>
        <v>-4.2003103260675329E-3</v>
      </c>
      <c r="CY72" cm="1">
        <f t="array" ref="CY72">OptionTheta("C",$K72,$A$2,CY$71,$B$2,$BP$2,0)</f>
        <v>-4.1794184211658651E-3</v>
      </c>
      <c r="CZ72" cm="1">
        <f t="array" ref="CZ72">OptionTheta("C",$K72,$A$2,CZ$71,$B$2,$BP$2,0)</f>
        <v>-4.1572735334839779E-3</v>
      </c>
      <c r="DA72" cm="1">
        <f t="array" ref="DA72">OptionTheta("C",$K72,$A$2,DA$71,$B$2,$BP$2,0)</f>
        <v>-4.1340697004735678E-3</v>
      </c>
      <c r="DB72" cm="1">
        <f t="array" ref="DB72">OptionTheta("C",$K72,$A$2,DB$71,$B$2,$BP$2,0)</f>
        <v>-4.1099757895194178E-3</v>
      </c>
      <c r="DC72" cm="1">
        <f t="array" ref="DC72">OptionTheta("C",$K72,$A$2,DC$71,$B$2,$BP$2,0)</f>
        <v>-4.0851389657994347E-3</v>
      </c>
      <c r="DD72" cm="1">
        <f t="array" ref="DD72">OptionTheta("C",$K72,$A$2,DD$71,$B$2,$BP$2,0)</f>
        <v>-4.0596876393218812E-3</v>
      </c>
      <c r="DE72" cm="1">
        <f t="array" ref="DE72">OptionTheta("C",$K72,$A$2,DE$71,$B$2,$BP$2,0)</f>
        <v>-4.033733976043498E-3</v>
      </c>
      <c r="DF72" cm="1">
        <f t="array" ref="DF72">OptionTheta("C",$K72,$A$2,DF$71,$B$2,$BP$2,0)</f>
        <v>-4.0073760431144729E-3</v>
      </c>
      <c r="DG72" cm="1">
        <f t="array" ref="DG72">OptionTheta("C",$K72,$A$2,DG$71,$B$2,$BP$2,0)</f>
        <v>-3.9806996461925316E-3</v>
      </c>
      <c r="DH72" cm="1">
        <f t="array" ref="DH72">OptionTheta("C",$K72,$A$2,DH$71,$B$2,$BP$2,0)</f>
        <v>-3.9537799068861124E-3</v>
      </c>
      <c r="DI72" cm="1">
        <f t="array" ref="DI72">OptionTheta("C",$K72,$A$2,DI$71,$B$2,$BP$2,0)</f>
        <v>-3.9266826202989536E-3</v>
      </c>
      <c r="DJ72" cm="1">
        <f t="array" ref="DJ72">OptionTheta("C",$K72,$A$2,DJ$71,$B$2,$BP$2,0)</f>
        <v>-3.8994654260125494E-3</v>
      </c>
      <c r="DK72" cm="1">
        <f t="array" ref="DK72">OptionTheta("C",$K72,$A$2,DK$71,$B$2,$BP$2,0)</f>
        <v>-3.8721788203842362E-3</v>
      </c>
      <c r="DL72" cm="1">
        <f t="array" ref="DL72">OptionTheta("C",$K72,$A$2,DL$71,$B$2,$BP$2,0)</f>
        <v>-3.8448670335363569E-3</v>
      </c>
      <c r="DM72" cm="1">
        <f t="array" ref="DM72">OptionTheta("C",$K72,$A$2,DM$71,$B$2,$BP$2,0)</f>
        <v>-3.8175687906885788E-3</v>
      </c>
      <c r="DN72" cm="1">
        <f t="array" ref="DN72">OptionTheta("C",$K72,$A$2,DN$71,$B$2,$BP$2,0)</f>
        <v>-3.790317974397966E-3</v>
      </c>
      <c r="DO72" cm="1">
        <f t="array" ref="DO72">OptionTheta("C",$K72,$A$2,DO$71,$B$2,$BP$2,0)</f>
        <v>-3.76314420170461E-3</v>
      </c>
      <c r="DP72" cm="1">
        <f t="array" ref="DP72">OptionTheta("C",$K72,$A$2,DP$71,$B$2,$BP$2,0)</f>
        <v>-3.7360733280407963E-3</v>
      </c>
      <c r="DY72" s="4">
        <v>60</v>
      </c>
      <c r="DZ72" cm="1">
        <f t="array" ref="DZ72">OptionTheta("C",$K72,$A$2,DZ$71,$B$2,$DW$2,0)</f>
        <v>-4.8229322480073432E-59</v>
      </c>
      <c r="EA72" cm="1">
        <f t="array" ref="EA72">OptionTheta("C",$K72,$A$2,EA$71,$B$2,$DW$2,0)</f>
        <v>-7.2797748550212078E-31</v>
      </c>
      <c r="EB72" cm="1">
        <f t="array" ref="EB72">OptionTheta("C",$K72,$A$2,EB$71,$B$2,$DW$2,0)</f>
        <v>-1.6433332448894664E-21</v>
      </c>
      <c r="EC72" cm="1">
        <f t="array" ref="EC72">OptionTheta("C",$K72,$A$2,EC$71,$B$2,$DW$2,0)</f>
        <v>-7.4643867791599165E-17</v>
      </c>
      <c r="ED72" cm="1">
        <f t="array" ref="ED72">OptionTheta("C",$K72,$A$2,ED$71,$B$2,$DW$2,0)</f>
        <v>-4.5238891558426521E-14</v>
      </c>
      <c r="EE72" cm="1">
        <f t="array" ref="EE72">OptionTheta("C",$K72,$A$2,EE$71,$B$2,$DW$2,0)</f>
        <v>-3.1806249692828647E-12</v>
      </c>
      <c r="EF72" cm="1">
        <f t="array" ref="EF72">OptionTheta("C",$K72,$A$2,EF$71,$B$2,$DW$2,0)</f>
        <v>-6.5461223070391869E-11</v>
      </c>
      <c r="EG72" cm="1">
        <f t="array" ref="EG72">OptionTheta("C",$K72,$A$2,EG$71,$B$2,$DW$2,0)</f>
        <v>-6.2611602466551874E-10</v>
      </c>
      <c r="EH72" cm="1">
        <f t="array" ref="EH72">OptionTheta("C",$K72,$A$2,EH$71,$B$2,$DW$2,0)</f>
        <v>-3.5966096256031937E-9</v>
      </c>
      <c r="EI72" cm="1">
        <f t="array" ref="EI72">OptionTheta("C",$K72,$A$2,EI$71,$B$2,$DW$2,0)</f>
        <v>-1.446882179480382E-8</v>
      </c>
      <c r="EJ72" cm="1">
        <f t="array" ref="EJ72">OptionTheta("C",$K72,$A$2,EJ$71,$B$2,$DW$2,0)</f>
        <v>-4.4945443137794819E-8</v>
      </c>
      <c r="EK72" cm="1">
        <f t="array" ref="EK72">OptionTheta("C",$K72,$A$2,EK$71,$B$2,$DW$2,0)</f>
        <v>-1.1505036179960412E-7</v>
      </c>
      <c r="EL72" cm="1">
        <f t="array" ref="EL72">OptionTheta("C",$K72,$A$2,EL$71,$B$2,$DW$2,0)</f>
        <v>-2.5384194959593784E-7</v>
      </c>
      <c r="EM72" cm="1">
        <f t="array" ref="EM72">OptionTheta("C",$K72,$A$2,EM$71,$B$2,$DW$2,0)</f>
        <v>-4.9846977484825057E-7</v>
      </c>
      <c r="EN72" cm="1">
        <f t="array" ref="EN72">OptionTheta("C",$K72,$A$2,EN$71,$B$2,$DW$2,0)</f>
        <v>-8.9189559396490435E-7</v>
      </c>
      <c r="EO72" cm="1">
        <f t="array" ref="EO72">OptionTheta("C",$K72,$A$2,EO$71,$B$2,$DW$2,0)</f>
        <v>-1.4798876034464637E-6</v>
      </c>
      <c r="EP72" cm="1">
        <f t="array" ref="EP72">OptionTheta("C",$K72,$A$2,EP$71,$B$2,$DW$2,0)</f>
        <v>-2.3079026490854154E-6</v>
      </c>
      <c r="EQ72" cm="1">
        <f t="array" ref="EQ72">OptionTheta("C",$K72,$A$2,EQ$71,$B$2,$DW$2,0)</f>
        <v>-3.4183165237416712E-6</v>
      </c>
      <c r="ER72" cm="1">
        <f t="array" ref="ER72">OptionTheta("C",$K72,$A$2,ER$71,$B$2,$DW$2,0)</f>
        <v>-4.8482642592338928E-6</v>
      </c>
      <c r="ES72" cm="1">
        <f t="array" ref="ES72">OptionTheta("C",$K72,$A$2,ES$71,$B$2,$DW$2,0)</f>
        <v>-6.6281800168779741E-6</v>
      </c>
      <c r="ET72" cm="1">
        <f t="array" ref="ET72">OptionTheta("C",$K72,$A$2,ET$71,$B$2,$DW$2,0)</f>
        <v>-8.7810059916121453E-6</v>
      </c>
      <c r="EU72" cm="1">
        <f t="array" ref="EU72">OptionTheta("C",$K72,$A$2,EU$71,$B$2,$DW$2,0)</f>
        <v>-1.1321971483267934E-5</v>
      </c>
      <c r="EV72" cm="1">
        <f t="array" ref="EV72">OptionTheta("C",$K72,$A$2,EV$71,$B$2,$DW$2,0)</f>
        <v>-1.4258815425784198E-5</v>
      </c>
      <c r="EW72" cm="1">
        <f t="array" ref="EW72">OptionTheta("C",$K72,$A$2,EW$71,$B$2,$DW$2,0)</f>
        <v>-1.7592324483924488E-5</v>
      </c>
      <c r="EX72" cm="1">
        <f t="array" ref="EX72">OptionTheta("C",$K72,$A$2,EX$71,$B$2,$DW$2,0)</f>
        <v>-2.1317072651185028E-5</v>
      </c>
      <c r="EY72" cm="1">
        <f t="array" ref="EY72">OptionTheta("C",$K72,$A$2,EY$71,$B$2,$DW$2,0)</f>
        <v>-2.5422268711736335E-5</v>
      </c>
      <c r="EZ72" cm="1">
        <f t="array" ref="EZ72">OptionTheta("C",$K72,$A$2,EZ$71,$B$2,$DW$2,0)</f>
        <v>-2.9892639633370261E-5</v>
      </c>
      <c r="FA72" cm="1">
        <f t="array" ref="FA72">OptionTheta("C",$K72,$A$2,FA$71,$B$2,$DW$2,0)</f>
        <v>-3.4709297967476928E-5</v>
      </c>
      <c r="FB72" cm="1">
        <f t="array" ref="FB72">OptionTheta("C",$K72,$A$2,FB$71,$B$2,$DW$2,0)</f>
        <v>-3.9850558282902593E-5</v>
      </c>
      <c r="FC72" cm="1">
        <f t="array" ref="FC72">OptionTheta("C",$K72,$A$2,FC$71,$B$2,$DW$2,0)</f>
        <v>-4.529268118048049E-5</v>
      </c>
      <c r="FD72" cm="1">
        <f t="array" ref="FD72">OptionTheta("C",$K72,$A$2,FD$71,$B$2,$DW$2,0)</f>
        <v>-5.1010533699523067E-5</v>
      </c>
      <c r="FE72" cm="1">
        <f t="array" ref="FE72">OptionTheta("C",$K72,$A$2,FE$71,$B$2,$DW$2,0)</f>
        <v>-5.697816237054274E-5</v>
      </c>
      <c r="FF72" cm="1">
        <f t="array" ref="FF72">OptionTheta("C",$K72,$A$2,FF$71,$B$2,$DW$2,0)</f>
        <v>-6.3169280307530447E-5</v>
      </c>
      <c r="FG72" cm="1">
        <f t="array" ref="FG72">OptionTheta("C",$K72,$A$2,FG$71,$B$2,$DW$2,0)</f>
        <v>-6.9557673073230775E-5</v>
      </c>
      <c r="FH72" cm="1">
        <f t="array" ref="FH72">OptionTheta("C",$K72,$A$2,FH$71,$B$2,$DW$2,0)</f>
        <v>-7.611753003804403E-5</v>
      </c>
      <c r="FI72" cm="1">
        <f t="array" ref="FI72">OptionTheta("C",$K72,$A$2,FI$71,$B$2,$DW$2,0)</f>
        <v>-8.2823708957925016E-5</v>
      </c>
      <c r="FJ72" cm="1">
        <f t="array" ref="FJ72">OptionTheta("C",$K72,$A$2,FJ$71,$B$2,$DW$2,0)</f>
        <v>-8.9651941813589546E-5</v>
      </c>
      <c r="FK72" cm="1">
        <f t="array" ref="FK72">OptionTheta("C",$K72,$A$2,FK$71,$B$2,$DW$2,0)</f>
        <v>-9.6578989808991859E-5</v>
      </c>
      <c r="FL72" cm="1">
        <f t="array" ref="FL72">OptionTheta("C",$K72,$A$2,FL$71,$B$2,$DW$2,0)</f>
        <v>-1.0358275499050859E-4</v>
      </c>
      <c r="FM72" cm="1">
        <f t="array" ref="FM72">OptionTheta("C",$K72,$A$2,FM$71,$B$2,$DW$2,0)</f>
        <v>-1.1064235534244021E-4</v>
      </c>
      <c r="FN72" cm="1">
        <f t="array" ref="FN72">OptionTheta("C",$K72,$A$2,FN$71,$B$2,$DW$2,0)</f>
        <v>-1.1773816952608432E-4</v>
      </c>
      <c r="FO72" cm="1">
        <f t="array" ref="FO72">OptionTheta("C",$K72,$A$2,FO$71,$B$2,$DW$2,0)</f>
        <v>-1.2485185671807641E-4</v>
      </c>
      <c r="FP72" cm="1">
        <f t="array" ref="FP72">OptionTheta("C",$K72,$A$2,FP$71,$B$2,$DW$2,0)</f>
        <v>-1.3196635630793771E-4</v>
      </c>
      <c r="FQ72" cm="1">
        <f t="array" ref="FQ72">OptionTheta("C",$K72,$A$2,FQ$71,$B$2,$DW$2,0)</f>
        <v>-1.39065871558961E-4</v>
      </c>
      <c r="FR72" cm="1">
        <f t="array" ref="FR72">OptionTheta("C",$K72,$A$2,FR$71,$B$2,$DW$2,0)</f>
        <v>-1.4613584073436229E-4</v>
      </c>
      <c r="FS72" cm="1">
        <f t="array" ref="FS72">OptionTheta("C",$K72,$A$2,FS$71,$B$2,$DW$2,0)</f>
        <v>-1.5316289864842719E-4</v>
      </c>
      <c r="FT72" cm="1">
        <f t="array" ref="FT72">OptionTheta("C",$K72,$A$2,FT$71,$B$2,$DW$2,0)</f>
        <v>-1.6013483112160674E-4</v>
      </c>
      <c r="FU72" cm="1">
        <f t="array" ref="FU72">OptionTheta("C",$K72,$A$2,FU$71,$B$2,$DW$2,0)</f>
        <v>-1.6704052439751548E-4</v>
      </c>
      <c r="FV72" cm="1">
        <f t="array" ref="FV72">OptionTheta("C",$K72,$A$2,FV$71,$B$2,$DW$2,0)</f>
        <v>-1.7386991121490407E-4</v>
      </c>
      <c r="FW72" cm="1">
        <f t="array" ref="FW72">OptionTheta("C",$K72,$A$2,FW$71,$B$2,$DW$2,0)</f>
        <v>-1.8061391491424629E-4</v>
      </c>
    </row>
    <row r="73" spans="10:179" x14ac:dyDescent="0.3">
      <c r="K73" s="4">
        <v>65</v>
      </c>
      <c r="L73" cm="1">
        <f t="array" ref="L73">OptionTheta("C",$K73,$A$2,L$71,$B$2,$C$2,0)</f>
        <v>-2.6011491668502462E-12</v>
      </c>
      <c r="M73" cm="1">
        <f t="array" ref="M73">OptionTheta("C",$K73,$A$2,M$71,$B$2,$C$2,0)</f>
        <v>-1.992357058237849E-7</v>
      </c>
      <c r="N73" cm="1">
        <f t="array" ref="N73">OptionTheta("C",$K73,$A$2,N$71,$B$2,$C$2,0)</f>
        <v>-7.727319958925261E-6</v>
      </c>
      <c r="O73" cm="1">
        <f t="array" ref="O73">OptionTheta("C",$K73,$A$2,O$71,$B$2,$C$2,0)</f>
        <v>-4.6004848790606487E-5</v>
      </c>
      <c r="P73" cm="1">
        <f t="array" ref="P73">OptionTheta("C",$K73,$A$2,P$71,$B$2,$C$2,0)</f>
        <v>-1.3056721507329281E-4</v>
      </c>
      <c r="Q73" cm="1">
        <f t="array" ref="Q73">OptionTheta("C",$K73,$A$2,Q$71,$B$2,$C$2,0)</f>
        <v>-2.5696218406901921E-4</v>
      </c>
      <c r="R73" cm="1">
        <f t="array" ref="R73">OptionTheta("C",$K73,$A$2,R$71,$B$2,$C$2,0)</f>
        <v>-4.1125985083875457E-4</v>
      </c>
      <c r="S73" cm="1">
        <f t="array" ref="S73">OptionTheta("C",$K73,$A$2,S$71,$B$2,$C$2,0)</f>
        <v>-5.7931073146288991E-4</v>
      </c>
      <c r="T73" cm="1">
        <f t="array" ref="T73">OptionTheta("C",$K73,$A$2,T$71,$B$2,$C$2,0)</f>
        <v>-7.5021010955624045E-4</v>
      </c>
      <c r="U73" cm="1">
        <f t="array" ref="U73">OptionTheta("C",$K73,$A$2,U$71,$B$2,$C$2,0)</f>
        <v>-9.1663987957427942E-4</v>
      </c>
      <c r="V73" cm="1">
        <f t="array" ref="V73">OptionTheta("C",$K73,$A$2,V$71,$B$2,$C$2,0)</f>
        <v>-1.0741718594305034E-3</v>
      </c>
      <c r="W73" cm="1">
        <f t="array" ref="W73">OptionTheta("C",$K73,$A$2,W$71,$B$2,$C$2,0)</f>
        <v>-1.2204323564567539E-3</v>
      </c>
      <c r="X73" cm="1">
        <f t="array" ref="X73">OptionTheta("C",$K73,$A$2,X$71,$B$2,$C$2,0)</f>
        <v>-1.3544110771906931E-3</v>
      </c>
      <c r="Y73" cm="1">
        <f t="array" ref="Y73">OptionTheta("C",$K73,$A$2,Y$71,$B$2,$C$2,0)</f>
        <v>-1.4759584475104875E-3</v>
      </c>
      <c r="Z73" cm="1">
        <f t="array" ref="Z73">OptionTheta("C",$K73,$A$2,Z$71,$B$2,$C$2,0)</f>
        <v>-1.5854420426758612E-3</v>
      </c>
      <c r="AA73" cm="1">
        <f t="array" ref="AA73">OptionTheta("C",$K73,$A$2,AA$71,$B$2,$C$2,0)</f>
        <v>-1.6835202010128021E-3</v>
      </c>
      <c r="AB73" cm="1">
        <f t="array" ref="AB73">OptionTheta("C",$K73,$A$2,AB$71,$B$2,$C$2,0)</f>
        <v>-1.7709967478656047E-3</v>
      </c>
      <c r="AC73" cm="1">
        <f t="array" ref="AC73">OptionTheta("C",$K73,$A$2,AC$71,$B$2,$C$2,0)</f>
        <v>-1.8487300364650834E-3</v>
      </c>
      <c r="AD73" cm="1">
        <f t="array" ref="AD73">OptionTheta("C",$K73,$A$2,AD$71,$B$2,$C$2,0)</f>
        <v>-1.9175776429199783E-3</v>
      </c>
      <c r="AE73" cm="1">
        <f t="array" ref="AE73">OptionTheta("C",$K73,$A$2,AE$71,$B$2,$C$2,0)</f>
        <v>-1.9783641324264407E-3</v>
      </c>
      <c r="AF73" cm="1">
        <f t="array" ref="AF73">OptionTheta("C",$K73,$A$2,AF$71,$B$2,$C$2,0)</f>
        <v>-2.0318635638897878E-3</v>
      </c>
      <c r="AG73" cm="1">
        <f t="array" ref="AG73">OptionTheta("C",$K73,$A$2,AG$71,$B$2,$C$2,0)</f>
        <v>-2.078791273647186E-3</v>
      </c>
      <c r="AH73" cm="1">
        <f t="array" ref="AH73">OptionTheta("C",$K73,$A$2,AH$71,$B$2,$C$2,0)</f>
        <v>-2.1198013879185238E-3</v>
      </c>
      <c r="AI73" cm="1">
        <f t="array" ref="AI73">OptionTheta("C",$K73,$A$2,AI$71,$B$2,$C$2,0)</f>
        <v>-2.1554877698114019E-3</v>
      </c>
      <c r="AJ73" cm="1">
        <f t="array" ref="AJ73">OptionTheta("C",$K73,$A$2,AJ$71,$B$2,$C$2,0)</f>
        <v>-2.1863869290389098E-3</v>
      </c>
      <c r="AK73" cm="1">
        <f t="array" ref="AK73">OptionTheta("C",$K73,$A$2,AK$71,$B$2,$C$2,0)</f>
        <v>-2.212981959101521E-3</v>
      </c>
      <c r="AL73" cm="1">
        <f t="array" ref="AL73">OptionTheta("C",$K73,$A$2,AL$71,$B$2,$C$2,0)</f>
        <v>-2.235706915922299E-3</v>
      </c>
      <c r="AM73" cm="1">
        <f t="array" ref="AM73">OptionTheta("C",$K73,$A$2,AM$71,$B$2,$C$2,0)</f>
        <v>-2.2549512785417581E-3</v>
      </c>
      <c r="AN73" cm="1">
        <f t="array" ref="AN73">OptionTheta("C",$K73,$A$2,AN$71,$B$2,$C$2,0)</f>
        <v>-2.2710642788874094E-3</v>
      </c>
      <c r="AO73" cm="1">
        <f t="array" ref="AO73">OptionTheta("C",$K73,$A$2,AO$71,$B$2,$C$2,0)</f>
        <v>-2.2843589815852989E-3</v>
      </c>
      <c r="AP73" cm="1">
        <f t="array" ref="AP73">OptionTheta("C",$K73,$A$2,AP$71,$B$2,$C$2,0)</f>
        <v>-2.2951160544426004E-3</v>
      </c>
      <c r="AQ73" cm="1">
        <f t="array" ref="AQ73">OptionTheta("C",$K73,$A$2,AQ$71,$B$2,$C$2,0)</f>
        <v>-2.3035872075063447E-3</v>
      </c>
      <c r="AR73" cm="1">
        <f t="array" ref="AR73">OptionTheta("C",$K73,$A$2,AR$71,$B$2,$C$2,0)</f>
        <v>-2.3099983013062019E-3</v>
      </c>
      <c r="AS73" cm="1">
        <f t="array" ref="AS73">OptionTheta("C",$K73,$A$2,AS$71,$B$2,$C$2,0)</f>
        <v>-2.3145521381516174E-3</v>
      </c>
      <c r="AT73" cm="1">
        <f t="array" ref="AT73">OptionTheta("C",$K73,$A$2,AT$71,$B$2,$C$2,0)</f>
        <v>-2.3174309575497076E-3</v>
      </c>
      <c r="AU73" cm="1">
        <f t="array" ref="AU73">OptionTheta("C",$K73,$A$2,AU$71,$B$2,$C$2,0)</f>
        <v>-2.3187986601571138E-3</v>
      </c>
      <c r="AV73" cm="1">
        <f t="array" ref="AV73">OptionTheta("C",$K73,$A$2,AV$71,$B$2,$C$2,0)</f>
        <v>-2.3188027856307072E-3</v>
      </c>
      <c r="AW73" cm="1">
        <f t="array" ref="AW73">OptionTheta("C",$K73,$A$2,AW$71,$B$2,$C$2,0)</f>
        <v>-2.3175762692487288E-3</v>
      </c>
      <c r="AX73" cm="1">
        <f t="array" ref="AX73">OptionTheta("C",$K73,$A$2,AX$71,$B$2,$C$2,0)</f>
        <v>-2.3152390008527174E-3</v>
      </c>
      <c r="AY73" cm="1">
        <f t="array" ref="AY73">OptionTheta("C",$K73,$A$2,AY$71,$B$2,$C$2,0)</f>
        <v>-2.3118992079080511E-3</v>
      </c>
      <c r="AZ73" cm="1">
        <f t="array" ref="AZ73">OptionTheta("C",$K73,$A$2,AZ$71,$B$2,$C$2,0)</f>
        <v>-2.3076546825482134E-3</v>
      </c>
      <c r="BA73" cm="1">
        <f t="array" ref="BA73">OptionTheta("C",$K73,$A$2,BA$71,$B$2,$C$2,0)</f>
        <v>-2.302593870510268E-3</v>
      </c>
      <c r="BB73" cm="1">
        <f t="array" ref="BB73">OptionTheta("C",$K73,$A$2,BB$71,$B$2,$C$2,0)</f>
        <v>-2.2967968379789842E-3</v>
      </c>
      <c r="BC73" cm="1">
        <f t="array" ref="BC73">OptionTheta("C",$K73,$A$2,BC$71,$B$2,$C$2,0)</f>
        <v>-2.2903361305860576E-3</v>
      </c>
      <c r="BD73" cm="1">
        <f t="array" ref="BD73">OptionTheta("C",$K73,$A$2,BD$71,$B$2,$C$2,0)</f>
        <v>-2.2832775371845202E-3</v>
      </c>
      <c r="BE73" cm="1">
        <f t="array" ref="BE73">OptionTheta("C",$K73,$A$2,BE$71,$B$2,$C$2,0)</f>
        <v>-2.2756807695453324E-3</v>
      </c>
      <c r="BF73" cm="1">
        <f t="array" ref="BF73">OptionTheta("C",$K73,$A$2,BF$71,$B$2,$C$2,0)</f>
        <v>-2.2676000678022068E-3</v>
      </c>
      <c r="BG73" cm="1">
        <f t="array" ref="BG73">OptionTheta("C",$K73,$A$2,BG$71,$B$2,$C$2,0)</f>
        <v>-2.2590847402945971E-3</v>
      </c>
      <c r="BH73" cm="1">
        <f t="array" ref="BH73">OptionTheta("C",$K73,$A$2,BH$71,$B$2,$C$2,0)</f>
        <v>-2.2501796454171548E-3</v>
      </c>
      <c r="BI73" cm="1">
        <f t="array" ref="BI73">OptionTheta("C",$K73,$A$2,BI$71,$B$2,$C$2,0)</f>
        <v>-2.2409256221649185E-3</v>
      </c>
      <c r="BR73" s="4">
        <v>65</v>
      </c>
      <c r="BS73" cm="1">
        <f t="array" ref="BS73">OptionTheta("C",$K73,$A$2,BS$71,$B$2,$BP$2,0)</f>
        <v>-1.4516877969213794E-6</v>
      </c>
      <c r="BT73" cm="1">
        <f t="array" ref="BT73">OptionTheta("C",$K73,$A$2,BT$71,$B$2,$BP$2,0)</f>
        <v>-1.7683900083278055E-4</v>
      </c>
      <c r="BU73" cm="1">
        <f t="array" ref="BU73">OptionTheta("C",$K73,$A$2,BU$71,$B$2,$BP$2,0)</f>
        <v>-8.0056016104071382E-4</v>
      </c>
      <c r="BV73" cm="1">
        <f t="array" ref="BV73">OptionTheta("C",$K73,$A$2,BV$71,$B$2,$BP$2,0)</f>
        <v>-1.6284046035200219E-3</v>
      </c>
      <c r="BW73" cm="1">
        <f t="array" ref="BW73">OptionTheta("C",$K73,$A$2,BW$71,$B$2,$BP$2,0)</f>
        <v>-2.4264809719316232E-3</v>
      </c>
      <c r="BX73" cm="1">
        <f t="array" ref="BX73">OptionTheta("C",$K73,$A$2,BX$71,$B$2,$BP$2,0)</f>
        <v>-3.108135752252036E-3</v>
      </c>
      <c r="BY73" cm="1">
        <f t="array" ref="BY73">OptionTheta("C",$K73,$A$2,BY$71,$B$2,$BP$2,0)</f>
        <v>-3.6606419692686992E-3</v>
      </c>
      <c r="BZ73" cm="1">
        <f t="array" ref="BZ73">OptionTheta("C",$K73,$A$2,BZ$71,$B$2,$BP$2,0)</f>
        <v>-4.0972529860509622E-3</v>
      </c>
      <c r="CA73" cm="1">
        <f t="array" ref="CA73">OptionTheta("C",$K73,$A$2,CA$71,$B$2,$BP$2,0)</f>
        <v>-4.4373841103313447E-3</v>
      </c>
      <c r="CB73" cm="1">
        <f t="array" ref="CB73">OptionTheta("C",$K73,$A$2,CB$71,$B$2,$BP$2,0)</f>
        <v>-4.6996275359724215E-3</v>
      </c>
      <c r="CC73" cm="1">
        <f t="array" ref="CC73">OptionTheta("C",$K73,$A$2,CC$71,$B$2,$BP$2,0)</f>
        <v>-4.8997625980940086E-3</v>
      </c>
      <c r="CD73" cm="1">
        <f t="array" ref="CD73">OptionTheta("C",$K73,$A$2,CD$71,$B$2,$BP$2,0)</f>
        <v>-5.0505598847333339E-3</v>
      </c>
      <c r="CE73" cm="1">
        <f t="array" ref="CE73">OptionTheta("C",$K73,$A$2,CE$71,$B$2,$BP$2,0)</f>
        <v>-5.1621519439068939E-3</v>
      </c>
      <c r="CF73" cm="1">
        <f t="array" ref="CF73">OptionTheta("C",$K73,$A$2,CF$71,$B$2,$BP$2,0)</f>
        <v>-5.2425200052266859E-3</v>
      </c>
      <c r="CG73" cm="1">
        <f t="array" ref="CG73">OptionTheta("C",$K73,$A$2,CG$71,$B$2,$BP$2,0)</f>
        <v>-5.2979443274751448E-3</v>
      </c>
      <c r="CH73" cm="1">
        <f t="array" ref="CH73">OptionTheta("C",$K73,$A$2,CH$71,$B$2,$BP$2,0)</f>
        <v>-5.3333776528679501E-3</v>
      </c>
      <c r="CI73" cm="1">
        <f t="array" ref="CI73">OptionTheta("C",$K73,$A$2,CI$71,$B$2,$BP$2,0)</f>
        <v>-5.3527409989608558E-3</v>
      </c>
      <c r="CJ73" cm="1">
        <f t="array" ref="CJ73">OptionTheta("C",$K73,$A$2,CJ$71,$B$2,$BP$2,0)</f>
        <v>-5.3591531707263742E-3</v>
      </c>
      <c r="CK73" cm="1">
        <f t="array" ref="CK73">OptionTheta("C",$K73,$A$2,CK$71,$B$2,$BP$2,0)</f>
        <v>-5.3551073437597078E-3</v>
      </c>
      <c r="CL73" cm="1">
        <f t="array" ref="CL73">OptionTheta("C",$K73,$A$2,CL$71,$B$2,$BP$2,0)</f>
        <v>-5.3426066395957858E-3</v>
      </c>
      <c r="CM73" cm="1">
        <f t="array" ref="CM73">OptionTheta("C",$K73,$A$2,CM$71,$B$2,$BP$2,0)</f>
        <v>-5.3232683649709206E-3</v>
      </c>
      <c r="CN73" cm="1">
        <f t="array" ref="CN73">OptionTheta("C",$K73,$A$2,CN$71,$B$2,$BP$2,0)</f>
        <v>-5.298404433062215E-3</v>
      </c>
      <c r="CO73" cm="1">
        <f t="array" ref="CO73">OptionTheta("C",$K73,$A$2,CO$71,$B$2,$BP$2,0)</f>
        <v>-5.2690836923758822E-3</v>
      </c>
      <c r="CP73" cm="1">
        <f t="array" ref="CP73">OptionTheta("C",$K73,$A$2,CP$71,$B$2,$BP$2,0)</f>
        <v>-5.2361804837565079E-3</v>
      </c>
      <c r="CQ73" cm="1">
        <f t="array" ref="CQ73">OptionTheta("C",$K73,$A$2,CQ$71,$B$2,$BP$2,0)</f>
        <v>-5.2004126755071942E-3</v>
      </c>
      <c r="CR73" cm="1">
        <f t="array" ref="CR73">OptionTheta("C",$K73,$A$2,CR$71,$B$2,$BP$2,0)</f>
        <v>-5.1623716224358535E-3</v>
      </c>
      <c r="CS73" cm="1">
        <f t="array" ref="CS73">OptionTheta("C",$K73,$A$2,CS$71,$B$2,$BP$2,0)</f>
        <v>-5.1225458941842467E-3</v>
      </c>
      <c r="CT73" cm="1">
        <f t="array" ref="CT73">OptionTheta("C",$K73,$A$2,CT$71,$B$2,$BP$2,0)</f>
        <v>-5.0813401705283277E-3</v>
      </c>
      <c r="CU73" cm="1">
        <f t="array" ref="CU73">OptionTheta("C",$K73,$A$2,CU$71,$B$2,$BP$2,0)</f>
        <v>-5.0390903671749107E-3</v>
      </c>
      <c r="CV73" cm="1">
        <f t="array" ref="CV73">OptionTheta("C",$K73,$A$2,CV$71,$B$2,$BP$2,0)</f>
        <v>-4.9960758054153204E-3</v>
      </c>
      <c r="CW73" cm="1">
        <f t="array" ref="CW73">OptionTheta("C",$K73,$A$2,CW$71,$B$2,$BP$2,0)</f>
        <v>-4.9525290509747164E-3</v>
      </c>
      <c r="CX73" cm="1">
        <f t="array" ref="CX73">OptionTheta("C",$K73,$A$2,CX$71,$B$2,$BP$2,0)</f>
        <v>-4.9086439054291447E-3</v>
      </c>
      <c r="CY73" cm="1">
        <f t="array" ref="CY73">OptionTheta("C",$K73,$A$2,CY$71,$B$2,$BP$2,0)</f>
        <v>-4.8645819258364966E-3</v>
      </c>
      <c r="CZ73" cm="1">
        <f t="array" ref="CZ73">OptionTheta("C",$K73,$A$2,CZ$71,$B$2,$BP$2,0)</f>
        <v>-4.8204777660609613E-3</v>
      </c>
      <c r="DA73" cm="1">
        <f t="array" ref="DA73">OptionTheta("C",$K73,$A$2,DA$71,$B$2,$BP$2,0)</f>
        <v>-4.776443570269631E-3</v>
      </c>
      <c r="DB73" cm="1">
        <f t="array" ref="DB73">OptionTheta("C",$K73,$A$2,DB$71,$B$2,$BP$2,0)</f>
        <v>-4.7325726005205447E-3</v>
      </c>
      <c r="DC73" cm="1">
        <f t="array" ref="DC73">OptionTheta("C",$K73,$A$2,DC$71,$B$2,$BP$2,0)</f>
        <v>-4.6889422427387542E-3</v>
      </c>
      <c r="DD73" cm="1">
        <f t="array" ref="DD73">OptionTheta("C",$K73,$A$2,DD$71,$B$2,$BP$2,0)</f>
        <v>-4.6456165060790242E-3</v>
      </c>
      <c r="DE73" cm="1">
        <f t="array" ref="DE73">OptionTheta("C",$K73,$A$2,DE$71,$B$2,$BP$2,0)</f>
        <v>-4.6026481077448755E-3</v>
      </c>
      <c r="DF73" cm="1">
        <f t="array" ref="DF73">OptionTheta("C",$K73,$A$2,DF$71,$B$2,$BP$2,0)</f>
        <v>-4.5600802173021834E-3</v>
      </c>
      <c r="DG73" cm="1">
        <f t="array" ref="DG73">OptionTheta("C",$K73,$A$2,DG$71,$B$2,$BP$2,0)</f>
        <v>-4.5179479202787105E-3</v>
      </c>
      <c r="DH73" cm="1">
        <f t="array" ref="DH73">OptionTheta("C",$K73,$A$2,DH$71,$B$2,$BP$2,0)</f>
        <v>-4.4762794495330476E-3</v>
      </c>
      <c r="DI73" cm="1">
        <f t="array" ref="DI73">OptionTheta("C",$K73,$A$2,DI$71,$B$2,$BP$2,0)</f>
        <v>-4.4350972238616894E-3</v>
      </c>
      <c r="DJ73" cm="1">
        <f t="array" ref="DJ73">OptionTheta("C",$K73,$A$2,DJ$71,$B$2,$BP$2,0)</f>
        <v>-4.3944187260956426E-3</v>
      </c>
      <c r="DK73" cm="1">
        <f t="array" ref="DK73">OptionTheta("C",$K73,$A$2,DK$71,$B$2,$BP$2,0)</f>
        <v>-4.3542572471361295E-3</v>
      </c>
      <c r="DL73" cm="1">
        <f t="array" ref="DL73">OptionTheta("C",$K73,$A$2,DL$71,$B$2,$BP$2,0)</f>
        <v>-4.3146225176961348E-3</v>
      </c>
      <c r="DM73" cm="1">
        <f t="array" ref="DM73">OptionTheta("C",$K73,$A$2,DM$71,$B$2,$BP$2,0)</f>
        <v>-4.2755212457209583E-3</v>
      </c>
      <c r="DN73" cm="1">
        <f t="array" ref="DN73">OptionTheta("C",$K73,$A$2,DN$71,$B$2,$BP$2,0)</f>
        <v>-4.2369575743759023E-3</v>
      </c>
      <c r="DO73" cm="1">
        <f t="array" ref="DO73">OptionTheta("C",$K73,$A$2,DO$71,$B$2,$BP$2,0)</f>
        <v>-4.198933472971871E-3</v>
      </c>
      <c r="DP73" cm="1">
        <f t="array" ref="DP73">OptionTheta("C",$K73,$A$2,DP$71,$B$2,$BP$2,0)</f>
        <v>-4.1614490711383047E-3</v>
      </c>
      <c r="DY73" s="4">
        <v>65</v>
      </c>
      <c r="DZ73" cm="1">
        <f t="array" ref="DZ73">OptionTheta("C",$K73,$A$2,DZ$71,$B$2,$DW$2,0)</f>
        <v>-1.0758816027387067E-42</v>
      </c>
      <c r="EA73" cm="1">
        <f t="array" ref="EA73">OptionTheta("C",$K73,$A$2,EA$71,$B$2,$DW$2,0)</f>
        <v>-1.0646033177470248E-22</v>
      </c>
      <c r="EB73" cm="1">
        <f t="array" ref="EB73">OptionTheta("C",$K73,$A$2,EB$71,$B$2,$DW$2,0)</f>
        <v>-4.4957138773605802E-16</v>
      </c>
      <c r="EC73" cm="1">
        <f t="array" ref="EC73">OptionTheta("C",$K73,$A$2,EC$71,$B$2,$DW$2,0)</f>
        <v>-8.8291643741194131E-13</v>
      </c>
      <c r="ED73" cm="1">
        <f t="array" ref="ED73">OptionTheta("C",$K73,$A$2,ED$71,$B$2,$DW$2,0)</f>
        <v>-8.1251517869680539E-11</v>
      </c>
      <c r="EE73" cm="1">
        <f t="array" ref="EE73">OptionTheta("C",$K73,$A$2,EE$71,$B$2,$DW$2,0)</f>
        <v>-1.6255423450036807E-9</v>
      </c>
      <c r="EF73" cm="1">
        <f t="array" ref="EF73">OptionTheta("C",$K73,$A$2,EF$71,$B$2,$DW$2,0)</f>
        <v>-1.363035569191267E-8</v>
      </c>
      <c r="EG73" cm="1">
        <f t="array" ref="EG73">OptionTheta("C",$K73,$A$2,EG$71,$B$2,$DW$2,0)</f>
        <v>-6.6471482671022123E-8</v>
      </c>
      <c r="EH73" cm="1">
        <f t="array" ref="EH73">OptionTheta("C",$K73,$A$2,EH$71,$B$2,$DW$2,0)</f>
        <v>-2.2608869230918151E-7</v>
      </c>
      <c r="EI73" cm="1">
        <f t="array" ref="EI73">OptionTheta("C",$K73,$A$2,EI$71,$B$2,$DW$2,0)</f>
        <v>-5.979812111969222E-7</v>
      </c>
      <c r="EJ73" cm="1">
        <f t="array" ref="EJ73">OptionTheta("C",$K73,$A$2,EJ$71,$B$2,$DW$2,0)</f>
        <v>-1.3178741854396499E-6</v>
      </c>
      <c r="EK73" cm="1">
        <f t="array" ref="EK73">OptionTheta("C",$K73,$A$2,EK$71,$B$2,$DW$2,0)</f>
        <v>-2.5340162203489744E-6</v>
      </c>
      <c r="EL73" cm="1">
        <f t="array" ref="EL73">OptionTheta("C",$K73,$A$2,EL$71,$B$2,$DW$2,0)</f>
        <v>-4.3882822286073467E-6</v>
      </c>
      <c r="EM73" cm="1">
        <f t="array" ref="EM73">OptionTheta("C",$K73,$A$2,EM$71,$B$2,$DW$2,0)</f>
        <v>-7.0011406189199662E-6</v>
      </c>
      <c r="EN73" cm="1">
        <f t="array" ref="EN73">OptionTheta("C",$K73,$A$2,EN$71,$B$2,$DW$2,0)</f>
        <v>-1.0462471337290645E-5</v>
      </c>
      <c r="EO73" cm="1">
        <f t="array" ref="EO73">OptionTheta("C",$K73,$A$2,EO$71,$B$2,$DW$2,0)</f>
        <v>-1.482799921763209E-5</v>
      </c>
      <c r="EP73" cm="1">
        <f t="array" ref="EP73">OptionTheta("C",$K73,$A$2,EP$71,$B$2,$DW$2,0)</f>
        <v>-2.0120042615992841E-5</v>
      </c>
      <c r="EQ73" cm="1">
        <f t="array" ref="EQ73">OptionTheta("C",$K73,$A$2,EQ$71,$B$2,$DW$2,0)</f>
        <v>-2.6331045239152603E-5</v>
      </c>
      <c r="ER73" cm="1">
        <f t="array" ref="ER73">OptionTheta("C",$K73,$A$2,ER$71,$B$2,$DW$2,0)</f>
        <v>-3.3428558268481511E-5</v>
      </c>
      <c r="ES73" cm="1">
        <f t="array" ref="ES73">OptionTheta("C",$K73,$A$2,ES$71,$B$2,$DW$2,0)</f>
        <v>-4.1360687072468178E-5</v>
      </c>
      <c r="ET73" cm="1">
        <f t="array" ref="ET73">OptionTheta("C",$K73,$A$2,ET$71,$B$2,$DW$2,0)</f>
        <v>-5.0061359748298548E-5</v>
      </c>
      <c r="EU73" cm="1">
        <f t="array" ref="EU73">OptionTheta("C",$K73,$A$2,EU$71,$B$2,$DW$2,0)</f>
        <v>-5.945505157378114E-5</v>
      </c>
      <c r="EV73" cm="1">
        <f t="array" ref="EV73">OptionTheta("C",$K73,$A$2,EV$71,$B$2,$DW$2,0)</f>
        <v>-6.9460797800140311E-5</v>
      </c>
      <c r="EW73" cm="1">
        <f t="array" ref="EW73">OptionTheta("C",$K73,$A$2,EW$71,$B$2,$DW$2,0)</f>
        <v>-7.9995456608121182E-5</v>
      </c>
      <c r="EX73" cm="1">
        <f t="array" ref="EX73">OptionTheta("C",$K73,$A$2,EX$71,$B$2,$DW$2,0)</f>
        <v>-9.0976260725179894E-5</v>
      </c>
      <c r="EY73" cm="1">
        <f t="array" ref="EY73">OptionTheta("C",$K73,$A$2,EY$71,$B$2,$DW$2,0)</f>
        <v>-1.023227360134534E-4</v>
      </c>
      <c r="EZ73" cm="1">
        <f t="array" ref="EZ73">OptionTheta("C",$K73,$A$2,EZ$71,$B$2,$DW$2,0)</f>
        <v>-1.1395808115679031E-4</v>
      </c>
      <c r="FA73" cm="1">
        <f t="array" ref="FA73">OptionTheta("C",$K73,$A$2,FA$71,$B$2,$DW$2,0)</f>
        <v>-1.2581010385917502E-4</v>
      </c>
      <c r="FB73" cm="1">
        <f t="array" ref="FB73">OptionTheta("C",$K73,$A$2,FB$71,$B$2,$DW$2,0)</f>
        <v>-1.3781180221079722E-4</v>
      </c>
      <c r="FC73" cm="1">
        <f t="array" ref="FC73">OptionTheta("C",$K73,$A$2,FC$71,$B$2,$DW$2,0)</f>
        <v>-1.4990166929791313E-4</v>
      </c>
      <c r="FD73" cm="1">
        <f t="array" ref="FD73">OptionTheta("C",$K73,$A$2,FD$71,$B$2,$DW$2,0)</f>
        <v>-1.6202378731757801E-4</v>
      </c>
      <c r="FE73" cm="1">
        <f t="array" ref="FE73">OptionTheta("C",$K73,$A$2,FE$71,$B$2,$DW$2,0)</f>
        <v>-1.7412776589567595E-4</v>
      </c>
      <c r="FF73" cm="1">
        <f t="array" ref="FF73">OptionTheta("C",$K73,$A$2,FF$71,$B$2,$DW$2,0)</f>
        <v>-1.8616856877002038E-4</v>
      </c>
      <c r="FG73" cm="1">
        <f t="array" ref="FG73">OptionTheta("C",$K73,$A$2,FG$71,$B$2,$DW$2,0)</f>
        <v>-1.9810626382096662E-4</v>
      </c>
      <c r="FH73" cm="1">
        <f t="array" ref="FH73">OptionTheta("C",$K73,$A$2,FH$71,$B$2,$DW$2,0)</f>
        <v>-2.0990572368073405E-4</v>
      </c>
      <c r="FI73" cm="1">
        <f t="array" ref="FI73">OptionTheta("C",$K73,$A$2,FI$71,$B$2,$DW$2,0)</f>
        <v>-2.2153629775735928E-4</v>
      </c>
      <c r="FJ73" cm="1">
        <f t="array" ref="FJ73">OptionTheta("C",$K73,$A$2,FJ$71,$B$2,$DW$2,0)</f>
        <v>-2.3297147132817666E-4</v>
      </c>
      <c r="FK73" cm="1">
        <f t="array" ref="FK73">OptionTheta("C",$K73,$A$2,FK$71,$B$2,$DW$2,0)</f>
        <v>-2.4418852322373604E-4</v>
      </c>
      <c r="FL73" cm="1">
        <f t="array" ref="FL73">OptionTheta("C",$K73,$A$2,FL$71,$B$2,$DW$2,0)</f>
        <v>-2.5516819036823063E-4</v>
      </c>
      <c r="FM73" cm="1">
        <f t="array" ref="FM73">OptionTheta("C",$K73,$A$2,FM$71,$B$2,$DW$2,0)</f>
        <v>-2.658943449115014E-4</v>
      </c>
      <c r="FN73" cm="1">
        <f t="array" ref="FN73">OptionTheta("C",$K73,$A$2,FN$71,$B$2,$DW$2,0)</f>
        <v>-2.7635368774349336E-4</v>
      </c>
      <c r="FO73" cm="1">
        <f t="array" ref="FO73">OptionTheta("C",$K73,$A$2,FO$71,$B$2,$DW$2,0)</f>
        <v>-2.8653546070765403E-4</v>
      </c>
      <c r="FP73" cm="1">
        <f t="array" ref="FP73">OptionTheta("C",$K73,$A$2,FP$71,$B$2,$DW$2,0)</f>
        <v>-2.9643117872746121E-4</v>
      </c>
      <c r="FQ73" cm="1">
        <f t="array" ref="FQ73">OptionTheta("C",$K73,$A$2,FQ$71,$B$2,$DW$2,0)</f>
        <v>-3.0603438224987531E-4</v>
      </c>
      <c r="FR73" cm="1">
        <f t="array" ref="FR73">OptionTheta("C",$K73,$A$2,FR$71,$B$2,$DW$2,0)</f>
        <v>-3.1534040982597849E-4</v>
      </c>
      <c r="FS73" cm="1">
        <f t="array" ref="FS73">OptionTheta("C",$K73,$A$2,FS$71,$B$2,$DW$2,0)</f>
        <v>-3.2434619024038474E-4</v>
      </c>
      <c r="FT73" cm="1">
        <f t="array" ref="FT73">OptionTheta("C",$K73,$A$2,FT$71,$B$2,$DW$2,0)</f>
        <v>-3.3305005332568782E-4</v>
      </c>
      <c r="FU73" cm="1">
        <f t="array" ref="FU73">OptionTheta("C",$K73,$A$2,FU$71,$B$2,$DW$2,0)</f>
        <v>-3.4145155842374203E-4</v>
      </c>
      <c r="FV73" cm="1">
        <f t="array" ref="FV73">OptionTheta("C",$K73,$A$2,FV$71,$B$2,$DW$2,0)</f>
        <v>-3.4955133935630638E-4</v>
      </c>
      <c r="FW73" cm="1">
        <f t="array" ref="FW73">OptionTheta("C",$K73,$A$2,FW$71,$B$2,$DW$2,0)</f>
        <v>-3.5735096472375107E-4</v>
      </c>
    </row>
    <row r="74" spans="10:179" x14ac:dyDescent="0.3">
      <c r="K74" s="4">
        <v>70</v>
      </c>
      <c r="L74" cm="1">
        <f t="array" ref="L74">OptionTheta("C",$K74,$A$2,L$71,$B$2,$C$2,0)</f>
        <v>-3.8979118376658971E-9</v>
      </c>
      <c r="M74" cm="1">
        <f t="array" ref="M74">OptionTheta("C",$K74,$A$2,M$71,$B$2,$C$2,0)</f>
        <v>-7.7747478547710122E-6</v>
      </c>
      <c r="N74" cm="1">
        <f t="array" ref="N74">OptionTheta("C",$K74,$A$2,N$71,$B$2,$C$2,0)</f>
        <v>-8.9338638490647768E-5</v>
      </c>
      <c r="O74" cm="1">
        <f t="array" ref="O74">OptionTheta("C",$K74,$A$2,O$71,$B$2,$C$2,0)</f>
        <v>-2.8942377704799352E-4</v>
      </c>
      <c r="P74" cm="1">
        <f t="array" ref="P74">OptionTheta("C",$K74,$A$2,P$71,$B$2,$C$2,0)</f>
        <v>-5.7004360990008519E-4</v>
      </c>
      <c r="Q74" cm="1">
        <f t="array" ref="Q74">OptionTheta("C",$K74,$A$2,Q$71,$B$2,$C$2,0)</f>
        <v>-8.7923652476108087E-4</v>
      </c>
      <c r="R74" cm="1">
        <f t="array" ref="R74">OptionTheta("C",$K74,$A$2,R$71,$B$2,$C$2,0)</f>
        <v>-1.1822330573380358E-3</v>
      </c>
      <c r="S74" cm="1">
        <f t="array" ref="S74">OptionTheta("C",$K74,$A$2,S$71,$B$2,$C$2,0)</f>
        <v>-1.4612340877304712E-3</v>
      </c>
      <c r="T74" cm="1">
        <f t="array" ref="T74">OptionTheta("C",$K74,$A$2,T$71,$B$2,$C$2,0)</f>
        <v>-1.7092130869861147E-3</v>
      </c>
      <c r="U74" cm="1">
        <f t="array" ref="U74">OptionTheta("C",$K74,$A$2,U$71,$B$2,$C$2,0)</f>
        <v>-1.9249873127726127E-3</v>
      </c>
      <c r="V74" cm="1">
        <f t="array" ref="V74">OptionTheta("C",$K74,$A$2,V$71,$B$2,$C$2,0)</f>
        <v>-2.1102225898383849E-3</v>
      </c>
      <c r="W74" cm="1">
        <f t="array" ref="W74">OptionTheta("C",$K74,$A$2,W$71,$B$2,$C$2,0)</f>
        <v>-2.2677862890893318E-3</v>
      </c>
      <c r="X74" cm="1">
        <f t="array" ref="X74">OptionTheta("C",$K74,$A$2,X$71,$B$2,$C$2,0)</f>
        <v>-2.4008930994387991E-3</v>
      </c>
      <c r="Y74" cm="1">
        <f t="array" ref="Y74">OptionTheta("C",$K74,$A$2,Y$71,$B$2,$C$2,0)</f>
        <v>-2.5126872540761546E-3</v>
      </c>
      <c r="Z74" cm="1">
        <f t="array" ref="Z74">OptionTheta("C",$K74,$A$2,Z$71,$B$2,$C$2,0)</f>
        <v>-2.6060567926297529E-3</v>
      </c>
      <c r="AA74" cm="1">
        <f t="array" ref="AA74">OptionTheta("C",$K74,$A$2,AA$71,$B$2,$C$2,0)</f>
        <v>-2.6835676584757717E-3</v>
      </c>
      <c r="AB74" cm="1">
        <f t="array" ref="AB74">OptionTheta("C",$K74,$A$2,AB$71,$B$2,$C$2,0)</f>
        <v>-2.7474573395848243E-3</v>
      </c>
      <c r="AC74" cm="1">
        <f t="array" ref="AC74">OptionTheta("C",$K74,$A$2,AC$71,$B$2,$C$2,0)</f>
        <v>-2.7996561279978313E-3</v>
      </c>
      <c r="AD74" cm="1">
        <f t="array" ref="AD74">OptionTheta("C",$K74,$A$2,AD$71,$B$2,$C$2,0)</f>
        <v>-2.8418193825133389E-3</v>
      </c>
      <c r="AE74" cm="1">
        <f t="array" ref="AE74">OptionTheta("C",$K74,$A$2,AE$71,$B$2,$C$2,0)</f>
        <v>-2.875362386989756E-3</v>
      </c>
      <c r="AF74" cm="1">
        <f t="array" ref="AF74">OptionTheta("C",$K74,$A$2,AF$71,$B$2,$C$2,0)</f>
        <v>-2.9014937671489978E-3</v>
      </c>
      <c r="AG74" cm="1">
        <f t="array" ref="AG74">OptionTheta("C",$K74,$A$2,AG$71,$B$2,$C$2,0)</f>
        <v>-2.9212457291376377E-3</v>
      </c>
      <c r="AH74" cm="1">
        <f t="array" ref="AH74">OptionTheta("C",$K74,$A$2,AH$71,$B$2,$C$2,0)</f>
        <v>-2.9355005678161068E-3</v>
      </c>
      <c r="AI74" cm="1">
        <f t="array" ref="AI74">OptionTheta("C",$K74,$A$2,AI$71,$B$2,$C$2,0)</f>
        <v>-2.9450134781707359E-3</v>
      </c>
      <c r="AJ74" cm="1">
        <f t="array" ref="AJ74">OptionTheta("C",$K74,$A$2,AJ$71,$B$2,$C$2,0)</f>
        <v>-2.9504319694553631E-3</v>
      </c>
      <c r="AK74" cm="1">
        <f t="array" ref="AK74">OptionTheta("C",$K74,$A$2,AK$71,$B$2,$C$2,0)</f>
        <v>-2.952312280797364E-3</v>
      </c>
      <c r="AL74" cm="1">
        <f t="array" ref="AL74">OptionTheta("C",$K74,$A$2,AL$71,$B$2,$C$2,0)</f>
        <v>-2.9511332115517443E-3</v>
      </c>
      <c r="AM74" cm="1">
        <f t="array" ref="AM74">OptionTheta("C",$K74,$A$2,AM$71,$B$2,$C$2,0)</f>
        <v>-2.9473077541123643E-3</v>
      </c>
      <c r="AN74" cm="1">
        <f t="array" ref="AN74">OptionTheta("C",$K74,$A$2,AN$71,$B$2,$C$2,0)</f>
        <v>-2.9411928748039775E-3</v>
      </c>
      <c r="AO74" cm="1">
        <f t="array" ref="AO74">OptionTheta("C",$K74,$A$2,AO$71,$B$2,$C$2,0)</f>
        <v>-2.9330977420835842E-3</v>
      </c>
      <c r="AP74" cm="1">
        <f t="array" ref="AP74">OptionTheta("C",$K74,$A$2,AP$71,$B$2,$C$2,0)</f>
        <v>-2.9232906565596741E-3</v>
      </c>
      <c r="AQ74" cm="1">
        <f t="array" ref="AQ74">OptionTheta("C",$K74,$A$2,AQ$71,$B$2,$C$2,0)</f>
        <v>-2.91200489693343E-3</v>
      </c>
      <c r="AR74" cm="1">
        <f t="array" ref="AR74">OptionTheta("C",$K74,$A$2,AR$71,$B$2,$C$2,0)</f>
        <v>-2.8994436607574173E-3</v>
      </c>
      <c r="AS74" cm="1">
        <f t="array" ref="AS74">OptionTheta("C",$K74,$A$2,AS$71,$B$2,$C$2,0)</f>
        <v>-2.885784248888433E-3</v>
      </c>
      <c r="AT74" cm="1">
        <f t="array" ref="AT74">OptionTheta("C",$K74,$A$2,AT$71,$B$2,$C$2,0)</f>
        <v>-2.8711816172641165E-3</v>
      </c>
      <c r="AU74" cm="1">
        <f t="array" ref="AU74">OptionTheta("C",$K74,$A$2,AU$71,$B$2,$C$2,0)</f>
        <v>-2.8557713985812817E-3</v>
      </c>
      <c r="AV74" cm="1">
        <f t="array" ref="AV74">OptionTheta("C",$K74,$A$2,AV$71,$B$2,$C$2,0)</f>
        <v>-2.8396724789945195E-3</v>
      </c>
      <c r="AW74" cm="1">
        <f t="array" ref="AW74">OptionTheta("C",$K74,$A$2,AW$71,$B$2,$C$2,0)</f>
        <v>-2.8229892005191336E-3</v>
      </c>
      <c r="AX74" cm="1">
        <f t="array" ref="AX74">OptionTheta("C",$K74,$A$2,AX$71,$B$2,$C$2,0)</f>
        <v>-2.8058132479080403E-3</v>
      </c>
      <c r="AY74" cm="1">
        <f t="array" ref="AY74">OptionTheta("C",$K74,$A$2,AY$71,$B$2,$C$2,0)</f>
        <v>-2.7882252689433377E-3</v>
      </c>
      <c r="AZ74" cm="1">
        <f t="array" ref="AZ74">OptionTheta("C",$K74,$A$2,AZ$71,$B$2,$C$2,0)</f>
        <v>-2.7702962689724765E-3</v>
      </c>
      <c r="BA74" cm="1">
        <f t="array" ref="BA74">OptionTheta("C",$K74,$A$2,BA$71,$B$2,$C$2,0)</f>
        <v>-2.752088813820692E-3</v>
      </c>
      <c r="BB74" cm="1">
        <f t="array" ref="BB74">OptionTheta("C",$K74,$A$2,BB$71,$B$2,$C$2,0)</f>
        <v>-2.733658069672473E-3</v>
      </c>
      <c r="BC74" cm="1">
        <f t="array" ref="BC74">OptionTheta("C",$K74,$A$2,BC$71,$B$2,$C$2,0)</f>
        <v>-2.7150527039276327E-3</v>
      </c>
      <c r="BD74" cm="1">
        <f t="array" ref="BD74">OptionTheta("C",$K74,$A$2,BD$71,$B$2,$C$2,0)</f>
        <v>-2.6963156672317407E-3</v>
      </c>
      <c r="BE74" cm="1">
        <f t="array" ref="BE74">OptionTheta("C",$K74,$A$2,BE$71,$B$2,$C$2,0)</f>
        <v>-2.6774848737168839E-3</v>
      </c>
      <c r="BF74" cm="1">
        <f t="array" ref="BF74">OptionTheta("C",$K74,$A$2,BF$71,$B$2,$C$2,0)</f>
        <v>-2.6585937938534061E-3</v>
      </c>
      <c r="BG74" cm="1">
        <f t="array" ref="BG74">OptionTheta("C",$K74,$A$2,BG$71,$B$2,$C$2,0)</f>
        <v>-2.6396719721132654E-3</v>
      </c>
      <c r="BH74" cm="1">
        <f t="array" ref="BH74">OptionTheta("C",$K74,$A$2,BH$71,$B$2,$C$2,0)</f>
        <v>-2.6207454798051989E-3</v>
      </c>
      <c r="BI74" cm="1">
        <f t="array" ref="BI74">OptionTheta("C",$K74,$A$2,BI$71,$B$2,$C$2,0)</f>
        <v>-2.6018373118986485E-3</v>
      </c>
      <c r="BR74" s="4">
        <v>70</v>
      </c>
      <c r="BS74" cm="1">
        <f t="array" ref="BS74">OptionTheta("C",$K74,$A$2,BS$71,$B$2,$BP$2,0)</f>
        <v>-3.8197714763641422E-5</v>
      </c>
      <c r="BT74" cm="1">
        <f t="array" ref="BT74">OptionTheta("C",$K74,$A$2,BT$71,$B$2,$BP$2,0)</f>
        <v>-9.1931964979989167E-4</v>
      </c>
      <c r="BU74" cm="1">
        <f t="array" ref="BU74">OptionTheta("C",$K74,$A$2,BU$71,$B$2,$BP$2,0)</f>
        <v>-2.423218452639615E-3</v>
      </c>
      <c r="BV74" cm="1">
        <f t="array" ref="BV74">OptionTheta("C",$K74,$A$2,BV$71,$B$2,$BP$2,0)</f>
        <v>-3.7604495857503084E-3</v>
      </c>
      <c r="BW74" cm="1">
        <f t="array" ref="BW74">OptionTheta("C",$K74,$A$2,BW$71,$B$2,$BP$2,0)</f>
        <v>-4.7631304299087813E-3</v>
      </c>
      <c r="BX74" cm="1">
        <f t="array" ref="BX74">OptionTheta("C",$K74,$A$2,BX$71,$B$2,$BP$2,0)</f>
        <v>-5.4744475175743526E-3</v>
      </c>
      <c r="BY74" cm="1">
        <f t="array" ref="BY74">OptionTheta("C",$K74,$A$2,BY$71,$B$2,$BP$2,0)</f>
        <v>-5.9668848993974285E-3</v>
      </c>
      <c r="BZ74" cm="1">
        <f t="array" ref="BZ74">OptionTheta("C",$K74,$A$2,BZ$71,$B$2,$BP$2,0)</f>
        <v>-6.3012559266468499E-3</v>
      </c>
      <c r="CA74" cm="1">
        <f t="array" ref="CA74">OptionTheta("C",$K74,$A$2,CA$71,$B$2,$BP$2,0)</f>
        <v>-6.5223380471701089E-3</v>
      </c>
      <c r="CB74" cm="1">
        <f t="array" ref="CB74">OptionTheta("C",$K74,$A$2,CB$71,$B$2,$BP$2,0)</f>
        <v>-6.6619567497588107E-3</v>
      </c>
      <c r="CC74" cm="1">
        <f t="array" ref="CC74">OptionTheta("C",$K74,$A$2,CC$71,$B$2,$BP$2,0)</f>
        <v>-6.7426042106303727E-3</v>
      </c>
      <c r="CD74" cm="1">
        <f t="array" ref="CD74">OptionTheta("C",$K74,$A$2,CD$71,$B$2,$BP$2,0)</f>
        <v>-6.7802612657508051E-3</v>
      </c>
      <c r="CE74" cm="1">
        <f t="array" ref="CE74">OptionTheta("C",$K74,$A$2,CE$71,$B$2,$BP$2,0)</f>
        <v>-6.786390109548476E-3</v>
      </c>
      <c r="CF74" cm="1">
        <f t="array" ref="CF74">OptionTheta("C",$K74,$A$2,CF$71,$B$2,$BP$2,0)</f>
        <v>-6.7693002796517139E-3</v>
      </c>
      <c r="CG74" cm="1">
        <f t="array" ref="CG74">OptionTheta("C",$K74,$A$2,CG$71,$B$2,$BP$2,0)</f>
        <v>-6.7350802314416255E-3</v>
      </c>
      <c r="CH74" cm="1">
        <f t="array" ref="CH74">OptionTheta("C",$K74,$A$2,CH$71,$B$2,$BP$2,0)</f>
        <v>-6.6882358436305958E-3</v>
      </c>
      <c r="CI74" cm="1">
        <f t="array" ref="CI74">OptionTheta("C",$K74,$A$2,CI$71,$B$2,$BP$2,0)</f>
        <v>-6.6321321894819074E-3</v>
      </c>
      <c r="CJ74" cm="1">
        <f t="array" ref="CJ74">OptionTheta("C",$K74,$A$2,CJ$71,$B$2,$BP$2,0)</f>
        <v>-6.5693026346881206E-3</v>
      </c>
      <c r="CK74" cm="1">
        <f t="array" ref="CK74">OptionTheta("C",$K74,$A$2,CK$71,$B$2,$BP$2,0)</f>
        <v>-6.5016676598699443E-3</v>
      </c>
      <c r="CL74" cm="1">
        <f t="array" ref="CL74">OptionTheta("C",$K74,$A$2,CL$71,$B$2,$BP$2,0)</f>
        <v>-6.430691586480063E-3</v>
      </c>
      <c r="CM74" cm="1">
        <f t="array" ref="CM74">OptionTheta("C",$K74,$A$2,CM$71,$B$2,$BP$2,0)</f>
        <v>-6.3574960932768747E-3</v>
      </c>
      <c r="CN74" cm="1">
        <f t="array" ref="CN74">OptionTheta("C",$K74,$A$2,CN$71,$B$2,$BP$2,0)</f>
        <v>-6.282943315255197E-3</v>
      </c>
      <c r="CO74" cm="1">
        <f t="array" ref="CO74">OptionTheta("C",$K74,$A$2,CO$71,$B$2,$BP$2,0)</f>
        <v>-6.2076972864333101E-3</v>
      </c>
      <c r="CP74" cm="1">
        <f t="array" ref="CP74">OptionTheta("C",$K74,$A$2,CP$71,$B$2,$BP$2,0)</f>
        <v>-6.1322697960640941E-3</v>
      </c>
      <c r="CQ74" cm="1">
        <f t="array" ref="CQ74">OptionTheta("C",$K74,$A$2,CQ$71,$B$2,$BP$2,0)</f>
        <v>-6.0570549104596721E-3</v>
      </c>
      <c r="CR74" cm="1">
        <f t="array" ref="CR74">OptionTheta("C",$K74,$A$2,CR$71,$B$2,$BP$2,0)</f>
        <v>-5.98235517192425E-3</v>
      </c>
      <c r="CS74" cm="1">
        <f t="array" ref="CS74">OptionTheta("C",$K74,$A$2,CS$71,$B$2,$BP$2,0)</f>
        <v>-5.9084016299003053E-3</v>
      </c>
      <c r="CT74" cm="1">
        <f t="array" ref="CT74">OptionTheta("C",$K74,$A$2,CT$71,$B$2,$BP$2,0)</f>
        <v>-5.835369261923384E-3</v>
      </c>
      <c r="CU74" cm="1">
        <f t="array" ref="CU74">OptionTheta("C",$K74,$A$2,CU$71,$B$2,$BP$2,0)</f>
        <v>-5.7633889207498058E-3</v>
      </c>
      <c r="CV74" cm="1">
        <f t="array" ref="CV74">OptionTheta("C",$K74,$A$2,CV$71,$B$2,$BP$2,0)</f>
        <v>-5.6925566441000846E-3</v>
      </c>
      <c r="CW74" cm="1">
        <f t="array" ref="CW74">OptionTheta("C",$K74,$A$2,CW$71,$B$2,$BP$2,0)</f>
        <v>-5.6229409478810782E-3</v>
      </c>
      <c r="CX74" cm="1">
        <f t="array" ref="CX74">OptionTheta("C",$K74,$A$2,CX$71,$B$2,$BP$2,0)</f>
        <v>-5.5545885673919312E-3</v>
      </c>
      <c r="CY74" cm="1">
        <f t="array" ref="CY74">OptionTheta("C",$K74,$A$2,CY$71,$B$2,$BP$2,0)</f>
        <v>-5.4875289966394231E-3</v>
      </c>
      <c r="CZ74" cm="1">
        <f t="array" ref="CZ74">OptionTheta("C",$K74,$A$2,CZ$71,$B$2,$BP$2,0)</f>
        <v>-5.4217780915357134E-3</v>
      </c>
      <c r="DA74" cm="1">
        <f t="array" ref="DA74">OptionTheta("C",$K74,$A$2,DA$71,$B$2,$BP$2,0)</f>
        <v>-5.3573409400624198E-3</v>
      </c>
      <c r="DB74" cm="1">
        <f t="array" ref="DB74">OptionTheta("C",$K74,$A$2,DB$71,$B$2,$BP$2,0)</f>
        <v>-5.2942141555549433E-3</v>
      </c>
      <c r="DC74" cm="1">
        <f t="array" ref="DC74">OptionTheta("C",$K74,$A$2,DC$71,$B$2,$BP$2,0)</f>
        <v>-5.23238771388482E-3</v>
      </c>
      <c r="DD74" cm="1">
        <f t="array" ref="DD74">OptionTheta("C",$K74,$A$2,DD$71,$B$2,$BP$2,0)</f>
        <v>-5.1718464284755301E-3</v>
      </c>
      <c r="DE74" cm="1">
        <f t="array" ref="DE74">OptionTheta("C",$K74,$A$2,DE$71,$B$2,$BP$2,0)</f>
        <v>-5.1125711365936008E-3</v>
      </c>
      <c r="DF74" cm="1">
        <f t="array" ref="DF74">OptionTheta("C",$K74,$A$2,DF$71,$B$2,$BP$2,0)</f>
        <v>-5.0545396546174855E-3</v>
      </c>
      <c r="DG74" cm="1">
        <f t="array" ref="DG74">OptionTheta("C",$K74,$A$2,DG$71,$B$2,$BP$2,0)</f>
        <v>-4.9977275478312677E-3</v>
      </c>
      <c r="DH74" cm="1">
        <f t="array" ref="DH74">OptionTheta("C",$K74,$A$2,DH$71,$B$2,$BP$2,0)</f>
        <v>-4.9421087508525682E-3</v>
      </c>
      <c r="DI74" cm="1">
        <f t="array" ref="DI74">OptionTheta("C",$K74,$A$2,DI$71,$B$2,$BP$2,0)</f>
        <v>-4.8876560674396587E-3</v>
      </c>
      <c r="DJ74" cm="1">
        <f t="array" ref="DJ74">OptionTheta("C",$K74,$A$2,DJ$71,$B$2,$BP$2,0)</f>
        <v>-4.8343415726485777E-3</v>
      </c>
      <c r="DK74" cm="1">
        <f t="array" ref="DK74">OptionTheta("C",$K74,$A$2,DK$71,$B$2,$BP$2,0)</f>
        <v>-4.782136935763355E-3</v>
      </c>
      <c r="DL74" cm="1">
        <f t="array" ref="DL74">OptionTheta("C",$K74,$A$2,DL$71,$B$2,$BP$2,0)</f>
        <v>-4.7310136788249295E-3</v>
      </c>
      <c r="DM74" cm="1">
        <f t="array" ref="DM74">OptionTheta("C",$K74,$A$2,DM$71,$B$2,$BP$2,0)</f>
        <v>-4.6809433827273003E-3</v>
      </c>
      <c r="DN74" cm="1">
        <f t="array" ref="DN74">OptionTheta("C",$K74,$A$2,DN$71,$B$2,$BP$2,0)</f>
        <v>-4.6318978505712335E-3</v>
      </c>
      <c r="DO74" cm="1">
        <f t="array" ref="DO74">OptionTheta("C",$K74,$A$2,DO$71,$B$2,$BP$2,0)</f>
        <v>-4.5838492361428371E-3</v>
      </c>
      <c r="DP74" cm="1">
        <f t="array" ref="DP74">OptionTheta("C",$K74,$A$2,DP$71,$B$2,$BP$2,0)</f>
        <v>-4.5367701439203365E-3</v>
      </c>
      <c r="DY74" s="4">
        <v>70</v>
      </c>
      <c r="DZ74" cm="1">
        <f t="array" ref="DZ74">OptionTheta("C",$K74,$A$2,DZ$71,$B$2,$DW$2,0)</f>
        <v>-4.8674221922236454E-30</v>
      </c>
      <c r="EA74" cm="1">
        <f t="array" ref="EA74">OptionTheta("C",$K74,$A$2,EA$71,$B$2,$DW$2,0)</f>
        <v>-2.2197131579323962E-16</v>
      </c>
      <c r="EB74" cm="1">
        <f t="array" ref="EB74">OptionTheta("C",$K74,$A$2,EB$71,$B$2,$DW$2,0)</f>
        <v>-7.2360905546874347E-12</v>
      </c>
      <c r="EC74" cm="1">
        <f t="array" ref="EC74">OptionTheta("C",$K74,$A$2,EC$71,$B$2,$DW$2,0)</f>
        <v>-1.2480500168547002E-9</v>
      </c>
      <c r="ED74" cm="1">
        <f t="array" ref="ED74">OptionTheta("C",$K74,$A$2,ED$71,$B$2,$DW$2,0)</f>
        <v>-2.6678350923263346E-8</v>
      </c>
      <c r="EE74" cm="1">
        <f t="array" ref="EE74">OptionTheta("C",$K74,$A$2,EE$71,$B$2,$DW$2,0)</f>
        <v>-2.0162653067878417E-7</v>
      </c>
      <c r="EF74" cm="1">
        <f t="array" ref="EF74">OptionTheta("C",$K74,$A$2,EF$71,$B$2,$DW$2,0)</f>
        <v>-8.4327681216657823E-7</v>
      </c>
      <c r="EG74" cm="1">
        <f t="array" ref="EG74">OptionTheta("C",$K74,$A$2,EG$71,$B$2,$DW$2,0)</f>
        <v>-2.4403147977753383E-6</v>
      </c>
      <c r="EH74" cm="1">
        <f t="array" ref="EH74">OptionTheta("C",$K74,$A$2,EH$71,$B$2,$DW$2,0)</f>
        <v>-5.5300293586365474E-6</v>
      </c>
      <c r="EI74" cm="1">
        <f t="array" ref="EI74">OptionTheta("C",$K74,$A$2,EI$71,$B$2,$DW$2,0)</f>
        <v>-1.0567656736874637E-5</v>
      </c>
      <c r="EJ74" cm="1">
        <f t="array" ref="EJ74">OptionTheta("C",$K74,$A$2,EJ$71,$B$2,$DW$2,0)</f>
        <v>-1.7848912722496513E-5</v>
      </c>
      <c r="EK74" cm="1">
        <f t="array" ref="EK74">OptionTheta("C",$K74,$A$2,EK$71,$B$2,$DW$2,0)</f>
        <v>-2.7491448742090275E-5</v>
      </c>
      <c r="EL74" cm="1">
        <f t="array" ref="EL74">OptionTheta("C",$K74,$A$2,EL$71,$B$2,$DW$2,0)</f>
        <v>-3.9455351198220693E-5</v>
      </c>
      <c r="EM74" cm="1">
        <f t="array" ref="EM74">OptionTheta("C",$K74,$A$2,EM$71,$B$2,$DW$2,0)</f>
        <v>-5.3581009661761531E-5</v>
      </c>
      <c r="EN74" cm="1">
        <f t="array" ref="EN74">OptionTheta("C",$K74,$A$2,EN$71,$B$2,$DW$2,0)</f>
        <v>-6.9629549651916897E-5</v>
      </c>
      <c r="EO74" cm="1">
        <f t="array" ref="EO74">OptionTheta("C",$K74,$A$2,EO$71,$B$2,$DW$2,0)</f>
        <v>-8.731817952813313E-5</v>
      </c>
      <c r="EP74" cm="1">
        <f t="array" ref="EP74">OptionTheta("C",$K74,$A$2,EP$71,$B$2,$DW$2,0)</f>
        <v>-1.0634770696321188E-4</v>
      </c>
      <c r="EQ74" cm="1">
        <f t="array" ref="EQ74">OptionTheta("C",$K74,$A$2,EQ$71,$B$2,$DW$2,0)</f>
        <v>-1.2642217766627395E-4</v>
      </c>
      <c r="ER74" cm="1">
        <f t="array" ref="ER74">OptionTheta("C",$K74,$A$2,ER$71,$B$2,$DW$2,0)</f>
        <v>-1.4726178189201341E-4</v>
      </c>
      <c r="ES74" cm="1">
        <f t="array" ref="ES74">OptionTheta("C",$K74,$A$2,ES$71,$B$2,$DW$2,0)</f>
        <v>-1.6861051482168664E-4</v>
      </c>
      <c r="ET74" cm="1">
        <f t="array" ref="ET74">OptionTheta("C",$K74,$A$2,ET$71,$B$2,$DW$2,0)</f>
        <v>-1.9024000406915251E-4</v>
      </c>
      <c r="EU74" cm="1">
        <f t="array" ref="EU74">OptionTheta("C",$K74,$A$2,EU$71,$B$2,$DW$2,0)</f>
        <v>-2.1195068389030176E-4</v>
      </c>
      <c r="EV74" cm="1">
        <f t="array" ref="EV74">OptionTheta("C",$K74,$A$2,EV$71,$B$2,$DW$2,0)</f>
        <v>-2.3357122989448587E-4</v>
      </c>
      <c r="EW74" cm="1">
        <f t="array" ref="EW74">OptionTheta("C",$K74,$A$2,EW$71,$B$2,$DW$2,0)</f>
        <v>-2.5495692714172925E-4</v>
      </c>
      <c r="EX74" cm="1">
        <f t="array" ref="EX74">OptionTheta("C",$K74,$A$2,EX$71,$B$2,$DW$2,0)</f>
        <v>-2.759874477386825E-4</v>
      </c>
      <c r="EY74" cm="1">
        <f t="array" ref="EY74">OptionTheta("C",$K74,$A$2,EY$71,$B$2,$DW$2,0)</f>
        <v>-2.9656436282574739E-4</v>
      </c>
      <c r="EZ74" cm="1">
        <f t="array" ref="EZ74">OptionTheta("C",$K74,$A$2,EZ$71,$B$2,$DW$2,0)</f>
        <v>-3.1660860231589178E-4</v>
      </c>
      <c r="FA74" cm="1">
        <f t="array" ref="FA74">OptionTheta("C",$K74,$A$2,FA$71,$B$2,$DW$2,0)</f>
        <v>-3.3605799601805353E-4</v>
      </c>
      <c r="FB74" cm="1">
        <f t="array" ref="FB74">OptionTheta("C",$K74,$A$2,FB$71,$B$2,$DW$2,0)</f>
        <v>-3.5486497428835554E-4</v>
      </c>
      <c r="FC74" cm="1">
        <f t="array" ref="FC74">OptionTheta("C",$K74,$A$2,FC$71,$B$2,$DW$2,0)</f>
        <v>-3.7299446871789585E-4</v>
      </c>
      <c r="FD74" cm="1">
        <f t="array" ref="FD74">OptionTheta("C",$K74,$A$2,FD$71,$B$2,$DW$2,0)</f>
        <v>-3.9042202855545772E-4</v>
      </c>
      <c r="FE74" cm="1">
        <f t="array" ref="FE74">OptionTheta("C",$K74,$A$2,FE$71,$B$2,$DW$2,0)</f>
        <v>-4.0713215277383855E-4</v>
      </c>
      <c r="FF74" cm="1">
        <f t="array" ref="FF74">OptionTheta("C",$K74,$A$2,FF$71,$B$2,$DW$2,0)</f>
        <v>-4.2311682812491859E-4</v>
      </c>
      <c r="FG74" cm="1">
        <f t="array" ref="FG74">OptionTheta("C",$K74,$A$2,FG$71,$B$2,$DW$2,0)</f>
        <v>-4.3837425818010864E-4</v>
      </c>
      <c r="FH74" cm="1">
        <f t="array" ref="FH74">OptionTheta("C",$K74,$A$2,FH$71,$B$2,$DW$2,0)</f>
        <v>-4.5290776579659091E-4</v>
      </c>
      <c r="FI74" cm="1">
        <f t="array" ref="FI74">OptionTheta("C",$K74,$A$2,FI$71,$B$2,$DW$2,0)</f>
        <v>-4.6672485069359381E-4</v>
      </c>
      <c r="FJ74" cm="1">
        <f t="array" ref="FJ74">OptionTheta("C",$K74,$A$2,FJ$71,$B$2,$DW$2,0)</f>
        <v>-4.798363841847595E-4</v>
      </c>
      <c r="FK74" cm="1">
        <f t="array" ref="FK74">OptionTheta("C",$K74,$A$2,FK$71,$B$2,$DW$2,0)</f>
        <v>-4.9225592413038456E-4</v>
      </c>
      <c r="FL74" cm="1">
        <f t="array" ref="FL74">OptionTheta("C",$K74,$A$2,FL$71,$B$2,$DW$2,0)</f>
        <v>-5.0399913453931077E-4</v>
      </c>
      <c r="FM74" cm="1">
        <f t="array" ref="FM74">OptionTheta("C",$K74,$A$2,FM$71,$B$2,$DW$2,0)</f>
        <v>-5.1508329576400438E-4</v>
      </c>
      <c r="FN74" cm="1">
        <f t="array" ref="FN74">OptionTheta("C",$K74,$A$2,FN$71,$B$2,$DW$2,0)</f>
        <v>-5.255268927669809E-4</v>
      </c>
      <c r="FO74" cm="1">
        <f t="array" ref="FO74">OptionTheta("C",$K74,$A$2,FO$71,$B$2,$DW$2,0)</f>
        <v>-5.3534927041521232E-4</v>
      </c>
      <c r="FP74" cm="1">
        <f t="array" ref="FP74">OptionTheta("C",$K74,$A$2,FP$71,$B$2,$DW$2,0)</f>
        <v>-5.4457034613792689E-4</v>
      </c>
      <c r="FQ74" cm="1">
        <f t="array" ref="FQ74">OptionTheta("C",$K74,$A$2,FQ$71,$B$2,$DW$2,0)</f>
        <v>-5.5321037154068596E-4</v>
      </c>
      <c r="FR74" cm="1">
        <f t="array" ref="FR74">OptionTheta("C",$K74,$A$2,FR$71,$B$2,$DW$2,0)</f>
        <v>-5.6128973569730676E-4</v>
      </c>
      <c r="FS74" cm="1">
        <f t="array" ref="FS74">OptionTheta("C",$K74,$A$2,FS$71,$B$2,$DW$2,0)</f>
        <v>-5.688288038424729E-4</v>
      </c>
      <c r="FT74" cm="1">
        <f t="array" ref="FT74">OptionTheta("C",$K74,$A$2,FT$71,$B$2,$DW$2,0)</f>
        <v>-5.7584778606814839E-4</v>
      </c>
      <c r="FU74" cm="1">
        <f t="array" ref="FU74">OptionTheta("C",$K74,$A$2,FU$71,$B$2,$DW$2,0)</f>
        <v>-5.8236663139560026E-4</v>
      </c>
      <c r="FV74" cm="1">
        <f t="array" ref="FV74">OptionTheta("C",$K74,$A$2,FV$71,$B$2,$DW$2,0)</f>
        <v>-5.8840494326243414E-4</v>
      </c>
      <c r="FW74" cm="1">
        <f t="array" ref="FW74">OptionTheta("C",$K74,$A$2,FW$71,$B$2,$DW$2,0)</f>
        <v>-5.9398191304144328E-4</v>
      </c>
    </row>
    <row r="75" spans="10:179" x14ac:dyDescent="0.3">
      <c r="K75" s="4">
        <v>75</v>
      </c>
      <c r="L75" cm="1">
        <f t="array" ref="L75">OptionTheta("C",$K75,$A$2,L$71,$B$2,$C$2,0)</f>
        <v>-1.0260620160406676E-6</v>
      </c>
      <c r="M75" cm="1">
        <f t="array" ref="M75">OptionTheta("C",$K75,$A$2,M$71,$B$2,$C$2,0)</f>
        <v>-1.2702818841167884E-4</v>
      </c>
      <c r="N75" cm="1">
        <f t="array" ref="N75">OptionTheta("C",$K75,$A$2,N$71,$B$2,$C$2,0)</f>
        <v>-5.7762166326724533E-4</v>
      </c>
      <c r="O75" cm="1">
        <f t="array" ref="O75">OptionTheta("C",$K75,$A$2,O$71,$B$2,$C$2,0)</f>
        <v>-1.1767585433733996E-3</v>
      </c>
      <c r="P75" cm="1">
        <f t="array" ref="P75">OptionTheta("C",$K75,$A$2,P$71,$B$2,$C$2,0)</f>
        <v>-1.7542451912652512E-3</v>
      </c>
      <c r="Q75" cm="1">
        <f t="array" ref="Q75">OptionTheta("C",$K75,$A$2,Q$71,$B$2,$C$2,0)</f>
        <v>-2.2468154256376528E-3</v>
      </c>
      <c r="R75" cm="1">
        <f t="array" ref="R75">OptionTheta("C",$K75,$A$2,R$71,$B$2,$C$2,0)</f>
        <v>-2.6451566768972488E-3</v>
      </c>
      <c r="S75" cm="1">
        <f t="array" ref="S75">OptionTheta("C",$K75,$A$2,S$71,$B$2,$C$2,0)</f>
        <v>-2.9589597935479389E-3</v>
      </c>
      <c r="T75" cm="1">
        <f t="array" ref="T75">OptionTheta("C",$K75,$A$2,T$71,$B$2,$C$2,0)</f>
        <v>-3.2024292805467544E-3</v>
      </c>
      <c r="U75" cm="1">
        <f t="array" ref="U75">OptionTheta("C",$K75,$A$2,U$71,$B$2,$C$2,0)</f>
        <v>-3.3891681040526191E-3</v>
      </c>
      <c r="V75" cm="1">
        <f t="array" ref="V75">OptionTheta("C",$K75,$A$2,V$71,$B$2,$C$2,0)</f>
        <v>-3.5307189536744827E-3</v>
      </c>
      <c r="W75" cm="1">
        <f t="array" ref="W75">OptionTheta("C",$K75,$A$2,W$71,$B$2,$C$2,0)</f>
        <v>-3.6364202042746077E-3</v>
      </c>
      <c r="X75" cm="1">
        <f t="array" ref="X75">OptionTheta("C",$K75,$A$2,X$71,$B$2,$C$2,0)</f>
        <v>-3.713677516354724E-3</v>
      </c>
      <c r="Y75" cm="1">
        <f t="array" ref="Y75">OptionTheta("C",$K75,$A$2,Y$71,$B$2,$C$2,0)</f>
        <v>-3.7683206568435053E-3</v>
      </c>
      <c r="Z75" cm="1">
        <f t="array" ref="Z75">OptionTheta("C",$K75,$A$2,Z$71,$B$2,$C$2,0)</f>
        <v>-3.8049337022717671E-3</v>
      </c>
      <c r="AA75" cm="1">
        <f t="array" ref="AA75">OptionTheta("C",$K75,$A$2,AA$71,$B$2,$C$2,0)</f>
        <v>-3.8271288581627518E-3</v>
      </c>
      <c r="AB75" cm="1">
        <f t="array" ref="AB75">OptionTheta("C",$K75,$A$2,AB$71,$B$2,$C$2,0)</f>
        <v>-3.8377633111536893E-3</v>
      </c>
      <c r="AC75" cm="1">
        <f t="array" ref="AC75">OptionTheta("C",$K75,$A$2,AC$71,$B$2,$C$2,0)</f>
        <v>-3.8391074585316372E-3</v>
      </c>
      <c r="AD75" cm="1">
        <f t="array" ref="AD75">OptionTheta("C",$K75,$A$2,AD$71,$B$2,$C$2,0)</f>
        <v>-3.8329743100475166E-3</v>
      </c>
      <c r="AE75" cm="1">
        <f t="array" ref="AE75">OptionTheta("C",$K75,$A$2,AE$71,$B$2,$C$2,0)</f>
        <v>-3.8208188097401956E-3</v>
      </c>
      <c r="AF75" cm="1">
        <f t="array" ref="AF75">OptionTheta("C",$K75,$A$2,AF$71,$B$2,$C$2,0)</f>
        <v>-3.8038141755368147E-3</v>
      </c>
      <c r="AG75" cm="1">
        <f t="array" ref="AG75">OptionTheta("C",$K75,$A$2,AG$71,$B$2,$C$2,0)</f>
        <v>-3.7829107737199154E-3</v>
      </c>
      <c r="AH75" cm="1">
        <f t="array" ref="AH75">OptionTheta("C",$K75,$A$2,AH$71,$B$2,$C$2,0)</f>
        <v>-3.7588817297262707E-3</v>
      </c>
      <c r="AI75" cm="1">
        <f t="array" ref="AI75">OptionTheta("C",$K75,$A$2,AI$71,$B$2,$C$2,0)</f>
        <v>-3.7323584452495367E-3</v>
      </c>
      <c r="AJ75" cm="1">
        <f t="array" ref="AJ75">OptionTheta("C",$K75,$A$2,AJ$71,$B$2,$C$2,0)</f>
        <v>-3.7038584058379943E-3</v>
      </c>
      <c r="AK75" cm="1">
        <f t="array" ref="AK75">OptionTheta("C",$K75,$A$2,AK$71,$B$2,$C$2,0)</f>
        <v>-3.6738070729145714E-3</v>
      </c>
      <c r="AL75" cm="1">
        <f t="array" ref="AL75">OptionTheta("C",$K75,$A$2,AL$71,$B$2,$C$2,0)</f>
        <v>-3.6425552134514865E-3</v>
      </c>
      <c r="AM75" cm="1">
        <f t="array" ref="AM75">OptionTheta("C",$K75,$A$2,AM$71,$B$2,$C$2,0)</f>
        <v>-3.6103926920151934E-3</v>
      </c>
      <c r="AN75" cm="1">
        <f t="array" ref="AN75">OptionTheta("C",$K75,$A$2,AN$71,$B$2,$C$2,0)</f>
        <v>-3.5775595047108076E-3</v>
      </c>
      <c r="AO75" cm="1">
        <f t="array" ref="AO75">OptionTheta("C",$K75,$A$2,AO$71,$B$2,$C$2,0)</f>
        <v>-3.5442546510326229E-3</v>
      </c>
      <c r="AP75" cm="1">
        <f t="array" ref="AP75">OptionTheta("C",$K75,$A$2,AP$71,$B$2,$C$2,0)</f>
        <v>-3.5106433017187189E-3</v>
      </c>
      <c r="AQ75" cm="1">
        <f t="array" ref="AQ75">OptionTheta("C",$K75,$A$2,AQ$71,$B$2,$C$2,0)</f>
        <v>-3.4768626166005049E-3</v>
      </c>
      <c r="AR75" cm="1">
        <f t="array" ref="AR75">OptionTheta("C",$K75,$A$2,AR$71,$B$2,$C$2,0)</f>
        <v>-3.4430264874580367E-3</v>
      </c>
      <c r="AS75" cm="1">
        <f t="array" ref="AS75">OptionTheta("C",$K75,$A$2,AS$71,$B$2,$C$2,0)</f>
        <v>-3.4092294206648182E-3</v>
      </c>
      <c r="AT75" cm="1">
        <f t="array" ref="AT75">OptionTheta("C",$K75,$A$2,AT$71,$B$2,$C$2,0)</f>
        <v>-3.375549728238691E-3</v>
      </c>
      <c r="AU75" cm="1">
        <f t="array" ref="AU75">OptionTheta("C",$K75,$A$2,AU$71,$B$2,$C$2,0)</f>
        <v>-3.3420521603402236E-3</v>
      </c>
      <c r="AV75" cm="1">
        <f t="array" ref="AV75">OptionTheta("C",$K75,$A$2,AV$71,$B$2,$C$2,0)</f>
        <v>-3.308790084704995E-3</v>
      </c>
      <c r="AW75" cm="1">
        <f t="array" ref="AW75">OptionTheta("C",$K75,$A$2,AW$71,$B$2,$C$2,0)</f>
        <v>-3.2758072970442628E-3</v>
      </c>
      <c r="AX75" cm="1">
        <f t="array" ref="AX75">OptionTheta("C",$K75,$A$2,AX$71,$B$2,$C$2,0)</f>
        <v>-3.2431395296651762E-3</v>
      </c>
      <c r="AY75" cm="1">
        <f t="array" ref="AY75">OptionTheta("C",$K75,$A$2,AY$71,$B$2,$C$2,0)</f>
        <v>-3.2108157123672933E-3</v>
      </c>
      <c r="AZ75" cm="1">
        <f t="array" ref="AZ75">OptionTheta("C",$K75,$A$2,AZ$71,$B$2,$C$2,0)</f>
        <v>-3.1788590292504749E-3</v>
      </c>
      <c r="BA75" cm="1">
        <f t="array" ref="BA75">OptionTheta("C",$K75,$A$2,BA$71,$B$2,$C$2,0)</f>
        <v>-3.1472878068003001E-3</v>
      </c>
      <c r="BB75" cm="1">
        <f t="array" ref="BB75">OptionTheta("C",$K75,$A$2,BB$71,$B$2,$C$2,0)</f>
        <v>-3.1161162620273559E-3</v>
      </c>
      <c r="BC75" cm="1">
        <f t="array" ref="BC75">OptionTheta("C",$K75,$A$2,BC$71,$B$2,$C$2,0)</f>
        <v>-3.085355134162803E-3</v>
      </c>
      <c r="BD75" cm="1">
        <f t="array" ref="BD75">OptionTheta("C",$K75,$A$2,BD$71,$B$2,$C$2,0)</f>
        <v>-3.0550122191745845E-3</v>
      </c>
      <c r="BE75" cm="1">
        <f t="array" ref="BE75">OptionTheta("C",$K75,$A$2,BE$71,$B$2,$C$2,0)</f>
        <v>-3.0250928229494339E-3</v>
      </c>
      <c r="BF75" cm="1">
        <f t="array" ref="BF75">OptionTheta("C",$K75,$A$2,BF$71,$B$2,$C$2,0)</f>
        <v>-2.9956001462169059E-3</v>
      </c>
      <c r="BG75" cm="1">
        <f t="array" ref="BG75">OptionTheta("C",$K75,$A$2,BG$71,$B$2,$C$2,0)</f>
        <v>-2.9665356120408917E-3</v>
      </c>
      <c r="BH75" cm="1">
        <f t="array" ref="BH75">OptionTheta("C",$K75,$A$2,BH$71,$B$2,$C$2,0)</f>
        <v>-2.9378991448682813E-3</v>
      </c>
      <c r="BI75" cm="1">
        <f t="array" ref="BI75">OptionTheta("C",$K75,$A$2,BI$71,$B$2,$C$2,0)</f>
        <v>-2.9096894086217528E-3</v>
      </c>
      <c r="BR75" s="4">
        <v>75</v>
      </c>
      <c r="BS75" cm="1">
        <f t="array" ref="BS75">OptionTheta("C",$K75,$A$2,BS$71,$B$2,$BP$2,0)</f>
        <v>-4.6327047911347183E-4</v>
      </c>
      <c r="BT75" cm="1">
        <f t="array" ref="BT75">OptionTheta("C",$K75,$A$2,BT$71,$B$2,$BP$2,0)</f>
        <v>-3.2406257685672554E-3</v>
      </c>
      <c r="BU75" cm="1">
        <f t="array" ref="BU75">OptionTheta("C",$K75,$A$2,BU$71,$B$2,$BP$2,0)</f>
        <v>-5.6562876041215708E-3</v>
      </c>
      <c r="BV75" cm="1">
        <f t="array" ref="BV75">OptionTheta("C",$K75,$A$2,BV$71,$B$2,$BP$2,0)</f>
        <v>-7.1414604264226599E-3</v>
      </c>
      <c r="BW75" cm="1">
        <f t="array" ref="BW75">OptionTheta("C",$K75,$A$2,BW$71,$B$2,$BP$2,0)</f>
        <v>-7.9916234652525273E-3</v>
      </c>
      <c r="BX75" cm="1">
        <f t="array" ref="BX75">OptionTheta("C",$K75,$A$2,BX$71,$B$2,$BP$2,0)</f>
        <v>-8.4562843485097329E-3</v>
      </c>
      <c r="BY75" cm="1">
        <f t="array" ref="BY75">OptionTheta("C",$K75,$A$2,BY$71,$B$2,$BP$2,0)</f>
        <v>-8.6879639954859089E-3</v>
      </c>
      <c r="BZ75" cm="1">
        <f t="array" ref="BZ75">OptionTheta("C",$K75,$A$2,BZ$71,$B$2,$BP$2,0)</f>
        <v>-8.7766387095171896E-3</v>
      </c>
      <c r="CA75" cm="1">
        <f t="array" ref="CA75">OptionTheta("C",$K75,$A$2,CA$71,$B$2,$BP$2,0)</f>
        <v>-8.7761457373693313E-3</v>
      </c>
      <c r="CB75" cm="1">
        <f t="array" ref="CB75">OptionTheta("C",$K75,$A$2,CB$71,$B$2,$BP$2,0)</f>
        <v>-8.7194964417501991E-3</v>
      </c>
      <c r="CC75" cm="1">
        <f t="array" ref="CC75">OptionTheta("C",$K75,$A$2,CC$71,$B$2,$BP$2,0)</f>
        <v>-8.6274370038879906E-3</v>
      </c>
      <c r="CD75" cm="1">
        <f t="array" ref="CD75">OptionTheta("C",$K75,$A$2,CD$71,$B$2,$BP$2,0)</f>
        <v>-8.5132927560684964E-3</v>
      </c>
      <c r="CE75" cm="1">
        <f t="array" ref="CE75">OptionTheta("C",$K75,$A$2,CE$71,$B$2,$BP$2,0)</f>
        <v>-8.3857787789473424E-3</v>
      </c>
      <c r="CF75" cm="1">
        <f t="array" ref="CF75">OptionTheta("C",$K75,$A$2,CF$71,$B$2,$BP$2,0)</f>
        <v>-8.2506759645682159E-3</v>
      </c>
      <c r="CG75" cm="1">
        <f t="array" ref="CG75">OptionTheta("C",$K75,$A$2,CG$71,$B$2,$BP$2,0)</f>
        <v>-8.1118573997648394E-3</v>
      </c>
      <c r="CH75" cm="1">
        <f t="array" ref="CH75">OptionTheta("C",$K75,$A$2,CH$71,$B$2,$BP$2,0)</f>
        <v>-7.9719324777502848E-3</v>
      </c>
      <c r="CI75" cm="1">
        <f t="array" ref="CI75">OptionTheta("C",$K75,$A$2,CI$71,$B$2,$BP$2,0)</f>
        <v>-7.8326601543318823E-3</v>
      </c>
      <c r="CJ75" cm="1">
        <f t="array" ref="CJ75">OptionTheta("C",$K75,$A$2,CJ$71,$B$2,$BP$2,0)</f>
        <v>-7.6952193864799952E-3</v>
      </c>
      <c r="CK75" cm="1">
        <f t="array" ref="CK75">OptionTheta("C",$K75,$A$2,CK$71,$B$2,$BP$2,0)</f>
        <v>-7.5603892485314548E-3</v>
      </c>
      <c r="CL75" cm="1">
        <f t="array" ref="CL75">OptionTheta("C",$K75,$A$2,CL$71,$B$2,$BP$2,0)</f>
        <v>-7.4286707718004127E-3</v>
      </c>
      <c r="CM75" cm="1">
        <f t="array" ref="CM75">OptionTheta("C",$K75,$A$2,CM$71,$B$2,$BP$2,0)</f>
        <v>-7.3003704975780192E-3</v>
      </c>
      <c r="CN75" cm="1">
        <f t="array" ref="CN75">OptionTheta("C",$K75,$A$2,CN$71,$B$2,$BP$2,0)</f>
        <v>-7.1756584626277275E-3</v>
      </c>
      <c r="CO75" cm="1">
        <f t="array" ref="CO75">OptionTheta("C",$K75,$A$2,CO$71,$B$2,$BP$2,0)</f>
        <v>-7.0546088578557651E-3</v>
      </c>
      <c r="CP75" cm="1">
        <f t="array" ref="CP75">OptionTheta("C",$K75,$A$2,CP$71,$B$2,$BP$2,0)</f>
        <v>-6.9372287882709521E-3</v>
      </c>
      <c r="CQ75" cm="1">
        <f t="array" ref="CQ75">OptionTheta("C",$K75,$A$2,CQ$71,$B$2,$BP$2,0)</f>
        <v>-6.8234787640957129E-3</v>
      </c>
      <c r="CR75" cm="1">
        <f t="array" ref="CR75">OptionTheta("C",$K75,$A$2,CR$71,$B$2,$BP$2,0)</f>
        <v>-6.7132873840576876E-3</v>
      </c>
      <c r="CS75" cm="1">
        <f t="array" ref="CS75">OptionTheta("C",$K75,$A$2,CS$71,$B$2,$BP$2,0)</f>
        <v>-6.606561900559668E-3</v>
      </c>
      <c r="CT75" cm="1">
        <f t="array" ref="CT75">OptionTheta("C",$K75,$A$2,CT$71,$B$2,$BP$2,0)</f>
        <v>-6.5031958402476542E-3</v>
      </c>
      <c r="CU75" cm="1">
        <f t="array" ref="CU75">OptionTheta("C",$K75,$A$2,CU$71,$B$2,$BP$2,0)</f>
        <v>-6.4030745035892457E-3</v>
      </c>
      <c r="CV75" cm="1">
        <f t="array" ref="CV75">OptionTheta("C",$K75,$A$2,CV$71,$B$2,$BP$2,0)</f>
        <v>-6.3060789270419706E-3</v>
      </c>
      <c r="CW75" cm="1">
        <f t="array" ref="CW75">OptionTheta("C",$K75,$A$2,CW$71,$B$2,$BP$2,0)</f>
        <v>-6.2120887249152209E-3</v>
      </c>
      <c r="CX75" cm="1">
        <f t="array" ref="CX75">OptionTheta("C",$K75,$A$2,CX$71,$B$2,$BP$2,0)</f>
        <v>-6.1209841113936984E-3</v>
      </c>
      <c r="CY75" cm="1">
        <f t="array" ref="CY75">OptionTheta("C",$K75,$A$2,CY$71,$B$2,$BP$2,0)</f>
        <v>-6.0326473207057323E-3</v>
      </c>
      <c r="CZ75" cm="1">
        <f t="array" ref="CZ75">OptionTheta("C",$K75,$A$2,CZ$71,$B$2,$BP$2,0)</f>
        <v>-5.9469635845819987E-3</v>
      </c>
      <c r="DA75" cm="1">
        <f t="array" ref="DA75">OptionTheta("C",$K75,$A$2,DA$71,$B$2,$BP$2,0)</f>
        <v>-5.8638217838448839E-3</v>
      </c>
      <c r="DB75" cm="1">
        <f t="array" ref="DB75">OptionTheta("C",$K75,$A$2,DB$71,$B$2,$BP$2,0)</f>
        <v>-5.783114860327794E-3</v>
      </c>
      <c r="DC75" cm="1">
        <f t="array" ref="DC75">OptionTheta("C",$K75,$A$2,DC$71,$B$2,$BP$2,0)</f>
        <v>-5.704740052981546E-3</v>
      </c>
      <c r="DD75" cm="1">
        <f t="array" ref="DD75">OptionTheta("C",$K75,$A$2,DD$71,$B$2,$BP$2,0)</f>
        <v>-5.6285990056340962E-3</v>
      </c>
      <c r="DE75" cm="1">
        <f t="array" ref="DE75">OptionTheta("C",$K75,$A$2,DE$71,$B$2,$BP$2,0)</f>
        <v>-5.5545977817777993E-3</v>
      </c>
      <c r="DF75" cm="1">
        <f t="array" ref="DF75">OptionTheta("C",$K75,$A$2,DF$71,$B$2,$BP$2,0)</f>
        <v>-5.4826468127928043E-3</v>
      </c>
      <c r="DG75" cm="1">
        <f t="array" ref="DG75">OptionTheta("C",$K75,$A$2,DG$71,$B$2,$BP$2,0)</f>
        <v>-5.4126607993379931E-3</v>
      </c>
      <c r="DH75" cm="1">
        <f t="array" ref="DH75">OptionTheta("C",$K75,$A$2,DH$71,$B$2,$BP$2,0)</f>
        <v>-5.3445585806481096E-3</v>
      </c>
      <c r="DI75" cm="1">
        <f t="array" ref="DI75">OptionTheta("C",$K75,$A$2,DI$71,$B$2,$BP$2,0)</f>
        <v>-5.2782629827300316E-3</v>
      </c>
      <c r="DJ75" cm="1">
        <f t="array" ref="DJ75">OptionTheta("C",$K75,$A$2,DJ$71,$B$2,$BP$2,0)</f>
        <v>-5.2137006536327902E-3</v>
      </c>
      <c r="DK75" cm="1">
        <f t="array" ref="DK75">OptionTheta("C",$K75,$A$2,DK$71,$B$2,$BP$2,0)</f>
        <v>-5.1508018918409284E-3</v>
      </c>
      <c r="DL75" cm="1">
        <f t="array" ref="DL75">OptionTheta("C",$K75,$A$2,DL$71,$B$2,$BP$2,0)</f>
        <v>-5.0895004722355981E-3</v>
      </c>
      <c r="DM75" cm="1">
        <f t="array" ref="DM75">OptionTheta("C",$K75,$A$2,DM$71,$B$2,$BP$2,0)</f>
        <v>-5.0297334728546424E-3</v>
      </c>
      <c r="DN75" cm="1">
        <f t="array" ref="DN75">OptionTheta("C",$K75,$A$2,DN$71,$B$2,$BP$2,0)</f>
        <v>-4.9714411047653787E-3</v>
      </c>
      <c r="DO75" cm="1">
        <f t="array" ref="DO75">OptionTheta("C",$K75,$A$2,DO$71,$B$2,$BP$2,0)</f>
        <v>-4.9145665466710014E-3</v>
      </c>
      <c r="DP75" cm="1">
        <f t="array" ref="DP75">OptionTheta("C",$K75,$A$2,DP$71,$B$2,$BP$2,0)</f>
        <v>-4.859055785348859E-3</v>
      </c>
      <c r="DY75" s="4">
        <v>75</v>
      </c>
      <c r="DZ75" cm="1">
        <f t="array" ref="DZ75">OptionTheta("C",$K75,$A$2,DZ$71,$B$2,$DW$2,0)</f>
        <v>-2.1147119037623106E-20</v>
      </c>
      <c r="EA75" cm="1">
        <f t="array" ref="EA75">OptionTheta("C",$K75,$A$2,EA$71,$B$2,$DW$2,0)</f>
        <v>-1.4353017789604989E-11</v>
      </c>
      <c r="EB75" cm="1">
        <f t="array" ref="EB75">OptionTheta("C",$K75,$A$2,EB$71,$B$2,$DW$2,0)</f>
        <v>-1.1499994926423536E-8</v>
      </c>
      <c r="EC75" cm="1">
        <f t="array" ref="EC75">OptionTheta("C",$K75,$A$2,EC$71,$B$2,$DW$2,0)</f>
        <v>-3.1077582786395914E-7</v>
      </c>
      <c r="ED75" cm="1">
        <f t="array" ref="ED75">OptionTheta("C",$K75,$A$2,ED$71,$B$2,$DW$2,0)</f>
        <v>-2.183700132075416E-6</v>
      </c>
      <c r="EE75" cm="1">
        <f t="array" ref="EE75">OptionTheta("C",$K75,$A$2,EE$71,$B$2,$DW$2,0)</f>
        <v>-7.8578622005984244E-6</v>
      </c>
      <c r="EF75" cm="1">
        <f t="array" ref="EF75">OptionTheta("C",$K75,$A$2,EF$71,$B$2,$DW$2,0)</f>
        <v>-1.9337425832125605E-5</v>
      </c>
      <c r="EG75" cm="1">
        <f t="array" ref="EG75">OptionTheta("C",$K75,$A$2,EG$71,$B$2,$DW$2,0)</f>
        <v>-3.7585237622209033E-5</v>
      </c>
      <c r="EH75" cm="1">
        <f t="array" ref="EH75">OptionTheta("C",$K75,$A$2,EH$71,$B$2,$DW$2,0)</f>
        <v>-6.24824836601744E-5</v>
      </c>
      <c r="EI75" cm="1">
        <f t="array" ref="EI75">OptionTheta("C",$K75,$A$2,EI$71,$B$2,$DW$2,0)</f>
        <v>-9.3173479554957279E-5</v>
      </c>
      <c r="EJ75" cm="1">
        <f t="array" ref="EJ75">OptionTheta("C",$K75,$A$2,EJ$71,$B$2,$DW$2,0)</f>
        <v>-1.2844509870441105E-4</v>
      </c>
      <c r="EK75" cm="1">
        <f t="array" ref="EK75">OptionTheta("C",$K75,$A$2,EK$71,$B$2,$DW$2,0)</f>
        <v>-1.6700473628200176E-4</v>
      </c>
      <c r="EL75" cm="1">
        <f t="array" ref="EL75">OptionTheta("C",$K75,$A$2,EL$71,$B$2,$DW$2,0)</f>
        <v>-2.0764418625261632E-4</v>
      </c>
      <c r="EM75" cm="1">
        <f t="array" ref="EM75">OptionTheta("C",$K75,$A$2,EM$71,$B$2,$DW$2,0)</f>
        <v>-2.4931780074507516E-4</v>
      </c>
      <c r="EN75" cm="1">
        <f t="array" ref="EN75">OptionTheta("C",$K75,$A$2,EN$71,$B$2,$DW$2,0)</f>
        <v>-2.9116678789301248E-4</v>
      </c>
      <c r="EO75" cm="1">
        <f t="array" ref="EO75">OptionTheta("C",$K75,$A$2,EO$71,$B$2,$DW$2,0)</f>
        <v>-3.3251377833683145E-4</v>
      </c>
      <c r="EP75" cm="1">
        <f t="array" ref="EP75">OptionTheta("C",$K75,$A$2,EP$71,$B$2,$DW$2,0)</f>
        <v>-3.7284325164613447E-4</v>
      </c>
      <c r="EQ75" cm="1">
        <f t="array" ref="EQ75">OptionTheta("C",$K75,$A$2,EQ$71,$B$2,$DW$2,0)</f>
        <v>-4.11776945713572E-4</v>
      </c>
      <c r="ER75" cm="1">
        <f t="array" ref="ER75">OptionTheta("C",$K75,$A$2,ER$71,$B$2,$DW$2,0)</f>
        <v>-4.4904913723221027E-4</v>
      </c>
      <c r="ES75" cm="1">
        <f t="array" ref="ES75">OptionTheta("C",$K75,$A$2,ES$71,$B$2,$DW$2,0)</f>
        <v>-4.8448413083600368E-4</v>
      </c>
      <c r="ET75" cm="1">
        <f t="array" ref="ET75">OptionTheta("C",$K75,$A$2,ET$71,$B$2,$DW$2,0)</f>
        <v>-5.1797685336208853E-4</v>
      </c>
      <c r="EU75" cm="1">
        <f t="array" ref="EU75">OptionTheta("C",$K75,$A$2,EU$71,$B$2,$DW$2,0)</f>
        <v>-5.4947668723197588E-4</v>
      </c>
      <c r="EV75" cm="1">
        <f t="array" ref="EV75">OptionTheta("C",$K75,$A$2,EV$71,$B$2,$DW$2,0)</f>
        <v>-5.7897430889390894E-4</v>
      </c>
      <c r="EW75" cm="1">
        <f t="array" ref="EW75">OptionTheta("C",$K75,$A$2,EW$71,$B$2,$DW$2,0)</f>
        <v>-6.0649114922417405E-4</v>
      </c>
      <c r="EX75" cm="1">
        <f t="array" ref="EX75">OptionTheta("C",$K75,$A$2,EX$71,$B$2,$DW$2,0)</f>
        <v>-6.320710591533787E-4</v>
      </c>
      <c r="EY75" cm="1">
        <f t="array" ref="EY75">OptionTheta("C",$K75,$A$2,EY$71,$B$2,$DW$2,0)</f>
        <v>-6.55773786476269E-4</v>
      </c>
      <c r="EZ75" cm="1">
        <f t="array" ref="EZ75">OptionTheta("C",$K75,$A$2,EZ$71,$B$2,$DW$2,0)</f>
        <v>-6.776699162766779E-4</v>
      </c>
      <c r="FA75" cm="1">
        <f t="array" ref="FA75">OptionTheta("C",$K75,$A$2,FA$71,$B$2,$DW$2,0)</f>
        <v>-6.9783698049328408E-4</v>
      </c>
      <c r="FB75" cm="1">
        <f t="array" ref="FB75">OptionTheta("C",$K75,$A$2,FB$71,$B$2,$DW$2,0)</f>
        <v>-7.1635649339710141E-4</v>
      </c>
      <c r="FC75" cm="1">
        <f t="array" ref="FC75">OptionTheta("C",$K75,$A$2,FC$71,$B$2,$DW$2,0)</f>
        <v>-7.3331171544938284E-4</v>
      </c>
      <c r="FD75" cm="1">
        <f t="array" ref="FD75">OptionTheta("C",$K75,$A$2,FD$71,$B$2,$DW$2,0)</f>
        <v>-7.4878598698349501E-4</v>
      </c>
      <c r="FE75" cm="1">
        <f t="array" ref="FE75">OptionTheta("C",$K75,$A$2,FE$71,$B$2,$DW$2,0)</f>
        <v>-7.6286150549043877E-4</v>
      </c>
      <c r="FF75" cm="1">
        <f t="array" ref="FF75">OptionTheta("C",$K75,$A$2,FF$71,$B$2,$DW$2,0)</f>
        <v>-7.7561844663493937E-4</v>
      </c>
      <c r="FG75" cm="1">
        <f t="array" ref="FG75">OptionTheta("C",$K75,$A$2,FG$71,$B$2,$DW$2,0)</f>
        <v>-7.8713435033452483E-4</v>
      </c>
      <c r="FH75" cm="1">
        <f t="array" ref="FH75">OptionTheta("C",$K75,$A$2,FH$71,$B$2,$DW$2,0)</f>
        <v>-7.9748371015619696E-4</v>
      </c>
      <c r="FI75" cm="1">
        <f t="array" ref="FI75">OptionTheta("C",$K75,$A$2,FI$71,$B$2,$DW$2,0)</f>
        <v>-8.067377177083285E-4</v>
      </c>
      <c r="FJ75" cm="1">
        <f t="array" ref="FJ75">OptionTheta("C",$K75,$A$2,FJ$71,$B$2,$DW$2,0)</f>
        <v>-8.1496412430725877E-4</v>
      </c>
      <c r="FK75" cm="1">
        <f t="array" ref="FK75">OptionTheta("C",$K75,$A$2,FK$71,$B$2,$DW$2,0)</f>
        <v>-8.2222719054578848E-4</v>
      </c>
      <c r="FL75" cm="1">
        <f t="array" ref="FL75">OptionTheta("C",$K75,$A$2,FL$71,$B$2,$DW$2,0)</f>
        <v>-8.2858770094873828E-4</v>
      </c>
      <c r="FM75" cm="1">
        <f t="array" ref="FM75">OptionTheta("C",$K75,$A$2,FM$71,$B$2,$DW$2,0)</f>
        <v>-8.341030260438743E-4</v>
      </c>
      <c r="FN75" cm="1">
        <f t="array" ref="FN75">OptionTheta("C",$K75,$A$2,FN$71,$B$2,$DW$2,0)</f>
        <v>-8.3882721820455425E-4</v>
      </c>
      <c r="FO75" cm="1">
        <f t="array" ref="FO75">OptionTheta("C",$K75,$A$2,FO$71,$B$2,$DW$2,0)</f>
        <v>-8.4281113077152355E-4</v>
      </c>
      <c r="FP75" cm="1">
        <f t="array" ref="FP75">OptionTheta("C",$K75,$A$2,FP$71,$B$2,$DW$2,0)</f>
        <v>-8.4610255242354836E-4</v>
      </c>
      <c r="FQ75" cm="1">
        <f t="array" ref="FQ75">OptionTheta("C",$K75,$A$2,FQ$71,$B$2,$DW$2,0)</f>
        <v>-8.4874635068840339E-4</v>
      </c>
      <c r="FR75" cm="1">
        <f t="array" ref="FR75">OptionTheta("C",$K75,$A$2,FR$71,$B$2,$DW$2,0)</f>
        <v>-8.5078461998365701E-4</v>
      </c>
      <c r="FS75" cm="1">
        <f t="array" ref="FS75">OptionTheta("C",$K75,$A$2,FS$71,$B$2,$DW$2,0)</f>
        <v>-8.5225683074245055E-4</v>
      </c>
      <c r="FT75" cm="1">
        <f t="array" ref="FT75">OptionTheta("C",$K75,$A$2,FT$71,$B$2,$DW$2,0)</f>
        <v>-8.5319997708478473E-4</v>
      </c>
      <c r="FU75" cm="1">
        <f t="array" ref="FU75">OptionTheta("C",$K75,$A$2,FU$71,$B$2,$DW$2,0)</f>
        <v>-8.5364872119619633E-4</v>
      </c>
      <c r="FV75" cm="1">
        <f t="array" ref="FV75">OptionTheta("C",$K75,$A$2,FV$71,$B$2,$DW$2,0)</f>
        <v>-8.5363553311730122E-4</v>
      </c>
      <c r="FW75" cm="1">
        <f t="array" ref="FW75">OptionTheta("C",$K75,$A$2,FW$71,$B$2,$DW$2,0)</f>
        <v>-8.5319082506419338E-4</v>
      </c>
    </row>
    <row r="76" spans="10:179" x14ac:dyDescent="0.3">
      <c r="K76" s="4">
        <v>80</v>
      </c>
      <c r="L76" cm="1">
        <f t="array" ref="L76">OptionTheta("C",$K76,$A$2,L$71,$B$2,$C$2,0)</f>
        <v>-6.4144516804524036E-5</v>
      </c>
      <c r="M76" cm="1">
        <f t="array" ref="M76">OptionTheta("C",$K76,$A$2,M$71,$B$2,$C$2,0)</f>
        <v>-1.0102936364240448E-3</v>
      </c>
      <c r="N76" cm="1">
        <f t="array" ref="N76">OptionTheta("C",$K76,$A$2,N$71,$B$2,$C$2,0)</f>
        <v>-2.3090252123569698E-3</v>
      </c>
      <c r="O76" cm="1">
        <f t="array" ref="O76">OptionTheta("C",$K76,$A$2,O$71,$B$2,$C$2,0)</f>
        <v>-3.3336754836960285E-3</v>
      </c>
      <c r="P76" cm="1">
        <f t="array" ref="P76">OptionTheta("C",$K76,$A$2,P$71,$B$2,$C$2,0)</f>
        <v>-4.0409682260484922E-3</v>
      </c>
      <c r="Q76" cm="1">
        <f t="array" ref="Q76">OptionTheta("C",$K76,$A$2,Q$71,$B$2,$C$2,0)</f>
        <v>-4.5080595360641523E-3</v>
      </c>
      <c r="R76" cm="1">
        <f t="array" ref="R76">OptionTheta("C",$K76,$A$2,R$71,$B$2,$C$2,0)</f>
        <v>-4.8081378728503472E-3</v>
      </c>
      <c r="S76" cm="1">
        <f t="array" ref="S76">OptionTheta("C",$K76,$A$2,S$71,$B$2,$C$2,0)</f>
        <v>-4.993975246143912E-3</v>
      </c>
      <c r="T76" cm="1">
        <f t="array" ref="T76">OptionTheta("C",$K76,$A$2,T$71,$B$2,$C$2,0)</f>
        <v>-5.1014298208669597E-3</v>
      </c>
      <c r="U76" cm="1">
        <f t="array" ref="U76">OptionTheta("C",$K76,$A$2,U$71,$B$2,$C$2,0)</f>
        <v>-5.1546582327013793E-3</v>
      </c>
      <c r="V76" cm="1">
        <f t="array" ref="V76">OptionTheta("C",$K76,$A$2,V$71,$B$2,$C$2,0)</f>
        <v>-5.1700560598328506E-3</v>
      </c>
      <c r="W76" cm="1">
        <f t="array" ref="W76">OptionTheta("C",$K76,$A$2,W$71,$B$2,$C$2,0)</f>
        <v>-5.1588927874513845E-3</v>
      </c>
      <c r="X76" cm="1">
        <f t="array" ref="X76">OptionTheta("C",$K76,$A$2,X$71,$B$2,$C$2,0)</f>
        <v>-5.1290216159230522E-3</v>
      </c>
      <c r="Y76" cm="1">
        <f t="array" ref="Y76">OptionTheta("C",$K76,$A$2,Y$71,$B$2,$C$2,0)</f>
        <v>-5.0859877202504306E-3</v>
      </c>
      <c r="Z76" cm="1">
        <f t="array" ref="Z76">OptionTheta("C",$K76,$A$2,Z$71,$B$2,$C$2,0)</f>
        <v>-5.0337536035841238E-3</v>
      </c>
      <c r="AA76" cm="1">
        <f t="array" ref="AA76">OptionTheta("C",$K76,$A$2,AA$71,$B$2,$C$2,0)</f>
        <v>-4.975180431912027E-3</v>
      </c>
      <c r="AB76" cm="1">
        <f t="array" ref="AB76">OptionTheta("C",$K76,$A$2,AB$71,$B$2,$C$2,0)</f>
        <v>-4.9123522819261379E-3</v>
      </c>
      <c r="AC76" cm="1">
        <f t="array" ref="AC76">OptionTheta("C",$K76,$A$2,AC$71,$B$2,$C$2,0)</f>
        <v>-4.8467978728114064E-3</v>
      </c>
      <c r="AD76" cm="1">
        <f t="array" ref="AD76">OptionTheta("C",$K76,$A$2,AD$71,$B$2,$C$2,0)</f>
        <v>-4.7796443937301661E-3</v>
      </c>
      <c r="AE76" cm="1">
        <f t="array" ref="AE76">OptionTheta("C",$K76,$A$2,AE$71,$B$2,$C$2,0)</f>
        <v>-4.7117256766220882E-3</v>
      </c>
      <c r="AF76" cm="1">
        <f t="array" ref="AF76">OptionTheta("C",$K76,$A$2,AF$71,$B$2,$C$2,0)</f>
        <v>-4.6436592266496128E-3</v>
      </c>
      <c r="AG76" cm="1">
        <f t="array" ref="AG76">OptionTheta("C",$K76,$A$2,AG$71,$B$2,$C$2,0)</f>
        <v>-4.5759017158107235E-3</v>
      </c>
      <c r="AH76" cm="1">
        <f t="array" ref="AH76">OptionTheta("C",$K76,$A$2,AH$71,$B$2,$C$2,0)</f>
        <v>-4.5087893890314729E-3</v>
      </c>
      <c r="AI76" cm="1">
        <f t="array" ref="AI76">OptionTheta("C",$K76,$A$2,AI$71,$B$2,$C$2,0)</f>
        <v>-4.4425677725793917E-3</v>
      </c>
      <c r="AJ76" cm="1">
        <f t="array" ref="AJ76">OptionTheta("C",$K76,$A$2,AJ$71,$B$2,$C$2,0)</f>
        <v>-4.3774137118120617E-3</v>
      </c>
      <c r="AK76" cm="1">
        <f t="array" ref="AK76">OptionTheta("C",$K76,$A$2,AK$71,$B$2,$C$2,0)</f>
        <v>-4.3134518511759702E-3</v>
      </c>
      <c r="AL76" cm="1">
        <f t="array" ref="AL76">OptionTheta("C",$K76,$A$2,AL$71,$B$2,$C$2,0)</f>
        <v>-4.2507670483041332E-3</v>
      </c>
      <c r="AM76" cm="1">
        <f t="array" ref="AM76">OptionTheta("C",$K76,$A$2,AM$71,$B$2,$C$2,0)</f>
        <v>-4.1894137869094919E-3</v>
      </c>
      <c r="AN76" cm="1">
        <f t="array" ref="AN76">OptionTheta("C",$K76,$A$2,AN$71,$B$2,$C$2,0)</f>
        <v>-4.1294233559852891E-3</v>
      </c>
      <c r="AO76" cm="1">
        <f t="array" ref="AO76">OptionTheta("C",$K76,$A$2,AO$71,$B$2,$C$2,0)</f>
        <v>-4.0708093538036096E-3</v>
      </c>
      <c r="AP76" cm="1">
        <f t="array" ref="AP76">OptionTheta("C",$K76,$A$2,AP$71,$B$2,$C$2,0)</f>
        <v>-4.0135719266837155E-3</v>
      </c>
      <c r="AQ76" cm="1">
        <f t="array" ref="AQ76">OptionTheta("C",$K76,$A$2,AQ$71,$B$2,$C$2,0)</f>
        <v>-3.9577010459521059E-3</v>
      </c>
      <c r="AR76" cm="1">
        <f t="array" ref="AR76">OptionTheta("C",$K76,$A$2,AR$71,$B$2,$C$2,0)</f>
        <v>-3.9031790493823902E-3</v>
      </c>
      <c r="AS76" cm="1">
        <f t="array" ref="AS76">OptionTheta("C",$K76,$A$2,AS$71,$B$2,$C$2,0)</f>
        <v>-3.8499826170873427E-3</v>
      </c>
      <c r="AT76" cm="1">
        <f t="array" ref="AT76">OptionTheta("C",$K76,$A$2,AT$71,$B$2,$C$2,0)</f>
        <v>-3.7980843103893338E-3</v>
      </c>
      <c r="AU76" cm="1">
        <f t="array" ref="AU76">OptionTheta("C",$K76,$A$2,AU$71,$B$2,$C$2,0)</f>
        <v>-3.7474537714619494E-3</v>
      </c>
      <c r="AV76" cm="1">
        <f t="array" ref="AV76">OptionTheta("C",$K76,$A$2,AV$71,$B$2,$C$2,0)</f>
        <v>-3.6980586585843608E-3</v>
      </c>
      <c r="AW76" cm="1">
        <f t="array" ref="AW76">OptionTheta("C",$K76,$A$2,AW$71,$B$2,$C$2,0)</f>
        <v>-3.6498653745955208E-3</v>
      </c>
      <c r="AX76" cm="1">
        <f t="array" ref="AX76">OptionTheta("C",$K76,$A$2,AX$71,$B$2,$C$2,0)</f>
        <v>-3.6028396330819645E-3</v>
      </c>
      <c r="AY76" cm="1">
        <f t="array" ref="AY76">OptionTheta("C",$K76,$A$2,AY$71,$B$2,$C$2,0)</f>
        <v>-3.5569468968994914E-3</v>
      </c>
      <c r="AZ76" cm="1">
        <f t="array" ref="AZ76">OptionTheta("C",$K76,$A$2,AZ$71,$B$2,$C$2,0)</f>
        <v>-3.5121527160273374E-3</v>
      </c>
      <c r="BA76" cm="1">
        <f t="array" ref="BA76">OptionTheta("C",$K76,$A$2,BA$71,$B$2,$C$2,0)</f>
        <v>-3.4684229859058779E-3</v>
      </c>
      <c r="BB76" cm="1">
        <f t="array" ref="BB76">OptionTheta("C",$K76,$A$2,BB$71,$B$2,$C$2,0)</f>
        <v>-3.4257241428883884E-3</v>
      </c>
      <c r="BC76" cm="1">
        <f t="array" ref="BC76">OptionTheta("C",$K76,$A$2,BC$71,$B$2,$C$2,0)</f>
        <v>-3.3840233099264958E-3</v>
      </c>
      <c r="BD76" cm="1">
        <f t="array" ref="BD76">OptionTheta("C",$K76,$A$2,BD$71,$B$2,$C$2,0)</f>
        <v>-3.3432884028705111E-3</v>
      </c>
      <c r="BE76" cm="1">
        <f t="array" ref="BE76">OptionTheta("C",$K76,$A$2,BE$71,$B$2,$C$2,0)</f>
        <v>-3.3034882056209242E-3</v>
      </c>
      <c r="BF76" cm="1">
        <f t="array" ref="BF76">OptionTheta("C",$K76,$A$2,BF$71,$B$2,$C$2,0)</f>
        <v>-3.2645924206811615E-3</v>
      </c>
      <c r="BG76" cm="1">
        <f t="array" ref="BG76">OptionTheta("C",$K76,$A$2,BG$71,$B$2,$C$2,0)</f>
        <v>-3.2265717003312063E-3</v>
      </c>
      <c r="BH76" cm="1">
        <f t="array" ref="BH76">OptionTheta("C",$K76,$A$2,BH$71,$B$2,$C$2,0)</f>
        <v>-3.1893976625885162E-3</v>
      </c>
      <c r="BI76" cm="1">
        <f t="array" ref="BI76">OptionTheta("C",$K76,$A$2,BI$71,$B$2,$C$2,0)</f>
        <v>-3.153042895286404E-3</v>
      </c>
      <c r="BR76" s="4">
        <v>80</v>
      </c>
      <c r="BS76" cm="1">
        <f t="array" ref="BS76">OptionTheta("C",$K76,$A$2,BS$71,$B$2,$BP$2,0)</f>
        <v>-2.9616540909428806E-3</v>
      </c>
      <c r="BT76" cm="1">
        <f t="array" ref="BT76">OptionTheta("C",$K76,$A$2,BT$71,$B$2,$BP$2,0)</f>
        <v>-8.2835442380334197E-3</v>
      </c>
      <c r="BU76" cm="1">
        <f t="array" ref="BU76">OptionTheta("C",$K76,$A$2,BU$71,$B$2,$BP$2,0)</f>
        <v>-1.064776362079203E-2</v>
      </c>
      <c r="BV76" cm="1">
        <f t="array" ref="BV76">OptionTheta("C",$K76,$A$2,BV$71,$B$2,$BP$2,0)</f>
        <v>-1.153460687158504E-2</v>
      </c>
      <c r="BW76" cm="1">
        <f t="array" ref="BW76">OptionTheta("C",$K76,$A$2,BW$71,$B$2,$BP$2,0)</f>
        <v>-1.1773234613842614E-2</v>
      </c>
      <c r="BX76" cm="1">
        <f t="array" ref="BX76">OptionTheta("C",$K76,$A$2,BX$71,$B$2,$BP$2,0)</f>
        <v>-1.171580843406738E-2</v>
      </c>
      <c r="BY76" cm="1">
        <f t="array" ref="BY76">OptionTheta("C",$K76,$A$2,BY$71,$B$2,$BP$2,0)</f>
        <v>-1.1519676675133329E-2</v>
      </c>
      <c r="BZ76" cm="1">
        <f t="array" ref="BZ76">OptionTheta("C",$K76,$A$2,BZ$71,$B$2,$BP$2,0)</f>
        <v>-1.12598330327168E-2</v>
      </c>
      <c r="CA76" cm="1">
        <f t="array" ref="CA76">OptionTheta("C",$K76,$A$2,CA$71,$B$2,$BP$2,0)</f>
        <v>-1.0973852704484669E-2</v>
      </c>
      <c r="CB76" cm="1">
        <f t="array" ref="CB76">OptionTheta("C",$K76,$A$2,CB$71,$B$2,$BP$2,0)</f>
        <v>-1.0681171916490347E-2</v>
      </c>
      <c r="CC76" cm="1">
        <f t="array" ref="CC76">OptionTheta("C",$K76,$A$2,CC$71,$B$2,$BP$2,0)</f>
        <v>-1.0391963678920795E-2</v>
      </c>
      <c r="CD76" cm="1">
        <f t="array" ref="CD76">OptionTheta("C",$K76,$A$2,CD$71,$B$2,$BP$2,0)</f>
        <v>-1.0111477930796003E-2</v>
      </c>
      <c r="CE76" cm="1">
        <f t="array" ref="CE76">OptionTheta("C",$K76,$A$2,CE$71,$B$2,$BP$2,0)</f>
        <v>-9.8422721484287372E-3</v>
      </c>
      <c r="CF76" cm="1">
        <f t="array" ref="CF76">OptionTheta("C",$K76,$A$2,CF$71,$B$2,$BP$2,0)</f>
        <v>-9.5854050989234371E-3</v>
      </c>
      <c r="CG76" cm="1">
        <f t="array" ref="CG76">OptionTheta("C",$K76,$A$2,CG$71,$B$2,$BP$2,0)</f>
        <v>-9.3410966968089822E-3</v>
      </c>
      <c r="CH76" cm="1">
        <f t="array" ref="CH76">OptionTheta("C",$K76,$A$2,CH$71,$B$2,$BP$2,0)</f>
        <v>-9.1091019990893578E-3</v>
      </c>
      <c r="CI76" cm="1">
        <f t="array" ref="CI76">OptionTheta("C",$K76,$A$2,CI$71,$B$2,$BP$2,0)</f>
        <v>-8.8889270653074101E-3</v>
      </c>
      <c r="CJ76" cm="1">
        <f t="array" ref="CJ76">OptionTheta("C",$K76,$A$2,CJ$71,$B$2,$BP$2,0)</f>
        <v>-8.6799549408739865E-3</v>
      </c>
      <c r="CK76" cm="1">
        <f t="array" ref="CK76">OptionTheta("C",$K76,$A$2,CK$71,$B$2,$BP$2,0)</f>
        <v>-8.4815194204037724E-3</v>
      </c>
      <c r="CL76" cm="1">
        <f t="array" ref="CL76">OptionTheta("C",$K76,$A$2,CL$71,$B$2,$BP$2,0)</f>
        <v>-8.2929479392561956E-3</v>
      </c>
      <c r="CM76" cm="1">
        <f t="array" ref="CM76">OptionTheta("C",$K76,$A$2,CM$71,$B$2,$BP$2,0)</f>
        <v>-8.1135859802113908E-3</v>
      </c>
      <c r="CN76" cm="1">
        <f t="array" ref="CN76">OptionTheta("C",$K76,$A$2,CN$71,$B$2,$BP$2,0)</f>
        <v>-7.9428103247562963E-3</v>
      </c>
      <c r="CO76" cm="1">
        <f t="array" ref="CO76">OptionTheta("C",$K76,$A$2,CO$71,$B$2,$BP$2,0)</f>
        <v>-7.7800355567621401E-3</v>
      </c>
      <c r="CP76" cm="1">
        <f t="array" ref="CP76">OptionTheta("C",$K76,$A$2,CP$71,$B$2,$BP$2,0)</f>
        <v>-7.6247165037968022E-3</v>
      </c>
      <c r="CQ76" cm="1">
        <f t="array" ref="CQ76">OptionTheta("C",$K76,$A$2,CQ$71,$B$2,$BP$2,0)</f>
        <v>-7.4763482677347561E-3</v>
      </c>
      <c r="CR76" cm="1">
        <f t="array" ref="CR76">OptionTheta("C",$K76,$A$2,CR$71,$B$2,$BP$2,0)</f>
        <v>-7.334464866743157E-3</v>
      </c>
      <c r="CS76" cm="1">
        <f t="array" ref="CS76">OptionTheta("C",$K76,$A$2,CS$71,$B$2,$BP$2,0)</f>
        <v>-7.1986371223618038E-3</v>
      </c>
      <c r="CT76" cm="1">
        <f t="array" ref="CT76">OptionTheta("C",$K76,$A$2,CT$71,$B$2,$BP$2,0)</f>
        <v>-7.0684701833830348E-3</v>
      </c>
      <c r="CU76" cm="1">
        <f t="array" ref="CU76">OptionTheta("C",$K76,$A$2,CU$71,$B$2,$BP$2,0)</f>
        <v>-6.9436009262639929E-3</v>
      </c>
      <c r="CV76" cm="1">
        <f t="array" ref="CV76">OptionTheta("C",$K76,$A$2,CV$71,$B$2,$BP$2,0)</f>
        <v>-6.8236953758965754E-3</v>
      </c>
      <c r="CW76" cm="1">
        <f t="array" ref="CW76">OptionTheta("C",$K76,$A$2,CW$71,$B$2,$BP$2,0)</f>
        <v>-6.7084462299240788E-3</v>
      </c>
      <c r="CX76" cm="1">
        <f t="array" ref="CX76">OptionTheta("C",$K76,$A$2,CX$71,$B$2,$BP$2,0)</f>
        <v>-6.5975705315316309E-3</v>
      </c>
      <c r="CY76" cm="1">
        <f t="array" ref="CY76">OptionTheta("C",$K76,$A$2,CY$71,$B$2,$BP$2,0)</f>
        <v>-6.4908075116599517E-3</v>
      </c>
      <c r="CZ76" cm="1">
        <f t="array" ref="CZ76">OptionTheta("C",$K76,$A$2,CZ$71,$B$2,$BP$2,0)</f>
        <v>-6.3879166067725476E-3</v>
      </c>
      <c r="DA76" cm="1">
        <f t="array" ref="DA76">OptionTheta("C",$K76,$A$2,DA$71,$B$2,$BP$2,0)</f>
        <v>-6.2886756493695101E-3</v>
      </c>
      <c r="DB76" cm="1">
        <f t="array" ref="DB76">OptionTheta("C",$K76,$A$2,DB$71,$B$2,$BP$2,0)</f>
        <v>-6.1928792232782493E-3</v>
      </c>
      <c r="DC76" cm="1">
        <f t="array" ref="DC76">OptionTheta("C",$K76,$A$2,DC$71,$B$2,$BP$2,0)</f>
        <v>-6.1003371729985035E-3</v>
      </c>
      <c r="DD76" cm="1">
        <f t="array" ref="DD76">OptionTheta("C",$K76,$A$2,DD$71,$B$2,$BP$2,0)</f>
        <v>-6.0108732551494614E-3</v>
      </c>
      <c r="DE76" cm="1">
        <f t="array" ref="DE76">OptionTheta("C",$K76,$A$2,DE$71,$B$2,$BP$2,0)</f>
        <v>-5.924323919784362E-3</v>
      </c>
      <c r="DF76" cm="1">
        <f t="array" ref="DF76">OptionTheta("C",$K76,$A$2,DF$71,$B$2,$BP$2,0)</f>
        <v>-5.8405372096270811E-3</v>
      </c>
      <c r="DG76" cm="1">
        <f t="array" ref="DG76">OptionTheta("C",$K76,$A$2,DG$71,$B$2,$BP$2,0)</f>
        <v>-5.7593717659030303E-3</v>
      </c>
      <c r="DH76" cm="1">
        <f t="array" ref="DH76">OptionTheta("C",$K76,$A$2,DH$71,$B$2,$BP$2,0)</f>
        <v>-5.680695930226418E-3</v>
      </c>
      <c r="DI76" cm="1">
        <f t="array" ref="DI76">OptionTheta("C",$K76,$A$2,DI$71,$B$2,$BP$2,0)</f>
        <v>-5.6043869328684008E-3</v>
      </c>
      <c r="DJ76" cm="1">
        <f t="array" ref="DJ76">OptionTheta("C",$K76,$A$2,DJ$71,$B$2,$BP$2,0)</f>
        <v>-5.5303301586032928E-3</v>
      </c>
      <c r="DK76" cm="1">
        <f t="array" ref="DK76">OptionTheta("C",$K76,$A$2,DK$71,$B$2,$BP$2,0)</f>
        <v>-5.45841848217621E-3</v>
      </c>
      <c r="DL76" cm="1">
        <f t="array" ref="DL76">OptionTheta("C",$K76,$A$2,DL$71,$B$2,$BP$2,0)</f>
        <v>-5.3885516662331746E-3</v>
      </c>
      <c r="DM76" cm="1">
        <f t="array" ref="DM76">OptionTheta("C",$K76,$A$2,DM$71,$B$2,$BP$2,0)</f>
        <v>-5.3206358152936267E-3</v>
      </c>
      <c r="DN76" cm="1">
        <f t="array" ref="DN76">OptionTheta("C",$K76,$A$2,DN$71,$B$2,$BP$2,0)</f>
        <v>-5.2545828800206985E-3</v>
      </c>
      <c r="DO76" cm="1">
        <f t="array" ref="DO76">OptionTheta("C",$K76,$A$2,DO$71,$B$2,$BP$2,0)</f>
        <v>-5.1903102066567577E-3</v>
      </c>
      <c r="DP76" cm="1">
        <f t="array" ref="DP76">OptionTheta("C",$K76,$A$2,DP$71,$B$2,$BP$2,0)</f>
        <v>-5.1277401270427925E-3</v>
      </c>
      <c r="DY76" s="4">
        <v>80</v>
      </c>
      <c r="DZ76" cm="1">
        <f t="array" ref="DZ76">OptionTheta("C",$K76,$A$2,DZ$71,$B$2,$DW$2,0)</f>
        <v>-2.9463717909451377E-13</v>
      </c>
      <c r="EA76" cm="1">
        <f t="array" ref="EA76">OptionTheta("C",$K76,$A$2,EA$71,$B$2,$DW$2,0)</f>
        <v>-5.2569916846475414E-8</v>
      </c>
      <c r="EB76" cm="1">
        <f t="array" ref="EB76">OptionTheta("C",$K76,$A$2,EB$71,$B$2,$DW$2,0)</f>
        <v>-2.6951835053998341E-6</v>
      </c>
      <c r="EC76" cm="1">
        <f t="array" ref="EC76">OptionTheta("C",$K76,$A$2,EC$71,$B$2,$DW$2,0)</f>
        <v>-1.8409542884615869E-5</v>
      </c>
      <c r="ED76" cm="1">
        <f t="array" ref="ED76">OptionTheta("C",$K76,$A$2,ED$71,$B$2,$DW$2,0)</f>
        <v>-5.6643814792192585E-5</v>
      </c>
      <c r="EE76" cm="1">
        <f t="array" ref="EE76">OptionTheta("C",$K76,$A$2,EE$71,$B$2,$DW$2,0)</f>
        <v>-1.174809284479336E-4</v>
      </c>
      <c r="EF76" cm="1">
        <f t="array" ref="EF76">OptionTheta("C",$K76,$A$2,EF$71,$B$2,$DW$2,0)</f>
        <v>-1.9496949873399735E-4</v>
      </c>
      <c r="EG76" cm="1">
        <f t="array" ref="EG76">OptionTheta("C",$K76,$A$2,EG$71,$B$2,$DW$2,0)</f>
        <v>-2.819173768465175E-4</v>
      </c>
      <c r="EH76" cm="1">
        <f t="array" ref="EH76">OptionTheta("C",$K76,$A$2,EH$71,$B$2,$DW$2,0)</f>
        <v>-3.7224124756949132E-4</v>
      </c>
      <c r="EI76" cm="1">
        <f t="array" ref="EI76">OptionTheta("C",$K76,$A$2,EI$71,$B$2,$DW$2,0)</f>
        <v>-4.6155236515579769E-4</v>
      </c>
      <c r="EJ76" cm="1">
        <f t="array" ref="EJ76">OptionTheta("C",$K76,$A$2,EJ$71,$B$2,$DW$2,0)</f>
        <v>-5.4699639190093879E-4</v>
      </c>
      <c r="EK76" cm="1">
        <f t="array" ref="EK76">OptionTheta("C",$K76,$A$2,EK$71,$B$2,$DW$2,0)</f>
        <v>-6.2689211036294707E-4</v>
      </c>
      <c r="EL76" cm="1">
        <f t="array" ref="EL76">OptionTheta("C",$K76,$A$2,EL$71,$B$2,$DW$2,0)</f>
        <v>-7.0038270758918846E-4</v>
      </c>
      <c r="EM76" cm="1">
        <f t="array" ref="EM76">OptionTheta("C",$K76,$A$2,EM$71,$B$2,$DW$2,0)</f>
        <v>-7.6716026026680487E-4</v>
      </c>
      <c r="EN76" cm="1">
        <f t="array" ref="EN76">OptionTheta("C",$K76,$A$2,EN$71,$B$2,$DW$2,0)</f>
        <v>-8.2726621348334624E-4</v>
      </c>
      <c r="EO76" cm="1">
        <f t="array" ref="EO76">OptionTheta("C",$K76,$A$2,EO$71,$B$2,$DW$2,0)</f>
        <v>-8.8095357077908878E-4</v>
      </c>
      <c r="EP76" cm="1">
        <f t="array" ref="EP76">OptionTheta("C",$K76,$A$2,EP$71,$B$2,$DW$2,0)</f>
        <v>-9.2859457178179718E-4</v>
      </c>
      <c r="EQ76" cm="1">
        <f t="array" ref="EQ76">OptionTheta("C",$K76,$A$2,EQ$71,$B$2,$DW$2,0)</f>
        <v>-9.7062031260031591E-4</v>
      </c>
      <c r="ER76" cm="1">
        <f t="array" ref="ER76">OptionTheta("C",$K76,$A$2,ER$71,$B$2,$DW$2,0)</f>
        <v>-1.0074821856496349E-3</v>
      </c>
      <c r="ES76" cm="1">
        <f t="array" ref="ES76">OptionTheta("C",$K76,$A$2,ES$71,$B$2,$DW$2,0)</f>
        <v>-1.0396279607814151E-3</v>
      </c>
      <c r="ET76" cm="1">
        <f t="array" ref="ET76">OptionTheta("C",$K76,$A$2,ET$71,$B$2,$DW$2,0)</f>
        <v>-1.067487559816981E-3</v>
      </c>
      <c r="EU76" cm="1">
        <f t="array" ref="EU76">OptionTheta("C",$K76,$A$2,EU$71,$B$2,$DW$2,0)</f>
        <v>-1.0914651693219282E-3</v>
      </c>
      <c r="EV76" cm="1">
        <f t="array" ref="EV76">OptionTheta("C",$K76,$A$2,EV$71,$B$2,$DW$2,0)</f>
        <v>-1.1119354398207134E-3</v>
      </c>
      <c r="EW76" cm="1">
        <f t="array" ref="EW76">OptionTheta("C",$K76,$A$2,EW$71,$B$2,$DW$2,0)</f>
        <v>-1.1292422712614973E-3</v>
      </c>
      <c r="EX76" cm="1">
        <f t="array" ref="EX76">OptionTheta("C",$K76,$A$2,EX$71,$B$2,$DW$2,0)</f>
        <v>-1.1436991916734993E-3</v>
      </c>
      <c r="EY76" cm="1">
        <f t="array" ref="EY76">OptionTheta("C",$K76,$A$2,EY$71,$B$2,$DW$2,0)</f>
        <v>-1.1555906762147621E-3</v>
      </c>
      <c r="EZ76" cm="1">
        <f t="array" ref="EZ76">OptionTheta("C",$K76,$A$2,EZ$71,$B$2,$DW$2,0)</f>
        <v>-1.1651739812748379E-3</v>
      </c>
      <c r="FA76" cm="1">
        <f t="array" ref="FA76">OptionTheta("C",$K76,$A$2,FA$71,$B$2,$DW$2,0)</f>
        <v>-1.1726812199274348E-3</v>
      </c>
      <c r="FB76" cm="1">
        <f t="array" ref="FB76">OptionTheta("C",$K76,$A$2,FB$71,$B$2,$DW$2,0)</f>
        <v>-1.1783215058002571E-3</v>
      </c>
      <c r="FC76" cm="1">
        <f t="array" ref="FC76">OptionTheta("C",$K76,$A$2,FC$71,$B$2,$DW$2,0)</f>
        <v>-1.1822830591346784E-3</v>
      </c>
      <c r="FD76" cm="1">
        <f t="array" ref="FD76">OptionTheta("C",$K76,$A$2,FD$71,$B$2,$DW$2,0)</f>
        <v>-1.1847352127083073E-3</v>
      </c>
      <c r="FE76" cm="1">
        <f t="array" ref="FE76">OptionTheta("C",$K76,$A$2,FE$71,$B$2,$DW$2,0)</f>
        <v>-1.1858302839378755E-3</v>
      </c>
      <c r="FF76" cm="1">
        <f t="array" ref="FF76">OptionTheta("C",$K76,$A$2,FF$71,$B$2,$DW$2,0)</f>
        <v>-1.1857052979305628E-3</v>
      </c>
      <c r="FG76" cm="1">
        <f t="array" ref="FG76">OptionTheta("C",$K76,$A$2,FG$71,$B$2,$DW$2,0)</f>
        <v>-1.1844835579065773E-3</v>
      </c>
      <c r="FH76" cm="1">
        <f t="array" ref="FH76">OptionTheta("C",$K76,$A$2,FH$71,$B$2,$DW$2,0)</f>
        <v>-1.1822760665569838E-3</v>
      </c>
      <c r="FI76" cm="1">
        <f t="array" ref="FI76">OptionTheta("C",$K76,$A$2,FI$71,$B$2,$DW$2,0)</f>
        <v>-1.1791828060623189E-3</v>
      </c>
      <c r="FJ76" cm="1">
        <f t="array" ref="FJ76">OptionTheta("C",$K76,$A$2,FJ$71,$B$2,$DW$2,0)</f>
        <v>-1.1752938867103948E-3</v>
      </c>
      <c r="FK76" cm="1">
        <f t="array" ref="FK76">OptionTheta("C",$K76,$A$2,FK$71,$B$2,$DW$2,0)</f>
        <v>-1.170690575007673E-3</v>
      </c>
      <c r="FL76" cm="1">
        <f t="array" ref="FL76">OptionTheta("C",$K76,$A$2,FL$71,$B$2,$DW$2,0)</f>
        <v>-1.1654462123410947E-3</v>
      </c>
      <c r="FM76" cm="1">
        <f t="array" ref="FM76">OptionTheta("C",$K76,$A$2,FM$71,$B$2,$DW$2,0)</f>
        <v>-1.1596270349251423E-3</v>
      </c>
      <c r="FN76" cm="1">
        <f t="array" ref="FN76">OptionTheta("C",$K76,$A$2,FN$71,$B$2,$DW$2,0)</f>
        <v>-1.1532929051667202E-3</v>
      </c>
      <c r="FO76" cm="1">
        <f t="array" ref="FO76">OptionTheta("C",$K76,$A$2,FO$71,$B$2,$DW$2,0)</f>
        <v>-1.1464979638322861E-3</v>
      </c>
      <c r="FP76" cm="1">
        <f t="array" ref="FP76">OptionTheta("C",$K76,$A$2,FP$71,$B$2,$DW$2,0)</f>
        <v>-1.1392912115940467E-3</v>
      </c>
      <c r="FQ76" cm="1">
        <f t="array" ref="FQ76">OptionTheta("C",$K76,$A$2,FQ$71,$B$2,$DW$2,0)</f>
        <v>-1.1317170277195068E-3</v>
      </c>
      <c r="FR76" cm="1">
        <f t="array" ref="FR76">OptionTheta("C",$K76,$A$2,FR$71,$B$2,$DW$2,0)</f>
        <v>-1.1238156328844493E-3</v>
      </c>
      <c r="FS76" cm="1">
        <f t="array" ref="FS76">OptionTheta("C",$K76,$A$2,FS$71,$B$2,$DW$2,0)</f>
        <v>-1.1156235023524548E-3</v>
      </c>
      <c r="FT76" cm="1">
        <f t="array" ref="FT76">OptionTheta("C",$K76,$A$2,FT$71,$B$2,$DW$2,0)</f>
        <v>-1.1071737350840372E-3</v>
      </c>
      <c r="FU76" cm="1">
        <f t="array" ref="FU76">OptionTheta("C",$K76,$A$2,FU$71,$B$2,$DW$2,0)</f>
        <v>-1.0984963837189689E-3</v>
      </c>
      <c r="FV76" cm="1">
        <f t="array" ref="FV76">OptionTheta("C",$K76,$A$2,FV$71,$B$2,$DW$2,0)</f>
        <v>-1.0896187498163389E-3</v>
      </c>
      <c r="FW76" cm="1">
        <f t="array" ref="FW76">OptionTheta("C",$K76,$A$2,FW$71,$B$2,$DW$2,0)</f>
        <v>-1.080565648235759E-3</v>
      </c>
    </row>
    <row r="77" spans="10:179" x14ac:dyDescent="0.3">
      <c r="K77" s="4">
        <v>85</v>
      </c>
      <c r="L77" cm="1">
        <f t="array" ref="L77">OptionTheta("C",$K77,$A$2,L$71,$B$2,$C$2,0)</f>
        <v>-1.2074739981059505E-3</v>
      </c>
      <c r="M77" cm="1">
        <f t="array" ref="M77">OptionTheta("C",$K77,$A$2,M$71,$B$2,$C$2,0)</f>
        <v>-4.4031768630862231E-3</v>
      </c>
      <c r="N77" cm="1">
        <f t="array" ref="N77">OptionTheta("C",$K77,$A$2,N$71,$B$2,$C$2,0)</f>
        <v>-6.1746338212488499E-3</v>
      </c>
      <c r="O77" cm="1">
        <f t="array" ref="O77">OptionTheta("C",$K77,$A$2,O$71,$B$2,$C$2,0)</f>
        <v>-6.9799242799310438E-3</v>
      </c>
      <c r="P77" cm="1">
        <f t="array" ref="P77">OptionTheta("C",$K77,$A$2,P$71,$B$2,$C$2,0)</f>
        <v>-7.3036690888582867E-3</v>
      </c>
      <c r="Q77" cm="1">
        <f t="array" ref="Q77">OptionTheta("C",$K77,$A$2,Q$71,$B$2,$C$2,0)</f>
        <v>-7.3855437895218061E-3</v>
      </c>
      <c r="R77" cm="1">
        <f t="array" ref="R77">OptionTheta("C",$K77,$A$2,R$71,$B$2,$C$2,0)</f>
        <v>-7.3423791568755772E-3</v>
      </c>
      <c r="S77" cm="1">
        <f t="array" ref="S77">OptionTheta("C",$K77,$A$2,S$71,$B$2,$C$2,0)</f>
        <v>-7.2337144773406128E-3</v>
      </c>
      <c r="T77" cm="1">
        <f t="array" ref="T77">OptionTheta("C",$K77,$A$2,T$71,$B$2,$C$2,0)</f>
        <v>-7.0912918380343108E-3</v>
      </c>
      <c r="U77" cm="1">
        <f t="array" ref="U77">OptionTheta("C",$K77,$A$2,U$71,$B$2,$C$2,0)</f>
        <v>-6.9326537461691495E-3</v>
      </c>
      <c r="V77" cm="1">
        <f t="array" ref="V77">OptionTheta("C",$K77,$A$2,V$71,$B$2,$C$2,0)</f>
        <v>-6.7677408554806849E-3</v>
      </c>
      <c r="W77" cm="1">
        <f t="array" ref="W77">OptionTheta("C",$K77,$A$2,W$71,$B$2,$C$2,0)</f>
        <v>-6.6022606241473679E-3</v>
      </c>
      <c r="X77" cm="1">
        <f t="array" ref="X77">OptionTheta("C",$K77,$A$2,X$71,$B$2,$C$2,0)</f>
        <v>-6.439486947716456E-3</v>
      </c>
      <c r="Y77" cm="1">
        <f t="array" ref="Y77">OptionTheta("C",$K77,$A$2,Y$71,$B$2,$C$2,0)</f>
        <v>-6.2812596652108898E-3</v>
      </c>
      <c r="Z77" cm="1">
        <f t="array" ref="Z77">OptionTheta("C",$K77,$A$2,Z$71,$B$2,$C$2,0)</f>
        <v>-6.1285582172644652E-3</v>
      </c>
      <c r="AA77" cm="1">
        <f t="array" ref="AA77">OptionTheta("C",$K77,$A$2,AA$71,$B$2,$C$2,0)</f>
        <v>-5.9818400607569433E-3</v>
      </c>
      <c r="AB77" cm="1">
        <f t="array" ref="AB77">OptionTheta("C",$K77,$A$2,AB$71,$B$2,$C$2,0)</f>
        <v>-5.8412448771546334E-3</v>
      </c>
      <c r="AC77" cm="1">
        <f t="array" ref="AC77">OptionTheta("C",$K77,$A$2,AC$71,$B$2,$C$2,0)</f>
        <v>-5.7067200583167969E-3</v>
      </c>
      <c r="AD77" cm="1">
        <f t="array" ref="AD77">OptionTheta("C",$K77,$A$2,AD$71,$B$2,$C$2,0)</f>
        <v>-5.5780988988282923E-3</v>
      </c>
      <c r="AE77" cm="1">
        <f t="array" ref="AE77">OptionTheta("C",$K77,$A$2,AE$71,$B$2,$C$2,0)</f>
        <v>-5.4551497903741735E-3</v>
      </c>
      <c r="AF77" cm="1">
        <f t="array" ref="AF77">OptionTheta("C",$K77,$A$2,AF$71,$B$2,$C$2,0)</f>
        <v>-5.3376073267792923E-3</v>
      </c>
      <c r="AG77" cm="1">
        <f t="array" ref="AG77">OptionTheta("C",$K77,$A$2,AG$71,$B$2,$C$2,0)</f>
        <v>-5.2251919622976137E-3</v>
      </c>
      <c r="AH77" cm="1">
        <f t="array" ref="AH77">OptionTheta("C",$K77,$A$2,AH$71,$B$2,$C$2,0)</f>
        <v>-5.1176223432729184E-3</v>
      </c>
      <c r="AI77" cm="1">
        <f t="array" ref="AI77">OptionTheta("C",$K77,$A$2,AI$71,$B$2,$C$2,0)</f>
        <v>-5.0146229100810121E-3</v>
      </c>
      <c r="AJ77" cm="1">
        <f t="array" ref="AJ77">OptionTheta("C",$K77,$A$2,AJ$71,$B$2,$C$2,0)</f>
        <v>-4.9159284290274108E-3</v>
      </c>
      <c r="AK77" cm="1">
        <f t="array" ref="AK77">OptionTheta("C",$K77,$A$2,AK$71,$B$2,$C$2,0)</f>
        <v>-4.8212865274551379E-3</v>
      </c>
      <c r="AL77" cm="1">
        <f t="array" ref="AL77">OptionTheta("C",$K77,$A$2,AL$71,$B$2,$C$2,0)</f>
        <v>-4.7304589328966981E-3</v>
      </c>
      <c r="AM77" cm="1">
        <f t="array" ref="AM77">OptionTheta("C",$K77,$A$2,AM$71,$B$2,$C$2,0)</f>
        <v>-4.6432218774508345E-3</v>
      </c>
      <c r="AN77" cm="1">
        <f t="array" ref="AN77">OptionTheta("C",$K77,$A$2,AN$71,$B$2,$C$2,0)</f>
        <v>-4.5593659725518612E-3</v>
      </c>
      <c r="AO77" cm="1">
        <f t="array" ref="AO77">OptionTheta("C",$K77,$A$2,AO$71,$B$2,$C$2,0)</f>
        <v>-4.4786957567108446E-3</v>
      </c>
      <c r="AP77" cm="1">
        <f t="array" ref="AP77">OptionTheta("C",$K77,$A$2,AP$71,$B$2,$C$2,0)</f>
        <v>-4.4010290507713132E-3</v>
      </c>
      <c r="AQ77" cm="1">
        <f t="array" ref="AQ77">OptionTheta("C",$K77,$A$2,AQ$71,$B$2,$C$2,0)</f>
        <v>-4.3261962097822411E-3</v>
      </c>
      <c r="AR77" cm="1">
        <f t="array" ref="AR77">OptionTheta("C",$K77,$A$2,AR$71,$B$2,$C$2,0)</f>
        <v>-4.2540393300771152E-3</v>
      </c>
      <c r="AS77" cm="1">
        <f t="array" ref="AS77">OptionTheta("C",$K77,$A$2,AS$71,$B$2,$C$2,0)</f>
        <v>-4.1844114495800727E-3</v>
      </c>
      <c r="AT77" cm="1">
        <f t="array" ref="AT77">OptionTheta("C",$K77,$A$2,AT$71,$B$2,$C$2,0)</f>
        <v>-4.1171757654704325E-3</v>
      </c>
      <c r="AU77" cm="1">
        <f t="array" ref="AU77">OptionTheta("C",$K77,$A$2,AU$71,$B$2,$C$2,0)</f>
        <v>-4.0522048839605604E-3</v>
      </c>
      <c r="AV77" cm="1">
        <f t="array" ref="AV77">OptionTheta("C",$K77,$A$2,AV$71,$B$2,$C$2,0)</f>
        <v>-3.9893801106318117E-3</v>
      </c>
      <c r="AW77" cm="1">
        <f t="array" ref="AW77">OptionTheta("C",$K77,$A$2,AW$71,$B$2,$C$2,0)</f>
        <v>-3.9285907855544748E-3</v>
      </c>
      <c r="AX77" cm="1">
        <f t="array" ref="AX77">OptionTheta("C",$K77,$A$2,AX$71,$B$2,$C$2,0)</f>
        <v>-3.8697336646290811E-3</v>
      </c>
      <c r="AY77" cm="1">
        <f t="array" ref="AY77">OptionTheta("C",$K77,$A$2,AY$71,$B$2,$C$2,0)</f>
        <v>-3.8127123467771411E-3</v>
      </c>
      <c r="AZ77" cm="1">
        <f t="array" ref="AZ77">OptionTheta("C",$K77,$A$2,AZ$71,$B$2,$C$2,0)</f>
        <v>-3.7574367454697262E-3</v>
      </c>
      <c r="BA77" cm="1">
        <f t="array" ref="BA77">OptionTheta("C",$K77,$A$2,BA$71,$B$2,$C$2,0)</f>
        <v>-3.7038226023995043E-3</v>
      </c>
      <c r="BB77" cm="1">
        <f t="array" ref="BB77">OptionTheta("C",$K77,$A$2,BB$71,$B$2,$C$2,0)</f>
        <v>-3.6517910407286034E-3</v>
      </c>
      <c r="BC77" cm="1">
        <f t="array" ref="BC77">OptionTheta("C",$K77,$A$2,BC$71,$B$2,$C$2,0)</f>
        <v>-3.601268155179217E-3</v>
      </c>
      <c r="BD77" cm="1">
        <f t="array" ref="BD77">OptionTheta("C",$K77,$A$2,BD$71,$B$2,$C$2,0)</f>
        <v>-3.5521846362057317E-3</v>
      </c>
      <c r="BE77" cm="1">
        <f t="array" ref="BE77">OptionTheta("C",$K77,$A$2,BE$71,$B$2,$C$2,0)</f>
        <v>-3.5044754255475576E-3</v>
      </c>
      <c r="BF77" cm="1">
        <f t="array" ref="BF77">OptionTheta("C",$K77,$A$2,BF$71,$B$2,$C$2,0)</f>
        <v>-3.4580794005771836E-3</v>
      </c>
      <c r="BG77" cm="1">
        <f t="array" ref="BG77">OptionTheta("C",$K77,$A$2,BG$71,$B$2,$C$2,0)</f>
        <v>-3.4129390850051724E-3</v>
      </c>
      <c r="BH77" cm="1">
        <f t="array" ref="BH77">OptionTheta("C",$K77,$A$2,BH$71,$B$2,$C$2,0)</f>
        <v>-3.3690003836672725E-3</v>
      </c>
      <c r="BI77" cm="1">
        <f t="array" ref="BI77">OptionTheta("C",$K77,$A$2,BI$71,$B$2,$C$2,0)</f>
        <v>-3.3262123392879157E-3</v>
      </c>
      <c r="BR77" s="4">
        <v>85</v>
      </c>
      <c r="BS77" cm="1">
        <f t="array" ref="BS77">OptionTheta("C",$K77,$A$2,BS$71,$B$2,$BP$2,0)</f>
        <v>-1.109159249420536E-2</v>
      </c>
      <c r="BT77" cm="1">
        <f t="array" ref="BT77">OptionTheta("C",$K77,$A$2,BT$71,$B$2,$BP$2,0)</f>
        <v>-1.6186294067625669E-2</v>
      </c>
      <c r="BU77" cm="1">
        <f t="array" ref="BU77">OptionTheta("C",$K77,$A$2,BU$71,$B$2,$BP$2,0)</f>
        <v>-1.6743776366969138E-2</v>
      </c>
      <c r="BV77" cm="1">
        <f t="array" ref="BV77">OptionTheta("C",$K77,$A$2,BV$71,$B$2,$BP$2,0)</f>
        <v>-1.6268689796484305E-2</v>
      </c>
      <c r="BW77" cm="1">
        <f t="array" ref="BW77">OptionTheta("C",$K77,$A$2,BW$71,$B$2,$BP$2,0)</f>
        <v>-1.5554448206504904E-2</v>
      </c>
      <c r="BX77" cm="1">
        <f t="array" ref="BX77">OptionTheta("C",$K77,$A$2,BX$71,$B$2,$BP$2,0)</f>
        <v>-1.4817544131084675E-2</v>
      </c>
      <c r="BY77" cm="1">
        <f t="array" ref="BY77">OptionTheta("C",$K77,$A$2,BY$71,$B$2,$BP$2,0)</f>
        <v>-1.4121687140479549E-2</v>
      </c>
      <c r="BZ77" cm="1">
        <f t="array" ref="BZ77">OptionTheta("C",$K77,$A$2,BZ$71,$B$2,$BP$2,0)</f>
        <v>-1.3483323123614374E-2</v>
      </c>
      <c r="CA77" cm="1">
        <f t="array" ref="CA77">OptionTheta("C",$K77,$A$2,CA$71,$B$2,$BP$2,0)</f>
        <v>-1.2903150829012791E-2</v>
      </c>
      <c r="CB77" cm="1">
        <f t="array" ref="CB77">OptionTheta("C",$K77,$A$2,CB$71,$B$2,$BP$2,0)</f>
        <v>-1.237672326655825E-2</v>
      </c>
      <c r="CC77" cm="1">
        <f t="array" ref="CC77">OptionTheta("C",$K77,$A$2,CC$71,$B$2,$BP$2,0)</f>
        <v>-1.1898261179476708E-2</v>
      </c>
      <c r="CD77" cm="1">
        <f t="array" ref="CD77">OptionTheta("C",$K77,$A$2,CD$71,$B$2,$BP$2,0)</f>
        <v>-1.1462044134567875E-2</v>
      </c>
      <c r="CE77" cm="1">
        <f t="array" ref="CE77">OptionTheta("C",$K77,$A$2,CE$71,$B$2,$BP$2,0)</f>
        <v>-1.1062883585154294E-2</v>
      </c>
      <c r="CF77" cm="1">
        <f t="array" ref="CF77">OptionTheta("C",$K77,$A$2,CF$71,$B$2,$BP$2,0)</f>
        <v>-1.0696238820404238E-2</v>
      </c>
      <c r="CG77" cm="1">
        <f t="array" ref="CG77">OptionTheta("C",$K77,$A$2,CG$71,$B$2,$BP$2,0)</f>
        <v>-1.0358196573755892E-2</v>
      </c>
      <c r="CH77" cm="1">
        <f t="array" ref="CH77">OptionTheta("C",$K77,$A$2,CH$71,$B$2,$BP$2,0)</f>
        <v>-1.0045403882084832E-2</v>
      </c>
      <c r="CI77" cm="1">
        <f t="array" ref="CI77">OptionTheta("C",$K77,$A$2,CI$71,$B$2,$BP$2,0)</f>
        <v>-9.7549906503212394E-3</v>
      </c>
      <c r="CJ77" cm="1">
        <f t="array" ref="CJ77">OptionTheta("C",$K77,$A$2,CJ$71,$B$2,$BP$2,0)</f>
        <v>-9.4844961559627551E-3</v>
      </c>
      <c r="CK77" cm="1">
        <f t="array" ref="CK77">OptionTheta("C",$K77,$A$2,CK$71,$B$2,$BP$2,0)</f>
        <v>-9.2318043166312175E-3</v>
      </c>
      <c r="CL77" cm="1">
        <f t="array" ref="CL77">OptionTheta("C",$K77,$A$2,CL$71,$B$2,$BP$2,0)</f>
        <v>-8.9950886102445633E-3</v>
      </c>
      <c r="CM77" cm="1">
        <f t="array" ref="CM77">OptionTheta("C",$K77,$A$2,CM$71,$B$2,$BP$2,0)</f>
        <v>-8.7727659884070108E-3</v>
      </c>
      <c r="CN77" cm="1">
        <f t="array" ref="CN77">OptionTheta("C",$K77,$A$2,CN$71,$B$2,$BP$2,0)</f>
        <v>-8.5634586132954781E-3</v>
      </c>
      <c r="CO77" cm="1">
        <f t="array" ref="CO77">OptionTheta("C",$K77,$A$2,CO$71,$B$2,$BP$2,0)</f>
        <v>-8.3659621789306162E-3</v>
      </c>
      <c r="CP77" cm="1">
        <f t="array" ref="CP77">OptionTheta("C",$K77,$A$2,CP$71,$B$2,$BP$2,0)</f>
        <v>-8.1792196817148631E-3</v>
      </c>
      <c r="CQ77" cm="1">
        <f t="array" ref="CQ77">OptionTheta("C",$K77,$A$2,CQ$71,$B$2,$BP$2,0)</f>
        <v>-8.0022996637833417E-3</v>
      </c>
      <c r="CR77" cm="1">
        <f t="array" ref="CR77">OptionTheta("C",$K77,$A$2,CR$71,$B$2,$BP$2,0)</f>
        <v>-7.8343781152491881E-3</v>
      </c>
      <c r="CS77" cm="1">
        <f t="array" ref="CS77">OptionTheta("C",$K77,$A$2,CS$71,$B$2,$BP$2,0)</f>
        <v>-7.6747233680441555E-3</v>
      </c>
      <c r="CT77" cm="1">
        <f t="array" ref="CT77">OptionTheta("C",$K77,$A$2,CT$71,$B$2,$BP$2,0)</f>
        <v>-7.5226834388941967E-3</v>
      </c>
      <c r="CU77" cm="1">
        <f t="array" ref="CU77">OptionTheta("C",$K77,$A$2,CU$71,$B$2,$BP$2,0)</f>
        <v>-7.3776753821351041E-3</v>
      </c>
      <c r="CV77" cm="1">
        <f t="array" ref="CV77">OptionTheta("C",$K77,$A$2,CV$71,$B$2,$BP$2,0)</f>
        <v>-7.239176296960549E-3</v>
      </c>
      <c r="CW77" cm="1">
        <f t="array" ref="CW77">OptionTheta("C",$K77,$A$2,CW$71,$B$2,$BP$2,0)</f>
        <v>-7.1067157013215499E-3</v>
      </c>
      <c r="CX77" cm="1">
        <f t="array" ref="CX77">OptionTheta("C",$K77,$A$2,CX$71,$B$2,$BP$2,0)</f>
        <v>-6.9798690389900921E-3</v>
      </c>
      <c r="CY77" cm="1">
        <f t="array" ref="CY77">OptionTheta("C",$K77,$A$2,CY$71,$B$2,$BP$2,0)</f>
        <v>-6.8582521298309936E-3</v>
      </c>
      <c r="CZ77" cm="1">
        <f t="array" ref="CZ77">OptionTheta("C",$K77,$A$2,CZ$71,$B$2,$BP$2,0)</f>
        <v>-6.7415164082448679E-3</v>
      </c>
      <c r="DA77" cm="1">
        <f t="array" ref="DA77">OptionTheta("C",$K77,$A$2,DA$71,$B$2,$BP$2,0)</f>
        <v>-6.6293448228010232E-3</v>
      </c>
      <c r="DB77" cm="1">
        <f t="array" ref="DB77">OptionTheta("C",$K77,$A$2,DB$71,$B$2,$BP$2,0)</f>
        <v>-6.5214482926758219E-3</v>
      </c>
      <c r="DC77" cm="1">
        <f t="array" ref="DC77">OptionTheta("C",$K77,$A$2,DC$71,$B$2,$BP$2,0)</f>
        <v>-6.4175626347650226E-3</v>
      </c>
      <c r="DD77" cm="1">
        <f t="array" ref="DD77">OptionTheta("C",$K77,$A$2,DD$71,$B$2,$BP$2,0)</f>
        <v>-6.3174458901310198E-3</v>
      </c>
      <c r="DE77" cm="1">
        <f t="array" ref="DE77">OptionTheta("C",$K77,$A$2,DE$71,$B$2,$BP$2,0)</f>
        <v>-6.2208759904752884E-3</v>
      </c>
      <c r="DF77" cm="1">
        <f t="array" ref="DF77">OptionTheta("C",$K77,$A$2,DF$71,$B$2,$BP$2,0)</f>
        <v>-6.1276487151441074E-3</v>
      </c>
      <c r="DG77" cm="1">
        <f t="array" ref="DG77">OptionTheta("C",$K77,$A$2,DG$71,$B$2,$BP$2,0)</f>
        <v>-6.0375758972172127E-3</v>
      </c>
      <c r="DH77" cm="1">
        <f t="array" ref="DH77">OptionTheta("C",$K77,$A$2,DH$71,$B$2,$BP$2,0)</f>
        <v>-5.9504838438400954E-3</v>
      </c>
      <c r="DI77" cm="1">
        <f t="array" ref="DI77">OptionTheta("C",$K77,$A$2,DI$71,$B$2,$BP$2,0)</f>
        <v>-5.8662119414152371E-3</v>
      </c>
      <c r="DJ77" cm="1">
        <f t="array" ref="DJ77">OptionTheta("C",$K77,$A$2,DJ$71,$B$2,$BP$2,0)</f>
        <v>-5.7846114207840502E-3</v>
      </c>
      <c r="DK77" cm="1">
        <f t="array" ref="DK77">OptionTheta("C",$K77,$A$2,DK$71,$B$2,$BP$2,0)</f>
        <v>-5.7055442612844584E-3</v>
      </c>
      <c r="DL77" cm="1">
        <f t="array" ref="DL77">OptionTheta("C",$K77,$A$2,DL$71,$B$2,$BP$2,0)</f>
        <v>-5.628882215698165E-3</v>
      </c>
      <c r="DM77" cm="1">
        <f t="array" ref="DM77">OptionTheta("C",$K77,$A$2,DM$71,$B$2,$BP$2,0)</f>
        <v>-5.5545059407199025E-3</v>
      </c>
      <c r="DN77" cm="1">
        <f t="array" ref="DN77">OptionTheta("C",$K77,$A$2,DN$71,$B$2,$BP$2,0)</f>
        <v>-5.4823042197783643E-3</v>
      </c>
      <c r="DO77" cm="1">
        <f t="array" ref="DO77">OptionTheta("C",$K77,$A$2,DO$71,$B$2,$BP$2,0)</f>
        <v>-5.4121732668890882E-3</v>
      </c>
      <c r="DP77" cm="1">
        <f t="array" ref="DP77">OptionTheta("C",$K77,$A$2,DP$71,$B$2,$BP$2,0)</f>
        <v>-5.3440161017825616E-3</v>
      </c>
      <c r="DY77" s="4">
        <v>85</v>
      </c>
      <c r="DZ77" cm="1">
        <f t="array" ref="DZ77">OptionTheta("C",$K77,$A$2,DZ$71,$B$2,$DW$2,0)</f>
        <v>-3.4025236347435231E-8</v>
      </c>
      <c r="EA77" cm="1">
        <f t="array" ref="EA77">OptionTheta("C",$K77,$A$2,EA$71,$B$2,$DW$2,0)</f>
        <v>-1.7518836015171496E-5</v>
      </c>
      <c r="EB77" cm="1">
        <f t="array" ref="EB77">OptionTheta("C",$K77,$A$2,EB$71,$B$2,$DW$2,0)</f>
        <v>-1.2766156060127755E-4</v>
      </c>
      <c r="EC77" cm="1">
        <f t="array" ref="EC77">OptionTheta("C",$K77,$A$2,EC$71,$B$2,$DW$2,0)</f>
        <v>-3.2838601198620815E-4</v>
      </c>
      <c r="ED77" cm="1">
        <f t="array" ref="ED77">OptionTheta("C",$K77,$A$2,ED$71,$B$2,$DW$2,0)</f>
        <v>-5.6190406818520131E-4</v>
      </c>
      <c r="EE77" cm="1">
        <f t="array" ref="EE77">OptionTheta("C",$K77,$A$2,EE$71,$B$2,$DW$2,0)</f>
        <v>-7.8761615625588517E-4</v>
      </c>
      <c r="EF77" cm="1">
        <f t="array" ref="EF77">OptionTheta("C",$K77,$A$2,EF$71,$B$2,$DW$2,0)</f>
        <v>-9.87524613457769E-4</v>
      </c>
      <c r="EG77" cm="1">
        <f t="array" ref="EG77">OptionTheta("C",$K77,$A$2,EG$71,$B$2,$DW$2,0)</f>
        <v>-1.1566305897684882E-3</v>
      </c>
      <c r="EH77" cm="1">
        <f t="array" ref="EH77">OptionTheta("C",$K77,$A$2,EH$71,$B$2,$DW$2,0)</f>
        <v>-1.2958888070641089E-3</v>
      </c>
      <c r="EI77" cm="1">
        <f t="array" ref="EI77">OptionTheta("C",$K77,$A$2,EI$71,$B$2,$DW$2,0)</f>
        <v>-1.4085269001649443E-3</v>
      </c>
      <c r="EJ77" cm="1">
        <f t="array" ref="EJ77">OptionTheta("C",$K77,$A$2,EJ$71,$B$2,$DW$2,0)</f>
        <v>-1.4983398059041906E-3</v>
      </c>
      <c r="EK77" cm="1">
        <f t="array" ref="EK77">OptionTheta("C",$K77,$A$2,EK$71,$B$2,$DW$2,0)</f>
        <v>-1.5689678322329643E-3</v>
      </c>
      <c r="EL77" cm="1">
        <f t="array" ref="EL77">OptionTheta("C",$K77,$A$2,EL$71,$B$2,$DW$2,0)</f>
        <v>-1.6236337093753776E-3</v>
      </c>
      <c r="EM77" cm="1">
        <f t="array" ref="EM77">OptionTheta("C",$K77,$A$2,EM$71,$B$2,$DW$2,0)</f>
        <v>-1.665083726351395E-3</v>
      </c>
      <c r="EN77" cm="1">
        <f t="array" ref="EN77">OptionTheta("C",$K77,$A$2,EN$71,$B$2,$DW$2,0)</f>
        <v>-1.6956133972171712E-3</v>
      </c>
      <c r="EO77" cm="1">
        <f t="array" ref="EO77">OptionTheta("C",$K77,$A$2,EO$71,$B$2,$DW$2,0)</f>
        <v>-1.7171229787754953E-3</v>
      </c>
      <c r="EP77" cm="1">
        <f t="array" ref="EP77">OptionTheta("C",$K77,$A$2,EP$71,$B$2,$DW$2,0)</f>
        <v>-1.7311787247183583E-3</v>
      </c>
      <c r="EQ77" cm="1">
        <f t="array" ref="EQ77">OptionTheta("C",$K77,$A$2,EQ$71,$B$2,$DW$2,0)</f>
        <v>-1.7390699918626287E-3</v>
      </c>
      <c r="ER77" cm="1">
        <f t="array" ref="ER77">OptionTheta("C",$K77,$A$2,ER$71,$B$2,$DW$2,0)</f>
        <v>-1.7418588213238499E-3</v>
      </c>
      <c r="ES77" cm="1">
        <f t="array" ref="ES77">OptionTheta("C",$K77,$A$2,ES$71,$B$2,$DW$2,0)</f>
        <v>-1.7404214840735762E-3</v>
      </c>
      <c r="ET77" cm="1">
        <f t="array" ref="ET77">OptionTheta("C",$K77,$A$2,ET$71,$B$2,$DW$2,0)</f>
        <v>-1.7354826436666612E-3</v>
      </c>
      <c r="EU77" cm="1">
        <f t="array" ref="EU77">OptionTheta("C",$K77,$A$2,EU$71,$B$2,$DW$2,0)</f>
        <v>-1.7276431703158819E-3</v>
      </c>
      <c r="EV77" cm="1">
        <f t="array" ref="EV77">OptionTheta("C",$K77,$A$2,EV$71,$B$2,$DW$2,0)</f>
        <v>-1.7174026776913334E-3</v>
      </c>
      <c r="EW77" cm="1">
        <f t="array" ref="EW77">OptionTheta("C",$K77,$A$2,EW$71,$B$2,$DW$2,0)</f>
        <v>-1.7051777530969871E-3</v>
      </c>
      <c r="EX77" cm="1">
        <f t="array" ref="EX77">OptionTheta("C",$K77,$A$2,EX$71,$B$2,$DW$2,0)</f>
        <v>-1.6913167080877033E-3</v>
      </c>
      <c r="EY77" cm="1">
        <f t="array" ref="EY77">OptionTheta("C",$K77,$A$2,EY$71,$B$2,$DW$2,0)</f>
        <v>-1.6761115318768018E-3</v>
      </c>
      <c r="EZ77" cm="1">
        <f t="array" ref="EZ77">OptionTheta("C",$K77,$A$2,EZ$71,$B$2,$DW$2,0)</f>
        <v>-1.6598076004974115E-3</v>
      </c>
      <c r="FA77" cm="1">
        <f t="array" ref="FA77">OptionTheta("C",$K77,$A$2,FA$71,$B$2,$DW$2,0)</f>
        <v>-1.6426115853866263E-3</v>
      </c>
      <c r="FB77" cm="1">
        <f t="array" ref="FB77">OptionTheta("C",$K77,$A$2,FB$71,$B$2,$DW$2,0)</f>
        <v>-1.6246979155206643E-3</v>
      </c>
      <c r="FC77" cm="1">
        <f t="array" ref="FC77">OptionTheta("C",$K77,$A$2,FC$71,$B$2,$DW$2,0)</f>
        <v>-1.6062140751324759E-3</v>
      </c>
      <c r="FD77" cm="1">
        <f t="array" ref="FD77">OptionTheta("C",$K77,$A$2,FD$71,$B$2,$DW$2,0)</f>
        <v>-1.5872849615617916E-3</v>
      </c>
      <c r="FE77" cm="1">
        <f t="array" ref="FE77">OptionTheta("C",$K77,$A$2,FE$71,$B$2,$DW$2,0)</f>
        <v>-1.5680164822016644E-3</v>
      </c>
      <c r="FF77" cm="1">
        <f t="array" ref="FF77">OptionTheta("C",$K77,$A$2,FF$71,$B$2,$DW$2,0)</f>
        <v>-1.5484985334410872E-3</v>
      </c>
      <c r="FG77" cm="1">
        <f t="array" ref="FG77">OptionTheta("C",$K77,$A$2,FG$71,$B$2,$DW$2,0)</f>
        <v>-1.5288074759862169E-3</v>
      </c>
      <c r="FH77" cm="1">
        <f t="array" ref="FH77">OptionTheta("C",$K77,$A$2,FH$71,$B$2,$DW$2,0)</f>
        <v>-1.509008198376441E-3</v>
      </c>
      <c r="FI77" cm="1">
        <f t="array" ref="FI77">OptionTheta("C",$K77,$A$2,FI$71,$B$2,$DW$2,0)</f>
        <v>-1.4891558426247977E-3</v>
      </c>
      <c r="FJ77" cm="1">
        <f t="array" ref="FJ77">OptionTheta("C",$K77,$A$2,FJ$71,$B$2,$DW$2,0)</f>
        <v>-1.4692972517029548E-3</v>
      </c>
      <c r="FK77" cm="1">
        <f t="array" ref="FK77">OptionTheta("C",$K77,$A$2,FK$71,$B$2,$DW$2,0)</f>
        <v>-1.4494721872730144E-3</v>
      </c>
      <c r="FL77" cm="1">
        <f t="array" ref="FL77">OptionTheta("C",$K77,$A$2,FL$71,$B$2,$DW$2,0)</f>
        <v>-1.4297143570271137E-3</v>
      </c>
      <c r="FM77" cm="1">
        <f t="array" ref="FM77">OptionTheta("C",$K77,$A$2,FM$71,$B$2,$DW$2,0)</f>
        <v>-1.4100522837507414E-3</v>
      </c>
      <c r="FN77" cm="1">
        <f t="array" ref="FN77">OptionTheta("C",$K77,$A$2,FN$71,$B$2,$DW$2,0)</f>
        <v>-1.3905100424013597E-3</v>
      </c>
      <c r="FO77" cm="1">
        <f t="array" ref="FO77">OptionTheta("C",$K77,$A$2,FO$71,$B$2,$DW$2,0)</f>
        <v>-1.3711078867964255E-3</v>
      </c>
      <c r="FP77" cm="1">
        <f t="array" ref="FP77">OptionTheta("C",$K77,$A$2,FP$71,$B$2,$DW$2,0)</f>
        <v>-1.3518627837037656E-3</v>
      </c>
      <c r="FQ77" cm="1">
        <f t="array" ref="FQ77">OptionTheta("C",$K77,$A$2,FQ$71,$B$2,$DW$2,0)</f>
        <v>-1.3327888690413336E-3</v>
      </c>
      <c r="FR77" cm="1">
        <f t="array" ref="FR77">OptionTheta("C",$K77,$A$2,FR$71,$B$2,$DW$2,0)</f>
        <v>-1.3138978383800152E-3</v>
      </c>
      <c r="FS77" cm="1">
        <f t="array" ref="FS77">OptionTheta("C",$K77,$A$2,FS$71,$B$2,$DW$2,0)</f>
        <v>-1.2951992818894687E-3</v>
      </c>
      <c r="FT77" cm="1">
        <f t="array" ref="FT77">OptionTheta("C",$K77,$A$2,FT$71,$B$2,$DW$2,0)</f>
        <v>-1.2767009721837276E-3</v>
      </c>
      <c r="FU77" cm="1">
        <f t="array" ref="FU77">OptionTheta("C",$K77,$A$2,FU$71,$B$2,$DW$2,0)</f>
        <v>-1.2584091121393066E-3</v>
      </c>
      <c r="FV77" cm="1">
        <f t="array" ref="FV77">OptionTheta("C",$K77,$A$2,FV$71,$B$2,$DW$2,0)</f>
        <v>-1.2403285486172553E-3</v>
      </c>
      <c r="FW77" cm="1">
        <f t="array" ref="FW77">OptionTheta("C",$K77,$A$2,FW$71,$B$2,$DW$2,0)</f>
        <v>-1.2224629570766424E-3</v>
      </c>
    </row>
    <row r="78" spans="10:179" x14ac:dyDescent="0.3">
      <c r="K78" s="4">
        <v>90</v>
      </c>
      <c r="L78" cm="1">
        <f t="array" ref="L78">OptionTheta("C",$K78,$A$2,L$71,$B$2,$C$2,0)</f>
        <v>-8.2690050019053694E-3</v>
      </c>
      <c r="M78" cm="1">
        <f t="array" ref="M78">OptionTheta("C",$K78,$A$2,M$71,$B$2,$C$2,0)</f>
        <v>-1.1553368713830581E-2</v>
      </c>
      <c r="N78" cm="1">
        <f t="array" ref="N78">OptionTheta("C",$K78,$A$2,N$71,$B$2,$C$2,0)</f>
        <v>-1.1757067530058729E-2</v>
      </c>
      <c r="O78" cm="1">
        <f t="array" ref="O78">OptionTheta("C",$K78,$A$2,O$71,$B$2,$C$2,0)</f>
        <v>-1.1316636772144338E-2</v>
      </c>
      <c r="P78" cm="1">
        <f t="array" ref="P78">OptionTheta("C",$K78,$A$2,P$71,$B$2,$C$2,0)</f>
        <v>-1.0749742896240512E-2</v>
      </c>
      <c r="Q78" cm="1">
        <f t="array" ref="Q78">OptionTheta("C",$K78,$A$2,Q$71,$B$2,$C$2,0)</f>
        <v>-1.0189552813741513E-2</v>
      </c>
      <c r="R78" cm="1">
        <f t="array" ref="R78">OptionTheta("C",$K78,$A$2,R$71,$B$2,$C$2,0)</f>
        <v>-9.6714990209200435E-3</v>
      </c>
      <c r="S78" cm="1">
        <f t="array" ref="S78">OptionTheta("C",$K78,$A$2,S$71,$B$2,$C$2,0)</f>
        <v>-9.2021694308894869E-3</v>
      </c>
      <c r="T78" cm="1">
        <f t="array" ref="T78">OptionTheta("C",$K78,$A$2,T$71,$B$2,$C$2,0)</f>
        <v>-8.779218572911425E-3</v>
      </c>
      <c r="U78" cm="1">
        <f t="array" ref="U78">OptionTheta("C",$K78,$A$2,U$71,$B$2,$C$2,0)</f>
        <v>-8.3978049743894424E-3</v>
      </c>
      <c r="V78" cm="1">
        <f t="array" ref="V78">OptionTheta("C",$K78,$A$2,V$71,$B$2,$C$2,0)</f>
        <v>-8.0527775188277782E-3</v>
      </c>
      <c r="W78" cm="1">
        <f t="array" ref="W78">OptionTheta("C",$K78,$A$2,W$71,$B$2,$C$2,0)</f>
        <v>-7.7393960448422063E-3</v>
      </c>
      <c r="X78" cm="1">
        <f t="array" ref="X78">OptionTheta("C",$K78,$A$2,X$71,$B$2,$C$2,0)</f>
        <v>-7.4535221617271453E-3</v>
      </c>
      <c r="Y78" cm="1">
        <f t="array" ref="Y78">OptionTheta("C",$K78,$A$2,Y$71,$B$2,$C$2,0)</f>
        <v>-7.1916188070554141E-3</v>
      </c>
      <c r="Z78" cm="1">
        <f t="array" ref="Z78">OptionTheta("C",$K78,$A$2,Z$71,$B$2,$C$2,0)</f>
        <v>-6.9506865198191714E-3</v>
      </c>
      <c r="AA78" cm="1">
        <f t="array" ref="AA78">OptionTheta("C",$K78,$A$2,AA$71,$B$2,$C$2,0)</f>
        <v>-6.7281853887917542E-3</v>
      </c>
      <c r="AB78" cm="1">
        <f t="array" ref="AB78">OptionTheta("C",$K78,$A$2,AB$71,$B$2,$C$2,0)</f>
        <v>-6.52196073505097E-3</v>
      </c>
      <c r="AC78" cm="1">
        <f t="array" ref="AC78">OptionTheta("C",$K78,$A$2,AC$71,$B$2,$C$2,0)</f>
        <v>-6.3301782794917289E-3</v>
      </c>
      <c r="AD78" cm="1">
        <f t="array" ref="AD78">OptionTheta("C",$K78,$A$2,AD$71,$B$2,$C$2,0)</f>
        <v>-6.1512697050082393E-3</v>
      </c>
      <c r="AE78" cm="1">
        <f t="array" ref="AE78">OptionTheta("C",$K78,$A$2,AE$71,$B$2,$C$2,0)</f>
        <v>-5.983887745624126E-3</v>
      </c>
      <c r="AF78" cm="1">
        <f t="array" ref="AF78">OptionTheta("C",$K78,$A$2,AF$71,$B$2,$C$2,0)</f>
        <v>-5.8268694146253628E-3</v>
      </c>
      <c r="AG78" cm="1">
        <f t="array" ref="AG78">OptionTheta("C",$K78,$A$2,AG$71,$B$2,$C$2,0)</f>
        <v>-5.6792059623835085E-3</v>
      </c>
      <c r="AH78" cm="1">
        <f t="array" ref="AH78">OptionTheta("C",$K78,$A$2,AH$71,$B$2,$C$2,0)</f>
        <v>-5.5400183114214007E-3</v>
      </c>
      <c r="AI78" cm="1">
        <f t="array" ref="AI78">OptionTheta("C",$K78,$A$2,AI$71,$B$2,$C$2,0)</f>
        <v>-5.4085369178184517E-3</v>
      </c>
      <c r="AJ78" cm="1">
        <f t="array" ref="AJ78">OptionTheta("C",$K78,$A$2,AJ$71,$B$2,$C$2,0)</f>
        <v>-5.2840852016008593E-3</v>
      </c>
      <c r="AK78" cm="1">
        <f t="array" ref="AK78">OptionTheta("C",$K78,$A$2,AK$71,$B$2,$C$2,0)</f>
        <v>-5.1660658564502259E-3</v>
      </c>
      <c r="AL78" cm="1">
        <f t="array" ref="AL78">OptionTheta("C",$K78,$A$2,AL$71,$B$2,$C$2,0)</f>
        <v>-5.0539494875881386E-3</v>
      </c>
      <c r="AM78" cm="1">
        <f t="array" ref="AM78">OptionTheta("C",$K78,$A$2,AM$71,$B$2,$C$2,0)</f>
        <v>-4.9472651383790228E-3</v>
      </c>
      <c r="AN78" cm="1">
        <f t="array" ref="AN78">OptionTheta("C",$K78,$A$2,AN$71,$B$2,$C$2,0)</f>
        <v>-4.8455923551153817E-3</v>
      </c>
      <c r="AO78" cm="1">
        <f t="array" ref="AO78">OptionTheta("C",$K78,$A$2,AO$71,$B$2,$C$2,0)</f>
        <v>-4.7485545098222793E-3</v>
      </c>
      <c r="AP78" cm="1">
        <f t="array" ref="AP78">OptionTheta("C",$K78,$A$2,AP$71,$B$2,$C$2,0)</f>
        <v>-4.6558131564915436E-3</v>
      </c>
      <c r="AQ78" cm="1">
        <f t="array" ref="AQ78">OptionTheta("C",$K78,$A$2,AQ$71,$B$2,$C$2,0)</f>
        <v>-4.5670632400538957E-3</v>
      </c>
      <c r="AR78" cm="1">
        <f t="array" ref="AR78">OptionTheta("C",$K78,$A$2,AR$71,$B$2,$C$2,0)</f>
        <v>-4.4820290121337109E-3</v>
      </c>
      <c r="AS78" cm="1">
        <f t="array" ref="AS78">OptionTheta("C",$K78,$A$2,AS$71,$B$2,$C$2,0)</f>
        <v>-4.4004605351939214E-3</v>
      </c>
      <c r="AT78" cm="1">
        <f t="array" ref="AT78">OptionTheta("C",$K78,$A$2,AT$71,$B$2,$C$2,0)</f>
        <v>-4.322130678622923E-3</v>
      </c>
      <c r="AU78" cm="1">
        <f t="array" ref="AU78">OptionTheta("C",$K78,$A$2,AU$71,$B$2,$C$2,0)</f>
        <v>-4.2468325278524448E-3</v>
      </c>
      <c r="AV78" cm="1">
        <f t="array" ref="AV78">OptionTheta("C",$K78,$A$2,AV$71,$B$2,$C$2,0)</f>
        <v>-4.1743771416662707E-3</v>
      </c>
      <c r="AW78" cm="1">
        <f t="array" ref="AW78">OptionTheta("C",$K78,$A$2,AW$71,$B$2,$C$2,0)</f>
        <v>-4.1045916041960789E-3</v>
      </c>
      <c r="AX78" cm="1">
        <f t="array" ref="AX78">OptionTheta("C",$K78,$A$2,AX$71,$B$2,$C$2,0)</f>
        <v>-4.0373173272720726E-3</v>
      </c>
      <c r="AY78" cm="1">
        <f t="array" ref="AY78">OptionTheta("C",$K78,$A$2,AY$71,$B$2,$C$2,0)</f>
        <v>-3.9724085662468768E-3</v>
      </c>
      <c r="AZ78" cm="1">
        <f t="array" ref="AZ78">OptionTheta("C",$K78,$A$2,AZ$71,$B$2,$C$2,0)</f>
        <v>-3.909731118489035E-3</v>
      </c>
      <c r="BA78" cm="1">
        <f t="array" ref="BA78">OptionTheta("C",$K78,$A$2,BA$71,$B$2,$C$2,0)</f>
        <v>-3.8491611787207025E-3</v>
      </c>
      <c r="BB78" cm="1">
        <f t="array" ref="BB78">OptionTheta("C",$K78,$A$2,BB$71,$B$2,$C$2,0)</f>
        <v>-3.7905843294677491E-3</v>
      </c>
      <c r="BC78" cm="1">
        <f t="array" ref="BC78">OptionTheta("C",$K78,$A$2,BC$71,$B$2,$C$2,0)</f>
        <v>-3.7338946482698473E-3</v>
      </c>
      <c r="BD78" cm="1">
        <f t="array" ref="BD78">OptionTheta("C",$K78,$A$2,BD$71,$B$2,$C$2,0)</f>
        <v>-3.6789939160984447E-3</v>
      </c>
      <c r="BE78" cm="1">
        <f t="array" ref="BE78">OptionTheta("C",$K78,$A$2,BE$71,$B$2,$C$2,0)</f>
        <v>-3.6257909137594464E-3</v>
      </c>
      <c r="BF78" cm="1">
        <f t="array" ref="BF78">OptionTheta("C",$K78,$A$2,BF$71,$B$2,$C$2,0)</f>
        <v>-3.5742007950013786E-3</v>
      </c>
      <c r="BG78" cm="1">
        <f t="array" ref="BG78">OptionTheta("C",$K78,$A$2,BG$71,$B$2,$C$2,0)</f>
        <v>-3.5241445266779039E-3</v>
      </c>
      <c r="BH78" cm="1">
        <f t="array" ref="BH78">OptionTheta("C",$K78,$A$2,BH$71,$B$2,$C$2,0)</f>
        <v>-3.4755483876818183E-3</v>
      </c>
      <c r="BI78" cm="1">
        <f t="array" ref="BI78">OptionTheta("C",$K78,$A$2,BI$71,$B$2,$C$2,0)</f>
        <v>-3.4283435195212541E-3</v>
      </c>
      <c r="BR78" s="4">
        <v>90</v>
      </c>
      <c r="BS78" cm="1">
        <f t="array" ref="BS78">OptionTheta("C",$K78,$A$2,BS$71,$B$2,$BP$2,0)</f>
        <v>-2.6469476874618411E-2</v>
      </c>
      <c r="BT78" cm="1">
        <f t="array" ref="BT78">OptionTheta("C",$K78,$A$2,BT$71,$B$2,$BP$2,0)</f>
        <v>-2.5214471041951188E-2</v>
      </c>
      <c r="BU78" cm="1">
        <f t="array" ref="BU78">OptionTheta("C",$K78,$A$2,BU$71,$B$2,$BP$2,0)</f>
        <v>-2.2618182507819665E-2</v>
      </c>
      <c r="BV78" cm="1">
        <f t="array" ref="BV78">OptionTheta("C",$K78,$A$2,BV$71,$B$2,$BP$2,0)</f>
        <v>-2.0461723142974224E-2</v>
      </c>
      <c r="BW78" cm="1">
        <f t="array" ref="BW78">OptionTheta("C",$K78,$A$2,BW$71,$B$2,$BP$2,0)</f>
        <v>-1.8741321936741665E-2</v>
      </c>
      <c r="BX78" cm="1">
        <f t="array" ref="BX78">OptionTheta("C",$K78,$A$2,BX$71,$B$2,$BP$2,0)</f>
        <v>-1.7348875213585663E-2</v>
      </c>
      <c r="BY78" cm="1">
        <f t="array" ref="BY78">OptionTheta("C",$K78,$A$2,BY$71,$B$2,$BP$2,0)</f>
        <v>-1.6198497528522142E-2</v>
      </c>
      <c r="BZ78" cm="1">
        <f t="array" ref="BZ78">OptionTheta("C",$K78,$A$2,BZ$71,$B$2,$BP$2,0)</f>
        <v>-1.5229846016353799E-2</v>
      </c>
      <c r="CA78" cm="1">
        <f t="array" ref="CA78">OptionTheta("C",$K78,$A$2,CA$71,$B$2,$BP$2,0)</f>
        <v>-1.4400735852088887E-2</v>
      </c>
      <c r="CB78" cm="1">
        <f t="array" ref="CB78">OptionTheta("C",$K78,$A$2,CB$71,$B$2,$BP$2,0)</f>
        <v>-1.3681130750624887E-2</v>
      </c>
      <c r="CC78" cm="1">
        <f t="array" ref="CC78">OptionTheta("C",$K78,$A$2,CC$71,$B$2,$BP$2,0)</f>
        <v>-1.3049149855236551E-2</v>
      </c>
      <c r="CD78" cm="1">
        <f t="array" ref="CD78">OptionTheta("C",$K78,$A$2,CD$71,$B$2,$BP$2,0)</f>
        <v>-1.248849251867605E-2</v>
      </c>
      <c r="CE78" cm="1">
        <f t="array" ref="CE78">OptionTheta("C",$K78,$A$2,CE$71,$B$2,$BP$2,0)</f>
        <v>-1.1986763256636999E-2</v>
      </c>
      <c r="CF78" cm="1">
        <f t="array" ref="CF78">OptionTheta("C",$K78,$A$2,CF$71,$B$2,$BP$2,0)</f>
        <v>-1.1534360898379437E-2</v>
      </c>
      <c r="CG78" cm="1">
        <f t="array" ref="CG78">OptionTheta("C",$K78,$A$2,CG$71,$B$2,$BP$2,0)</f>
        <v>-1.1123725535543912E-2</v>
      </c>
      <c r="CH78" cm="1">
        <f t="array" ref="CH78">OptionTheta("C",$K78,$A$2,CH$71,$B$2,$BP$2,0)</f>
        <v>-1.0748816822420324E-2</v>
      </c>
      <c r="CI78" cm="1">
        <f t="array" ref="CI78">OptionTheta("C",$K78,$A$2,CI$71,$B$2,$BP$2,0)</f>
        <v>-1.0404745091047702E-2</v>
      </c>
      <c r="CJ78" cm="1">
        <f t="array" ref="CJ78">OptionTheta("C",$K78,$A$2,CJ$71,$B$2,$BP$2,0)</f>
        <v>-1.0087505553925914E-2</v>
      </c>
      <c r="CK78" cm="1">
        <f t="array" ref="CK78">OptionTheta("C",$K78,$A$2,CK$71,$B$2,$BP$2,0)</f>
        <v>-9.7937834516247345E-3</v>
      </c>
      <c r="CL78" cm="1">
        <f t="array" ref="CL78">OptionTheta("C",$K78,$A$2,CL$71,$B$2,$BP$2,0)</f>
        <v>-9.5208089411699948E-3</v>
      </c>
      <c r="CM78" cm="1">
        <f t="array" ref="CM78">OptionTheta("C",$K78,$A$2,CM$71,$B$2,$BP$2,0)</f>
        <v>-9.2662474628264803E-3</v>
      </c>
      <c r="CN78" cm="1">
        <f t="array" ref="CN78">OptionTheta("C",$K78,$A$2,CN$71,$B$2,$BP$2,0)</f>
        <v>-9.0281158157817492E-3</v>
      </c>
      <c r="CO78" cm="1">
        <f t="array" ref="CO78">OptionTheta("C",$K78,$A$2,CO$71,$B$2,$BP$2,0)</f>
        <v>-8.804717136442184E-3</v>
      </c>
      <c r="CP78" cm="1">
        <f t="array" ref="CP78">OptionTheta("C",$K78,$A$2,CP$71,$B$2,$BP$2,0)</f>
        <v>-8.5945899624008826E-3</v>
      </c>
      <c r="CQ78" cm="1">
        <f t="array" ref="CQ78">OptionTheta("C",$K78,$A$2,CQ$71,$B$2,$BP$2,0)</f>
        <v>-8.3964679230698579E-3</v>
      </c>
      <c r="CR78" cm="1">
        <f t="array" ref="CR78">OptionTheta("C",$K78,$A$2,CR$71,$B$2,$BP$2,0)</f>
        <v>-8.2092475393785256E-3</v>
      </c>
      <c r="CS78" cm="1">
        <f t="array" ref="CS78">OptionTheta("C",$K78,$A$2,CS$71,$B$2,$BP$2,0)</f>
        <v>-8.031962277082404E-3</v>
      </c>
      <c r="CT78" cm="1">
        <f t="array" ref="CT78">OptionTheta("C",$K78,$A$2,CT$71,$B$2,$BP$2,0)</f>
        <v>-7.8637614702510295E-3</v>
      </c>
      <c r="CU78" cm="1">
        <f t="array" ref="CU78">OptionTheta("C",$K78,$A$2,CU$71,$B$2,$BP$2,0)</f>
        <v>-7.7038930722455089E-3</v>
      </c>
      <c r="CV78" cm="1">
        <f t="array" ref="CV78">OptionTheta("C",$K78,$A$2,CV$71,$B$2,$BP$2,0)</f>
        <v>-7.5516894403615826E-3</v>
      </c>
      <c r="CW78" cm="1">
        <f t="array" ref="CW78">OptionTheta("C",$K78,$A$2,CW$71,$B$2,$BP$2,0)</f>
        <v>-7.4065555440746104E-3</v>
      </c>
      <c r="CX78" cm="1">
        <f t="array" ref="CX78">OptionTheta("C",$K78,$A$2,CX$71,$B$2,$BP$2,0)</f>
        <v>-7.2679591239054571E-3</v>
      </c>
      <c r="CY78" cm="1">
        <f t="array" ref="CY78">OptionTheta("C",$K78,$A$2,CY$71,$B$2,$BP$2,0)</f>
        <v>-7.1354224311725844E-3</v>
      </c>
      <c r="CZ78" cm="1">
        <f t="array" ref="CZ78">OptionTheta("C",$K78,$A$2,CZ$71,$B$2,$BP$2,0)</f>
        <v>-7.008515257360984E-3</v>
      </c>
      <c r="DA78" cm="1">
        <f t="array" ref="DA78">OptionTheta("C",$K78,$A$2,DA$71,$B$2,$BP$2,0)</f>
        <v>-6.8868490219769892E-3</v>
      </c>
      <c r="DB78" cm="1">
        <f t="array" ref="DB78">OptionTheta("C",$K78,$A$2,DB$71,$B$2,$BP$2,0)</f>
        <v>-6.7700717342192651E-3</v>
      </c>
      <c r="DC78" cm="1">
        <f t="array" ref="DC78">OptionTheta("C",$K78,$A$2,DC$71,$B$2,$BP$2,0)</f>
        <v>-6.6578636799614101E-3</v>
      </c>
      <c r="DD78" cm="1">
        <f t="array" ref="DD78">OptionTheta("C",$K78,$A$2,DD$71,$B$2,$BP$2,0)</f>
        <v>-6.549933713892917E-3</v>
      </c>
      <c r="DE78" cm="1">
        <f t="array" ref="DE78">OptionTheta("C",$K78,$A$2,DE$71,$B$2,$BP$2,0)</f>
        <v>-6.4460160590406974E-3</v>
      </c>
      <c r="DF78" cm="1">
        <f t="array" ref="DF78">OptionTheta("C",$K78,$A$2,DF$71,$B$2,$BP$2,0)</f>
        <v>-6.3458675336652819E-3</v>
      </c>
      <c r="DG78" cm="1">
        <f t="array" ref="DG78">OptionTheta("C",$K78,$A$2,DG$71,$B$2,$BP$2,0)</f>
        <v>-6.2492651397264972E-3</v>
      </c>
      <c r="DH78" cm="1">
        <f t="array" ref="DH78">OptionTheta("C",$K78,$A$2,DH$71,$B$2,$BP$2,0)</f>
        <v>-6.1560039585259558E-3</v>
      </c>
      <c r="DI78" cm="1">
        <f t="array" ref="DI78">OptionTheta("C",$K78,$A$2,DI$71,$B$2,$BP$2,0)</f>
        <v>-6.0658953083553464E-3</v>
      </c>
      <c r="DJ78" cm="1">
        <f t="array" ref="DJ78">OptionTheta("C",$K78,$A$2,DJ$71,$B$2,$BP$2,0)</f>
        <v>-5.9787651264697162E-3</v>
      </c>
      <c r="DK78" cm="1">
        <f t="array" ref="DK78">OptionTheta("C",$K78,$A$2,DK$71,$B$2,$BP$2,0)</f>
        <v>-5.8944525438189722E-3</v>
      </c>
      <c r="DL78" cm="1">
        <f t="array" ref="DL78">OptionTheta("C",$K78,$A$2,DL$71,$B$2,$BP$2,0)</f>
        <v>-5.8128086259848595E-3</v>
      </c>
      <c r="DM78" cm="1">
        <f t="array" ref="DM78">OptionTheta("C",$K78,$A$2,DM$71,$B$2,$BP$2,0)</f>
        <v>-5.7336952579015599E-3</v>
      </c>
      <c r="DN78" cm="1">
        <f t="array" ref="DN78">OptionTheta("C",$K78,$A$2,DN$71,$B$2,$BP$2,0)</f>
        <v>-5.6569841533555352E-3</v>
      </c>
      <c r="DO78" cm="1">
        <f t="array" ref="DO78">OptionTheta("C",$K78,$A$2,DO$71,$B$2,$BP$2,0)</f>
        <v>-5.5825559730997131E-3</v>
      </c>
      <c r="DP78" cm="1">
        <f t="array" ref="DP78">OptionTheta("C",$K78,$A$2,DP$71,$B$2,$BP$2,0)</f>
        <v>-5.5102995377851287E-3</v>
      </c>
      <c r="DY78" s="4">
        <v>90</v>
      </c>
      <c r="DZ78" cm="1">
        <f t="array" ref="DZ78">OptionTheta("C",$K78,$A$2,DZ$71,$B$2,$DW$2,0)</f>
        <v>-6.9457027299651156E-5</v>
      </c>
      <c r="EA78" cm="1">
        <f t="array" ref="EA78">OptionTheta("C",$K78,$A$2,EA$71,$B$2,$DW$2,0)</f>
        <v>-7.7433276416402511E-4</v>
      </c>
      <c r="EB78" cm="1">
        <f t="array" ref="EB78">OptionTheta("C",$K78,$A$2,EB$71,$B$2,$DW$2,0)</f>
        <v>-1.5687934898210708E-3</v>
      </c>
      <c r="EC78" cm="1">
        <f t="array" ref="EC78">OptionTheta("C",$K78,$A$2,EC$71,$B$2,$DW$2,0)</f>
        <v>-2.1244323016837239E-3</v>
      </c>
      <c r="ED78" cm="1">
        <f t="array" ref="ED78">OptionTheta("C",$K78,$A$2,ED$71,$B$2,$DW$2,0)</f>
        <v>-2.4708524938138994E-3</v>
      </c>
      <c r="EE78" cm="1">
        <f t="array" ref="EE78">OptionTheta("C",$K78,$A$2,EE$71,$B$2,$DW$2,0)</f>
        <v>-2.6751701817311585E-3</v>
      </c>
      <c r="EF78" cm="1">
        <f t="array" ref="EF78">OptionTheta("C",$K78,$A$2,EF$71,$B$2,$DW$2,0)</f>
        <v>-2.7873437568231413E-3</v>
      </c>
      <c r="EG78" cm="1">
        <f t="array" ref="EG78">OptionTheta("C",$K78,$A$2,EG$71,$B$2,$DW$2,0)</f>
        <v>-2.8399165646563525E-3</v>
      </c>
      <c r="EH78" cm="1">
        <f t="array" ref="EH78">OptionTheta("C",$K78,$A$2,EH$71,$B$2,$DW$2,0)</f>
        <v>-2.8536457123536324E-3</v>
      </c>
      <c r="EI78" cm="1">
        <f t="array" ref="EI78">OptionTheta("C",$K78,$A$2,EI$71,$B$2,$DW$2,0)</f>
        <v>-2.8418700888165524E-3</v>
      </c>
      <c r="EJ78" cm="1">
        <f t="array" ref="EJ78">OptionTheta("C",$K78,$A$2,EJ$71,$B$2,$DW$2,0)</f>
        <v>-2.8132939797132798E-3</v>
      </c>
      <c r="EK78" cm="1">
        <f t="array" ref="EK78">OptionTheta("C",$K78,$A$2,EK$71,$B$2,$DW$2,0)</f>
        <v>-2.7736919545051646E-3</v>
      </c>
      <c r="EL78" cm="1">
        <f t="array" ref="EL78">OptionTheta("C",$K78,$A$2,EL$71,$B$2,$DW$2,0)</f>
        <v>-2.7269538606131353E-3</v>
      </c>
      <c r="EM78" cm="1">
        <f t="array" ref="EM78">OptionTheta("C",$K78,$A$2,EM$71,$B$2,$DW$2,0)</f>
        <v>-2.6757343660960241E-3</v>
      </c>
      <c r="EN78" cm="1">
        <f t="array" ref="EN78">OptionTheta("C",$K78,$A$2,EN$71,$B$2,$DW$2,0)</f>
        <v>-2.6218641284311657E-3</v>
      </c>
      <c r="EO78" cm="1">
        <f t="array" ref="EO78">OptionTheta("C",$K78,$A$2,EO$71,$B$2,$DW$2,0)</f>
        <v>-2.566615067921062E-3</v>
      </c>
      <c r="EP78" cm="1">
        <f t="array" ref="EP78">OptionTheta("C",$K78,$A$2,EP$71,$B$2,$DW$2,0)</f>
        <v>-2.5108746910983441E-3</v>
      </c>
      <c r="EQ78" cm="1">
        <f t="array" ref="EQ78">OptionTheta("C",$K78,$A$2,EQ$71,$B$2,$DW$2,0)</f>
        <v>-2.4552626330718724E-3</v>
      </c>
      <c r="ER78" cm="1">
        <f t="array" ref="ER78">OptionTheta("C",$K78,$A$2,ER$71,$B$2,$DW$2,0)</f>
        <v>-2.4002098104429713E-3</v>
      </c>
      <c r="ES78" cm="1">
        <f t="array" ref="ES78">OptionTheta("C",$K78,$A$2,ES$71,$B$2,$DW$2,0)</f>
        <v>-2.3460129566491069E-3</v>
      </c>
      <c r="ET78" cm="1">
        <f t="array" ref="ET78">OptionTheta("C",$K78,$A$2,ET$71,$B$2,$DW$2,0)</f>
        <v>-2.2928726851823315E-3</v>
      </c>
      <c r="EU78" cm="1">
        <f t="array" ref="EU78">OptionTheta("C",$K78,$A$2,EU$71,$B$2,$DW$2,0)</f>
        <v>-2.2409203656176594E-3</v>
      </c>
      <c r="EV78" cm="1">
        <f t="array" ref="EV78">OptionTheta("C",$K78,$A$2,EV$71,$B$2,$DW$2,0)</f>
        <v>-2.1902372971496597E-3</v>
      </c>
      <c r="EW78" cm="1">
        <f t="array" ref="EW78">OptionTheta("C",$K78,$A$2,EW$71,$B$2,$DW$2,0)</f>
        <v>-2.1408685120851804E-3</v>
      </c>
      <c r="EX78" cm="1">
        <f t="array" ref="EX78">OptionTheta("C",$K78,$A$2,EX$71,$B$2,$DW$2,0)</f>
        <v>-2.0928327923968979E-3</v>
      </c>
      <c r="EY78" cm="1">
        <f t="array" ref="EY78">OptionTheta("C",$K78,$A$2,EY$71,$B$2,$DW$2,0)</f>
        <v>-2.0461299877895423E-3</v>
      </c>
      <c r="EZ78" cm="1">
        <f t="array" ref="EZ78">OptionTheta("C",$K78,$A$2,EZ$71,$B$2,$DW$2,0)</f>
        <v>-2.0007463926139651E-3</v>
      </c>
      <c r="FA78" cm="1">
        <f t="array" ref="FA78">OptionTheta("C",$K78,$A$2,FA$71,$B$2,$DW$2,0)</f>
        <v>-1.9566587144132287E-3</v>
      </c>
      <c r="FB78" cm="1">
        <f t="array" ref="FB78">OptionTheta("C",$K78,$A$2,FB$71,$B$2,$DW$2,0)</f>
        <v>-1.9138370127444284E-3</v>
      </c>
      <c r="FC78" cm="1">
        <f t="array" ref="FC78">OptionTheta("C",$K78,$A$2,FC$71,$B$2,$DW$2,0)</f>
        <v>-1.872246879909557E-3</v>
      </c>
      <c r="FD78" cm="1">
        <f t="array" ref="FD78">OptionTheta("C",$K78,$A$2,FD$71,$B$2,$DW$2,0)</f>
        <v>-1.8318510601520589E-3</v>
      </c>
      <c r="FE78" cm="1">
        <f t="array" ref="FE78">OptionTheta("C",$K78,$A$2,FE$71,$B$2,$DW$2,0)</f>
        <v>-1.7926106506843229E-3</v>
      </c>
      <c r="FF78" cm="1">
        <f t="array" ref="FF78">OptionTheta("C",$K78,$A$2,FF$71,$B$2,$DW$2,0)</f>
        <v>-1.7544859898801048E-3</v>
      </c>
      <c r="FG78" cm="1">
        <f t="array" ref="FG78">OptionTheta("C",$K78,$A$2,FG$71,$B$2,$DW$2,0)</f>
        <v>-1.7174373105417282E-3</v>
      </c>
      <c r="FH78" cm="1">
        <f t="array" ref="FH78">OptionTheta("C",$K78,$A$2,FH$71,$B$2,$DW$2,0)</f>
        <v>-1.6814252162194834E-3</v>
      </c>
      <c r="FI78" cm="1">
        <f t="array" ref="FI78">OptionTheta("C",$K78,$A$2,FI$71,$B$2,$DW$2,0)</f>
        <v>-1.6464110239662942E-3</v>
      </c>
      <c r="FJ78" cm="1">
        <f t="array" ref="FJ78">OptionTheta("C",$K78,$A$2,FJ$71,$B$2,$DW$2,0)</f>
        <v>-1.6123570061514769E-3</v>
      </c>
      <c r="FK78" cm="1">
        <f t="array" ref="FK78">OptionTheta("C",$K78,$A$2,FK$71,$B$2,$DW$2,0)</f>
        <v>-1.5792265559749978E-3</v>
      </c>
      <c r="FL78" cm="1">
        <f t="array" ref="FL78">OptionTheta("C",$K78,$A$2,FL$71,$B$2,$DW$2,0)</f>
        <v>-1.5469842953663934E-3</v>
      </c>
      <c r="FM78" cm="1">
        <f t="array" ref="FM78">OptionTheta("C",$K78,$A$2,FM$71,$B$2,$DW$2,0)</f>
        <v>-1.5155961394824559E-3</v>
      </c>
      <c r="FN78" cm="1">
        <f t="array" ref="FN78">OptionTheta("C",$K78,$A$2,FN$71,$B$2,$DW$2,0)</f>
        <v>-1.485029328646782E-3</v>
      </c>
      <c r="FO78" cm="1">
        <f t="array" ref="FO78">OptionTheta("C",$K78,$A$2,FO$71,$B$2,$DW$2,0)</f>
        <v>-1.4552524360204688E-3</v>
      </c>
      <c r="FP78" cm="1">
        <f t="array" ref="FP78">OptionTheta("C",$K78,$A$2,FP$71,$B$2,$DW$2,0)</f>
        <v>-1.4262353573503879E-3</v>
      </c>
      <c r="FQ78" cm="1">
        <f t="array" ref="FQ78">OptionTheta("C",$K78,$A$2,FQ$71,$B$2,$DW$2,0)</f>
        <v>-1.3979492876578304E-3</v>
      </c>
      <c r="FR78" cm="1">
        <f t="array" ref="FR78">OptionTheta("C",$K78,$A$2,FR$71,$B$2,$DW$2,0)</f>
        <v>-1.3703666885936053E-3</v>
      </c>
      <c r="FS78" cm="1">
        <f t="array" ref="FS78">OptionTheta("C",$K78,$A$2,FS$71,$B$2,$DW$2,0)</f>
        <v>-1.3434612493120736E-3</v>
      </c>
      <c r="FT78" cm="1">
        <f t="array" ref="FT78">OptionTheta("C",$K78,$A$2,FT$71,$B$2,$DW$2,0)</f>
        <v>-1.3172078430436582E-3</v>
      </c>
      <c r="FU78" cm="1">
        <f t="array" ref="FU78">OptionTheta("C",$K78,$A$2,FU$71,$B$2,$DW$2,0)</f>
        <v>-1.2915824810257779E-3</v>
      </c>
      <c r="FV78" cm="1">
        <f t="array" ref="FV78">OptionTheta("C",$K78,$A$2,FV$71,$B$2,$DW$2,0)</f>
        <v>-1.2665622650504208E-3</v>
      </c>
      <c r="FW78" cm="1">
        <f t="array" ref="FW78">OptionTheta("C",$K78,$A$2,FW$71,$B$2,$DW$2,0)</f>
        <v>-1.2421253395755543E-3</v>
      </c>
    </row>
    <row r="79" spans="10:179" x14ac:dyDescent="0.3">
      <c r="K79" s="4">
        <v>95</v>
      </c>
      <c r="L79" cm="1">
        <f t="array" ref="L79">OptionTheta("C",$K79,$A$2,L$71,$B$2,$C$2,0)</f>
        <v>-2.3973076818506887E-2</v>
      </c>
      <c r="M79" cm="1">
        <f t="array" ref="M79">OptionTheta("C",$K79,$A$2,M$71,$B$2,$C$2,0)</f>
        <v>-1.9670362223235344E-2</v>
      </c>
      <c r="N79" cm="1">
        <f t="array" ref="N79">OptionTheta("C",$K79,$A$2,N$71,$B$2,$C$2,0)</f>
        <v>-1.6748941905528867E-2</v>
      </c>
      <c r="O79" cm="1">
        <f t="array" ref="O79">OptionTheta("C",$K79,$A$2,O$71,$B$2,$C$2,0)</f>
        <v>-1.4741066296187516E-2</v>
      </c>
      <c r="P79" cm="1">
        <f t="array" ref="P79">OptionTheta("C",$K79,$A$2,P$71,$B$2,$C$2,0)</f>
        <v>-1.3267407263215751E-2</v>
      </c>
      <c r="Q79" cm="1">
        <f t="array" ref="Q79">OptionTheta("C",$K79,$A$2,Q$71,$B$2,$C$2,0)</f>
        <v>-1.2130098574116573E-2</v>
      </c>
      <c r="R79" cm="1">
        <f t="array" ref="R79">OptionTheta("C",$K79,$A$2,R$71,$B$2,$C$2,0)</f>
        <v>-1.1219144924587754E-2</v>
      </c>
      <c r="S79" cm="1">
        <f t="array" ref="S79">OptionTheta("C",$K79,$A$2,S$71,$B$2,$C$2,0)</f>
        <v>-1.0468662101675042E-2</v>
      </c>
      <c r="T79" cm="1">
        <f t="array" ref="T79">OptionTheta("C",$K79,$A$2,T$71,$B$2,$C$2,0)</f>
        <v>-9.8366644562263069E-3</v>
      </c>
      <c r="U79" cm="1">
        <f t="array" ref="U79">OptionTheta("C",$K79,$A$2,U$71,$B$2,$C$2,0)</f>
        <v>-9.2950280449470776E-3</v>
      </c>
      <c r="V79" cm="1">
        <f t="array" ref="V79">OptionTheta("C",$K79,$A$2,V$71,$B$2,$C$2,0)</f>
        <v>-8.8241372118963001E-3</v>
      </c>
      <c r="W79" cm="1">
        <f t="array" ref="W79">OptionTheta("C",$K79,$A$2,W$71,$B$2,$C$2,0)</f>
        <v>-8.4098483784441954E-3</v>
      </c>
      <c r="X79" cm="1">
        <f t="array" ref="X79">OptionTheta("C",$K79,$A$2,X$71,$B$2,$C$2,0)</f>
        <v>-8.0416768428265475E-3</v>
      </c>
      <c r="Y79" cm="1">
        <f t="array" ref="Y79">OptionTheta("C",$K79,$A$2,Y$71,$B$2,$C$2,0)</f>
        <v>-7.7116658309887929E-3</v>
      </c>
      <c r="Z79" cm="1">
        <f t="array" ref="Z79">OptionTheta("C",$K79,$A$2,Z$71,$B$2,$C$2,0)</f>
        <v>-7.4136545409467505E-3</v>
      </c>
      <c r="AA79" cm="1">
        <f t="array" ref="AA79">OptionTheta("C",$K79,$A$2,AA$71,$B$2,$C$2,0)</f>
        <v>-7.1427891614479419E-3</v>
      </c>
      <c r="AB79" cm="1">
        <f t="array" ref="AB79">OptionTheta("C",$K79,$A$2,AB$71,$B$2,$C$2,0)</f>
        <v>-6.8951871160750815E-3</v>
      </c>
      <c r="AC79" cm="1">
        <f t="array" ref="AC79">OptionTheta("C",$K79,$A$2,AC$71,$B$2,$C$2,0)</f>
        <v>-6.6677009203419627E-3</v>
      </c>
      <c r="AD79" cm="1">
        <f t="array" ref="AD79">OptionTheta("C",$K79,$A$2,AD$71,$B$2,$C$2,0)</f>
        <v>-6.4577485507128496E-3</v>
      </c>
      <c r="AE79" cm="1">
        <f t="array" ref="AE79">OptionTheta("C",$K79,$A$2,AE$71,$B$2,$C$2,0)</f>
        <v>-6.2631892850285977E-3</v>
      </c>
      <c r="AF79" cm="1">
        <f t="array" ref="AF79">OptionTheta("C",$K79,$A$2,AF$71,$B$2,$C$2,0)</f>
        <v>-6.0822312902171658E-3</v>
      </c>
      <c r="AG79" cm="1">
        <f t="array" ref="AG79">OptionTheta("C",$K79,$A$2,AG$71,$B$2,$C$2,0)</f>
        <v>-5.9133617966535953E-3</v>
      </c>
      <c r="AH79" cm="1">
        <f t="array" ref="AH79">OptionTheta("C",$K79,$A$2,AH$71,$B$2,$C$2,0)</f>
        <v>-5.7552936166651424E-3</v>
      </c>
      <c r="AI79" cm="1">
        <f t="array" ref="AI79">OptionTheta("C",$K79,$A$2,AI$71,$B$2,$C$2,0)</f>
        <v>-5.606923672963407E-3</v>
      </c>
      <c r="AJ79" cm="1">
        <f t="array" ref="AJ79">OptionTheta("C",$K79,$A$2,AJ$71,$B$2,$C$2,0)</f>
        <v>-5.4673004762511431E-3</v>
      </c>
      <c r="AK79" cm="1">
        <f t="array" ref="AK79">OptionTheta("C",$K79,$A$2,AK$71,$B$2,$C$2,0)</f>
        <v>-5.3355983568876345E-3</v>
      </c>
      <c r="AL79" cm="1">
        <f t="array" ref="AL79">OptionTheta("C",$K79,$A$2,AL$71,$B$2,$C$2,0)</f>
        <v>-5.2110968538950286E-3</v>
      </c>
      <c r="AM79" cm="1">
        <f t="array" ref="AM79">OptionTheta("C",$K79,$A$2,AM$71,$B$2,$C$2,0)</f>
        <v>-5.0931640846782278E-3</v>
      </c>
      <c r="AN79" cm="1">
        <f t="array" ref="AN79">OptionTheta("C",$K79,$A$2,AN$71,$B$2,$C$2,0)</f>
        <v>-4.9812432179570333E-3</v>
      </c>
      <c r="AO79" cm="1">
        <f t="array" ref="AO79">OptionTheta("C",$K79,$A$2,AO$71,$B$2,$C$2,0)</f>
        <v>-4.8748413882088101E-3</v>
      </c>
      <c r="AP79" cm="1">
        <f t="array" ref="AP79">OptionTheta("C",$K79,$A$2,AP$71,$B$2,$C$2,0)</f>
        <v>-4.7735205475028953E-3</v>
      </c>
      <c r="AQ79" cm="1">
        <f t="array" ref="AQ79">OptionTheta("C",$K79,$A$2,AQ$71,$B$2,$C$2,0)</f>
        <v>-4.6768898669811891E-3</v>
      </c>
      <c r="AR79" cm="1">
        <f t="array" ref="AR79">OptionTheta("C",$K79,$A$2,AR$71,$B$2,$C$2,0)</f>
        <v>-4.5845993870842431E-3</v>
      </c>
      <c r="AS79" cm="1">
        <f t="array" ref="AS79">OptionTheta("C",$K79,$A$2,AS$71,$B$2,$C$2,0)</f>
        <v>-4.496334681067542E-3</v>
      </c>
      <c r="AT79" cm="1">
        <f t="array" ref="AT79">OptionTheta("C",$K79,$A$2,AT$71,$B$2,$C$2,0)</f>
        <v>-4.4118123461243507E-3</v>
      </c>
      <c r="AU79" cm="1">
        <f t="array" ref="AU79">OptionTheta("C",$K79,$A$2,AU$71,$B$2,$C$2,0)</f>
        <v>-4.3307761746088089E-3</v>
      </c>
      <c r="AV79" cm="1">
        <f t="array" ref="AV79">OptionTheta("C",$K79,$A$2,AV$71,$B$2,$C$2,0)</f>
        <v>-4.252993887373489E-3</v>
      </c>
      <c r="AW79" cm="1">
        <f t="array" ref="AW79">OptionTheta("C",$K79,$A$2,AW$71,$B$2,$C$2,0)</f>
        <v>-4.1782543342356515E-3</v>
      </c>
      <c r="AX79" cm="1">
        <f t="array" ref="AX79">OptionTheta("C",$K79,$A$2,AX$71,$B$2,$C$2,0)</f>
        <v>-4.106365084634655E-3</v>
      </c>
      <c r="AY79" cm="1">
        <f t="array" ref="AY79">OptionTheta("C",$K79,$A$2,AY$71,$B$2,$C$2,0)</f>
        <v>-4.0371503458012745E-3</v>
      </c>
      <c r="AZ79" cm="1">
        <f t="array" ref="AZ79">OptionTheta("C",$K79,$A$2,AZ$71,$B$2,$C$2,0)</f>
        <v>-3.9704491570958624E-3</v>
      </c>
      <c r="BA79" cm="1">
        <f t="array" ref="BA79">OptionTheta("C",$K79,$A$2,BA$71,$B$2,$C$2,0)</f>
        <v>-3.9061138182398822E-3</v>
      </c>
      <c r="BB79" cm="1">
        <f t="array" ref="BB79">OptionTheta("C",$K79,$A$2,BB$71,$B$2,$C$2,0)</f>
        <v>-3.8440085164599958E-3</v>
      </c>
      <c r="BC79" cm="1">
        <f t="array" ref="BC79">OptionTheta("C",$K79,$A$2,BC$71,$B$2,$C$2,0)</f>
        <v>-3.7840081234641783E-3</v>
      </c>
      <c r="BD79" cm="1">
        <f t="array" ref="BD79">OptionTheta("C",$K79,$A$2,BD$71,$B$2,$C$2,0)</f>
        <v>-3.7259971379667699E-3</v>
      </c>
      <c r="BE79" cm="1">
        <f t="array" ref="BE79">OptionTheta("C",$K79,$A$2,BE$71,$B$2,$C$2,0)</f>
        <v>-3.6698687533990716E-3</v>
      </c>
      <c r="BF79" cm="1">
        <f t="array" ref="BF79">OptionTheta("C",$K79,$A$2,BF$71,$B$2,$C$2,0)</f>
        <v>-3.6155240336600359E-3</v>
      </c>
      <c r="BG79" cm="1">
        <f t="array" ref="BG79">OptionTheta("C",$K79,$A$2,BG$71,$B$2,$C$2,0)</f>
        <v>-3.5628711824150817E-3</v>
      </c>
      <c r="BH79" cm="1">
        <f t="array" ref="BH79">OptionTheta("C",$K79,$A$2,BH$71,$B$2,$C$2,0)</f>
        <v>-3.5118248936485694E-3</v>
      </c>
      <c r="BI79" cm="1">
        <f t="array" ref="BI79">OptionTheta("C",$K79,$A$2,BI$71,$B$2,$C$2,0)</f>
        <v>-3.462305773002881E-3</v>
      </c>
      <c r="BR79" s="4">
        <v>95</v>
      </c>
      <c r="BS79" cm="1">
        <f t="array" ref="BS79">OptionTheta("C",$K79,$A$2,BS$71,$B$2,$BP$2,0)</f>
        <v>-4.3065307711909202E-2</v>
      </c>
      <c r="BT79" cm="1">
        <f t="array" ref="BT79">OptionTheta("C",$K79,$A$2,BT$71,$B$2,$BP$2,0)</f>
        <v>-3.2383641385315652E-2</v>
      </c>
      <c r="BU79" cm="1">
        <f t="array" ref="BU79">OptionTheta("C",$K79,$A$2,BU$71,$B$2,$BP$2,0)</f>
        <v>-2.6840385672500421E-2</v>
      </c>
      <c r="BV79" cm="1">
        <f t="array" ref="BV79">OptionTheta("C",$K79,$A$2,BV$71,$B$2,$BP$2,0)</f>
        <v>-2.3337674636357358E-2</v>
      </c>
      <c r="BW79" cm="1">
        <f t="array" ref="BW79">OptionTheta("C",$K79,$A$2,BW$71,$B$2,$BP$2,0)</f>
        <v>-2.0872029776317795E-2</v>
      </c>
      <c r="BX79" cm="1">
        <f t="array" ref="BX79">OptionTheta("C",$K79,$A$2,BX$71,$B$2,$BP$2,0)</f>
        <v>-1.9016171047862015E-2</v>
      </c>
      <c r="BY79" cm="1">
        <f t="array" ref="BY79">OptionTheta("C",$K79,$A$2,BY$71,$B$2,$BP$2,0)</f>
        <v>-1.7554217253300742E-2</v>
      </c>
      <c r="BZ79" cm="1">
        <f t="array" ref="BZ79">OptionTheta("C",$K79,$A$2,BZ$71,$B$2,$BP$2,0)</f>
        <v>-1.6363973370764433E-2</v>
      </c>
      <c r="CA79" cm="1">
        <f t="array" ref="CA79">OptionTheta("C",$K79,$A$2,CA$71,$B$2,$BP$2,0)</f>
        <v>-1.5370448375468578E-2</v>
      </c>
      <c r="CB79" cm="1">
        <f t="array" ref="CB79">OptionTheta("C",$K79,$A$2,CB$71,$B$2,$BP$2,0)</f>
        <v>-1.452474762321824E-2</v>
      </c>
      <c r="CC79" cm="1">
        <f t="array" ref="CC79">OptionTheta("C",$K79,$A$2,CC$71,$B$2,$BP$2,0)</f>
        <v>-1.3793454760161614E-2</v>
      </c>
      <c r="CD79" cm="1">
        <f t="array" ref="CD79">OptionTheta("C",$K79,$A$2,CD$71,$B$2,$BP$2,0)</f>
        <v>-1.3152854985980983E-2</v>
      </c>
      <c r="CE79" cm="1">
        <f t="array" ref="CE79">OptionTheta("C",$K79,$A$2,CE$71,$B$2,$BP$2,0)</f>
        <v>-1.2585591187681502E-2</v>
      </c>
      <c r="CF79" cm="1">
        <f t="array" ref="CF79">OptionTheta("C",$K79,$A$2,CF$71,$B$2,$BP$2,0)</f>
        <v>-1.207862837692388E-2</v>
      </c>
      <c r="CG79" cm="1">
        <f t="array" ref="CG79">OptionTheta("C",$K79,$A$2,CG$71,$B$2,$BP$2,0)</f>
        <v>-1.1621961732239613E-2</v>
      </c>
      <c r="CH79" cm="1">
        <f t="array" ref="CH79">OptionTheta("C",$K79,$A$2,CH$71,$B$2,$BP$2,0)</f>
        <v>-1.1207767235938939E-2</v>
      </c>
      <c r="CI79" cm="1">
        <f t="array" ref="CI79">OptionTheta("C",$K79,$A$2,CI$71,$B$2,$BP$2,0)</f>
        <v>-1.082982623338318E-2</v>
      </c>
      <c r="CJ79" cm="1">
        <f t="array" ref="CJ79">OptionTheta("C",$K79,$A$2,CJ$71,$B$2,$BP$2,0)</f>
        <v>-1.0483125298932262E-2</v>
      </c>
      <c r="CK79" cm="1">
        <f t="array" ref="CK79">OptionTheta("C",$K79,$A$2,CK$71,$B$2,$BP$2,0)</f>
        <v>-1.0163571605569948E-2</v>
      </c>
      <c r="CL79" cm="1">
        <f t="array" ref="CL79">OptionTheta("C",$K79,$A$2,CL$71,$B$2,$BP$2,0)</f>
        <v>-9.8677863597827955E-3</v>
      </c>
      <c r="CM79" cm="1">
        <f t="array" ref="CM79">OptionTheta("C",$K79,$A$2,CM$71,$B$2,$BP$2,0)</f>
        <v>-9.5929521996837193E-3</v>
      </c>
      <c r="CN79" cm="1">
        <f t="array" ref="CN79">OptionTheta("C",$K79,$A$2,CN$71,$B$2,$BP$2,0)</f>
        <v>-9.3366986509791187E-3</v>
      </c>
      <c r="CO79" cm="1">
        <f t="array" ref="CO79">OptionTheta("C",$K79,$A$2,CO$71,$B$2,$BP$2,0)</f>
        <v>-9.0970149099552887E-3</v>
      </c>
      <c r="CP79" cm="1">
        <f t="array" ref="CP79">OptionTheta("C",$K79,$A$2,CP$71,$B$2,$BP$2,0)</f>
        <v>-8.8721825686717722E-3</v>
      </c>
      <c r="CQ79" cm="1">
        <f t="array" ref="CQ79">OptionTheta("C",$K79,$A$2,CQ$71,$B$2,$BP$2,0)</f>
        <v>-8.6607231083373083E-3</v>
      </c>
      <c r="CR79" cm="1">
        <f t="array" ref="CR79">OptionTheta("C",$K79,$A$2,CR$71,$B$2,$BP$2,0)</f>
        <v>-8.4613564763419483E-3</v>
      </c>
      <c r="CS79" cm="1">
        <f t="array" ref="CS79">OptionTheta("C",$K79,$A$2,CS$71,$B$2,$BP$2,0)</f>
        <v>-8.2729680839133696E-3</v>
      </c>
      <c r="CT79" cm="1">
        <f t="array" ref="CT79">OptionTheta("C",$K79,$A$2,CT$71,$B$2,$BP$2,0)</f>
        <v>-8.0945822733425096E-3</v>
      </c>
      <c r="CU79" cm="1">
        <f t="array" ref="CU79">OptionTheta("C",$K79,$A$2,CU$71,$B$2,$BP$2,0)</f>
        <v>-7.9253408073936982E-3</v>
      </c>
      <c r="CV79" cm="1">
        <f t="array" ref="CV79">OptionTheta("C",$K79,$A$2,CV$71,$B$2,$BP$2,0)</f>
        <v>-7.7644852947259145E-3</v>
      </c>
      <c r="CW79" cm="1">
        <f t="array" ref="CW79">OptionTheta("C",$K79,$A$2,CW$71,$B$2,$BP$2,0)</f>
        <v>-7.611342727487834E-3</v>
      </c>
      <c r="CX79" cm="1">
        <f t="array" ref="CX79">OptionTheta("C",$K79,$A$2,CX$71,$B$2,$BP$2,0)</f>
        <v>-7.4653135000161989E-3</v>
      </c>
      <c r="CY79" cm="1">
        <f t="array" ref="CY79">OptionTheta("C",$K79,$A$2,CY$71,$B$2,$BP$2,0)</f>
        <v>-7.325861420760236E-3</v>
      </c>
      <c r="CZ79" cm="1">
        <f t="array" ref="CZ79">OptionTheta("C",$K79,$A$2,CZ$71,$B$2,$BP$2,0)</f>
        <v>-7.1925053370050073E-3</v>
      </c>
      <c r="DA79" cm="1">
        <f t="array" ref="DA79">OptionTheta("C",$K79,$A$2,DA$71,$B$2,$BP$2,0)</f>
        <v>-7.0648120733609546E-3</v>
      </c>
      <c r="DB79" cm="1">
        <f t="array" ref="DB79">OptionTheta("C",$K79,$A$2,DB$71,$B$2,$BP$2,0)</f>
        <v>-6.942390447191079E-3</v>
      </c>
      <c r="DC79" cm="1">
        <f t="array" ref="DC79">OptionTheta("C",$K79,$A$2,DC$71,$B$2,$BP$2,0)</f>
        <v>-6.8248861720820019E-3</v>
      </c>
      <c r="DD79" cm="1">
        <f t="array" ref="DD79">OptionTheta("C",$K79,$A$2,DD$71,$B$2,$BP$2,0)</f>
        <v>-6.7119774976924498E-3</v>
      </c>
      <c r="DE79" cm="1">
        <f t="array" ref="DE79">OptionTheta("C",$K79,$A$2,DE$71,$B$2,$BP$2,0)</f>
        <v>-6.6033714634376912E-3</v>
      </c>
      <c r="DF79" cm="1">
        <f t="array" ref="DF79">OptionTheta("C",$K79,$A$2,DF$71,$B$2,$BP$2,0)</f>
        <v>-6.4988006664126021E-3</v>
      </c>
      <c r="DG79" cm="1">
        <f t="array" ref="DG79">OptionTheta("C",$K79,$A$2,DG$71,$B$2,$BP$2,0)</f>
        <v>-6.3980204621498339E-3</v>
      </c>
      <c r="DH79" cm="1">
        <f t="array" ref="DH79">OptionTheta("C",$K79,$A$2,DH$71,$B$2,$BP$2,0)</f>
        <v>-6.3008065313259823E-3</v>
      </c>
      <c r="DI79" cm="1">
        <f t="array" ref="DI79">OptionTheta("C",$K79,$A$2,DI$71,$B$2,$BP$2,0)</f>
        <v>-6.2069527571793391E-3</v>
      </c>
      <c r="DJ79" cm="1">
        <f t="array" ref="DJ79">OptionTheta("C",$K79,$A$2,DJ$71,$B$2,$BP$2,0)</f>
        <v>-6.1162693678054655E-3</v>
      </c>
      <c r="DK79" cm="1">
        <f t="array" ref="DK79">OptionTheta("C",$K79,$A$2,DK$71,$B$2,$BP$2,0)</f>
        <v>-6.0285813051258585E-3</v>
      </c>
      <c r="DL79" cm="1">
        <f t="array" ref="DL79">OptionTheta("C",$K79,$A$2,DL$71,$B$2,$BP$2,0)</f>
        <v>-5.9437267885457034E-3</v>
      </c>
      <c r="DM79" cm="1">
        <f t="array" ref="DM79">OptionTheta("C",$K79,$A$2,DM$71,$B$2,$BP$2,0)</f>
        <v>-5.8615560464141516E-3</v>
      </c>
      <c r="DN79" cm="1">
        <f t="array" ref="DN79">OptionTheta("C",$K79,$A$2,DN$71,$B$2,$BP$2,0)</f>
        <v>-5.7819301925960687E-3</v>
      </c>
      <c r="DO79" cm="1">
        <f t="array" ref="DO79">OptionTheta("C",$K79,$A$2,DO$71,$B$2,$BP$2,0)</f>
        <v>-5.7047202289329645E-3</v>
      </c>
      <c r="DP79" cm="1">
        <f t="array" ref="DP79">OptionTheta("C",$K79,$A$2,DP$71,$B$2,$BP$2,0)</f>
        <v>-5.6298061572505418E-3</v>
      </c>
      <c r="DY79" s="4">
        <v>95</v>
      </c>
      <c r="DZ79" cm="1">
        <f t="array" ref="DZ79">OptionTheta("C",$K79,$A$2,DZ$71,$B$2,$DW$2,0)</f>
        <v>-4.604393935016958E-3</v>
      </c>
      <c r="EA79" cm="1">
        <f t="array" ref="EA79">OptionTheta("C",$K79,$A$2,EA$71,$B$2,$DW$2,0)</f>
        <v>-6.1235178933894477E-3</v>
      </c>
      <c r="EB79" cm="1">
        <f t="array" ref="EB79">OptionTheta("C",$K79,$A$2,EB$71,$B$2,$DW$2,0)</f>
        <v>-6.0843492023878619E-3</v>
      </c>
      <c r="EC79" cm="1">
        <f t="array" ref="EC79">OptionTheta("C",$K79,$A$2,EC$71,$B$2,$DW$2,0)</f>
        <v>-5.7574969830346164E-3</v>
      </c>
      <c r="ED79" cm="1">
        <f t="array" ref="ED79">OptionTheta("C",$K79,$A$2,ED$71,$B$2,$DW$2,0)</f>
        <v>-5.3927495389022194E-3</v>
      </c>
      <c r="EE79" cm="1">
        <f t="array" ref="EE79">OptionTheta("C",$K79,$A$2,EE$71,$B$2,$DW$2,0)</f>
        <v>-5.0485556385893027E-3</v>
      </c>
      <c r="EF79" cm="1">
        <f t="array" ref="EF79">OptionTheta("C",$K79,$A$2,EF$71,$B$2,$DW$2,0)</f>
        <v>-4.7374180240533055E-3</v>
      </c>
      <c r="EG79" cm="1">
        <f t="array" ref="EG79">OptionTheta("C",$K79,$A$2,EG$71,$B$2,$DW$2,0)</f>
        <v>-4.459309455380432E-3</v>
      </c>
      <c r="EH79" cm="1">
        <f t="array" ref="EH79">OptionTheta("C",$K79,$A$2,EH$71,$B$2,$DW$2,0)</f>
        <v>-4.21087053924382E-3</v>
      </c>
      <c r="EI79" cm="1">
        <f t="array" ref="EI79">OptionTheta("C",$K79,$A$2,EI$71,$B$2,$DW$2,0)</f>
        <v>-3.9881870179831911E-3</v>
      </c>
      <c r="EJ79" cm="1">
        <f t="array" ref="EJ79">OptionTheta("C",$K79,$A$2,EJ$71,$B$2,$DW$2,0)</f>
        <v>-3.7876283665617015E-3</v>
      </c>
      <c r="EK79" cm="1">
        <f t="array" ref="EK79">OptionTheta("C",$K79,$A$2,EK$71,$B$2,$DW$2,0)</f>
        <v>-3.6060570865139212E-3</v>
      </c>
      <c r="EL79" cm="1">
        <f t="array" ref="EL79">OptionTheta("C",$K79,$A$2,EL$71,$B$2,$DW$2,0)</f>
        <v>-3.4408313572415333E-3</v>
      </c>
      <c r="EM79" cm="1">
        <f t="array" ref="EM79">OptionTheta("C",$K79,$A$2,EM$71,$B$2,$DW$2,0)</f>
        <v>-3.2897458577957261E-3</v>
      </c>
      <c r="EN79" cm="1">
        <f t="array" ref="EN79">OptionTheta("C",$K79,$A$2,EN$71,$B$2,$DW$2,0)</f>
        <v>-3.1509612375111629E-3</v>
      </c>
      <c r="EO79" cm="1">
        <f t="array" ref="EO79">OptionTheta("C",$K79,$A$2,EO$71,$B$2,$DW$2,0)</f>
        <v>-3.0229390089333017E-3</v>
      </c>
      <c r="EP79" cm="1">
        <f t="array" ref="EP79">OptionTheta("C",$K79,$A$2,EP$71,$B$2,$DW$2,0)</f>
        <v>-2.904386349961974E-3</v>
      </c>
      <c r="EQ79" cm="1">
        <f t="array" ref="EQ79">OptionTheta("C",$K79,$A$2,EQ$71,$B$2,$DW$2,0)</f>
        <v>-2.7942109288075809E-3</v>
      </c>
      <c r="ER79" cm="1">
        <f t="array" ref="ER79">OptionTheta("C",$K79,$A$2,ER$71,$B$2,$DW$2,0)</f>
        <v>-2.6914844788566974E-3</v>
      </c>
      <c r="ES79" cm="1">
        <f t="array" ref="ES79">OptionTheta("C",$K79,$A$2,ES$71,$B$2,$DW$2,0)</f>
        <v>-2.5954135802699644E-3</v>
      </c>
      <c r="ET79" cm="1">
        <f t="array" ref="ET79">OptionTheta("C",$K79,$A$2,ET$71,$B$2,$DW$2,0)</f>
        <v>-2.5053162250700122E-3</v>
      </c>
      <c r="EU79" cm="1">
        <f t="array" ref="EU79">OptionTheta("C",$K79,$A$2,EU$71,$B$2,$DW$2,0)</f>
        <v>-2.4206029712435461E-3</v>
      </c>
      <c r="EV79" cm="1">
        <f t="array" ref="EV79">OptionTheta("C",$K79,$A$2,EV$71,$B$2,$DW$2,0)</f>
        <v>-2.3407617241603426E-3</v>
      </c>
      <c r="EW79" cm="1">
        <f t="array" ref="EW79">OptionTheta("C",$K79,$A$2,EW$71,$B$2,$DW$2,0)</f>
        <v>-2.2653453859706493E-3</v>
      </c>
      <c r="EX79" cm="1">
        <f t="array" ref="EX79">OptionTheta("C",$K79,$A$2,EX$71,$B$2,$DW$2,0)</f>
        <v>-2.1939617785665844E-3</v>
      </c>
      <c r="EY79" cm="1">
        <f t="array" ref="EY79">OptionTheta("C",$K79,$A$2,EY$71,$B$2,$DW$2,0)</f>
        <v>-2.1262653760646382E-3</v>
      </c>
      <c r="EZ79" cm="1">
        <f t="array" ref="EZ79">OptionTheta("C",$K79,$A$2,EZ$71,$B$2,$DW$2,0)</f>
        <v>-2.0619504843095902E-3</v>
      </c>
      <c r="FA79" cm="1">
        <f t="array" ref="FA79">OptionTheta("C",$K79,$A$2,FA$71,$B$2,$DW$2,0)</f>
        <v>-2.0007455834750451E-3</v>
      </c>
      <c r="FB79" cm="1">
        <f t="array" ref="FB79">OptionTheta("C",$K79,$A$2,FB$71,$B$2,$DW$2,0)</f>
        <v>-1.9424086105262681E-3</v>
      </c>
      <c r="FC79" cm="1">
        <f t="array" ref="FC79">OptionTheta("C",$K79,$A$2,FC$71,$B$2,$DW$2,0)</f>
        <v>-1.886723005232873E-3</v>
      </c>
      <c r="FD79" cm="1">
        <f t="array" ref="FD79">OptionTheta("C",$K79,$A$2,FD$71,$B$2,$DW$2,0)</f>
        <v>-1.8334943797925084E-3</v>
      </c>
      <c r="FE79" cm="1">
        <f t="array" ref="FE79">OptionTheta("C",$K79,$A$2,FE$71,$B$2,$DW$2,0)</f>
        <v>-1.7825477004279648E-3</v>
      </c>
      <c r="FF79" cm="1">
        <f t="array" ref="FF79">OptionTheta("C",$K79,$A$2,FF$71,$B$2,$DW$2,0)</f>
        <v>-1.7337248914364659E-3</v>
      </c>
      <c r="FG79" cm="1">
        <f t="array" ref="FG79">OptionTheta("C",$K79,$A$2,FG$71,$B$2,$DW$2,0)</f>
        <v>-1.6868827895344701E-3</v>
      </c>
      <c r="FH79" cm="1">
        <f t="array" ref="FH79">OptionTheta("C",$K79,$A$2,FH$71,$B$2,$DW$2,0)</f>
        <v>-1.6418913900420179E-3</v>
      </c>
      <c r="FI79" cm="1">
        <f t="array" ref="FI79">OptionTheta("C",$K79,$A$2,FI$71,$B$2,$DW$2,0)</f>
        <v>-1.5986323373145903E-3</v>
      </c>
      <c r="FJ79" cm="1">
        <f t="array" ref="FJ79">OptionTheta("C",$K79,$A$2,FJ$71,$B$2,$DW$2,0)</f>
        <v>-1.5569976204879263E-3</v>
      </c>
      <c r="FK79" cm="1">
        <f t="array" ref="FK79">OptionTheta("C",$K79,$A$2,FK$71,$B$2,$DW$2,0)</f>
        <v>-1.5168884425344712E-3</v>
      </c>
      <c r="FL79" cm="1">
        <f t="array" ref="FL79">OptionTheta("C",$K79,$A$2,FL$71,$B$2,$DW$2,0)</f>
        <v>-1.4782142362094377E-3</v>
      </c>
      <c r="FM79" cm="1">
        <f t="array" ref="FM79">OptionTheta("C",$K79,$A$2,FM$71,$B$2,$DW$2,0)</f>
        <v>-1.4408918049755347E-3</v>
      </c>
      <c r="FN79" cm="1">
        <f t="array" ref="FN79">OptionTheta("C",$K79,$A$2,FN$71,$B$2,$DW$2,0)</f>
        <v>-1.4048445706595647E-3</v>
      </c>
      <c r="FO79" cm="1">
        <f t="array" ref="FO79">OptionTheta("C",$K79,$A$2,FO$71,$B$2,$DW$2,0)</f>
        <v>-1.3700019125836684E-3</v>
      </c>
      <c r="FP79" cm="1">
        <f t="array" ref="FP79">OptionTheta("C",$K79,$A$2,FP$71,$B$2,$DW$2,0)</f>
        <v>-1.3362985853638059E-3</v>
      </c>
      <c r="FQ79" cm="1">
        <f t="array" ref="FQ79">OptionTheta("C",$K79,$A$2,FQ$71,$B$2,$DW$2,0)</f>
        <v>-1.3036742045838641E-3</v>
      </c>
      <c r="FR79" cm="1">
        <f t="array" ref="FR79">OptionTheta("C",$K79,$A$2,FR$71,$B$2,$DW$2,0)</f>
        <v>-1.2720727912194029E-3</v>
      </c>
      <c r="FS79" cm="1">
        <f t="array" ref="FS79">OptionTheta("C",$K79,$A$2,FS$71,$B$2,$DW$2,0)</f>
        <v>-1.2414423670664722E-3</v>
      </c>
      <c r="FT79" cm="1">
        <f t="array" ref="FT79">OptionTheta("C",$K79,$A$2,FT$71,$B$2,$DW$2,0)</f>
        <v>-1.2117345945812225E-3</v>
      </c>
      <c r="FU79" cm="1">
        <f t="array" ref="FU79">OptionTheta("C",$K79,$A$2,FU$71,$B$2,$DW$2,0)</f>
        <v>-1.1829044554971645E-3</v>
      </c>
      <c r="FV79" cm="1">
        <f t="array" ref="FV79">OptionTheta("C",$K79,$A$2,FV$71,$B$2,$DW$2,0)</f>
        <v>-1.154909963393011E-3</v>
      </c>
      <c r="FW79" cm="1">
        <f t="array" ref="FW79">OptionTheta("C",$K79,$A$2,FW$71,$B$2,$DW$2,0)</f>
        <v>-1.1277119060622385E-3</v>
      </c>
    </row>
    <row r="80" spans="10:179" x14ac:dyDescent="0.3">
      <c r="K80" s="4">
        <v>100</v>
      </c>
      <c r="L80" cm="1">
        <f t="array" ref="L80">OptionTheta("C",$K80,$A$2,L$71,$B$2,$C$2,0)</f>
        <v>-3.3173367079936102E-2</v>
      </c>
      <c r="M80" cm="1">
        <f t="array" ref="M80">OptionTheta("C",$K80,$A$2,M$71,$B$2,$C$2,0)</f>
        <v>-2.3042391243406655E-2</v>
      </c>
      <c r="N80" cm="1">
        <f t="array" ref="N80">OptionTheta("C",$K80,$A$2,N$71,$B$2,$C$2,0)</f>
        <v>-1.8552066981106369E-2</v>
      </c>
      <c r="O80" cm="1">
        <f t="array" ref="O80">OptionTheta("C",$K80,$A$2,O$71,$B$2,$C$2,0)</f>
        <v>-1.587416177384374E-2</v>
      </c>
      <c r="P80" cm="1">
        <f t="array" ref="P80">OptionTheta("C",$K80,$A$2,P$71,$B$2,$C$2,0)</f>
        <v>-1.4045957506476475E-2</v>
      </c>
      <c r="Q80" cm="1">
        <f t="array" ref="Q80">OptionTheta("C",$K80,$A$2,Q$71,$B$2,$C$2,0)</f>
        <v>-1.2695947402017051E-2</v>
      </c>
      <c r="R80" cm="1">
        <f t="array" ref="R80">OptionTheta("C",$K80,$A$2,R$71,$B$2,$C$2,0)</f>
        <v>-1.1646370073008503E-2</v>
      </c>
      <c r="S80" cm="1">
        <f t="array" ref="S80">OptionTheta("C",$K80,$A$2,S$71,$B$2,$C$2,0)</f>
        <v>-1.0800068013464793E-2</v>
      </c>
      <c r="T80" cm="1">
        <f t="array" ref="T80">OptionTheta("C",$K80,$A$2,T$71,$B$2,$C$2,0)</f>
        <v>-1.0098861809140571E-2</v>
      </c>
      <c r="U80" cm="1">
        <f t="array" ref="U80">OptionTheta("C",$K80,$A$2,U$71,$B$2,$C$2,0)</f>
        <v>-9.5055035715335429E-3</v>
      </c>
      <c r="V80" cm="1">
        <f t="array" ref="V80">OptionTheta("C",$K80,$A$2,V$71,$B$2,$C$2,0)</f>
        <v>-8.9948933726716335E-3</v>
      </c>
      <c r="W80" cm="1">
        <f t="array" ref="W80">OptionTheta("C",$K80,$A$2,W$71,$B$2,$C$2,0)</f>
        <v>-8.5494177344638527E-3</v>
      </c>
      <c r="X80" cm="1">
        <f t="array" ref="X80">OptionTheta("C",$K80,$A$2,X$71,$B$2,$C$2,0)</f>
        <v>-8.1563031795455002E-3</v>
      </c>
      <c r="Y80" cm="1">
        <f t="array" ref="Y80">OptionTheta("C",$K80,$A$2,Y$71,$B$2,$C$2,0)</f>
        <v>-7.8060301924448927E-3</v>
      </c>
      <c r="Z80" cm="1">
        <f t="array" ref="Z80">OptionTheta("C",$K80,$A$2,Z$71,$B$2,$C$2,0)</f>
        <v>-7.4913394387282626E-3</v>
      </c>
      <c r="AA80" cm="1">
        <f t="array" ref="AA80">OptionTheta("C",$K80,$A$2,AA$71,$B$2,$C$2,0)</f>
        <v>-7.206585440368599E-3</v>
      </c>
      <c r="AB80" cm="1">
        <f t="array" ref="AB80">OptionTheta("C",$K80,$A$2,AB$71,$B$2,$C$2,0)</f>
        <v>-6.9473026954372762E-3</v>
      </c>
      <c r="AC80" cm="1">
        <f t="array" ref="AC80">OptionTheta("C",$K80,$A$2,AC$71,$B$2,$C$2,0)</f>
        <v>-6.7099063571236179E-3</v>
      </c>
      <c r="AD80" cm="1">
        <f t="array" ref="AD80">OptionTheta("C",$K80,$A$2,AD$71,$B$2,$C$2,0)</f>
        <v>-6.4914807789247294E-3</v>
      </c>
      <c r="AE80" cm="1">
        <f t="array" ref="AE80">OptionTheta("C",$K80,$A$2,AE$71,$B$2,$C$2,0)</f>
        <v>-6.289626983281749E-3</v>
      </c>
      <c r="AF80" cm="1">
        <f t="array" ref="AF80">OptionTheta("C",$K80,$A$2,AF$71,$B$2,$C$2,0)</f>
        <v>-6.1023505819509608E-3</v>
      </c>
      <c r="AG80" cm="1">
        <f t="array" ref="AG80">OptionTheta("C",$K80,$A$2,AG$71,$B$2,$C$2,0)</f>
        <v>-5.9279780512166052E-3</v>
      </c>
      <c r="AH80" cm="1">
        <f t="array" ref="AH80">OptionTheta("C",$K80,$A$2,AH$71,$B$2,$C$2,0)</f>
        <v>-5.7650932559578554E-3</v>
      </c>
      <c r="AI80" cm="1">
        <f t="array" ref="AI80">OptionTheta("C",$K80,$A$2,AI$71,$B$2,$C$2,0)</f>
        <v>-5.6124886780309306E-3</v>
      </c>
      <c r="AJ80" cm="1">
        <f t="array" ref="AJ80">OptionTheta("C",$K80,$A$2,AJ$71,$B$2,$C$2,0)</f>
        <v>-5.4691274855610053E-3</v>
      </c>
      <c r="AK80" cm="1">
        <f t="array" ref="AK80">OptionTheta("C",$K80,$A$2,AK$71,$B$2,$C$2,0)</f>
        <v>-5.334113705580075E-3</v>
      </c>
      <c r="AL80" cm="1">
        <f t="array" ref="AL80">OptionTheta("C",$K80,$A$2,AL$71,$B$2,$C$2,0)</f>
        <v>-5.2066685303387315E-3</v>
      </c>
      <c r="AM80" cm="1">
        <f t="array" ref="AM80">OptionTheta("C",$K80,$A$2,AM$71,$B$2,$C$2,0)</f>
        <v>-5.0861113201794298E-3</v>
      </c>
      <c r="AN80" cm="1">
        <f t="array" ref="AN80">OptionTheta("C",$K80,$A$2,AN$71,$B$2,$C$2,0)</f>
        <v>-4.9718442408924583E-3</v>
      </c>
      <c r="AO80" cm="1">
        <f t="array" ref="AO80">OptionTheta("C",$K80,$A$2,AO$71,$B$2,$C$2,0)</f>
        <v>-4.8633397413118526E-3</v>
      </c>
      <c r="AP80" cm="1">
        <f t="array" ref="AP80">OptionTheta("C",$K80,$A$2,AP$71,$B$2,$C$2,0)</f>
        <v>-4.7601302706802894E-3</v>
      </c>
      <c r="AQ80" cm="1">
        <f t="array" ref="AQ80">OptionTheta("C",$K80,$A$2,AQ$71,$B$2,$C$2,0)</f>
        <v>-4.661799777190276E-3</v>
      </c>
      <c r="AR80" cm="1">
        <f t="array" ref="AR80">OptionTheta("C",$K80,$A$2,AR$71,$B$2,$C$2,0)</f>
        <v>-4.5679766341524194E-3</v>
      </c>
      <c r="AS80" cm="1">
        <f t="array" ref="AS80">OptionTheta("C",$K80,$A$2,AS$71,$B$2,$C$2,0)</f>
        <v>-4.4783277188223843E-3</v>
      </c>
      <c r="AT80" cm="1">
        <f t="array" ref="AT80">OptionTheta("C",$K80,$A$2,AT$71,$B$2,$C$2,0)</f>
        <v>-4.3925534282730737E-3</v>
      </c>
      <c r="AU80" cm="1">
        <f t="array" ref="AU80">OptionTheta("C",$K80,$A$2,AU$71,$B$2,$C$2,0)</f>
        <v>-4.3103834619379142E-3</v>
      </c>
      <c r="AV80" cm="1">
        <f t="array" ref="AV80">OptionTheta("C",$K80,$A$2,AV$71,$B$2,$C$2,0)</f>
        <v>-4.2315732352250926E-3</v>
      </c>
      <c r="AW80" cm="1">
        <f t="array" ref="AW80">OptionTheta("C",$K80,$A$2,AW$71,$B$2,$C$2,0)</f>
        <v>-4.1559008155451467E-3</v>
      </c>
      <c r="AX80" cm="1">
        <f t="array" ref="AX80">OptionTheta("C",$K80,$A$2,AX$71,$B$2,$C$2,0)</f>
        <v>-4.0831642931261729E-3</v>
      </c>
      <c r="AY80" cm="1">
        <f t="array" ref="AY80">OptionTheta("C",$K80,$A$2,AY$71,$B$2,$C$2,0)</f>
        <v>-4.0131795155246728E-3</v>
      </c>
      <c r="AZ80" cm="1">
        <f t="array" ref="AZ80">OptionTheta("C",$K80,$A$2,AZ$71,$B$2,$C$2,0)</f>
        <v>-3.9457781278248198E-3</v>
      </c>
      <c r="BA80" cm="1">
        <f t="array" ref="BA80">OptionTheta("C",$K80,$A$2,BA$71,$B$2,$C$2,0)</f>
        <v>-3.8808058709393534E-3</v>
      </c>
      <c r="BB80" cm="1">
        <f t="array" ref="BB80">OptionTheta("C",$K80,$A$2,BB$71,$B$2,$C$2,0)</f>
        <v>-3.8181210987738349E-3</v>
      </c>
      <c r="BC80" cm="1">
        <f t="array" ref="BC80">OptionTheta("C",$K80,$A$2,BC$71,$B$2,$C$2,0)</f>
        <v>-3.7575934817422611E-3</v>
      </c>
      <c r="BD80" cm="1">
        <f t="array" ref="BD80">OptionTheta("C",$K80,$A$2,BD$71,$B$2,$C$2,0)</f>
        <v>-3.6991028695708156E-3</v>
      </c>
      <c r="BE80" cm="1">
        <f t="array" ref="BE80">OptionTheta("C",$K80,$A$2,BE$71,$B$2,$C$2,0)</f>
        <v>-3.6425382907627514E-3</v>
      </c>
      <c r="BF80" cm="1">
        <f t="array" ref="BF80">OptionTheta("C",$K80,$A$2,BF$71,$B$2,$C$2,0)</f>
        <v>-3.5877970697272402E-3</v>
      </c>
      <c r="BG80" cm="1">
        <f t="array" ref="BG80">OptionTheta("C",$K80,$A$2,BG$71,$B$2,$C$2,0)</f>
        <v>-3.5347840455585019E-3</v>
      </c>
      <c r="BH80" cm="1">
        <f t="array" ref="BH80">OptionTheta("C",$K80,$A$2,BH$71,$B$2,$C$2,0)</f>
        <v>-3.4834108789149744E-3</v>
      </c>
      <c r="BI80" cm="1">
        <f t="array" ref="BI80">OptionTheta("C",$K80,$A$2,BI$71,$B$2,$C$2,0)</f>
        <v>-3.4335954354907773E-3</v>
      </c>
      <c r="BR80" s="4">
        <v>100</v>
      </c>
      <c r="BS80" cm="1">
        <f t="array" ref="BS80">OptionTheta("C",$K80,$A$2,BS$71,$B$2,$BP$2,0)</f>
        <v>-5.0429914019782029E-2</v>
      </c>
      <c r="BT80" cm="1">
        <f t="array" ref="BT80">OptionTheta("C",$K80,$A$2,BT$71,$B$2,$BP$2,0)</f>
        <v>-3.5226833826804554E-2</v>
      </c>
      <c r="BU80" cm="1">
        <f t="array" ref="BU80">OptionTheta("C",$K80,$A$2,BU$71,$B$2,$BP$2,0)</f>
        <v>-2.8486129247863486E-2</v>
      </c>
      <c r="BV80" cm="1">
        <f t="array" ref="BV80">OptionTheta("C",$K80,$A$2,BV$71,$B$2,$BP$2,0)</f>
        <v>-2.446478014111279E-2</v>
      </c>
      <c r="BW80" cm="1">
        <f t="array" ref="BW80">OptionTheta("C",$K80,$A$2,BW$71,$B$2,$BP$2,0)</f>
        <v>-2.1718448927661036E-2</v>
      </c>
      <c r="BX80" cm="1">
        <f t="array" ref="BX80">OptionTheta("C",$K80,$A$2,BX$71,$B$2,$BP$2,0)</f>
        <v>-1.9689741712229928E-2</v>
      </c>
      <c r="BY80" cm="1">
        <f t="array" ref="BY80">OptionTheta("C",$K80,$A$2,BY$71,$B$2,$BP$2,0)</f>
        <v>-1.8111936867529634E-2</v>
      </c>
      <c r="BZ80" cm="1">
        <f t="array" ref="BZ80">OptionTheta("C",$K80,$A$2,BZ$71,$B$2,$BP$2,0)</f>
        <v>-1.6839246237944125E-2</v>
      </c>
      <c r="CA80" cm="1">
        <f t="array" ref="CA80">OptionTheta("C",$K80,$A$2,CA$71,$B$2,$BP$2,0)</f>
        <v>-1.5784364607294689E-2</v>
      </c>
      <c r="CB80" cm="1">
        <f t="array" ref="CB80">OptionTheta("C",$K80,$A$2,CB$71,$B$2,$BP$2,0)</f>
        <v>-1.4891393827865178E-2</v>
      </c>
      <c r="CC80" cm="1">
        <f t="array" ref="CC80">OptionTheta("C",$K80,$A$2,CC$71,$B$2,$BP$2,0)</f>
        <v>-1.4122664115823748E-2</v>
      </c>
      <c r="CD80" cm="1">
        <f t="array" ref="CD80">OptionTheta("C",$K80,$A$2,CD$71,$B$2,$BP$2,0)</f>
        <v>-1.3451739779565016E-2</v>
      </c>
      <c r="CE80" cm="1">
        <f t="array" ref="CE80">OptionTheta("C",$K80,$A$2,CE$71,$B$2,$BP$2,0)</f>
        <v>-1.2859448280647359E-2</v>
      </c>
      <c r="CF80" cm="1">
        <f t="array" ref="CF80">OptionTheta("C",$K80,$A$2,CF$71,$B$2,$BP$2,0)</f>
        <v>-1.2331500341571022E-2</v>
      </c>
      <c r="CG80" cm="1">
        <f t="array" ref="CG80">OptionTheta("C",$K80,$A$2,CG$71,$B$2,$BP$2,0)</f>
        <v>-1.1856998704653829E-2</v>
      </c>
      <c r="CH80" cm="1">
        <f t="array" ref="CH80">OptionTheta("C",$K80,$A$2,CH$71,$B$2,$BP$2,0)</f>
        <v>-1.1427468243767889E-2</v>
      </c>
      <c r="CI80" cm="1">
        <f t="array" ref="CI80">OptionTheta("C",$K80,$A$2,CI$71,$B$2,$BP$2,0)</f>
        <v>-1.1036204853877556E-2</v>
      </c>
      <c r="CJ80" cm="1">
        <f t="array" ref="CJ80">OptionTheta("C",$K80,$A$2,CJ$71,$B$2,$BP$2,0)</f>
        <v>-1.0677826255308432E-2</v>
      </c>
      <c r="CK80" cm="1">
        <f t="array" ref="CK80">OptionTheta("C",$K80,$A$2,CK$71,$B$2,$BP$2,0)</f>
        <v>-1.0347954650141176E-2</v>
      </c>
      <c r="CL80" cm="1">
        <f t="array" ref="CL80">OptionTheta("C",$K80,$A$2,CL$71,$B$2,$BP$2,0)</f>
        <v>-1.0042987801515472E-2</v>
      </c>
      <c r="CM80" cm="1">
        <f t="array" ref="CM80">OptionTheta("C",$K80,$A$2,CM$71,$B$2,$BP$2,0)</f>
        <v>-9.759930818014172E-3</v>
      </c>
      <c r="CN80" cm="1">
        <f t="array" ref="CN80">OptionTheta("C",$K80,$A$2,CN$71,$B$2,$BP$2,0)</f>
        <v>-9.4962704906696293E-3</v>
      </c>
      <c r="CO80" cm="1">
        <f t="array" ref="CO80">OptionTheta("C",$K80,$A$2,CO$71,$B$2,$BP$2,0)</f>
        <v>-9.2498800185751278E-3</v>
      </c>
      <c r="CP80" cm="1">
        <f t="array" ref="CP80">OptionTheta("C",$K80,$A$2,CP$71,$B$2,$BP$2,0)</f>
        <v>-9.0189458026666194E-3</v>
      </c>
      <c r="CQ80" cm="1">
        <f t="array" ref="CQ80">OptionTheta("C",$K80,$A$2,CQ$71,$B$2,$BP$2,0)</f>
        <v>-8.8019105099133282E-3</v>
      </c>
      <c r="CR80" cm="1">
        <f t="array" ref="CR80">OptionTheta("C",$K80,$A$2,CR$71,$B$2,$BP$2,0)</f>
        <v>-8.5974282996015387E-3</v>
      </c>
      <c r="CS80" cm="1">
        <f t="array" ref="CS80">OptionTheta("C",$K80,$A$2,CS$71,$B$2,$BP$2,0)</f>
        <v>-8.4043292557217479E-3</v>
      </c>
      <c r="CT80" cm="1">
        <f t="array" ref="CT80">OptionTheta("C",$K80,$A$2,CT$71,$B$2,$BP$2,0)</f>
        <v>-8.2215908686622246E-3</v>
      </c>
      <c r="CU80" cm="1">
        <f t="array" ref="CU80">OptionTheta("C",$K80,$A$2,CU$71,$B$2,$BP$2,0)</f>
        <v>-8.0483149722222636E-3</v>
      </c>
      <c r="CV80" cm="1">
        <f t="array" ref="CV80">OptionTheta("C",$K80,$A$2,CV$71,$B$2,$BP$2,0)</f>
        <v>-7.8837089439053269E-3</v>
      </c>
      <c r="CW80" cm="1">
        <f t="array" ref="CW80">OptionTheta("C",$K80,$A$2,CW$71,$B$2,$BP$2,0)</f>
        <v>-7.7270702672552977E-3</v>
      </c>
      <c r="CX80" cm="1">
        <f t="array" ref="CX80">OptionTheta("C",$K80,$A$2,CX$71,$B$2,$BP$2,0)</f>
        <v>-7.5777737679266462E-3</v>
      </c>
      <c r="CY80" cm="1">
        <f t="array" ref="CY80">OptionTheta("C",$K80,$A$2,CY$71,$B$2,$BP$2,0)</f>
        <v>-7.4352609928291956E-3</v>
      </c>
      <c r="CZ80" cm="1">
        <f t="array" ref="CZ80">OptionTheta("C",$K80,$A$2,CZ$71,$B$2,$BP$2,0)</f>
        <v>-7.2990313196250123E-3</v>
      </c>
      <c r="DA80" cm="1">
        <f t="array" ref="DA80">OptionTheta("C",$K80,$A$2,DA$71,$B$2,$BP$2,0)</f>
        <v>-7.1686344729384637E-3</v>
      </c>
      <c r="DB80" cm="1">
        <f t="array" ref="DB80">OptionTheta("C",$K80,$A$2,DB$71,$B$2,$BP$2,0)</f>
        <v>-7.0436641915398689E-3</v>
      </c>
      <c r="DC80" cm="1">
        <f t="array" ref="DC80">OptionTheta("C",$K80,$A$2,DC$71,$B$2,$BP$2,0)</f>
        <v>-6.9237528429560132E-3</v>
      </c>
      <c r="DD80" cm="1">
        <f t="array" ref="DD80">OptionTheta("C",$K80,$A$2,DD$71,$B$2,$BP$2,0)</f>
        <v>-6.8085668224002706E-3</v>
      </c>
      <c r="DE80" cm="1">
        <f t="array" ref="DE80">OptionTheta("C",$K80,$A$2,DE$71,$B$2,$BP$2,0)</f>
        <v>-6.6978026044832569E-3</v>
      </c>
      <c r="DF80" cm="1">
        <f t="array" ref="DF80">OptionTheta("C",$K80,$A$2,DF$71,$B$2,$BP$2,0)</f>
        <v>-6.5911833409823374E-3</v>
      </c>
      <c r="DG80" cm="1">
        <f t="array" ref="DG80">OptionTheta("C",$K80,$A$2,DG$71,$B$2,$BP$2,0)</f>
        <v>-6.4884559175888267E-3</v>
      </c>
      <c r="DH80" cm="1">
        <f t="array" ref="DH80">OptionTheta("C",$K80,$A$2,DH$71,$B$2,$BP$2,0)</f>
        <v>-6.389388398193533E-3</v>
      </c>
      <c r="DI80" cm="1">
        <f t="array" ref="DI80">OptionTheta("C",$K80,$A$2,DI$71,$B$2,$BP$2,0)</f>
        <v>-6.2937677978030897E-3</v>
      </c>
      <c r="DJ80" cm="1">
        <f t="array" ref="DJ80">OptionTheta("C",$K80,$A$2,DJ$71,$B$2,$BP$2,0)</f>
        <v>-6.2013981352764917E-3</v>
      </c>
      <c r="DK80" cm="1">
        <f t="array" ref="DK80">OptionTheta("C",$K80,$A$2,DK$71,$B$2,$BP$2,0)</f>
        <v>-6.1120987252506745E-3</v>
      </c>
      <c r="DL80" cm="1">
        <f t="array" ref="DL80">OptionTheta("C",$K80,$A$2,DL$71,$B$2,$BP$2,0)</f>
        <v>-6.0257026752834654E-3</v>
      </c>
      <c r="DM80" cm="1">
        <f t="array" ref="DM80">OptionTheta("C",$K80,$A$2,DM$71,$B$2,$BP$2,0)</f>
        <v>-5.9420555596914285E-3</v>
      </c>
      <c r="DN80" cm="1">
        <f t="array" ref="DN80">OptionTheta("C",$K80,$A$2,DN$71,$B$2,$BP$2,0)</f>
        <v>-5.8610142460389395E-3</v>
      </c>
      <c r="DO80" cm="1">
        <f t="array" ref="DO80">OptionTheta("C",$K80,$A$2,DO$71,$B$2,$BP$2,0)</f>
        <v>-5.7824458539332008E-3</v>
      </c>
      <c r="DP80" cm="1">
        <f t="array" ref="DP80">OptionTheta("C",$K80,$A$2,DP$71,$B$2,$BP$2,0)</f>
        <v>-5.7062268288461671E-3</v>
      </c>
      <c r="DY80" s="4">
        <v>100</v>
      </c>
      <c r="DZ80" cm="1">
        <f t="array" ref="DZ80">OptionTheta("C",$K80,$A$2,DZ$71,$B$2,$DW$2,0)</f>
        <v>-1.587654101649514E-2</v>
      </c>
      <c r="EA80" cm="1">
        <f t="array" ref="EA80">OptionTheta("C",$K80,$A$2,EA$71,$B$2,$DW$2,0)</f>
        <v>-1.080104881991133E-2</v>
      </c>
      <c r="EB80" cm="1">
        <f t="array" ref="EB80">OptionTheta("C",$K80,$A$2,EB$71,$B$2,$DW$2,0)</f>
        <v>-8.5483945394121096E-3</v>
      </c>
      <c r="EC80" cm="1">
        <f t="array" ref="EC80">OptionTheta("C",$K80,$A$2,EC$71,$B$2,$DW$2,0)</f>
        <v>-7.2032540167636609E-3</v>
      </c>
      <c r="ED80" cm="1">
        <f t="array" ref="ED80">OptionTheta("C",$K80,$A$2,ED$71,$B$2,$DW$2,0)</f>
        <v>-6.2837997868473456E-3</v>
      </c>
      <c r="EE80" cm="1">
        <f t="array" ref="EE80">OptionTheta("C",$K80,$A$2,EE$71,$B$2,$DW$2,0)</f>
        <v>-5.6040379678348531E-3</v>
      </c>
      <c r="EF80" cm="1">
        <f t="array" ref="EF80">OptionTheta("C",$K80,$A$2,EF$71,$B$2,$DW$2,0)</f>
        <v>-5.0749448462215482E-3</v>
      </c>
      <c r="EG80" cm="1">
        <f t="array" ref="EG80">OptionTheta("C",$K80,$A$2,EG$71,$B$2,$DW$2,0)</f>
        <v>-4.6478483826995496E-3</v>
      </c>
      <c r="EH80" cm="1">
        <f t="array" ref="EH80">OptionTheta("C",$K80,$A$2,EH$71,$B$2,$DW$2,0)</f>
        <v>-4.2935940031354793E-3</v>
      </c>
      <c r="EI80" cm="1">
        <f t="array" ref="EI80">OptionTheta("C",$K80,$A$2,EI$71,$B$2,$DW$2,0)</f>
        <v>-3.9935104829025292E-3</v>
      </c>
      <c r="EJ80" cm="1">
        <f t="array" ref="EJ80">OptionTheta("C",$K80,$A$2,EJ$71,$B$2,$DW$2,0)</f>
        <v>-3.7350121265003074E-3</v>
      </c>
      <c r="EK80" cm="1">
        <f t="array" ref="EK80">OptionTheta("C",$K80,$A$2,EK$71,$B$2,$DW$2,0)</f>
        <v>-3.5092644049507771E-3</v>
      </c>
      <c r="EL80" cm="1">
        <f t="array" ref="EL80">OptionTheta("C",$K80,$A$2,EL$71,$B$2,$DW$2,0)</f>
        <v>-3.3098584556941622E-3</v>
      </c>
      <c r="EM80" cm="1">
        <f t="array" ref="EM80">OptionTheta("C",$K80,$A$2,EM$71,$B$2,$DW$2,0)</f>
        <v>-3.1320165635212458E-3</v>
      </c>
      <c r="EN80" cm="1">
        <f t="array" ref="EN80">OptionTheta("C",$K80,$A$2,EN$71,$B$2,$DW$2,0)</f>
        <v>-2.9720942455472577E-3</v>
      </c>
      <c r="EO80" cm="1">
        <f t="array" ref="EO80">OptionTheta("C",$K80,$A$2,EO$71,$B$2,$DW$2,0)</f>
        <v>-2.8272563673778302E-3</v>
      </c>
      <c r="EP80" cm="1">
        <f t="array" ref="EP80">OptionTheta("C",$K80,$A$2,EP$71,$B$2,$DW$2,0)</f>
        <v>-2.6952596816178778E-3</v>
      </c>
      <c r="EQ80" cm="1">
        <f t="array" ref="EQ80">OptionTheta("C",$K80,$A$2,EQ$71,$B$2,$DW$2,0)</f>
        <v>-2.5743027822367958E-3</v>
      </c>
      <c r="ER80" cm="1">
        <f t="array" ref="ER80">OptionTheta("C",$K80,$A$2,ER$71,$B$2,$DW$2,0)</f>
        <v>-2.4629200870805437E-3</v>
      </c>
      <c r="ES80" cm="1">
        <f t="array" ref="ES80">OptionTheta("C",$K80,$A$2,ES$71,$B$2,$DW$2,0)</f>
        <v>-2.3599053499616311E-3</v>
      </c>
      <c r="ET80" cm="1">
        <f t="array" ref="ET80">OptionTheta("C",$K80,$A$2,ET$71,$B$2,$DW$2,0)</f>
        <v>-2.264255448016156E-3</v>
      </c>
      <c r="EU80" cm="1">
        <f t="array" ref="EU80">OptionTheta("C",$K80,$A$2,EU$71,$B$2,$DW$2,0)</f>
        <v>-2.1751283830817028E-3</v>
      </c>
      <c r="EV80" cm="1">
        <f t="array" ref="EV80">OptionTheta("C",$K80,$A$2,EV$71,$B$2,$DW$2,0)</f>
        <v>-2.0918114350477108E-3</v>
      </c>
      <c r="EW80" cm="1">
        <f t="array" ref="EW80">OptionTheta("C",$K80,$A$2,EW$71,$B$2,$DW$2,0)</f>
        <v>-2.013696688388889E-3</v>
      </c>
      <c r="EX80" cm="1">
        <f t="array" ref="EX80">OptionTheta("C",$K80,$A$2,EX$71,$B$2,$DW$2,0)</f>
        <v>-1.9402619954085644E-3</v>
      </c>
      <c r="EY80" cm="1">
        <f t="array" ref="EY80">OptionTheta("C",$K80,$A$2,EY$71,$B$2,$DW$2,0)</f>
        <v>-1.8710560038687207E-3</v>
      </c>
      <c r="EZ80" cm="1">
        <f t="array" ref="EZ80">OptionTheta("C",$K80,$A$2,EZ$71,$B$2,$DW$2,0)</f>
        <v>-1.8056862615068792E-3</v>
      </c>
      <c r="FA80" cm="1">
        <f t="array" ref="FA80">OptionTheta("C",$K80,$A$2,FA$71,$B$2,$DW$2,0)</f>
        <v>-1.7438096768555395E-3</v>
      </c>
      <c r="FB80" cm="1">
        <f t="array" ref="FB80">OptionTheta("C",$K80,$A$2,FB$71,$B$2,$DW$2,0)</f>
        <v>-1.6851248037635178E-3</v>
      </c>
      <c r="FC80" cm="1">
        <f t="array" ref="FC80">OptionTheta("C",$K80,$A$2,FC$71,$B$2,$DW$2,0)</f>
        <v>-1.6293655512835663E-3</v>
      </c>
      <c r="FD80" cm="1">
        <f t="array" ref="FD80">OptionTheta("C",$K80,$A$2,FD$71,$B$2,$DW$2,0)</f>
        <v>-1.5762960177374951E-3</v>
      </c>
      <c r="FE80" cm="1">
        <f t="array" ref="FE80">OptionTheta("C",$K80,$A$2,FE$71,$B$2,$DW$2,0)</f>
        <v>-1.5257062189074368E-3</v>
      </c>
      <c r="FF80" cm="1">
        <f t="array" ref="FF80">OptionTheta("C",$K80,$A$2,FF$71,$B$2,$DW$2,0)</f>
        <v>-1.4774085329757806E-3</v>
      </c>
      <c r="FG80" cm="1">
        <f t="array" ref="FG80">OptionTheta("C",$K80,$A$2,FG$71,$B$2,$DW$2,0)</f>
        <v>-1.4312347242445543E-3</v>
      </c>
      <c r="FH80" cm="1">
        <f t="array" ref="FH80">OptionTheta("C",$K80,$A$2,FH$71,$B$2,$DW$2,0)</f>
        <v>-1.3870334374344842E-3</v>
      </c>
      <c r="FI80" cm="1">
        <f t="array" ref="FI80">OptionTheta("C",$K80,$A$2,FI$71,$B$2,$DW$2,0)</f>
        <v>-1.3446680770561122E-3</v>
      </c>
      <c r="FJ80" cm="1">
        <f t="array" ref="FJ80">OptionTheta("C",$K80,$A$2,FJ$71,$B$2,$DW$2,0)</f>
        <v>-1.3040150037897601E-3</v>
      </c>
      <c r="FK80" cm="1">
        <f t="array" ref="FK80">OptionTheta("C",$K80,$A$2,FK$71,$B$2,$DW$2,0)</f>
        <v>-1.2649619933283057E-3</v>
      </c>
      <c r="FL80" cm="1">
        <f t="array" ref="FL80">OptionTheta("C",$K80,$A$2,FL$71,$B$2,$DW$2,0)</f>
        <v>-1.2274069136895425E-3</v>
      </c>
      <c r="FM80" cm="1">
        <f t="array" ref="FM80">OptionTheta("C",$K80,$A$2,FM$71,$B$2,$DW$2,0)</f>
        <v>-1.1912565853016497E-3</v>
      </c>
      <c r="FN80" cm="1">
        <f t="array" ref="FN80">OptionTheta("C",$K80,$A$2,FN$71,$B$2,$DW$2,0)</f>
        <v>-1.1564257947319168E-3</v>
      </c>
      <c r="FO80" cm="1">
        <f t="array" ref="FO80">OptionTheta("C",$K80,$A$2,FO$71,$B$2,$DW$2,0)</f>
        <v>-1.122836438158997E-3</v>
      </c>
      <c r="FP80" cm="1">
        <f t="array" ref="FP80">OptionTheta("C",$K80,$A$2,FP$71,$B$2,$DW$2,0)</f>
        <v>-1.0904167748795339E-3</v>
      </c>
      <c r="FQ80" cm="1">
        <f t="array" ref="FQ80">OptionTheta("C",$K80,$A$2,FQ$71,$B$2,$DW$2,0)</f>
        <v>-1.0591007745166759E-3</v>
      </c>
      <c r="FR80" cm="1">
        <f t="array" ref="FR80">OptionTheta("C",$K80,$A$2,FR$71,$B$2,$DW$2,0)</f>
        <v>-1.0288275443335977E-3</v>
      </c>
      <c r="FS80" cm="1">
        <f t="array" ref="FS80">OptionTheta("C",$K80,$A$2,FS$71,$B$2,$DW$2,0)</f>
        <v>-9.9954082528261583E-4</v>
      </c>
      <c r="FT80" cm="1">
        <f t="array" ref="FT80">OptionTheta("C",$K80,$A$2,FT$71,$B$2,$DW$2,0)</f>
        <v>-9.7118854724325744E-4</v>
      </c>
      <c r="FU80" cm="1">
        <f t="array" ref="FU80">OptionTheta("C",$K80,$A$2,FU$71,$B$2,$DW$2,0)</f>
        <v>-9.4372243540098786E-4</v>
      </c>
      <c r="FV80" cm="1">
        <f t="array" ref="FV80">OptionTheta("C",$K80,$A$2,FV$71,$B$2,$DW$2,0)</f>
        <v>-9.1709766095558775E-4</v>
      </c>
      <c r="FW80" cm="1">
        <f t="array" ref="FW80">OptionTheta("C",$K80,$A$2,FW$71,$B$2,$DW$2,0)</f>
        <v>-8.912725303741679E-4</v>
      </c>
    </row>
    <row r="81" spans="10:179" x14ac:dyDescent="0.3">
      <c r="K81" s="4">
        <v>105</v>
      </c>
      <c r="L81" cm="1">
        <f t="array" ref="L81">OptionTheta("C",$K81,$A$2,L$71,$B$2,$C$2,0)</f>
        <v>-2.383223905834371E-2</v>
      </c>
      <c r="M81" cm="1">
        <f t="array" ref="M81">OptionTheta("C",$K81,$A$2,M$71,$B$2,$C$2,0)</f>
        <v>-1.9359217431514291E-2</v>
      </c>
      <c r="N81" cm="1">
        <f t="array" ref="N81">OptionTheta("C",$K81,$A$2,N$71,$B$2,$C$2,0)</f>
        <v>-1.6422717431738766E-2</v>
      </c>
      <c r="O81" cm="1">
        <f t="array" ref="O81">OptionTheta("C",$K81,$A$2,O$71,$B$2,$C$2,0)</f>
        <v>-1.442479277122736E-2</v>
      </c>
      <c r="P81" cm="1">
        <f t="array" ref="P81">OptionTheta("C",$K81,$A$2,P$71,$B$2,$C$2,0)</f>
        <v>-1.2965757469614536E-2</v>
      </c>
      <c r="Q81" cm="1">
        <f t="array" ref="Q81">OptionTheta("C",$K81,$A$2,Q$71,$B$2,$C$2,0)</f>
        <v>-1.1843119778962963E-2</v>
      </c>
      <c r="R81" cm="1">
        <f t="array" ref="R81">OptionTheta("C",$K81,$A$2,R$71,$B$2,$C$2,0)</f>
        <v>-1.0945730975247274E-2</v>
      </c>
      <c r="S81" cm="1">
        <f t="array" ref="S81">OptionTheta("C",$K81,$A$2,S$71,$B$2,$C$2,0)</f>
        <v>-1.0207496548281189E-2</v>
      </c>
      <c r="T81" cm="1">
        <f t="array" ref="T81">OptionTheta("C",$K81,$A$2,T$71,$B$2,$C$2,0)</f>
        <v>-9.5864956749972287E-3</v>
      </c>
      <c r="U81" cm="1">
        <f t="array" ref="U81">OptionTheta("C",$K81,$A$2,U$71,$B$2,$C$2,0)</f>
        <v>-9.0547417301934611E-3</v>
      </c>
      <c r="V81" cm="1">
        <f t="array" ref="V81">OptionTheta("C",$K81,$A$2,V$71,$B$2,$C$2,0)</f>
        <v>-8.5927636171918235E-3</v>
      </c>
      <c r="W81" cm="1">
        <f t="array" ref="W81">OptionTheta("C",$K81,$A$2,W$71,$B$2,$C$2,0)</f>
        <v>-8.1865492535164522E-3</v>
      </c>
      <c r="X81" cm="1">
        <f t="array" ref="X81">OptionTheta("C",$K81,$A$2,X$71,$B$2,$C$2,0)</f>
        <v>-7.8257275593252764E-3</v>
      </c>
      <c r="Y81" cm="1">
        <f t="array" ref="Y81">OptionTheta("C",$K81,$A$2,Y$71,$B$2,$C$2,0)</f>
        <v>-7.5024380063683374E-3</v>
      </c>
      <c r="Z81" cm="1">
        <f t="array" ref="Z81">OptionTheta("C",$K81,$A$2,Z$71,$B$2,$C$2,0)</f>
        <v>-7.2106007801200859E-3</v>
      </c>
      <c r="AA81" cm="1">
        <f t="array" ref="AA81">OptionTheta("C",$K81,$A$2,AA$71,$B$2,$C$2,0)</f>
        <v>-6.9454301887943081E-3</v>
      </c>
      <c r="AB81" cm="1">
        <f t="array" ref="AB81">OptionTheta("C",$K81,$A$2,AB$71,$B$2,$C$2,0)</f>
        <v>-6.7031011048545768E-3</v>
      </c>
      <c r="AC81" cm="1">
        <f t="array" ref="AC81">OptionTheta("C",$K81,$A$2,AC$71,$B$2,$C$2,0)</f>
        <v>-6.4805146976960352E-3</v>
      </c>
      <c r="AD81" cm="1">
        <f t="array" ref="AD81">OptionTheta("C",$K81,$A$2,AD$71,$B$2,$C$2,0)</f>
        <v>-6.275130352913846E-3</v>
      </c>
      <c r="AE81" cm="1">
        <f t="array" ref="AE81">OptionTheta("C",$K81,$A$2,AE$71,$B$2,$C$2,0)</f>
        <v>-6.0848427760353931E-3</v>
      </c>
      <c r="AF81" cm="1">
        <f t="array" ref="AF81">OptionTheta("C",$K81,$A$2,AF$71,$B$2,$C$2,0)</f>
        <v>-5.9078906042403217E-3</v>
      </c>
      <c r="AG81" cm="1">
        <f t="array" ref="AG81">OptionTheta("C",$K81,$A$2,AG$71,$B$2,$C$2,0)</f>
        <v>-5.7427874102650026E-3</v>
      </c>
      <c r="AH81" cm="1">
        <f t="array" ref="AH81">OptionTheta("C",$K81,$A$2,AH$71,$B$2,$C$2,0)</f>
        <v>-5.588268894285737E-3</v>
      </c>
      <c r="AI81" cm="1">
        <f t="array" ref="AI81">OptionTheta("C",$K81,$A$2,AI$71,$B$2,$C$2,0)</f>
        <v>-5.4432519608909255E-3</v>
      </c>
      <c r="AJ81" cm="1">
        <f t="array" ref="AJ81">OptionTheta("C",$K81,$A$2,AJ$71,$B$2,$C$2,0)</f>
        <v>-5.3068026454835037E-3</v>
      </c>
      <c r="AK81" cm="1">
        <f t="array" ref="AK81">OptionTheta("C",$K81,$A$2,AK$71,$B$2,$C$2,0)</f>
        <v>-5.1781107148980475E-3</v>
      </c>
      <c r="AL81" cm="1">
        <f t="array" ref="AL81">OptionTheta("C",$K81,$A$2,AL$71,$B$2,$C$2,0)</f>
        <v>-5.056469361236166E-3</v>
      </c>
      <c r="AM81" cm="1">
        <f t="array" ref="AM81">OptionTheta("C",$K81,$A$2,AM$71,$B$2,$C$2,0)</f>
        <v>-4.9412588247080835E-3</v>
      </c>
      <c r="AN81" cm="1">
        <f t="array" ref="AN81">OptionTheta("C",$K81,$A$2,AN$71,$B$2,$C$2,0)</f>
        <v>-4.8319330778008387E-3</v>
      </c>
      <c r="AO81" cm="1">
        <f t="array" ref="AO81">OptionTheta("C",$K81,$A$2,AO$71,$B$2,$C$2,0)</f>
        <v>-4.7280089168652718E-3</v>
      </c>
      <c r="AP81" cm="1">
        <f t="array" ref="AP81">OptionTheta("C",$K81,$A$2,AP$71,$B$2,$C$2,0)</f>
        <v>-4.6290569632113738E-3</v>
      </c>
      <c r="AQ81" cm="1">
        <f t="array" ref="AQ81">OptionTheta("C",$K81,$A$2,AQ$71,$B$2,$C$2,0)</f>
        <v>-4.5346941909331718E-3</v>
      </c>
      <c r="AR81" cm="1">
        <f t="array" ref="AR81">OptionTheta("C",$K81,$A$2,AR$71,$B$2,$C$2,0)</f>
        <v>-4.4445776845541234E-3</v>
      </c>
      <c r="AS81" cm="1">
        <f t="array" ref="AS81">OptionTheta("C",$K81,$A$2,AS$71,$B$2,$C$2,0)</f>
        <v>-4.3583993942605459E-3</v>
      </c>
      <c r="AT81" cm="1">
        <f t="array" ref="AT81">OptionTheta("C",$K81,$A$2,AT$71,$B$2,$C$2,0)</f>
        <v>-4.2758817056540114E-3</v>
      </c>
      <c r="AU81" cm="1">
        <f t="array" ref="AU81">OptionTheta("C",$K81,$A$2,AU$71,$B$2,$C$2,0)</f>
        <v>-4.1967736786472582E-3</v>
      </c>
      <c r="AV81" cm="1">
        <f t="array" ref="AV81">OptionTheta("C",$K81,$A$2,AV$71,$B$2,$C$2,0)</f>
        <v>-4.1208478392625323E-3</v>
      </c>
      <c r="AW81" cm="1">
        <f t="array" ref="AW81">OptionTheta("C",$K81,$A$2,AW$71,$B$2,$C$2,0)</f>
        <v>-4.0478974307815458E-3</v>
      </c>
      <c r="AX81" cm="1">
        <f t="array" ref="AX81">OptionTheta("C",$K81,$A$2,AX$71,$B$2,$C$2,0)</f>
        <v>-3.9777340484948688E-3</v>
      </c>
      <c r="AY81" cm="1">
        <f t="array" ref="AY81">OptionTheta("C",$K81,$A$2,AY$71,$B$2,$C$2,0)</f>
        <v>-3.9101855963548249E-3</v>
      </c>
      <c r="AZ81" cm="1">
        <f t="array" ref="AZ81">OptionTheta("C",$K81,$A$2,AZ$71,$B$2,$C$2,0)</f>
        <v>-3.8450945150079355E-3</v>
      </c>
      <c r="BA81" cm="1">
        <f t="array" ref="BA81">OptionTheta("C",$K81,$A$2,BA$71,$B$2,$C$2,0)</f>
        <v>-3.7823162396164968E-3</v>
      </c>
      <c r="BB81" cm="1">
        <f t="array" ref="BB81">OptionTheta("C",$K81,$A$2,BB$71,$B$2,$C$2,0)</f>
        <v>-3.7217178530635263E-3</v>
      </c>
      <c r="BC81" cm="1">
        <f t="array" ref="BC81">OptionTheta("C",$K81,$A$2,BC$71,$B$2,$C$2,0)</f>
        <v>-3.6631769059452027E-3</v>
      </c>
      <c r="BD81" cm="1">
        <f t="array" ref="BD81">OptionTheta("C",$K81,$A$2,BD$71,$B$2,$C$2,0)</f>
        <v>-3.6065803794774818E-3</v>
      </c>
      <c r="BE81" cm="1">
        <f t="array" ref="BE81">OptionTheta("C",$K81,$A$2,BE$71,$B$2,$C$2,0)</f>
        <v>-3.551823771301291E-3</v>
      </c>
      <c r="BF81" cm="1">
        <f t="array" ref="BF81">OptionTheta("C",$K81,$A$2,BF$71,$B$2,$C$2,0)</f>
        <v>-3.4988102873369275E-3</v>
      </c>
      <c r="BG81" cm="1">
        <f t="array" ref="BG81">OptionTheta("C",$K81,$A$2,BG$71,$B$2,$C$2,0)</f>
        <v>-3.4474501254485902E-3</v>
      </c>
      <c r="BH81" cm="1">
        <f t="array" ref="BH81">OptionTheta("C",$K81,$A$2,BH$71,$B$2,$C$2,0)</f>
        <v>-3.3976598388413041E-3</v>
      </c>
      <c r="BI81" cm="1">
        <f t="array" ref="BI81">OptionTheta("C",$K81,$A$2,BI$71,$B$2,$C$2,0)</f>
        <v>-3.3493617689093732E-3</v>
      </c>
      <c r="BR81" s="4">
        <v>105</v>
      </c>
      <c r="BS81" cm="1">
        <f t="array" ref="BS81">OptionTheta("C",$K81,$A$2,BS$71,$B$2,$BP$2,0)</f>
        <v>-4.434447712002039E-2</v>
      </c>
      <c r="BT81" cm="1">
        <f t="array" ref="BT81">OptionTheta("C",$K81,$A$2,BT$71,$B$2,$BP$2,0)</f>
        <v>-3.3152833020150423E-2</v>
      </c>
      <c r="BU81" cm="1">
        <f t="array" ref="BU81">OptionTheta("C",$K81,$A$2,BU$71,$B$2,$BP$2,0)</f>
        <v>-2.7426394828022834E-2</v>
      </c>
      <c r="BV81" cm="1">
        <f t="array" ref="BV81">OptionTheta("C",$K81,$A$2,BV$71,$B$2,$BP$2,0)</f>
        <v>-2.3825813962483393E-2</v>
      </c>
      <c r="BW81" cm="1">
        <f t="array" ref="BW81">OptionTheta("C",$K81,$A$2,BW$71,$B$2,$BP$2,0)</f>
        <v>-2.1297754660577151E-2</v>
      </c>
      <c r="BX81" cm="1">
        <f t="array" ref="BX81">OptionTheta("C",$K81,$A$2,BX$71,$B$2,$BP$2,0)</f>
        <v>-1.9397896326821137E-2</v>
      </c>
      <c r="BY81" cm="1">
        <f t="array" ref="BY81">OptionTheta("C",$K81,$A$2,BY$71,$B$2,$BP$2,0)</f>
        <v>-1.7902863275272088E-2</v>
      </c>
      <c r="BZ81" cm="1">
        <f t="array" ref="BZ81">OptionTheta("C",$K81,$A$2,BZ$71,$B$2,$BP$2,0)</f>
        <v>-1.6686613131416193E-2</v>
      </c>
      <c r="CA81" cm="1">
        <f t="array" ref="CA81">OptionTheta("C",$K81,$A$2,CA$71,$B$2,$BP$2,0)</f>
        <v>-1.5671960507313846E-2</v>
      </c>
      <c r="CB81" cm="1">
        <f t="array" ref="CB81">OptionTheta("C",$K81,$A$2,CB$71,$B$2,$BP$2,0)</f>
        <v>-1.4808659655744903E-2</v>
      </c>
      <c r="CC81" cm="1">
        <f t="array" ref="CC81">OptionTheta("C",$K81,$A$2,CC$71,$B$2,$BP$2,0)</f>
        <v>-1.4062412478572836E-2</v>
      </c>
      <c r="CD81" cm="1">
        <f t="array" ref="CD81">OptionTheta("C",$K81,$A$2,CD$71,$B$2,$BP$2,0)</f>
        <v>-1.3408901789566958E-2</v>
      </c>
      <c r="CE81" cm="1">
        <f t="array" ref="CE81">OptionTheta("C",$K81,$A$2,CE$71,$B$2,$BP$2,0)</f>
        <v>-1.2830343451115054E-2</v>
      </c>
      <c r="CF81" cm="1">
        <f t="array" ref="CF81">OptionTheta("C",$K81,$A$2,CF$71,$B$2,$BP$2,0)</f>
        <v>-1.2313390402028628E-2</v>
      </c>
      <c r="CG81" cm="1">
        <f t="array" ref="CG81">OptionTheta("C",$K81,$A$2,CG$71,$B$2,$BP$2,0)</f>
        <v>-1.1847803858240982E-2</v>
      </c>
      <c r="CH81" cm="1">
        <f t="array" ref="CH81">OptionTheta("C",$K81,$A$2,CH$71,$B$2,$BP$2,0)</f>
        <v>-1.1425580549427185E-2</v>
      </c>
      <c r="CI81" cm="1">
        <f t="array" ref="CI81">OptionTheta("C",$K81,$A$2,CI$71,$B$2,$BP$2,0)</f>
        <v>-1.1040361894338156E-2</v>
      </c>
      <c r="CJ81" cm="1">
        <f t="array" ref="CJ81">OptionTheta("C",$K81,$A$2,CJ$71,$B$2,$BP$2,0)</f>
        <v>-1.0687023449284804E-2</v>
      </c>
      <c r="CK81" cm="1">
        <f t="array" ref="CK81">OptionTheta("C",$K81,$A$2,CK$71,$B$2,$BP$2,0)</f>
        <v>-1.0361383039893925E-2</v>
      </c>
      <c r="CL81" cm="1">
        <f t="array" ref="CL81">OptionTheta("C",$K81,$A$2,CL$71,$B$2,$BP$2,0)</f>
        <v>-1.0059989052764239E-2</v>
      </c>
      <c r="CM81" cm="1">
        <f t="array" ref="CM81">OptionTheta("C",$K81,$A$2,CM$71,$B$2,$BP$2,0)</f>
        <v>-9.7799641053940047E-3</v>
      </c>
      <c r="CN81" cm="1">
        <f t="array" ref="CN81">OptionTheta("C",$K81,$A$2,CN$71,$B$2,$BP$2,0)</f>
        <v>-9.5188877513948042E-3</v>
      </c>
      <c r="CO81" cm="1">
        <f t="array" ref="CO81">OptionTheta("C",$K81,$A$2,CO$71,$B$2,$BP$2,0)</f>
        <v>-9.2747072014554219E-3</v>
      </c>
      <c r="CP81" cm="1">
        <f t="array" ref="CP81">OptionTheta("C",$K81,$A$2,CP$71,$B$2,$BP$2,0)</f>
        <v>-9.045668480548729E-3</v>
      </c>
      <c r="CQ81" cm="1">
        <f t="array" ref="CQ81">OptionTheta("C",$K81,$A$2,CQ$71,$B$2,$BP$2,0)</f>
        <v>-8.8302627134572449E-3</v>
      </c>
      <c r="CR81" cm="1">
        <f t="array" ref="CR81">OptionTheta("C",$K81,$A$2,CR$71,$B$2,$BP$2,0)</f>
        <v>-8.6271837603499255E-3</v>
      </c>
      <c r="CS81" cm="1">
        <f t="array" ref="CS81">OptionTheta("C",$K81,$A$2,CS$71,$B$2,$BP$2,0)</f>
        <v>-8.4352944726820128E-3</v>
      </c>
      <c r="CT81" cm="1">
        <f t="array" ref="CT81">OptionTheta("C",$K81,$A$2,CT$71,$B$2,$BP$2,0)</f>
        <v>-8.2535995702035844E-3</v>
      </c>
      <c r="CU81" cm="1">
        <f t="array" ref="CU81">OptionTheta("C",$K81,$A$2,CU$71,$B$2,$BP$2,0)</f>
        <v>-8.0812236564432698E-3</v>
      </c>
      <c r="CV81" cm="1">
        <f t="array" ref="CV81">OptionTheta("C",$K81,$A$2,CV$71,$B$2,$BP$2,0)</f>
        <v>-7.9173932603715542E-3</v>
      </c>
      <c r="CW81" cm="1">
        <f t="array" ref="CW81">OptionTheta("C",$K81,$A$2,CW$71,$B$2,$BP$2,0)</f>
        <v>-7.7614220608237293E-3</v>
      </c>
      <c r="CX81" cm="1">
        <f t="array" ref="CX81">OptionTheta("C",$K81,$A$2,CX$71,$B$2,$BP$2,0)</f>
        <v>-7.6126986477746111E-3</v>
      </c>
      <c r="CY81" cm="1">
        <f t="array" ref="CY81">OptionTheta("C",$K81,$A$2,CY$71,$B$2,$BP$2,0)</f>
        <v>-7.4706763212341329E-3</v>
      </c>
      <c r="CZ81" cm="1">
        <f t="array" ref="CZ81">OptionTheta("C",$K81,$A$2,CZ$71,$B$2,$BP$2,0)</f>
        <v>-7.3348645385683852E-3</v>
      </c>
      <c r="DA81" cm="1">
        <f t="array" ref="DA81">OptionTheta("C",$K81,$A$2,DA$71,$B$2,$BP$2,0)</f>
        <v>-7.2048217043832567E-3</v>
      </c>
      <c r="DB81" cm="1">
        <f t="array" ref="DB81">OptionTheta("C",$K81,$A$2,DB$71,$B$2,$BP$2,0)</f>
        <v>-7.0801490607788481E-3</v>
      </c>
      <c r="DC81" cm="1">
        <f t="array" ref="DC81">OptionTheta("C",$K81,$A$2,DC$71,$B$2,$BP$2,0)</f>
        <v>-6.9604854848374746E-3</v>
      </c>
      <c r="DD81" cm="1">
        <f t="array" ref="DD81">OptionTheta("C",$K81,$A$2,DD$71,$B$2,$BP$2,0)</f>
        <v>-6.8455030382976682E-3</v>
      </c>
      <c r="DE81" cm="1">
        <f t="array" ref="DE81">OptionTheta("C",$K81,$A$2,DE$71,$B$2,$BP$2,0)</f>
        <v>-6.7349031441604323E-3</v>
      </c>
      <c r="DF81" cm="1">
        <f t="array" ref="DF81">OptionTheta("C",$K81,$A$2,DF$71,$B$2,$BP$2,0)</f>
        <v>-6.62841328844115E-3</v>
      </c>
      <c r="DG81" cm="1">
        <f t="array" ref="DG81">OptionTheta("C",$K81,$A$2,DG$71,$B$2,$BP$2,0)</f>
        <v>-6.5257841638857936E-3</v>
      </c>
      <c r="DH81" cm="1">
        <f t="array" ref="DH81">OptionTheta("C",$K81,$A$2,DH$71,$B$2,$BP$2,0)</f>
        <v>-6.4267871873126842E-3</v>
      </c>
      <c r="DI81" cm="1">
        <f t="array" ref="DI81">OptionTheta("C",$K81,$A$2,DI$71,$B$2,$BP$2,0)</f>
        <v>-6.3312123341514896E-3</v>
      </c>
      <c r="DJ81" cm="1">
        <f t="array" ref="DJ81">OptionTheta("C",$K81,$A$2,DJ$71,$B$2,$BP$2,0)</f>
        <v>-6.2388662433624118E-3</v>
      </c>
      <c r="DK81" cm="1">
        <f t="array" ref="DK81">OptionTheta("C",$K81,$A$2,DK$71,$B$2,$BP$2,0)</f>
        <v>-6.1495705537154615E-3</v>
      </c>
      <c r="DL81" cm="1">
        <f t="array" ref="DL81">OptionTheta("C",$K81,$A$2,DL$71,$B$2,$BP$2,0)</f>
        <v>-6.0631604387668039E-3</v>
      </c>
      <c r="DM81" cm="1">
        <f t="array" ref="DM81">OptionTheta("C",$K81,$A$2,DM$71,$B$2,$BP$2,0)</f>
        <v>-5.9794833130775733E-3</v>
      </c>
      <c r="DN81" cm="1">
        <f t="array" ref="DN81">OptionTheta("C",$K81,$A$2,DN$71,$B$2,$BP$2,0)</f>
        <v>-5.8983976865068935E-3</v>
      </c>
      <c r="DO81" cm="1">
        <f t="array" ref="DO81">OptionTheta("C",$K81,$A$2,DO$71,$B$2,$BP$2,0)</f>
        <v>-5.8197721469545344E-3</v>
      </c>
      <c r="DP81" cm="1">
        <f t="array" ref="DP81">OptionTheta("C",$K81,$A$2,DP$71,$B$2,$BP$2,0)</f>
        <v>-5.7434844548699118E-3</v>
      </c>
      <c r="DY81" s="4">
        <v>105</v>
      </c>
      <c r="DZ81" cm="1">
        <f t="array" ref="DZ81">OptionTheta("C",$K81,$A$2,DZ$71,$B$2,$DW$2,0)</f>
        <v>-2.5497239430425818E-3</v>
      </c>
      <c r="EA81" cm="1">
        <f t="array" ref="EA81">OptionTheta("C",$K81,$A$2,EA$71,$B$2,$DW$2,0)</f>
        <v>-4.1909072557798945E-3</v>
      </c>
      <c r="EB81" cm="1">
        <f t="array" ref="EB81">OptionTheta("C",$K81,$A$2,EB$71,$B$2,$DW$2,0)</f>
        <v>-4.2843611236363299E-3</v>
      </c>
      <c r="EC81" cm="1">
        <f t="array" ref="EC81">OptionTheta("C",$K81,$A$2,EC$71,$B$2,$DW$2,0)</f>
        <v>-4.0810845440697324E-3</v>
      </c>
      <c r="ED81" cm="1">
        <f t="array" ref="ED81">OptionTheta("C",$K81,$A$2,ED$71,$B$2,$DW$2,0)</f>
        <v>-3.8234406984483855E-3</v>
      </c>
      <c r="EE81" cm="1">
        <f t="array" ref="EE81">OptionTheta("C",$K81,$A$2,EE$71,$B$2,$DW$2,0)</f>
        <v>-3.5709201318294931E-3</v>
      </c>
      <c r="EF81" cm="1">
        <f t="array" ref="EF81">OptionTheta("C",$K81,$A$2,EF$71,$B$2,$DW$2,0)</f>
        <v>-3.3385825019047973E-3</v>
      </c>
      <c r="EG81" cm="1">
        <f t="array" ref="EG81">OptionTheta("C",$K81,$A$2,EG$71,$B$2,$DW$2,0)</f>
        <v>-3.1288105870208261E-3</v>
      </c>
      <c r="EH81" cm="1">
        <f t="array" ref="EH81">OptionTheta("C",$K81,$A$2,EH$71,$B$2,$DW$2,0)</f>
        <v>-2.9402106200932072E-3</v>
      </c>
      <c r="EI81" cm="1">
        <f t="array" ref="EI81">OptionTheta("C",$K81,$A$2,EI$71,$B$2,$DW$2,0)</f>
        <v>-2.7704127291370024E-3</v>
      </c>
      <c r="EJ81" cm="1">
        <f t="array" ref="EJ81">OptionTheta("C",$K81,$A$2,EJ$71,$B$2,$DW$2,0)</f>
        <v>-2.6169922777780925E-3</v>
      </c>
      <c r="EK81" cm="1">
        <f t="array" ref="EK81">OptionTheta("C",$K81,$A$2,EK$71,$B$2,$DW$2,0)</f>
        <v>-2.4777579983651155E-3</v>
      </c>
      <c r="EL81" cm="1">
        <f t="array" ref="EL81">OptionTheta("C",$K81,$A$2,EL$71,$B$2,$DW$2,0)</f>
        <v>-2.3508173429330707E-3</v>
      </c>
      <c r="EM81" cm="1">
        <f t="array" ref="EM81">OptionTheta("C",$K81,$A$2,EM$71,$B$2,$DW$2,0)</f>
        <v>-2.2345645528262154E-3</v>
      </c>
      <c r="EN81" cm="1">
        <f t="array" ref="EN81">OptionTheta("C",$K81,$A$2,EN$71,$B$2,$DW$2,0)</f>
        <v>-2.1276451806864346E-3</v>
      </c>
      <c r="EO81" cm="1">
        <f t="array" ref="EO81">OptionTheta("C",$K81,$A$2,EO$71,$B$2,$DW$2,0)</f>
        <v>-2.0289169690291169E-3</v>
      </c>
      <c r="EP81" cm="1">
        <f t="array" ref="EP81">OptionTheta("C",$K81,$A$2,EP$71,$B$2,$DW$2,0)</f>
        <v>-1.9374140296816423E-3</v>
      </c>
      <c r="EQ81" cm="1">
        <f t="array" ref="EQ81">OptionTheta("C",$K81,$A$2,EQ$71,$B$2,$DW$2,0)</f>
        <v>-1.8523162445576017E-3</v>
      </c>
      <c r="ER81" cm="1">
        <f t="array" ref="ER81">OptionTheta("C",$K81,$A$2,ER$71,$B$2,$DW$2,0)</f>
        <v>-1.7729239133592357E-3</v>
      </c>
      <c r="ES81" cm="1">
        <f t="array" ref="ES81">OptionTheta("C",$K81,$A$2,ES$71,$B$2,$DW$2,0)</f>
        <v>-1.6986370329751519E-3</v>
      </c>
      <c r="ET81" cm="1">
        <f t="array" ref="ET81">OptionTheta("C",$K81,$A$2,ET$71,$B$2,$DW$2,0)</f>
        <v>-1.6289384500907781E-3</v>
      </c>
      <c r="EU81" cm="1">
        <f t="array" ref="EU81">OptionTheta("C",$K81,$A$2,EU$71,$B$2,$DW$2,0)</f>
        <v>-1.56338017180814E-3</v>
      </c>
      <c r="EV81" cm="1">
        <f t="array" ref="EV81">OptionTheta("C",$K81,$A$2,EV$71,$B$2,$DW$2,0)</f>
        <v>-1.5015722210070387E-3</v>
      </c>
      <c r="EW81" cm="1">
        <f t="array" ref="EW81">OptionTheta("C",$K81,$A$2,EW$71,$B$2,$DW$2,0)</f>
        <v>-1.4431735327560108E-3</v>
      </c>
      <c r="EX81" cm="1">
        <f t="array" ref="EX81">OptionTheta("C",$K81,$A$2,EX$71,$B$2,$DW$2,0)</f>
        <v>-1.3878844867183889E-3</v>
      </c>
      <c r="EY81" cm="1">
        <f t="array" ref="EY81">OptionTheta("C",$K81,$A$2,EY$71,$B$2,$DW$2,0)</f>
        <v>-1.335440753103501E-3</v>
      </c>
      <c r="EZ81" cm="1">
        <f t="array" ref="EZ81">OptionTheta("C",$K81,$A$2,EZ$71,$B$2,$DW$2,0)</f>
        <v>-1.2856081965220683E-3</v>
      </c>
      <c r="FA81" cm="1">
        <f t="array" ref="FA81">OptionTheta("C",$K81,$A$2,FA$71,$B$2,$DW$2,0)</f>
        <v>-1.2381786351893815E-3</v>
      </c>
      <c r="FB81" cm="1">
        <f t="array" ref="FB81">OptionTheta("C",$K81,$A$2,FB$71,$B$2,$DW$2,0)</f>
        <v>-1.1929662947335463E-3</v>
      </c>
      <c r="FC81" cm="1">
        <f t="array" ref="FC81">OptionTheta("C",$K81,$A$2,FC$71,$B$2,$DW$2,0)</f>
        <v>-1.1498048286844897E-3</v>
      </c>
      <c r="FD81" cm="1">
        <f t="array" ref="FD81">OptionTheta("C",$K81,$A$2,FD$71,$B$2,$DW$2,0)</f>
        <v>-1.1085448034655317E-3</v>
      </c>
      <c r="FE81" cm="1">
        <f t="array" ref="FE81">OptionTheta("C",$K81,$A$2,FE$71,$B$2,$DW$2,0)</f>
        <v>-1.0690515659363179E-3</v>
      </c>
      <c r="FF81" cm="1">
        <f t="array" ref="FF81">OptionTheta("C",$K81,$A$2,FF$71,$B$2,$DW$2,0)</f>
        <v>-1.0312034274693545E-3</v>
      </c>
      <c r="FG81" cm="1">
        <f t="array" ref="FG81">OptionTheta("C",$K81,$A$2,FG$71,$B$2,$DW$2,0)</f>
        <v>-9.9489011113654204E-4</v>
      </c>
      <c r="FH81" cm="1">
        <f t="array" ref="FH81">OptionTheta("C",$K81,$A$2,FH$71,$B$2,$DW$2,0)</f>
        <v>-9.6001141857589289E-4</v>
      </c>
      <c r="FI81" cm="1">
        <f t="array" ref="FI81">OptionTheta("C",$K81,$A$2,FI$71,$B$2,$DW$2,0)</f>
        <v>-9.2647608107202406E-4</v>
      </c>
      <c r="FJ81" cm="1">
        <f t="array" ref="FJ81">OptionTheta("C",$K81,$A$2,FJ$71,$B$2,$DW$2,0)</f>
        <v>-8.9420076575726028E-4</v>
      </c>
      <c r="FK81" cm="1">
        <f t="array" ref="FK81">OptionTheta("C",$K81,$A$2,FK$71,$B$2,$DW$2,0)</f>
        <v>-8.6310921296317328E-4</v>
      </c>
      <c r="FL81" cm="1">
        <f t="array" ref="FL81">OptionTheta("C",$K81,$A$2,FL$71,$B$2,$DW$2,0)</f>
        <v>-8.3313148488862163E-4</v>
      </c>
      <c r="FM81" cm="1">
        <f t="array" ref="FM81">OptionTheta("C",$K81,$A$2,FM$71,$B$2,$DW$2,0)</f>
        <v>-8.0420330910446975E-4</v>
      </c>
      <c r="FN81" cm="1">
        <f t="array" ref="FN81">OptionTheta("C",$K81,$A$2,FN$71,$B$2,$DW$2,0)</f>
        <v>-7.7626550314671748E-4</v>
      </c>
      <c r="FO81" cm="1">
        <f t="array" ref="FO81">OptionTheta("C",$K81,$A$2,FO$71,$B$2,$DW$2,0)</f>
        <v>-7.4926346868379404E-4</v>
      </c>
      <c r="FP81" cm="1">
        <f t="array" ref="FP81">OptionTheta("C",$K81,$A$2,FP$71,$B$2,$DW$2,0)</f>
        <v>-7.2314674557824197E-4</v>
      </c>
      <c r="FQ81" cm="1">
        <f t="array" ref="FQ81">OptionTheta("C",$K81,$A$2,FQ$71,$B$2,$DW$2,0)</f>
        <v>-6.9786861767556394E-4</v>
      </c>
      <c r="FR81" cm="1">
        <f t="array" ref="FR81">OptionTheta("C",$K81,$A$2,FR$71,$B$2,$DW$2,0)</f>
        <v>-6.7338576340488464E-4</v>
      </c>
      <c r="FS81" cm="1">
        <f t="array" ref="FS81">OptionTheta("C",$K81,$A$2,FS$71,$B$2,$DW$2,0)</f>
        <v>-6.496579453161654E-4</v>
      </c>
      <c r="FT81" cm="1">
        <f t="array" ref="FT81">OptionTheta("C",$K81,$A$2,FT$71,$B$2,$DW$2,0)</f>
        <v>-6.2664773354594613E-4</v>
      </c>
      <c r="FU81" cm="1">
        <f t="array" ref="FU81">OptionTheta("C",$K81,$A$2,FU$71,$B$2,$DW$2,0)</f>
        <v>-6.0432025892932859E-4</v>
      </c>
      <c r="FV81" cm="1">
        <f t="array" ref="FV81">OptionTheta("C",$K81,$A$2,FV$71,$B$2,$DW$2,0)</f>
        <v>-5.8264299208525213E-4</v>
      </c>
      <c r="FW81" cm="1">
        <f t="array" ref="FW81">OptionTheta("C",$K81,$A$2,FW$71,$B$2,$DW$2,0)</f>
        <v>-5.6158554531547254E-4</v>
      </c>
    </row>
    <row r="82" spans="10:179" x14ac:dyDescent="0.3">
      <c r="K82" s="4">
        <v>110</v>
      </c>
      <c r="L82" cm="1">
        <f t="array" ref="L82">OptionTheta("C",$K82,$A$2,L$71,$B$2,$C$2,0)</f>
        <v>-8.8078461183024644E-3</v>
      </c>
      <c r="M82" cm="1">
        <f t="array" ref="M82">OptionTheta("C",$K82,$A$2,M$71,$B$2,$C$2,0)</f>
        <v>-1.1826295500555216E-2</v>
      </c>
      <c r="N82" cm="1">
        <f t="array" ref="N82">OptionTheta("C",$K82,$A$2,N$71,$B$2,$C$2,0)</f>
        <v>-1.176345996590113E-2</v>
      </c>
      <c r="O82" cm="1">
        <f t="array" ref="O82">OptionTheta("C",$K82,$A$2,O$71,$B$2,$C$2,0)</f>
        <v>-1.1177621625340653E-2</v>
      </c>
      <c r="P82" cm="1">
        <f t="array" ref="P82">OptionTheta("C",$K82,$A$2,P$71,$B$2,$C$2,0)</f>
        <v>-1.053014103169682E-2</v>
      </c>
      <c r="Q82" cm="1">
        <f t="array" ref="Q82">OptionTheta("C",$K82,$A$2,Q$71,$B$2,$C$2,0)</f>
        <v>-9.9236947822970295E-3</v>
      </c>
      <c r="R82" cm="1">
        <f t="array" ref="R82">OptionTheta("C",$K82,$A$2,R$71,$B$2,$C$2,0)</f>
        <v>-9.3785878765410644E-3</v>
      </c>
      <c r="S82" cm="1">
        <f t="array" ref="S82">OptionTheta("C",$K82,$A$2,S$71,$B$2,$C$2,0)</f>
        <v>-8.8935200133453147E-3</v>
      </c>
      <c r="T82" cm="1">
        <f t="array" ref="T82">OptionTheta("C",$K82,$A$2,T$71,$B$2,$C$2,0)</f>
        <v>-8.4617846191900516E-3</v>
      </c>
      <c r="U82" cm="1">
        <f t="array" ref="U82">OptionTheta("C",$K82,$A$2,U$71,$B$2,$C$2,0)</f>
        <v>-8.0760015707448361E-3</v>
      </c>
      <c r="V82" cm="1">
        <f t="array" ref="V82">OptionTheta("C",$K82,$A$2,V$71,$B$2,$C$2,0)</f>
        <v>-7.7294768281587272E-3</v>
      </c>
      <c r="W82" cm="1">
        <f t="array" ref="W82">OptionTheta("C",$K82,$A$2,W$71,$B$2,$C$2,0)</f>
        <v>-7.4164984029193512E-3</v>
      </c>
      <c r="X82" cm="1">
        <f t="array" ref="X82">OptionTheta("C",$K82,$A$2,X$71,$B$2,$C$2,0)</f>
        <v>-7.1322974675753206E-3</v>
      </c>
      <c r="Y82" cm="1">
        <f t="array" ref="Y82">OptionTheta("C",$K82,$A$2,Y$71,$B$2,$C$2,0)</f>
        <v>-6.8729179114032767E-3</v>
      </c>
      <c r="Z82" cm="1">
        <f t="array" ref="Z82">OptionTheta("C",$K82,$A$2,Z$71,$B$2,$C$2,0)</f>
        <v>-6.6350761075645911E-3</v>
      </c>
      <c r="AA82" cm="1">
        <f t="array" ref="AA82">OptionTheta("C",$K82,$A$2,AA$71,$B$2,$C$2,0)</f>
        <v>-6.4160362884227943E-3</v>
      </c>
      <c r="AB82" cm="1">
        <f t="array" ref="AB82">OptionTheta("C",$K82,$A$2,AB$71,$B$2,$C$2,0)</f>
        <v>-6.2135070302159678E-3</v>
      </c>
      <c r="AC82" cm="1">
        <f t="array" ref="AC82">OptionTheta("C",$K82,$A$2,AC$71,$B$2,$C$2,0)</f>
        <v>-6.0255576389808257E-3</v>
      </c>
      <c r="AD82" cm="1">
        <f t="array" ref="AD82">OptionTheta("C",$K82,$A$2,AD$71,$B$2,$C$2,0)</f>
        <v>-5.8505513556148169E-3</v>
      </c>
      <c r="AE82" cm="1">
        <f t="array" ref="AE82">OptionTheta("C",$K82,$A$2,AE$71,$B$2,$C$2,0)</f>
        <v>-5.6870921513339726E-3</v>
      </c>
      <c r="AF82" cm="1">
        <f t="array" ref="AF82">OptionTheta("C",$K82,$A$2,AF$71,$B$2,$C$2,0)</f>
        <v>-5.5339822904634335E-3</v>
      </c>
      <c r="AG82" cm="1">
        <f t="array" ref="AG82">OptionTheta("C",$K82,$A$2,AG$71,$B$2,$C$2,0)</f>
        <v>-5.390188357354983E-3</v>
      </c>
      <c r="AH82" cm="1">
        <f t="array" ref="AH82">OptionTheta("C",$K82,$A$2,AH$71,$B$2,$C$2,0)</f>
        <v>-5.2548139258431631E-3</v>
      </c>
      <c r="AI82" cm="1">
        <f t="array" ref="AI82">OptionTheta("C",$K82,$A$2,AI$71,$B$2,$C$2,0)</f>
        <v>-5.1270774507146026E-3</v>
      </c>
      <c r="AJ82" cm="1">
        <f t="array" ref="AJ82">OptionTheta("C",$K82,$A$2,AJ$71,$B$2,$C$2,0)</f>
        <v>-5.0062942794416266E-3</v>
      </c>
      <c r="AK82" cm="1">
        <f t="array" ref="AK82">OptionTheta("C",$K82,$A$2,AK$71,$B$2,$C$2,0)</f>
        <v>-4.8918619302632978E-3</v>
      </c>
      <c r="AL82" cm="1">
        <f t="array" ref="AL82">OptionTheta("C",$K82,$A$2,AL$71,$B$2,$C$2,0)</f>
        <v>-4.7832479734302106E-3</v>
      </c>
      <c r="AM82" cm="1">
        <f t="array" ref="AM82">OptionTheta("C",$K82,$A$2,AM$71,$B$2,$C$2,0)</f>
        <v>-4.6799799986824439E-3</v>
      </c>
      <c r="AN82" cm="1">
        <f t="array" ref="AN82">OptionTheta("C",$K82,$A$2,AN$71,$B$2,$C$2,0)</f>
        <v>-4.5816372641838965E-3</v>
      </c>
      <c r="AO82" cm="1">
        <f t="array" ref="AO82">OptionTheta("C",$K82,$A$2,AO$71,$B$2,$C$2,0)</f>
        <v>-4.4878437083380341E-3</v>
      </c>
      <c r="AP82" cm="1">
        <f t="array" ref="AP82">OptionTheta("C",$K82,$A$2,AP$71,$B$2,$C$2,0)</f>
        <v>-4.3982620724062034E-3</v>
      </c>
      <c r="AQ82" cm="1">
        <f t="array" ref="AQ82">OptionTheta("C",$K82,$A$2,AQ$71,$B$2,$C$2,0)</f>
        <v>-4.3125889333731461E-3</v>
      </c>
      <c r="AR82" cm="1">
        <f t="array" ref="AR82">OptionTheta("C",$K82,$A$2,AR$71,$B$2,$C$2,0)</f>
        <v>-4.2305504866226888E-3</v>
      </c>
      <c r="AS82" cm="1">
        <f t="array" ref="AS82">OptionTheta("C",$K82,$A$2,AS$71,$B$2,$C$2,0)</f>
        <v>-4.1518989493862278E-3</v>
      </c>
      <c r="AT82" cm="1">
        <f t="array" ref="AT82">OptionTheta("C",$K82,$A$2,AT$71,$B$2,$C$2,0)</f>
        <v>-4.0764094806319488E-3</v>
      </c>
      <c r="AU82" cm="1">
        <f t="array" ref="AU82">OptionTheta("C",$K82,$A$2,AU$71,$B$2,$C$2,0)</f>
        <v>-4.0038775326039161E-3</v>
      </c>
      <c r="AV82" cm="1">
        <f t="array" ref="AV82">OptionTheta("C",$K82,$A$2,AV$71,$B$2,$C$2,0)</f>
        <v>-3.9341165647576413E-3</v>
      </c>
      <c r="AW82" cm="1">
        <f t="array" ref="AW82">OptionTheta("C",$K82,$A$2,AW$71,$B$2,$C$2,0)</f>
        <v>-3.8669560632564868E-3</v>
      </c>
      <c r="AX82" cm="1">
        <f t="array" ref="AX82">OptionTheta("C",$K82,$A$2,AX$71,$B$2,$C$2,0)</f>
        <v>-3.8022398191675001E-3</v>
      </c>
      <c r="AY82" cm="1">
        <f t="array" ref="AY82">OptionTheta("C",$K82,$A$2,AY$71,$B$2,$C$2,0)</f>
        <v>-3.7398244265461323E-3</v>
      </c>
      <c r="AZ82" cm="1">
        <f t="array" ref="AZ82">OptionTheta("C",$K82,$A$2,AZ$71,$B$2,$C$2,0)</f>
        <v>-3.6795779681284245E-3</v>
      </c>
      <c r="BA82" cm="1">
        <f t="array" ref="BA82">OptionTheta("C",$K82,$A$2,BA$71,$B$2,$C$2,0)</f>
        <v>-3.6213788616686095E-3</v>
      </c>
      <c r="BB82" cm="1">
        <f t="array" ref="BB82">OptionTheta("C",$K82,$A$2,BB$71,$B$2,$C$2,0)</f>
        <v>-3.5651148443131869E-3</v>
      </c>
      <c r="BC82" cm="1">
        <f t="array" ref="BC82">OptionTheta("C",$K82,$A$2,BC$71,$B$2,$C$2,0)</f>
        <v>-3.5106820759799929E-3</v>
      </c>
      <c r="BD82" cm="1">
        <f t="array" ref="BD82">OptionTheta("C",$K82,$A$2,BD$71,$B$2,$C$2,0)</f>
        <v>-3.4579843456631499E-3</v>
      </c>
      <c r="BE82" cm="1">
        <f t="array" ref="BE82">OptionTheta("C",$K82,$A$2,BE$71,$B$2,$C$2,0)</f>
        <v>-3.4069323670309457E-3</v>
      </c>
      <c r="BF82" cm="1">
        <f t="array" ref="BF82">OptionTheta("C",$K82,$A$2,BF$71,$B$2,$C$2,0)</f>
        <v>-3.3574431517182121E-3</v>
      </c>
      <c r="BG82" cm="1">
        <f t="array" ref="BG82">OptionTheta("C",$K82,$A$2,BG$71,$B$2,$C$2,0)</f>
        <v>-3.3094394504132427E-3</v>
      </c>
      <c r="BH82" cm="1">
        <f t="array" ref="BH82">OptionTheta("C",$K82,$A$2,BH$71,$B$2,$C$2,0)</f>
        <v>-3.2628492532623399E-3</v>
      </c>
      <c r="BI82" cm="1">
        <f t="array" ref="BI82">OptionTheta("C",$K82,$A$2,BI$71,$B$2,$C$2,0)</f>
        <v>-3.2176053423114254E-3</v>
      </c>
      <c r="BR82" s="4">
        <v>110</v>
      </c>
      <c r="BS82" cm="1">
        <f t="array" ref="BS82">OptionTheta("C",$K82,$A$2,BS$71,$B$2,$BP$2,0)</f>
        <v>-3.0145517541572544E-2</v>
      </c>
      <c r="BT82" cm="1">
        <f t="array" ref="BT82">OptionTheta("C",$K82,$A$2,BT$71,$B$2,$BP$2,0)</f>
        <v>-2.7424254240045728E-2</v>
      </c>
      <c r="BU82" cm="1">
        <f t="array" ref="BU82">OptionTheta("C",$K82,$A$2,BU$71,$B$2,$BP$2,0)</f>
        <v>-2.4217245091292444E-2</v>
      </c>
      <c r="BV82" cm="1">
        <f t="array" ref="BV82">OptionTheta("C",$K82,$A$2,BV$71,$B$2,$BP$2,0)</f>
        <v>-2.1736859963508132E-2</v>
      </c>
      <c r="BW82" cm="1">
        <f t="array" ref="BW82">OptionTheta("C",$K82,$A$2,BW$71,$B$2,$BP$2,0)</f>
        <v>-1.9816142944062028E-2</v>
      </c>
      <c r="BX82" cm="1">
        <f t="array" ref="BX82">OptionTheta("C",$K82,$A$2,BX$71,$B$2,$BP$2,0)</f>
        <v>-1.8287148465902233E-2</v>
      </c>
      <c r="BY82" cm="1">
        <f t="array" ref="BY82">OptionTheta("C",$K82,$A$2,BY$71,$B$2,$BP$2,0)</f>
        <v>-1.7037306857940117E-2</v>
      </c>
      <c r="BZ82" cm="1">
        <f t="array" ref="BZ82">OptionTheta("C",$K82,$A$2,BZ$71,$B$2,$BP$2,0)</f>
        <v>-1.5992657542040999E-2</v>
      </c>
      <c r="CA82" cm="1">
        <f t="array" ref="CA82">OptionTheta("C",$K82,$A$2,CA$71,$B$2,$BP$2,0)</f>
        <v>-1.5103355869618489E-2</v>
      </c>
      <c r="CB82" cm="1">
        <f t="array" ref="CB82">OptionTheta("C",$K82,$A$2,CB$71,$B$2,$BP$2,0)</f>
        <v>-1.4334729425121259E-2</v>
      </c>
      <c r="CC82" cm="1">
        <f t="array" ref="CC82">OptionTheta("C",$K82,$A$2,CC$71,$B$2,$BP$2,0)</f>
        <v>-1.3661926455516392E-2</v>
      </c>
      <c r="CD82" cm="1">
        <f t="array" ref="CD82">OptionTheta("C",$K82,$A$2,CD$71,$B$2,$BP$2,0)</f>
        <v>-1.30666534842918E-2</v>
      </c>
      <c r="CE82" cm="1">
        <f t="array" ref="CE82">OptionTheta("C",$K82,$A$2,CE$71,$B$2,$BP$2,0)</f>
        <v>-1.2535127326236115E-2</v>
      </c>
      <c r="CF82" cm="1">
        <f t="array" ref="CF82">OptionTheta("C",$K82,$A$2,CF$71,$B$2,$BP$2,0)</f>
        <v>-1.2056749907504348E-2</v>
      </c>
      <c r="CG82" cm="1">
        <f t="array" ref="CG82">OptionTheta("C",$K82,$A$2,CG$71,$B$2,$BP$2,0)</f>
        <v>-1.16232260413449E-2</v>
      </c>
      <c r="CH82" cm="1">
        <f t="array" ref="CH82">OptionTheta("C",$K82,$A$2,CH$71,$B$2,$BP$2,0)</f>
        <v>-1.1227960694110769E-2</v>
      </c>
      <c r="CI82" cm="1">
        <f t="array" ref="CI82">OptionTheta("C",$K82,$A$2,CI$71,$B$2,$BP$2,0)</f>
        <v>-1.0865637492911235E-2</v>
      </c>
      <c r="CJ82" cm="1">
        <f t="array" ref="CJ82">OptionTheta("C",$K82,$A$2,CJ$71,$B$2,$BP$2,0)</f>
        <v>-1.0531917748417399E-2</v>
      </c>
      <c r="CK82" cm="1">
        <f t="array" ref="CK82">OptionTheta("C",$K82,$A$2,CK$71,$B$2,$BP$2,0)</f>
        <v>-1.0223221460057698E-2</v>
      </c>
      <c r="CL82" cm="1">
        <f t="array" ref="CL82">OptionTheta("C",$K82,$A$2,CL$71,$B$2,$BP$2,0)</f>
        <v>-9.9365652545404491E-3</v>
      </c>
      <c r="CM82" cm="1">
        <f t="array" ref="CM82">OptionTheta("C",$K82,$A$2,CM$71,$B$2,$BP$2,0)</f>
        <v>-9.6694406093070177E-3</v>
      </c>
      <c r="CN82" cm="1">
        <f t="array" ref="CN82">OptionTheta("C",$K82,$A$2,CN$71,$B$2,$BP$2,0)</f>
        <v>-9.4197210697302153E-3</v>
      </c>
      <c r="CO82" cm="1">
        <f t="array" ref="CO82">OptionTheta("C",$K82,$A$2,CO$71,$B$2,$BP$2,0)</f>
        <v>-9.1855906593529147E-3</v>
      </c>
      <c r="CP82" cm="1">
        <f t="array" ref="CP82">OptionTheta("C",$K82,$A$2,CP$71,$B$2,$BP$2,0)</f>
        <v>-8.9654880019981974E-3</v>
      </c>
      <c r="CQ82" cm="1">
        <f t="array" ref="CQ82">OptionTheta("C",$K82,$A$2,CQ$71,$B$2,$BP$2,0)</f>
        <v>-8.7580622442111743E-3</v>
      </c>
      <c r="CR82" cm="1">
        <f t="array" ref="CR82">OptionTheta("C",$K82,$A$2,CR$71,$B$2,$BP$2,0)</f>
        <v>-8.562137946550091E-3</v>
      </c>
      <c r="CS82" cm="1">
        <f t="array" ref="CS82">OptionTheta("C",$K82,$A$2,CS$71,$B$2,$BP$2,0)</f>
        <v>-8.3766868669669821E-3</v>
      </c>
      <c r="CT82" cm="1">
        <f t="array" ref="CT82">OptionTheta("C",$K82,$A$2,CT$71,$B$2,$BP$2,0)</f>
        <v>-8.2008050944656422E-3</v>
      </c>
      <c r="CU82" cm="1">
        <f t="array" ref="CU82">OptionTheta("C",$K82,$A$2,CU$71,$B$2,$BP$2,0)</f>
        <v>-8.0336943754289961E-3</v>
      </c>
      <c r="CV82" cm="1">
        <f t="array" ref="CV82">OptionTheta("C",$K82,$A$2,CV$71,$B$2,$BP$2,0)</f>
        <v>-7.8746467543464385E-3</v>
      </c>
      <c r="CW82" cm="1">
        <f t="array" ref="CW82">OptionTheta("C",$K82,$A$2,CW$71,$B$2,$BP$2,0)</f>
        <v>-7.7230318560930827E-3</v>
      </c>
      <c r="CX82" cm="1">
        <f t="array" ref="CX82">OptionTheta("C",$K82,$A$2,CX$71,$B$2,$BP$2,0)</f>
        <v>-7.5782862895900222E-3</v>
      </c>
      <c r="CY82" cm="1">
        <f t="array" ref="CY82">OptionTheta("C",$K82,$A$2,CY$71,$B$2,$BP$2,0)</f>
        <v>-7.4399047672820042E-3</v>
      </c>
      <c r="CZ82" cm="1">
        <f t="array" ref="CZ82">OptionTheta("C",$K82,$A$2,CZ$71,$B$2,$BP$2,0)</f>
        <v>-7.3074326217021385E-3</v>
      </c>
      <c r="DA82" cm="1">
        <f t="array" ref="DA82">OptionTheta("C",$K82,$A$2,DA$71,$B$2,$BP$2,0)</f>
        <v>-7.1804594667594394E-3</v>
      </c>
      <c r="DB82" cm="1">
        <f t="array" ref="DB82">OptionTheta("C",$K82,$A$2,DB$71,$B$2,$BP$2,0)</f>
        <v>-7.0586138025251922E-3</v>
      </c>
      <c r="DC82" cm="1">
        <f t="array" ref="DC82">OptionTheta("C",$K82,$A$2,DC$71,$B$2,$BP$2,0)</f>
        <v>-6.9415584020071789E-3</v>
      </c>
      <c r="DD82" cm="1">
        <f t="array" ref="DD82">OptionTheta("C",$K82,$A$2,DD$71,$B$2,$BP$2,0)</f>
        <v>-6.8289863494647059E-3</v>
      </c>
      <c r="DE82" cm="1">
        <f t="array" ref="DE82">OptionTheta("C",$K82,$A$2,DE$71,$B$2,$BP$2,0)</f>
        <v>-6.720617624283806E-3</v>
      </c>
      <c r="DF82" cm="1">
        <f t="array" ref="DF82">OptionTheta("C",$K82,$A$2,DF$71,$B$2,$BP$2,0)</f>
        <v>-6.6161961438274313E-3</v>
      </c>
      <c r="DG82" cm="1">
        <f t="array" ref="DG82">OptionTheta("C",$K82,$A$2,DG$71,$B$2,$BP$2,0)</f>
        <v>-6.515487194146242E-3</v>
      </c>
      <c r="DH82" cm="1">
        <f t="array" ref="DH82">OptionTheta("C",$K82,$A$2,DH$71,$B$2,$BP$2,0)</f>
        <v>-6.4182751898478234E-3</v>
      </c>
      <c r="DI82" cm="1">
        <f t="array" ref="DI82">OptionTheta("C",$K82,$A$2,DI$71,$B$2,$BP$2,0)</f>
        <v>-6.3243617144363188E-3</v>
      </c>
      <c r="DJ82" cm="1">
        <f t="array" ref="DJ82">OptionTheta("C",$K82,$A$2,DJ$71,$B$2,$BP$2,0)</f>
        <v>-6.2335638005561857E-3</v>
      </c>
      <c r="DK82" cm="1">
        <f t="array" ref="DK82">OptionTheta("C",$K82,$A$2,DK$71,$B$2,$BP$2,0)</f>
        <v>-6.1457124161943249E-3</v>
      </c>
      <c r="DL82" cm="1">
        <f t="array" ref="DL82">OptionTheta("C",$K82,$A$2,DL$71,$B$2,$BP$2,0)</f>
        <v>-6.0606511283170846E-3</v>
      </c>
      <c r="DM82" cm="1">
        <f t="array" ref="DM82">OptionTheta("C",$K82,$A$2,DM$71,$B$2,$BP$2,0)</f>
        <v>-5.9782349198804537E-3</v>
      </c>
      <c r="DN82" cm="1">
        <f t="array" ref="DN82">OptionTheta("C",$K82,$A$2,DN$71,$B$2,$BP$2,0)</f>
        <v>-5.8983291398386163E-3</v>
      </c>
      <c r="DO82" cm="1">
        <f t="array" ref="DO82">OptionTheta("C",$K82,$A$2,DO$71,$B$2,$BP$2,0)</f>
        <v>-5.8208085688359976E-3</v>
      </c>
      <c r="DP82" cm="1">
        <f t="array" ref="DP82">OptionTheta("C",$K82,$A$2,DP$71,$B$2,$BP$2,0)</f>
        <v>-5.7455565858172165E-3</v>
      </c>
      <c r="DY82" s="4">
        <v>110</v>
      </c>
      <c r="DZ82" cm="1">
        <f t="array" ref="DZ82">OptionTheta("C",$K82,$A$2,DZ$71,$B$2,$DW$2,0)</f>
        <v>2.5583191026071522E-3</v>
      </c>
      <c r="EA82" cm="1">
        <f t="array" ref="EA82">OptionTheta("C",$K82,$A$2,EA$71,$B$2,$DW$2,0)</f>
        <v>1.4916852803152835E-3</v>
      </c>
      <c r="EB82" cm="1">
        <f t="array" ref="EB82">OptionTheta("C",$K82,$A$2,EB$71,$B$2,$DW$2,0)</f>
        <v>5.400336179259464E-4</v>
      </c>
      <c r="EC82" cm="1">
        <f t="array" ref="EC82">OptionTheta("C",$K82,$A$2,EC$71,$B$2,$DW$2,0)</f>
        <v>-7.5155342437636659E-5</v>
      </c>
      <c r="ED82" cm="1">
        <f t="array" ref="ED82">OptionTheta("C",$K82,$A$2,ED$71,$B$2,$DW$2,0)</f>
        <v>-4.5526418507062271E-4</v>
      </c>
      <c r="EE82" cm="1">
        <f t="array" ref="EE82">OptionTheta("C",$K82,$A$2,EE$71,$B$2,$DW$2,0)</f>
        <v>-6.8912122715647994E-4</v>
      </c>
      <c r="EF82" cm="1">
        <f t="array" ref="EF82">OptionTheta("C",$K82,$A$2,EF$71,$B$2,$DW$2,0)</f>
        <v>-8.3202287651568617E-4</v>
      </c>
      <c r="EG82" cm="1">
        <f t="array" ref="EG82">OptionTheta("C",$K82,$A$2,EG$71,$B$2,$DW$2,0)</f>
        <v>-9.1714868461760827E-4</v>
      </c>
      <c r="EH82" cm="1">
        <f t="array" ref="EH82">OptionTheta("C",$K82,$A$2,EH$71,$B$2,$DW$2,0)</f>
        <v>-9.6471219031866269E-4</v>
      </c>
      <c r="EI82" cm="1">
        <f t="array" ref="EI82">OptionTheta("C",$K82,$A$2,EI$71,$B$2,$DW$2,0)</f>
        <v>-9.8735577700534275E-4</v>
      </c>
      <c r="EJ82" cm="1">
        <f t="array" ref="EJ82">OptionTheta("C",$K82,$A$2,EJ$71,$B$2,$DW$2,0)</f>
        <v>-9.9320294708647229E-4</v>
      </c>
      <c r="EK82" cm="1">
        <f t="array" ref="EK82">OptionTheta("C",$K82,$A$2,EK$71,$B$2,$DW$2,0)</f>
        <v>-9.8760438898790872E-4</v>
      </c>
      <c r="EL82" cm="1">
        <f t="array" ref="EL82">OptionTheta("C",$K82,$A$2,EL$71,$B$2,$DW$2,0)</f>
        <v>-9.7416193294186956E-4</v>
      </c>
      <c r="EM82" cm="1">
        <f t="array" ref="EM82">OptionTheta("C",$K82,$A$2,EM$71,$B$2,$DW$2,0)</f>
        <v>-9.5534593076600411E-4</v>
      </c>
      <c r="EN82" cm="1">
        <f t="array" ref="EN82">OptionTheta("C",$K82,$A$2,EN$71,$B$2,$DW$2,0)</f>
        <v>-9.3287770664239958E-4</v>
      </c>
      <c r="EO82" cm="1">
        <f t="array" ref="EO82">OptionTheta("C",$K82,$A$2,EO$71,$B$2,$DW$2,0)</f>
        <v>-9.0797251232863335E-4</v>
      </c>
      <c r="EP82" cm="1">
        <f t="array" ref="EP82">OptionTheta("C",$K82,$A$2,EP$71,$B$2,$DW$2,0)</f>
        <v>-8.8149744804448538E-4</v>
      </c>
      <c r="EQ82" cm="1">
        <f t="array" ref="EQ82">OptionTheta("C",$K82,$A$2,EQ$71,$B$2,$DW$2,0)</f>
        <v>-8.540762619171278E-4</v>
      </c>
      <c r="ER82" cm="1">
        <f t="array" ref="ER82">OptionTheta("C",$K82,$A$2,ER$71,$B$2,$DW$2,0)</f>
        <v>-8.2616020837342089E-4</v>
      </c>
      <c r="ES82" cm="1">
        <f t="array" ref="ES82">OptionTheta("C",$K82,$A$2,ES$71,$B$2,$DW$2,0)</f>
        <v>-7.9807676994680726E-4</v>
      </c>
      <c r="ET82" cm="1">
        <f t="array" ref="ET82">OptionTheta("C",$K82,$A$2,ET$71,$B$2,$DW$2,0)</f>
        <v>-7.7006366851625166E-4</v>
      </c>
      <c r="EU82" cm="1">
        <f t="array" ref="EU82">OptionTheta("C",$K82,$A$2,EU$71,$B$2,$DW$2,0)</f>
        <v>-7.4229293273511286E-4</v>
      </c>
      <c r="EV82" cm="1">
        <f t="array" ref="EV82">OptionTheta("C",$K82,$A$2,EV$71,$B$2,$DW$2,0)</f>
        <v>-7.1488813860557797E-4</v>
      </c>
      <c r="EW82" cm="1">
        <f t="array" ref="EW82">OptionTheta("C",$K82,$A$2,EW$71,$B$2,$DW$2,0)</f>
        <v>-6.8793689628989462E-4</v>
      </c>
      <c r="EX82" cm="1">
        <f t="array" ref="EX82">OptionTheta("C",$K82,$A$2,EX$71,$B$2,$DW$2,0)</f>
        <v>-6.6149998366485407E-4</v>
      </c>
      <c r="EY82" cm="1">
        <f t="array" ref="EY82">OptionTheta("C",$K82,$A$2,EY$71,$B$2,$DW$2,0)</f>
        <v>-6.3561808642982663E-4</v>
      </c>
      <c r="EZ82" cm="1">
        <f t="array" ref="EZ82">OptionTheta("C",$K82,$A$2,EZ$71,$B$2,$DW$2,0)</f>
        <v>-6.103168113072014E-4</v>
      </c>
      <c r="FA82" cm="1">
        <f t="array" ref="FA82">OptionTheta("C",$K82,$A$2,FA$71,$B$2,$DW$2,0)</f>
        <v>-5.856104408874217E-4</v>
      </c>
      <c r="FB82" cm="1">
        <f t="array" ref="FB82">OptionTheta("C",$K82,$A$2,FB$71,$B$2,$DW$2,0)</f>
        <v>-5.6150476322024882E-4</v>
      </c>
      <c r="FC82" cm="1">
        <f t="array" ref="FC82">OptionTheta("C",$K82,$A$2,FC$71,$B$2,$DW$2,0)</f>
        <v>-5.3799921543561168E-4</v>
      </c>
      <c r="FD82" cm="1">
        <f t="array" ref="FD82">OptionTheta("C",$K82,$A$2,FD$71,$B$2,$DW$2,0)</f>
        <v>-5.1508851494529639E-4</v>
      </c>
      <c r="FE82" cm="1">
        <f t="array" ref="FE82">OptionTheta("C",$K82,$A$2,FE$71,$B$2,$DW$2,0)</f>
        <v>-4.9276390522836916E-4</v>
      </c>
      <c r="FF82" cm="1">
        <f t="array" ref="FF82">OptionTheta("C",$K82,$A$2,FF$71,$B$2,$DW$2,0)</f>
        <v>-4.7101410991028987E-4</v>
      </c>
      <c r="FG82" cm="1">
        <f t="array" ref="FG82">OptionTheta("C",$K82,$A$2,FG$71,$B$2,$DW$2,0)</f>
        <v>-4.4982606481148909E-4</v>
      </c>
      <c r="FH82" cm="1">
        <f t="array" ref="FH82">OptionTheta("C",$K82,$A$2,FH$71,$B$2,$DW$2,0)</f>
        <v>-4.2918548013981723E-4</v>
      </c>
      <c r="FI82" cm="1">
        <f t="array" ref="FI82">OptionTheta("C",$K82,$A$2,FI$71,$B$2,$DW$2,0)</f>
        <v>-4.0907727215344208E-4</v>
      </c>
      <c r="FJ82" cm="1">
        <f t="array" ref="FJ82">OptionTheta("C",$K82,$A$2,FJ$71,$B$2,$DW$2,0)</f>
        <v>-3.8948589411733775E-4</v>
      </c>
      <c r="FK82" cm="1">
        <f t="array" ref="FK82">OptionTheta("C",$K82,$A$2,FK$71,$B$2,$DW$2,0)</f>
        <v>-3.7039558929697795E-4</v>
      </c>
      <c r="FL82" cm="1">
        <f t="array" ref="FL82">OptionTheta("C",$K82,$A$2,FL$71,$B$2,$DW$2,0)</f>
        <v>-3.5179058342375841E-4</v>
      </c>
      <c r="FM82" cm="1">
        <f t="array" ref="FM82">OptionTheta("C",$K82,$A$2,FM$71,$B$2,$DW$2,0)</f>
        <v>-3.3365523006058362E-4</v>
      </c>
      <c r="FN82" cm="1">
        <f t="array" ref="FN82">OptionTheta("C",$K82,$A$2,FN$71,$B$2,$DW$2,0)</f>
        <v>-3.1597411925550153E-4</v>
      </c>
      <c r="FO82" cm="1">
        <f t="array" ref="FO82">OptionTheta("C",$K82,$A$2,FO$71,$B$2,$DW$2,0)</f>
        <v>-2.9873215755089552E-4</v>
      </c>
      <c r="FP82" cm="1">
        <f t="array" ref="FP82">OptionTheta("C",$K82,$A$2,FP$71,$B$2,$DW$2,0)</f>
        <v>-2.8191462563610122E-4</v>
      </c>
      <c r="FQ82" cm="1">
        <f t="array" ref="FQ82">OptionTheta("C",$K82,$A$2,FQ$71,$B$2,$DW$2,0)</f>
        <v>-2.6550721855970533E-4</v>
      </c>
      <c r="FR82" cm="1">
        <f t="array" ref="FR82">OptionTheta("C",$K82,$A$2,FR$71,$B$2,$DW$2,0)</f>
        <v>-2.4949607235616569E-4</v>
      </c>
      <c r="FS82" cm="1">
        <f t="array" ref="FS82">OptionTheta("C",$K82,$A$2,FS$71,$B$2,$DW$2,0)</f>
        <v>-2.3386778011614802E-4</v>
      </c>
      <c r="FT82" cm="1">
        <f t="array" ref="FT82">OptionTheta("C",$K82,$A$2,FT$71,$B$2,$DW$2,0)</f>
        <v>-2.1860939988617385E-4</v>
      </c>
      <c r="FU82" cm="1">
        <f t="array" ref="FU82">OptionTheta("C",$K82,$A$2,FU$71,$B$2,$DW$2,0)</f>
        <v>-2.0370845627904621E-4</v>
      </c>
      <c r="FV82" cm="1">
        <f t="array" ref="FV82">OptionTheta("C",$K82,$A$2,FV$71,$B$2,$DW$2,0)</f>
        <v>-1.8915293728055625E-4</v>
      </c>
      <c r="FW82" cm="1">
        <f t="array" ref="FW82">OptionTheta("C",$K82,$A$2,FW$71,$B$2,$DW$2,0)</f>
        <v>-1.749312874260272E-4</v>
      </c>
    </row>
    <row r="83" spans="10:179" x14ac:dyDescent="0.3">
      <c r="K83" s="4">
        <v>115</v>
      </c>
      <c r="L83" cm="1">
        <f t="array" ref="L83">OptionTheta("C",$K83,$A$2,L$71,$B$2,$C$2,0)</f>
        <v>-4.1262939438538944E-4</v>
      </c>
      <c r="M83" cm="1">
        <f t="array" ref="M83">OptionTheta("C",$K83,$A$2,M$71,$B$2,$C$2,0)</f>
        <v>-4.8835701044258901E-3</v>
      </c>
      <c r="N83" cm="1">
        <f t="array" ref="N83">OptionTheta("C",$K83,$A$2,N$71,$B$2,$C$2,0)</f>
        <v>-6.6841737755640252E-3</v>
      </c>
      <c r="O83" cm="1">
        <f t="array" ref="O83">OptionTheta("C",$K83,$A$2,O$71,$B$2,$C$2,0)</f>
        <v>-7.3337479060625521E-3</v>
      </c>
      <c r="P83" cm="1">
        <f t="array" ref="P83">OptionTheta("C",$K83,$A$2,P$71,$B$2,$C$2,0)</f>
        <v>-7.5057152115247895E-3</v>
      </c>
      <c r="Q83" cm="1">
        <f t="array" ref="Q83">OptionTheta("C",$K83,$A$2,Q$71,$B$2,$C$2,0)</f>
        <v>-7.4664818850384666E-3</v>
      </c>
      <c r="R83" cm="1">
        <f t="array" ref="R83">OptionTheta("C",$K83,$A$2,R$71,$B$2,$C$2,0)</f>
        <v>-7.3306692098870927E-3</v>
      </c>
      <c r="S83" cm="1">
        <f t="array" ref="S83">OptionTheta("C",$K83,$A$2,S$71,$B$2,$C$2,0)</f>
        <v>-7.1515529434247301E-3</v>
      </c>
      <c r="T83" cm="1">
        <f t="array" ref="T83">OptionTheta("C",$K83,$A$2,T$71,$B$2,$C$2,0)</f>
        <v>-6.9553139399162215E-3</v>
      </c>
      <c r="U83" cm="1">
        <f t="array" ref="U83">OptionTheta("C",$K83,$A$2,U$71,$B$2,$C$2,0)</f>
        <v>-6.7552639740820269E-3</v>
      </c>
      <c r="V83" cm="1">
        <f t="array" ref="V83">OptionTheta("C",$K83,$A$2,V$71,$B$2,$C$2,0)</f>
        <v>-6.5582487465829118E-3</v>
      </c>
      <c r="W83" cm="1">
        <f t="array" ref="W83">OptionTheta("C",$K83,$A$2,W$71,$B$2,$C$2,0)</f>
        <v>-6.3677255188813774E-3</v>
      </c>
      <c r="X83" cm="1">
        <f t="array" ref="X83">OptionTheta("C",$K83,$A$2,X$71,$B$2,$C$2,0)</f>
        <v>-6.185322817747722E-3</v>
      </c>
      <c r="Y83" cm="1">
        <f t="array" ref="Y83">OptionTheta("C",$K83,$A$2,Y$71,$B$2,$C$2,0)</f>
        <v>-6.0116650542152037E-3</v>
      </c>
      <c r="Z83" cm="1">
        <f t="array" ref="Z83">OptionTheta("C",$K83,$A$2,Z$71,$B$2,$C$2,0)</f>
        <v>-5.8468232865483529E-3</v>
      </c>
      <c r="AA83" cm="1">
        <f t="array" ref="AA83">OptionTheta("C",$K83,$A$2,AA$71,$B$2,$C$2,0)</f>
        <v>-5.6905679584113491E-3</v>
      </c>
      <c r="AB83" cm="1">
        <f t="array" ref="AB83">OptionTheta("C",$K83,$A$2,AB$71,$B$2,$C$2,0)</f>
        <v>-5.5425131599346244E-3</v>
      </c>
      <c r="AC83" cm="1">
        <f t="array" ref="AC83">OptionTheta("C",$K83,$A$2,AC$71,$B$2,$C$2,0)</f>
        <v>-5.4021998036080003E-3</v>
      </c>
      <c r="AD83" cm="1">
        <f t="array" ref="AD83">OptionTheta("C",$K83,$A$2,AD$71,$B$2,$C$2,0)</f>
        <v>-5.2691436306650848E-3</v>
      </c>
      <c r="AE83" cm="1">
        <f t="array" ref="AE83">OptionTheta("C",$K83,$A$2,AE$71,$B$2,$C$2,0)</f>
        <v>-5.1428626193629531E-3</v>
      </c>
      <c r="AF83" cm="1">
        <f t="array" ref="AF83">OptionTheta("C",$K83,$A$2,AF$71,$B$2,$C$2,0)</f>
        <v>-5.0228921831130596E-3</v>
      </c>
      <c r="AG83" cm="1">
        <f t="array" ref="AG83">OptionTheta("C",$K83,$A$2,AG$71,$B$2,$C$2,0)</f>
        <v>-4.9087930827361763E-3</v>
      </c>
      <c r="AH83" cm="1">
        <f t="array" ref="AH83">OptionTheta("C",$K83,$A$2,AH$71,$B$2,$C$2,0)</f>
        <v>-4.8001549903728385E-3</v>
      </c>
      <c r="AI83" cm="1">
        <f t="array" ref="AI83">OptionTheta("C",$K83,$A$2,AI$71,$B$2,$C$2,0)</f>
        <v>-4.6965974793813049E-3</v>
      </c>
      <c r="AJ83" cm="1">
        <f t="array" ref="AJ83">OptionTheta("C",$K83,$A$2,AJ$71,$B$2,$C$2,0)</f>
        <v>-4.5977695214249647E-3</v>
      </c>
      <c r="AK83" cm="1">
        <f t="array" ref="AK83">OptionTheta("C",$K83,$A$2,AK$71,$B$2,$C$2,0)</f>
        <v>-4.503348152731847E-3</v>
      </c>
      <c r="AL83" cm="1">
        <f t="array" ref="AL83">OptionTheta("C",$K83,$A$2,AL$71,$B$2,$C$2,0)</f>
        <v>-4.4130367148294694E-3</v>
      </c>
      <c r="AM83" cm="1">
        <f t="array" ref="AM83">OptionTheta("C",$K83,$A$2,AM$71,$B$2,$C$2,0)</f>
        <v>-4.3265629163812477E-3</v>
      </c>
      <c r="AN83" cm="1">
        <f t="array" ref="AN83">OptionTheta("C",$K83,$A$2,AN$71,$B$2,$C$2,0)</f>
        <v>-4.243676863986889E-3</v>
      </c>
      <c r="AO83" cm="1">
        <f t="array" ref="AO83">OptionTheta("C",$K83,$A$2,AO$71,$B$2,$C$2,0)</f>
        <v>-4.1641491481081904E-3</v>
      </c>
      <c r="AP83" cm="1">
        <f t="array" ref="AP83">OptionTheta("C",$K83,$A$2,AP$71,$B$2,$C$2,0)</f>
        <v>-4.0877690317334707E-3</v>
      </c>
      <c r="AQ83" cm="1">
        <f t="array" ref="AQ83">OptionTheta("C",$K83,$A$2,AQ$71,$B$2,$C$2,0)</f>
        <v>-4.0143427654219296E-3</v>
      </c>
      <c r="AR83" cm="1">
        <f t="array" ref="AR83">OptionTheta("C",$K83,$A$2,AR$71,$B$2,$C$2,0)</f>
        <v>-3.9436920376242869E-3</v>
      </c>
      <c r="AS83" cm="1">
        <f t="array" ref="AS83">OptionTheta("C",$K83,$A$2,AS$71,$B$2,$C$2,0)</f>
        <v>-3.8756525602907394E-3</v>
      </c>
      <c r="AT83" cm="1">
        <f t="array" ref="AT83">OptionTheta("C",$K83,$A$2,AT$71,$B$2,$C$2,0)</f>
        <v>-3.8100727846129539E-3</v>
      </c>
      <c r="AU83" cm="1">
        <f t="array" ref="AU83">OptionTheta("C",$K83,$A$2,AU$71,$B$2,$C$2,0)</f>
        <v>-3.7468127389380227E-3</v>
      </c>
      <c r="AV83" cm="1">
        <f t="array" ref="AV83">OptionTheta("C",$K83,$A$2,AV$71,$B$2,$C$2,0)</f>
        <v>-3.6857429795617955E-3</v>
      </c>
      <c r="AW83" cm="1">
        <f t="array" ref="AW83">OptionTheta("C",$K83,$A$2,AW$71,$B$2,$C$2,0)</f>
        <v>-3.6267436446926729E-3</v>
      </c>
      <c r="AX83" cm="1">
        <f t="array" ref="AX83">OptionTheta("C",$K83,$A$2,AX$71,$B$2,$C$2,0)</f>
        <v>-3.5697036020113306E-3</v>
      </c>
      <c r="AY83" cm="1">
        <f t="array" ref="AY83">OptionTheta("C",$K83,$A$2,AY$71,$B$2,$C$2,0)</f>
        <v>-3.5145196807035515E-3</v>
      </c>
      <c r="AZ83" cm="1">
        <f t="array" ref="AZ83">OptionTheta("C",$K83,$A$2,AZ$71,$B$2,$C$2,0)</f>
        <v>-3.4610959794636811E-3</v>
      </c>
      <c r="BA83" cm="1">
        <f t="array" ref="BA83">OptionTheta("C",$K83,$A$2,BA$71,$B$2,$C$2,0)</f>
        <v>-3.4093432426608593E-3</v>
      </c>
      <c r="BB83" cm="1">
        <f t="array" ref="BB83">OptionTheta("C",$K83,$A$2,BB$71,$B$2,$C$2,0)</f>
        <v>-3.3591782975714297E-3</v>
      </c>
      <c r="BC83" cm="1">
        <f t="array" ref="BC83">OptionTheta("C",$K83,$A$2,BC$71,$B$2,$C$2,0)</f>
        <v>-3.3105235462733648E-3</v>
      </c>
      <c r="BD83" cm="1">
        <f t="array" ref="BD83">OptionTheta("C",$K83,$A$2,BD$71,$B$2,$C$2,0)</f>
        <v>-3.2633065064529465E-3</v>
      </c>
      <c r="BE83" cm="1">
        <f t="array" ref="BE83">OptionTheta("C",$K83,$A$2,BE$71,$B$2,$C$2,0)</f>
        <v>-3.2174593959795085E-3</v>
      </c>
      <c r="BF83" cm="1">
        <f t="array" ref="BF83">OptionTheta("C",$K83,$A$2,BF$71,$B$2,$C$2,0)</f>
        <v>-3.1729187566572345E-3</v>
      </c>
      <c r="BG83" cm="1">
        <f t="array" ref="BG83">OptionTheta("C",$K83,$A$2,BG$71,$B$2,$C$2,0)</f>
        <v>-3.129625113063219E-3</v>
      </c>
      <c r="BH83" cm="1">
        <f t="array" ref="BH83">OptionTheta("C",$K83,$A$2,BH$71,$B$2,$C$2,0)</f>
        <v>-3.0875226628302569E-3</v>
      </c>
      <c r="BI83" cm="1">
        <f t="array" ref="BI83">OptionTheta("C",$K83,$A$2,BI$71,$B$2,$C$2,0)</f>
        <v>-3.0465589951343955E-3</v>
      </c>
      <c r="BR83" s="4">
        <v>115</v>
      </c>
      <c r="BS83" cm="1">
        <f t="array" ref="BS83">OptionTheta("C",$K83,$A$2,BS$71,$B$2,$BP$2,0)</f>
        <v>-1.5932084049782788E-2</v>
      </c>
      <c r="BT83" cm="1">
        <f t="array" ref="BT83">OptionTheta("C",$K83,$A$2,BT$71,$B$2,$BP$2,0)</f>
        <v>-2.0129448753042394E-2</v>
      </c>
      <c r="BU83" cm="1">
        <f t="array" ref="BU83">OptionTheta("C",$K83,$A$2,BU$71,$B$2,$BP$2,0)</f>
        <v>-1.9758870791303805E-2</v>
      </c>
      <c r="BV83" cm="1">
        <f t="array" ref="BV83">OptionTheta("C",$K83,$A$2,BV$71,$B$2,$BP$2,0)</f>
        <v>-1.8690775043302178E-2</v>
      </c>
      <c r="BW83" cm="1">
        <f t="array" ref="BW83">OptionTheta("C",$K83,$A$2,BW$71,$B$2,$BP$2,0)</f>
        <v>-1.7583026465543689E-2</v>
      </c>
      <c r="BX83" cm="1">
        <f t="array" ref="BX83">OptionTheta("C",$K83,$A$2,BX$71,$B$2,$BP$2,0)</f>
        <v>-1.6569651507169068E-2</v>
      </c>
      <c r="BY83" cm="1">
        <f t="array" ref="BY83">OptionTheta("C",$K83,$A$2,BY$71,$B$2,$BP$2,0)</f>
        <v>-1.5669932082095918E-2</v>
      </c>
      <c r="BZ83" cm="1">
        <f t="array" ref="BZ83">OptionTheta("C",$K83,$A$2,BZ$71,$B$2,$BP$2,0)</f>
        <v>-1.4875318867875248E-2</v>
      </c>
      <c r="CA83" cm="1">
        <f t="array" ref="CA83">OptionTheta("C",$K83,$A$2,CA$71,$B$2,$BP$2,0)</f>
        <v>-1.4171623219197476E-2</v>
      </c>
      <c r="CB83" cm="1">
        <f t="array" ref="CB83">OptionTheta("C",$K83,$A$2,CB$71,$B$2,$BP$2,0)</f>
        <v>-1.3545059086436483E-2</v>
      </c>
      <c r="CC83" cm="1">
        <f t="array" ref="CC83">OptionTheta("C",$K83,$A$2,CC$71,$B$2,$BP$2,0)</f>
        <v>-1.2983722673236749E-2</v>
      </c>
      <c r="CD83" cm="1">
        <f t="array" ref="CD83">OptionTheta("C",$K83,$A$2,CD$71,$B$2,$BP$2,0)</f>
        <v>-1.2477723024004914E-2</v>
      </c>
      <c r="CE83" cm="1">
        <f t="array" ref="CE83">OptionTheta("C",$K83,$A$2,CE$71,$B$2,$BP$2,0)</f>
        <v>-1.2018939289936149E-2</v>
      </c>
      <c r="CF83" cm="1">
        <f t="array" ref="CF83">OptionTheta("C",$K83,$A$2,CF$71,$B$2,$BP$2,0)</f>
        <v>-1.1600711736898009E-2</v>
      </c>
      <c r="CG83" cm="1">
        <f t="array" ref="CG83">OptionTheta("C",$K83,$A$2,CG$71,$B$2,$BP$2,0)</f>
        <v>-1.1217559084050945E-2</v>
      </c>
      <c r="CH83" cm="1">
        <f t="array" ref="CH83">OptionTheta("C",$K83,$A$2,CH$71,$B$2,$BP$2,0)</f>
        <v>-1.0864943897497587E-2</v>
      </c>
      <c r="CI83" cm="1">
        <f t="array" ref="CI83">OptionTheta("C",$K83,$A$2,CI$71,$B$2,$BP$2,0)</f>
        <v>-1.0539084987611819E-2</v>
      </c>
      <c r="CJ83" cm="1">
        <f t="array" ref="CJ83">OptionTheta("C",$K83,$A$2,CJ$71,$B$2,$BP$2,0)</f>
        <v>-1.0236809508293645E-2</v>
      </c>
      <c r="CK83" cm="1">
        <f t="array" ref="CK83">OptionTheta("C",$K83,$A$2,CK$71,$B$2,$BP$2,0)</f>
        <v>-9.9554367859093756E-3</v>
      </c>
      <c r="CL83" cm="1">
        <f t="array" ref="CL83">OptionTheta("C",$K83,$A$2,CL$71,$B$2,$BP$2,0)</f>
        <v>-9.692686930245482E-3</v>
      </c>
      <c r="CM83" cm="1">
        <f t="array" ref="CM83">OptionTheta("C",$K83,$A$2,CM$71,$B$2,$BP$2,0)</f>
        <v>-9.4466086349971334E-3</v>
      </c>
      <c r="CN83" cm="1">
        <f t="array" ref="CN83">OptionTheta("C",$K83,$A$2,CN$71,$B$2,$BP$2,0)</f>
        <v>-9.2155218158843505E-3</v>
      </c>
      <c r="CO83" cm="1">
        <f t="array" ref="CO83">OptionTheta("C",$K83,$A$2,CO$71,$B$2,$BP$2,0)</f>
        <v>-8.9979717485738474E-3</v>
      </c>
      <c r="CP83" cm="1">
        <f t="array" ref="CP83">OptionTheta("C",$K83,$A$2,CP$71,$B$2,$BP$2,0)</f>
        <v>-8.792692159064832E-3</v>
      </c>
      <c r="CQ83" cm="1">
        <f t="array" ref="CQ83">OptionTheta("C",$K83,$A$2,CQ$71,$B$2,$BP$2,0)</f>
        <v>-8.5985753222559864E-3</v>
      </c>
      <c r="CR83" cm="1">
        <f t="array" ref="CR83">OptionTheta("C",$K83,$A$2,CR$71,$B$2,$BP$2,0)</f>
        <v>-8.4146476803190484E-3</v>
      </c>
      <c r="CS83" cm="1">
        <f t="array" ref="CS83">OptionTheta("C",$K83,$A$2,CS$71,$B$2,$BP$2,0)</f>
        <v>-8.240049836304374E-3</v>
      </c>
      <c r="CT83" cm="1">
        <f t="array" ref="CT83">OptionTheta("C",$K83,$A$2,CT$71,$B$2,$BP$2,0)</f>
        <v>-8.0740200379761963E-3</v>
      </c>
      <c r="CU83" cm="1">
        <f t="array" ref="CU83">OptionTheta("C",$K83,$A$2,CU$71,$B$2,$BP$2,0)</f>
        <v>-7.9158804635146313E-3</v>
      </c>
      <c r="CV83" cm="1">
        <f t="array" ref="CV83">OptionTheta("C",$K83,$A$2,CV$71,$B$2,$BP$2,0)</f>
        <v>-7.7650257703771397E-3</v>
      </c>
      <c r="CW83" cm="1">
        <f t="array" ref="CW83">OptionTheta("C",$K83,$A$2,CW$71,$B$2,$BP$2,0)</f>
        <v>-7.6209134831205201E-3</v>
      </c>
      <c r="CX83" cm="1">
        <f t="array" ref="CX83">OptionTheta("C",$K83,$A$2,CX$71,$B$2,$BP$2,0)</f>
        <v>-7.4830558841051777E-3</v>
      </c>
      <c r="CY83" cm="1">
        <f t="array" ref="CY83">OptionTheta("C",$K83,$A$2,CY$71,$B$2,$BP$2,0)</f>
        <v>-7.3510131392191848E-3</v>
      </c>
      <c r="CZ83" cm="1">
        <f t="array" ref="CZ83">OptionTheta("C",$K83,$A$2,CZ$71,$B$2,$BP$2,0)</f>
        <v>-7.2243874438827523E-3</v>
      </c>
      <c r="DA83" cm="1">
        <f t="array" ref="DA83">OptionTheta("C",$K83,$A$2,DA$71,$B$2,$BP$2,0)</f>
        <v>-7.1028180162084516E-3</v>
      </c>
      <c r="DB83" cm="1">
        <f t="array" ref="DB83">OptionTheta("C",$K83,$A$2,DB$71,$B$2,$BP$2,0)</f>
        <v>-6.9859767969817389E-3</v>
      </c>
      <c r="DC83" cm="1">
        <f t="array" ref="DC83">OptionTheta("C",$K83,$A$2,DC$71,$B$2,$BP$2,0)</f>
        <v>-6.8735647421088956E-3</v>
      </c>
      <c r="DD83" cm="1">
        <f t="array" ref="DD83">OptionTheta("C",$K83,$A$2,DD$71,$B$2,$BP$2,0)</f>
        <v>-6.7653086138812707E-3</v>
      </c>
      <c r="DE83" cm="1">
        <f t="array" ref="DE83">OptionTheta("C",$K83,$A$2,DE$71,$B$2,$BP$2,0)</f>
        <v>-6.6609581939880416E-3</v>
      </c>
      <c r="DF83" cm="1">
        <f t="array" ref="DF83">OptionTheta("C",$K83,$A$2,DF$71,$B$2,$BP$2,0)</f>
        <v>-6.5602838545613827E-3</v>
      </c>
      <c r="DG83" cm="1">
        <f t="array" ref="DG83">OptionTheta("C",$K83,$A$2,DG$71,$B$2,$BP$2,0)</f>
        <v>-6.4630744343421908E-3</v>
      </c>
      <c r="DH83" cm="1">
        <f t="array" ref="DH83">OptionTheta("C",$K83,$A$2,DH$71,$B$2,$BP$2,0)</f>
        <v>-6.3691353758385258E-3</v>
      </c>
      <c r="DI83" cm="1">
        <f t="array" ref="DI83">OptionTheta("C",$K83,$A$2,DI$71,$B$2,$BP$2,0)</f>
        <v>-6.2782870865239508E-3</v>
      </c>
      <c r="DJ83" cm="1">
        <f t="array" ref="DJ83">OptionTheta("C",$K83,$A$2,DJ$71,$B$2,$BP$2,0)</f>
        <v>-6.1903634930093104E-3</v>
      </c>
      <c r="DK83" cm="1">
        <f t="array" ref="DK83">OptionTheta("C",$K83,$A$2,DK$71,$B$2,$BP$2,0)</f>
        <v>-6.1052107619717043E-3</v>
      </c>
      <c r="DL83" cm="1">
        <f t="array" ref="DL83">OptionTheta("C",$K83,$A$2,DL$71,$B$2,$BP$2,0)</f>
        <v>-6.0226861656368933E-3</v>
      </c>
      <c r="DM83" cm="1">
        <f t="array" ref="DM83">OptionTheta("C",$K83,$A$2,DM$71,$B$2,$BP$2,0)</f>
        <v>-5.94265707294429E-3</v>
      </c>
      <c r="DN83" cm="1">
        <f t="array" ref="DN83">OptionTheta("C",$K83,$A$2,DN$71,$B$2,$BP$2,0)</f>
        <v>-5.8650000503024085E-3</v>
      </c>
      <c r="DO83" cm="1">
        <f t="array" ref="DO83">OptionTheta("C",$K83,$A$2,DO$71,$B$2,$BP$2,0)</f>
        <v>-5.7896000581681498E-3</v>
      </c>
      <c r="DP83" cm="1">
        <f t="array" ref="DP83">OptionTheta("C",$K83,$A$2,DP$71,$B$2,$BP$2,0)</f>
        <v>-5.7163497316359835E-3</v>
      </c>
      <c r="DY83" s="4">
        <v>115</v>
      </c>
      <c r="DZ83" cm="1">
        <f t="array" ref="DZ83">OptionTheta("C",$K83,$A$2,DZ$71,$B$2,$DW$2,0)</f>
        <v>2.7360522598924991E-3</v>
      </c>
      <c r="EA83" cm="1">
        <f t="array" ref="EA83">OptionTheta("C",$K83,$A$2,EA$71,$B$2,$DW$2,0)</f>
        <v>2.6459147010131617E-3</v>
      </c>
      <c r="EB83" cm="1">
        <f t="array" ref="EB83">OptionTheta("C",$K83,$A$2,EB$71,$B$2,$DW$2,0)</f>
        <v>2.3604389904379242E-3</v>
      </c>
      <c r="EC83" cm="1">
        <f t="array" ref="EC83">OptionTheta("C",$K83,$A$2,EC$71,$B$2,$DW$2,0)</f>
        <v>1.9966955978992732E-3</v>
      </c>
      <c r="ED83" cm="1">
        <f t="array" ref="ED83">OptionTheta("C",$K83,$A$2,ED$71,$B$2,$DW$2,0)</f>
        <v>1.6495573833138029E-3</v>
      </c>
      <c r="EE83" cm="1">
        <f t="array" ref="EE83">OptionTheta("C",$K83,$A$2,EE$71,$B$2,$DW$2,0)</f>
        <v>1.3511916556137554E-3</v>
      </c>
      <c r="EF83" cm="1">
        <f t="array" ref="EF83">OptionTheta("C",$K83,$A$2,EF$71,$B$2,$DW$2,0)</f>
        <v>1.1051372984933281E-3</v>
      </c>
      <c r="EG83" cm="1">
        <f t="array" ref="EG83">OptionTheta("C",$K83,$A$2,EG$71,$B$2,$DW$2,0)</f>
        <v>9.0550511555693926E-4</v>
      </c>
      <c r="EH83" cm="1">
        <f t="array" ref="EH83">OptionTheta("C",$K83,$A$2,EH$71,$B$2,$DW$2,0)</f>
        <v>7.4443291706789423E-4</v>
      </c>
      <c r="EI83" cm="1">
        <f t="array" ref="EI83">OptionTheta("C",$K83,$A$2,EI$71,$B$2,$DW$2,0)</f>
        <v>6.1458164504419666E-4</v>
      </c>
      <c r="EJ83" cm="1">
        <f t="array" ref="EJ83">OptionTheta("C",$K83,$A$2,EJ$71,$B$2,$DW$2,0)</f>
        <v>5.0978897060165629E-4</v>
      </c>
      <c r="EK83" cm="1">
        <f t="array" ref="EK83">OptionTheta("C",$K83,$A$2,EK$71,$B$2,$DW$2,0)</f>
        <v>4.2508886422369392E-4</v>
      </c>
      <c r="EL83" cm="1">
        <f t="array" ref="EL83">OptionTheta("C",$K83,$A$2,EL$71,$B$2,$DW$2,0)</f>
        <v>3.565434390686886E-4</v>
      </c>
      <c r="EM83" cm="1">
        <f t="array" ref="EM83">OptionTheta("C",$K83,$A$2,EM$71,$B$2,$DW$2,0)</f>
        <v>3.0104501723854295E-4</v>
      </c>
      <c r="EN83" cm="1">
        <f t="array" ref="EN83">OptionTheta("C",$K83,$A$2,EN$71,$B$2,$DW$2,0)</f>
        <v>2.561390895091585E-4</v>
      </c>
      <c r="EO83" cm="1">
        <f t="array" ref="EO83">OptionTheta("C",$K83,$A$2,EO$71,$B$2,$DW$2,0)</f>
        <v>2.1987987299503211E-4</v>
      </c>
      <c r="EP83" cm="1">
        <f t="array" ref="EP83">OptionTheta("C",$K83,$A$2,EP$71,$B$2,$DW$2,0)</f>
        <v>1.9071693281095213E-4</v>
      </c>
      <c r="EQ83" cm="1">
        <f t="array" ref="EQ83">OptionTheta("C",$K83,$A$2,EQ$71,$B$2,$DW$2,0)</f>
        <v>1.6740765964429376E-4</v>
      </c>
      <c r="ER83" cm="1">
        <f t="array" ref="ER83">OptionTheta("C",$K83,$A$2,ER$71,$B$2,$DW$2,0)</f>
        <v>1.4895011478777172E-4</v>
      </c>
      <c r="ES83" cm="1">
        <f t="array" ref="ES83">OptionTheta("C",$K83,$A$2,ES$71,$B$2,$DW$2,0)</f>
        <v>1.3453152612770866E-4</v>
      </c>
      <c r="ET83" cm="1">
        <f t="array" ref="ET83">OptionTheta("C",$K83,$A$2,ET$71,$B$2,$DW$2,0)</f>
        <v>1.2348868301123987E-4</v>
      </c>
      <c r="EU83" cm="1">
        <f t="array" ref="EU83">OptionTheta("C",$K83,$A$2,EU$71,$B$2,$DW$2,0)</f>
        <v>1.1527734752976761E-4</v>
      </c>
      <c r="EV83" cm="1">
        <f t="array" ref="EV83">OptionTheta("C",$K83,$A$2,EV$71,$B$2,$DW$2,0)</f>
        <v>1.0944850342891998E-4</v>
      </c>
      <c r="EW83" cm="1">
        <f t="array" ref="EW83">OptionTheta("C",$K83,$A$2,EW$71,$B$2,$DW$2,0)</f>
        <v>1.0562980670085004E-4</v>
      </c>
      <c r="EX83" cm="1">
        <f t="array" ref="EX83">OptionTheta("C",$K83,$A$2,EX$71,$B$2,$DW$2,0)</f>
        <v>1.0351101121935312E-4</v>
      </c>
      <c r="EY83" cm="1">
        <f t="array" ref="EY83">OptionTheta("C",$K83,$A$2,EY$71,$B$2,$DW$2,0)</f>
        <v>1.0283244813503779E-4</v>
      </c>
      <c r="EZ83" cm="1">
        <f t="array" ref="EZ83">OptionTheta("C",$K83,$A$2,EZ$71,$B$2,$DW$2,0)</f>
        <v>1.0337586466459221E-4</v>
      </c>
      <c r="FA83" cm="1">
        <f t="array" ref="FA83">OptionTheta("C",$K83,$A$2,FA$71,$B$2,$DW$2,0)</f>
        <v>1.0495709652955806E-4</v>
      </c>
      <c r="FB83" cm="1">
        <f t="array" ref="FB83">OptionTheta("C",$K83,$A$2,FB$71,$B$2,$DW$2,0)</f>
        <v>1.0742017389205898E-4</v>
      </c>
      <c r="FC83" cm="1">
        <f t="array" ref="FC83">OptionTheta("C",$K83,$A$2,FC$71,$B$2,$DW$2,0)</f>
        <v>1.1063255452831992E-4</v>
      </c>
      <c r="FD83" cm="1">
        <f t="array" ref="FD83">OptionTheta("C",$K83,$A$2,FD$71,$B$2,$DW$2,0)</f>
        <v>1.1448124850073558E-4</v>
      </c>
      <c r="FE83" cm="1">
        <f t="array" ref="FE83">OptionTheta("C",$K83,$A$2,FE$71,$B$2,$DW$2,0)</f>
        <v>1.1886965182634312E-4</v>
      </c>
      <c r="FF83" cm="1">
        <f t="array" ref="FF83">OptionTheta("C",$K83,$A$2,FF$71,$B$2,$DW$2,0)</f>
        <v>1.2371494704757586E-4</v>
      </c>
      <c r="FG83" cm="1">
        <f t="array" ref="FG83">OptionTheta("C",$K83,$A$2,FG$71,$B$2,$DW$2,0)</f>
        <v>1.2894595945216897E-4</v>
      </c>
      <c r="FH83" cm="1">
        <f t="array" ref="FH83">OptionTheta("C",$K83,$A$2,FH$71,$B$2,$DW$2,0)</f>
        <v>1.3450138135955546E-4</v>
      </c>
      <c r="FI83" cm="1">
        <f t="array" ref="FI83">OptionTheta("C",$K83,$A$2,FI$71,$B$2,$DW$2,0)</f>
        <v>1.4032829515896994E-4</v>
      </c>
      <c r="FJ83" cm="1">
        <f t="array" ref="FJ83">OptionTheta("C",$K83,$A$2,FJ$71,$B$2,$DW$2,0)</f>
        <v>1.4638093995979339E-4</v>
      </c>
      <c r="FK83" cm="1">
        <f t="array" ref="FK83">OptionTheta("C",$K83,$A$2,FK$71,$B$2,$DW$2,0)</f>
        <v>1.5261967777297468E-4</v>
      </c>
      <c r="FL83" cm="1">
        <f t="array" ref="FL83">OptionTheta("C",$K83,$A$2,FL$71,$B$2,$DW$2,0)</f>
        <v>1.5901012381395473E-4</v>
      </c>
      <c r="FM83" cm="1">
        <f t="array" ref="FM83">OptionTheta("C",$K83,$A$2,FM$71,$B$2,$DW$2,0)</f>
        <v>1.6552241235183912E-4</v>
      </c>
      <c r="FN83" cm="1">
        <f t="array" ref="FN83">OptionTheta("C",$K83,$A$2,FN$71,$B$2,$DW$2,0)</f>
        <v>1.7213057494229258E-4</v>
      </c>
      <c r="FO83" cm="1">
        <f t="array" ref="FO83">OptionTheta("C",$K83,$A$2,FO$71,$B$2,$DW$2,0)</f>
        <v>1.7881201218868952E-4</v>
      </c>
      <c r="FP83" cm="1">
        <f t="array" ref="FP83">OptionTheta("C",$K83,$A$2,FP$71,$B$2,$DW$2,0)</f>
        <v>1.8554704361907522E-4</v>
      </c>
      <c r="FQ83" cm="1">
        <f t="array" ref="FQ83">OptionTheta("C",$K83,$A$2,FQ$71,$B$2,$DW$2,0)</f>
        <v>1.9231852303089789E-4</v>
      </c>
      <c r="FR83" cm="1">
        <f t="array" ref="FR83">OptionTheta("C",$K83,$A$2,FR$71,$B$2,$DW$2,0)</f>
        <v>1.9911150888454886E-4</v>
      </c>
      <c r="FS83" cm="1">
        <f t="array" ref="FS83">OptionTheta("C",$K83,$A$2,FS$71,$B$2,$DW$2,0)</f>
        <v>2.0591298113149632E-4</v>
      </c>
      <c r="FT83" cm="1">
        <f t="array" ref="FT83">OptionTheta("C",$K83,$A$2,FT$71,$B$2,$DW$2,0)</f>
        <v>2.1271159732984035E-4</v>
      </c>
      <c r="FU83" cm="1">
        <f t="array" ref="FU83">OptionTheta("C",$K83,$A$2,FU$71,$B$2,$DW$2,0)</f>
        <v>2.1949748209719398E-4</v>
      </c>
      <c r="FV83" cm="1">
        <f t="array" ref="FV83">OptionTheta("C",$K83,$A$2,FV$71,$B$2,$DW$2,0)</f>
        <v>2.2626204493121421E-4</v>
      </c>
      <c r="FW83" cm="1">
        <f t="array" ref="FW83">OptionTheta("C",$K83,$A$2,FW$71,$B$2,$DW$2,0)</f>
        <v>2.3299782223387103E-4</v>
      </c>
    </row>
    <row r="84" spans="10:179" x14ac:dyDescent="0.3">
      <c r="K84" s="4">
        <v>120</v>
      </c>
      <c r="L84" cm="1">
        <f t="array" ref="L84">OptionTheta("C",$K84,$A$2,L$71,$B$2,$C$2,0)</f>
        <v>2.1645966900830415E-3</v>
      </c>
      <c r="M84" cm="1">
        <f t="array" ref="M84">OptionTheta("C",$K84,$A$2,M$71,$B$2,$C$2,0)</f>
        <v>-5.2188182581148666E-4</v>
      </c>
      <c r="N84" cm="1">
        <f t="array" ref="N84">OptionTheta("C",$K84,$A$2,N$71,$B$2,$C$2,0)</f>
        <v>-2.6176478416384081E-3</v>
      </c>
      <c r="O84" cm="1">
        <f t="array" ref="O84">OptionTheta("C",$K84,$A$2,O$71,$B$2,$C$2,0)</f>
        <v>-3.8598170564632587E-3</v>
      </c>
      <c r="P84" cm="1">
        <f t="array" ref="P84">OptionTheta("C",$K84,$A$2,P$71,$B$2,$C$2,0)</f>
        <v>-4.5676986266598345E-3</v>
      </c>
      <c r="Q84" cm="1">
        <f t="array" ref="Q84">OptionTheta("C",$K84,$A$2,Q$71,$B$2,$C$2,0)</f>
        <v>-4.9631220083336241E-3</v>
      </c>
      <c r="R84" cm="1">
        <f t="array" ref="R84">OptionTheta("C",$K84,$A$2,R$71,$B$2,$C$2,0)</f>
        <v>-5.1732390212707521E-3</v>
      </c>
      <c r="S84" cm="1">
        <f t="array" ref="S84">OptionTheta("C",$K84,$A$2,S$71,$B$2,$C$2,0)</f>
        <v>-5.2706182533947942E-3</v>
      </c>
      <c r="T84" cm="1">
        <f t="array" ref="T84">OptionTheta("C",$K84,$A$2,T$71,$B$2,$C$2,0)</f>
        <v>-5.2978374623867041E-3</v>
      </c>
      <c r="U84" cm="1">
        <f t="array" ref="U84">OptionTheta("C",$K84,$A$2,U$71,$B$2,$C$2,0)</f>
        <v>-5.2806878842294354E-3</v>
      </c>
      <c r="V84" cm="1">
        <f t="array" ref="V84">OptionTheta("C",$K84,$A$2,V$71,$B$2,$C$2,0)</f>
        <v>-5.2352588131940646E-3</v>
      </c>
      <c r="W84" cm="1">
        <f t="array" ref="W84">OptionTheta("C",$K84,$A$2,W$71,$B$2,$C$2,0)</f>
        <v>-5.1718442638998951E-3</v>
      </c>
      <c r="X84" cm="1">
        <f t="array" ref="X84">OptionTheta("C",$K84,$A$2,X$71,$B$2,$C$2,0)</f>
        <v>-5.0971697561548708E-3</v>
      </c>
      <c r="Y84" cm="1">
        <f t="array" ref="Y84">OptionTheta("C",$K84,$A$2,Y$71,$B$2,$C$2,0)</f>
        <v>-5.0157034484096044E-3</v>
      </c>
      <c r="Z84" cm="1">
        <f t="array" ref="Z84">OptionTheta("C",$K84,$A$2,Z$71,$B$2,$C$2,0)</f>
        <v>-4.9304515605337338E-3</v>
      </c>
      <c r="AA84" cm="1">
        <f t="array" ref="AA84">OptionTheta("C",$K84,$A$2,AA$71,$B$2,$C$2,0)</f>
        <v>-4.8434540814132577E-3</v>
      </c>
      <c r="AB84" cm="1">
        <f t="array" ref="AB84">OptionTheta("C",$K84,$A$2,AB$71,$B$2,$C$2,0)</f>
        <v>-4.7561011802225118E-3</v>
      </c>
      <c r="AC84" cm="1">
        <f t="array" ref="AC84">OptionTheta("C",$K84,$A$2,AC$71,$B$2,$C$2,0)</f>
        <v>-4.6693395067393751E-3</v>
      </c>
      <c r="AD84" cm="1">
        <f t="array" ref="AD84">OptionTheta("C",$K84,$A$2,AD$71,$B$2,$C$2,0)</f>
        <v>-4.5838092504903874E-3</v>
      </c>
      <c r="AE84" cm="1">
        <f t="array" ref="AE84">OptionTheta("C",$K84,$A$2,AE$71,$B$2,$C$2,0)</f>
        <v>-4.4999367223590775E-3</v>
      </c>
      <c r="AF84" cm="1">
        <f t="array" ref="AF84">OptionTheta("C",$K84,$A$2,AF$71,$B$2,$C$2,0)</f>
        <v>-4.4179978137543832E-3</v>
      </c>
      <c r="AG84" cm="1">
        <f t="array" ref="AG84">OptionTheta("C",$K84,$A$2,AG$71,$B$2,$C$2,0)</f>
        <v>-4.3381620562922153E-3</v>
      </c>
      <c r="AH84" cm="1">
        <f t="array" ref="AH84">OptionTheta("C",$K84,$A$2,AH$71,$B$2,$C$2,0)</f>
        <v>-4.2605235570639553E-3</v>
      </c>
      <c r="AI84" cm="1">
        <f t="array" ref="AI84">OptionTheta("C",$K84,$A$2,AI$71,$B$2,$C$2,0)</f>
        <v>-4.1851229301387701E-3</v>
      </c>
      <c r="AJ84" cm="1">
        <f t="array" ref="AJ84">OptionTheta("C",$K84,$A$2,AJ$71,$B$2,$C$2,0)</f>
        <v>-4.1119629732375186E-3</v>
      </c>
      <c r="AK84" cm="1">
        <f t="array" ref="AK84">OptionTheta("C",$K84,$A$2,AK$71,$B$2,$C$2,0)</f>
        <v>-4.041019950002475E-3</v>
      </c>
      <c r="AL84" cm="1">
        <f t="array" ref="AL84">OptionTheta("C",$K84,$A$2,AL$71,$B$2,$C$2,0)</f>
        <v>-3.9722517535979579E-3</v>
      </c>
      <c r="AM84" cm="1">
        <f t="array" ref="AM84">OptionTheta("C",$K84,$A$2,AM$71,$B$2,$C$2,0)</f>
        <v>-3.9056038369927556E-3</v>
      </c>
      <c r="AN84" cm="1">
        <f t="array" ref="AN84">OptionTheta("C",$K84,$A$2,AN$71,$B$2,$C$2,0)</f>
        <v>-3.8410135311164949E-3</v>
      </c>
      <c r="AO84" cm="1">
        <f t="array" ref="AO84">OptionTheta("C",$K84,$A$2,AO$71,$B$2,$C$2,0)</f>
        <v>-3.7784131911190373E-3</v>
      </c>
      <c r="AP84" cm="1">
        <f t="array" ref="AP84">OptionTheta("C",$K84,$A$2,AP$71,$B$2,$C$2,0)</f>
        <v>-3.7177324855745416E-3</v>
      </c>
      <c r="AQ84" cm="1">
        <f t="array" ref="AQ84">OptionTheta("C",$K84,$A$2,AQ$71,$B$2,$C$2,0)</f>
        <v>-3.6589000556748806E-3</v>
      </c>
      <c r="AR84" cm="1">
        <f t="array" ref="AR84">OptionTheta("C",$K84,$A$2,AR$71,$B$2,$C$2,0)</f>
        <v>-3.6018447093816119E-3</v>
      </c>
      <c r="AS84" cm="1">
        <f t="array" ref="AS84">OptionTheta("C",$K84,$A$2,AS$71,$B$2,$C$2,0)</f>
        <v>-3.5464962712208575E-3</v>
      </c>
      <c r="AT84" cm="1">
        <f t="array" ref="AT84">OptionTheta("C",$K84,$A$2,AT$71,$B$2,$C$2,0)</f>
        <v>-3.4927861765494004E-3</v>
      </c>
      <c r="AU84" cm="1">
        <f t="array" ref="AU84">OptionTheta("C",$K84,$A$2,AU$71,$B$2,$C$2,0)</f>
        <v>-3.4406478760293335E-3</v>
      </c>
      <c r="AV84" cm="1">
        <f t="array" ref="AV84">OptionTheta("C",$K84,$A$2,AV$71,$B$2,$C$2,0)</f>
        <v>-3.3900170991920742E-3</v>
      </c>
      <c r="AW84" cm="1">
        <f t="array" ref="AW84">OptionTheta("C",$K84,$A$2,AW$71,$B$2,$C$2,0)</f>
        <v>-3.3408320135877262E-3</v>
      </c>
      <c r="AX84" cm="1">
        <f t="array" ref="AX84">OptionTheta("C",$K84,$A$2,AX$71,$B$2,$C$2,0)</f>
        <v>-3.2930333068616749E-3</v>
      </c>
      <c r="AY84" cm="1">
        <f t="array" ref="AY84">OptionTheta("C",$K84,$A$2,AY$71,$B$2,$C$2,0)</f>
        <v>-3.2465642122977674E-3</v>
      </c>
      <c r="AZ84" cm="1">
        <f t="array" ref="AZ84">OptionTheta("C",$K84,$A$2,AZ$71,$B$2,$C$2,0)</f>
        <v>-3.2013704932871818E-3</v>
      </c>
      <c r="BA84" cm="1">
        <f t="array" ref="BA84">OptionTheta("C",$K84,$A$2,BA$71,$B$2,$C$2,0)</f>
        <v>-3.1574003983714082E-3</v>
      </c>
      <c r="BB84" cm="1">
        <f t="array" ref="BB84">OptionTheta("C",$K84,$A$2,BB$71,$B$2,$C$2,0)</f>
        <v>-3.1146045956381473E-3</v>
      </c>
      <c r="BC84" cm="1">
        <f t="array" ref="BC84">OptionTheta("C",$K84,$A$2,BC$71,$B$2,$C$2,0)</f>
        <v>-3.0729360930804436E-3</v>
      </c>
      <c r="BD84" cm="1">
        <f t="array" ref="BD84">OptionTheta("C",$K84,$A$2,BD$71,$B$2,$C$2,0)</f>
        <v>-3.0323501498860754E-3</v>
      </c>
      <c r="BE84" cm="1">
        <f t="array" ref="BE84">OptionTheta("C",$K84,$A$2,BE$71,$B$2,$C$2,0)</f>
        <v>-2.9928041823758535E-3</v>
      </c>
      <c r="BF84" cm="1">
        <f t="array" ref="BF84">OptionTheta("C",$K84,$A$2,BF$71,$B$2,$C$2,0)</f>
        <v>-2.9542576673593467E-3</v>
      </c>
      <c r="BG84" cm="1">
        <f t="array" ref="BG84">OptionTheta("C",$K84,$A$2,BG$71,$B$2,$C$2,0)</f>
        <v>-2.9166720449527489E-3</v>
      </c>
      <c r="BH84" cm="1">
        <f t="array" ref="BH84">OptionTheta("C",$K84,$A$2,BH$71,$B$2,$C$2,0)</f>
        <v>-2.8800106223515649E-3</v>
      </c>
      <c r="BI84" cm="1">
        <f t="array" ref="BI84">OptionTheta("C",$K84,$A$2,BI$71,$B$2,$C$2,0)</f>
        <v>-2.844238479630232E-3</v>
      </c>
      <c r="BR84" s="4">
        <v>120</v>
      </c>
      <c r="BS84" cm="1">
        <f t="array" ref="BS84">OptionTheta("C",$K84,$A$2,BS$71,$B$2,$BP$2,0)</f>
        <v>-6.1092408940331905E-3</v>
      </c>
      <c r="BT84" cm="1">
        <f t="array" ref="BT84">OptionTheta("C",$K84,$A$2,BT$71,$B$2,$BP$2,0)</f>
        <v>-1.310534968979812E-2</v>
      </c>
      <c r="BU84" cm="1">
        <f t="array" ref="BU84">OptionTheta("C",$K84,$A$2,BU$71,$B$2,$BP$2,0)</f>
        <v>-1.4947005925677725E-2</v>
      </c>
      <c r="BV84" cm="1">
        <f t="array" ref="BV84">OptionTheta("C",$K84,$A$2,BV$71,$B$2,$BP$2,0)</f>
        <v>-1.5202763923008351E-2</v>
      </c>
      <c r="BW84" cm="1">
        <f t="array" ref="BW84">OptionTheta("C",$K84,$A$2,BW$71,$B$2,$BP$2,0)</f>
        <v>-1.4929145860893642E-2</v>
      </c>
      <c r="BX84" cm="1">
        <f t="array" ref="BX84">OptionTheta("C",$K84,$A$2,BX$71,$B$2,$BP$2,0)</f>
        <v>-1.4474449731285272E-2</v>
      </c>
      <c r="BY84" cm="1">
        <f t="array" ref="BY84">OptionTheta("C",$K84,$A$2,BY$71,$B$2,$BP$2,0)</f>
        <v>-1.3968310780124225E-2</v>
      </c>
      <c r="BZ84" cm="1">
        <f t="array" ref="BZ84">OptionTheta("C",$K84,$A$2,BZ$71,$B$2,$BP$2,0)</f>
        <v>-1.3462378183588303E-2</v>
      </c>
      <c r="CA84" cm="1">
        <f t="array" ref="CA84">OptionTheta("C",$K84,$A$2,CA$71,$B$2,$BP$2,0)</f>
        <v>-1.2977394085094992E-2</v>
      </c>
      <c r="CB84" cm="1">
        <f t="array" ref="CB84">OptionTheta("C",$K84,$A$2,CB$71,$B$2,$BP$2,0)</f>
        <v>-1.2520966771419909E-2</v>
      </c>
      <c r="CC84" cm="1">
        <f t="array" ref="CC84">OptionTheta("C",$K84,$A$2,CC$71,$B$2,$BP$2,0)</f>
        <v>-1.209490789360599E-2</v>
      </c>
      <c r="CD84" cm="1">
        <f t="array" ref="CD84">OptionTheta("C",$K84,$A$2,CD$71,$B$2,$BP$2,0)</f>
        <v>-1.1698463894614076E-2</v>
      </c>
      <c r="CE84" cm="1">
        <f t="array" ref="CE84">OptionTheta("C",$K84,$A$2,CE$71,$B$2,$BP$2,0)</f>
        <v>-1.1329803207529235E-2</v>
      </c>
      <c r="CF84" cm="1">
        <f t="array" ref="CF84">OptionTheta("C",$K84,$A$2,CF$71,$B$2,$BP$2,0)</f>
        <v>-1.0986717564481196E-2</v>
      </c>
      <c r="CG84" cm="1">
        <f t="array" ref="CG84">OptionTheta("C",$K84,$A$2,CG$71,$B$2,$BP$2,0)</f>
        <v>-1.0666953264563878E-2</v>
      </c>
      <c r="CH84" cm="1">
        <f t="array" ref="CH84">OptionTheta("C",$K84,$A$2,CH$71,$B$2,$BP$2,0)</f>
        <v>-1.0368362752981435E-2</v>
      </c>
      <c r="CI84" cm="1">
        <f t="array" ref="CI84">OptionTheta("C",$K84,$A$2,CI$71,$B$2,$BP$2,0)</f>
        <v>-1.0088967404533076E-2</v>
      </c>
      <c r="CJ84" cm="1">
        <f t="array" ref="CJ84">OptionTheta("C",$K84,$A$2,CJ$71,$B$2,$BP$2,0)</f>
        <v>-9.8269763456102031E-3</v>
      </c>
      <c r="CK84" cm="1">
        <f t="array" ref="CK84">OptionTheta("C",$K84,$A$2,CK$71,$B$2,$BP$2,0)</f>
        <v>-9.5807839502133375E-3</v>
      </c>
      <c r="CL84" cm="1">
        <f t="array" ref="CL84">OptionTheta("C",$K84,$A$2,CL$71,$B$2,$BP$2,0)</f>
        <v>-9.3489575952225932E-3</v>
      </c>
      <c r="CM84" cm="1">
        <f t="array" ref="CM84">OptionTheta("C",$K84,$A$2,CM$71,$B$2,$BP$2,0)</f>
        <v>-9.1302216182153392E-3</v>
      </c>
      <c r="CN84" cm="1">
        <f t="array" ref="CN84">OptionTheta("C",$K84,$A$2,CN$71,$B$2,$BP$2,0)</f>
        <v>-8.9234404865901271E-3</v>
      </c>
      <c r="CO84" cm="1">
        <f t="array" ref="CO84">OptionTheta("C",$K84,$A$2,CO$71,$B$2,$BP$2,0)</f>
        <v>-8.7276026430534795E-3</v>
      </c>
      <c r="CP84" cm="1">
        <f t="array" ref="CP84">OptionTheta("C",$K84,$A$2,CP$71,$B$2,$BP$2,0)</f>
        <v>-8.5418056782095905E-3</v>
      </c>
      <c r="CQ84" cm="1">
        <f t="array" ref="CQ84">OptionTheta("C",$K84,$A$2,CQ$71,$B$2,$BP$2,0)</f>
        <v>-8.3652430551211555E-3</v>
      </c>
      <c r="CR84" cm="1">
        <f t="array" ref="CR84">OptionTheta("C",$K84,$A$2,CR$71,$B$2,$BP$2,0)</f>
        <v>-8.1971923937409399E-3</v>
      </c>
      <c r="CS84" cm="1">
        <f t="array" ref="CS84">OptionTheta("C",$K84,$A$2,CS$71,$B$2,$BP$2,0)</f>
        <v>-8.0370052188467999E-3</v>
      </c>
      <c r="CT84" cm="1">
        <f t="array" ref="CT84">OptionTheta("C",$K84,$A$2,CT$71,$B$2,$BP$2,0)</f>
        <v>-7.884098031317276E-3</v>
      </c>
      <c r="CU84" cm="1">
        <f t="array" ref="CU84">OptionTheta("C",$K84,$A$2,CU$71,$B$2,$BP$2,0)</f>
        <v>-7.737944550654921E-3</v>
      </c>
      <c r="CV84" cm="1">
        <f t="array" ref="CV84">OptionTheta("C",$K84,$A$2,CV$71,$B$2,$BP$2,0)</f>
        <v>-7.5980689808797085E-3</v>
      </c>
      <c r="CW84" cm="1">
        <f t="array" ref="CW84">OptionTheta("C",$K84,$A$2,CW$71,$B$2,$BP$2,0)</f>
        <v>-7.4640401636636867E-3</v>
      </c>
      <c r="CX84" cm="1">
        <f t="array" ref="CX84">OptionTheta("C",$K84,$A$2,CX$71,$B$2,$BP$2,0)</f>
        <v>-7.3354664972020631E-3</v>
      </c>
      <c r="CY84" cm="1">
        <f t="array" ref="CY84">OptionTheta("C",$K84,$A$2,CY$71,$B$2,$BP$2,0)</f>
        <v>-7.2119915143633289E-3</v>
      </c>
      <c r="CZ84" cm="1">
        <f t="array" ref="CZ84">OptionTheta("C",$K84,$A$2,CZ$71,$B$2,$BP$2,0)</f>
        <v>-7.093290027910217E-3</v>
      </c>
      <c r="DA84" cm="1">
        <f t="array" ref="DA84">OptionTheta("C",$K84,$A$2,DA$71,$B$2,$BP$2,0)</f>
        <v>-6.9790647634906545E-3</v>
      </c>
      <c r="DB84" cm="1">
        <f t="array" ref="DB84">OptionTheta("C",$K84,$A$2,DB$71,$B$2,$BP$2,0)</f>
        <v>-6.8690434124890004E-3</v>
      </c>
      <c r="DC84" cm="1">
        <f t="array" ref="DC84">OptionTheta("C",$K84,$A$2,DC$71,$B$2,$BP$2,0)</f>
        <v>-6.7629760467191481E-3</v>
      </c>
      <c r="DD84" cm="1">
        <f t="array" ref="DD84">OptionTheta("C",$K84,$A$2,DD$71,$B$2,$BP$2,0)</f>
        <v>-6.6606328454425993E-3</v>
      </c>
      <c r="DE84" cm="1">
        <f t="array" ref="DE84">OptionTheta("C",$K84,$A$2,DE$71,$B$2,$BP$2,0)</f>
        <v>-6.5618020924543153E-3</v>
      </c>
      <c r="DF84" cm="1">
        <f t="array" ref="DF84">OptionTheta("C",$K84,$A$2,DF$71,$B$2,$BP$2,0)</f>
        <v>-6.4662884071539917E-3</v>
      </c>
      <c r="DG84" cm="1">
        <f t="array" ref="DG84">OptionTheta("C",$K84,$A$2,DG$71,$B$2,$BP$2,0)</f>
        <v>-6.3739111787603775E-3</v>
      </c>
      <c r="DH84" cm="1">
        <f t="array" ref="DH84">OptionTheta("C",$K84,$A$2,DH$71,$B$2,$BP$2,0)</f>
        <v>-6.284503177268694E-3</v>
      </c>
      <c r="DI84" cm="1">
        <f t="array" ref="DI84">OptionTheta("C",$K84,$A$2,DI$71,$B$2,$BP$2,0)</f>
        <v>-6.1979093185164646E-3</v>
      </c>
      <c r="DJ84" cm="1">
        <f t="array" ref="DJ84">OptionTheta("C",$K84,$A$2,DJ$71,$B$2,$BP$2,0)</f>
        <v>-6.1139855639160004E-3</v>
      </c>
      <c r="DK84" cm="1">
        <f t="array" ref="DK84">OptionTheta("C",$K84,$A$2,DK$71,$B$2,$BP$2,0)</f>
        <v>-6.0325979381220148E-3</v>
      </c>
      <c r="DL84" cm="1">
        <f t="array" ref="DL84">OptionTheta("C",$K84,$A$2,DL$71,$B$2,$BP$2,0)</f>
        <v>-5.9536216502059985E-3</v>
      </c>
      <c r="DM84" cm="1">
        <f t="array" ref="DM84">OptionTheta("C",$K84,$A$2,DM$71,$B$2,$BP$2,0)</f>
        <v>-5.8769403058692637E-3</v>
      </c>
      <c r="DN84" cm="1">
        <f t="array" ref="DN84">OptionTheta("C",$K84,$A$2,DN$71,$B$2,$BP$2,0)</f>
        <v>-5.8024451998980016E-3</v>
      </c>
      <c r="DO84" cm="1">
        <f t="array" ref="DO84">OptionTheta("C",$K84,$A$2,DO$71,$B$2,$BP$2,0)</f>
        <v>-5.7300346794911068E-3</v>
      </c>
      <c r="DP84" cm="1">
        <f t="array" ref="DP84">OptionTheta("C",$K84,$A$2,DP$71,$B$2,$BP$2,0)</f>
        <v>-5.659613570313241E-3</v>
      </c>
      <c r="DY84" s="4">
        <v>120</v>
      </c>
      <c r="DZ84" cm="1">
        <f t="array" ref="DZ84">OptionTheta("C",$K84,$A$2,DZ$71,$B$2,$DW$2,0)</f>
        <v>2.73698670721447E-3</v>
      </c>
      <c r="EA84" cm="1">
        <f t="array" ref="EA84">OptionTheta("C",$K84,$A$2,EA$71,$B$2,$DW$2,0)</f>
        <v>2.7314576301087638E-3</v>
      </c>
      <c r="EB84" cm="1">
        <f t="array" ref="EB84">OptionTheta("C",$K84,$A$2,EB$71,$B$2,$DW$2,0)</f>
        <v>2.6948030203742938E-3</v>
      </c>
      <c r="EC84" cm="1">
        <f t="array" ref="EC84">OptionTheta("C",$K84,$A$2,EC$71,$B$2,$DW$2,0)</f>
        <v>2.6007701695916754E-3</v>
      </c>
      <c r="ED84" cm="1">
        <f t="array" ref="ED84">OptionTheta("C",$K84,$A$2,ED$71,$B$2,$DW$2,0)</f>
        <v>2.4612613083598617E-3</v>
      </c>
      <c r="EE84" cm="1">
        <f t="array" ref="EE84">OptionTheta("C",$K84,$A$2,EE$71,$B$2,$DW$2,0)</f>
        <v>2.2997275948049112E-3</v>
      </c>
      <c r="EF84" cm="1">
        <f t="array" ref="EF84">OptionTheta("C",$K84,$A$2,EF$71,$B$2,$DW$2,0)</f>
        <v>2.1341479781971742E-3</v>
      </c>
      <c r="EG84" cm="1">
        <f t="array" ref="EG84">OptionTheta("C",$K84,$A$2,EG$71,$B$2,$DW$2,0)</f>
        <v>1.9750371781977975E-3</v>
      </c>
      <c r="EH84" cm="1">
        <f t="array" ref="EH84">OptionTheta("C",$K84,$A$2,EH$71,$B$2,$DW$2,0)</f>
        <v>1.8275552626760667E-3</v>
      </c>
      <c r="EI84" cm="1">
        <f t="array" ref="EI84">OptionTheta("C",$K84,$A$2,EI$71,$B$2,$DW$2,0)</f>
        <v>1.6936557432989537E-3</v>
      </c>
      <c r="EJ84" cm="1">
        <f t="array" ref="EJ84">OptionTheta("C",$K84,$A$2,EJ$71,$B$2,$DW$2,0)</f>
        <v>1.5735406357908449E-3</v>
      </c>
      <c r="EK84" cm="1">
        <f t="array" ref="EK84">OptionTheta("C",$K84,$A$2,EK$71,$B$2,$DW$2,0)</f>
        <v>1.4665295480786116E-3</v>
      </c>
      <c r="EL84" cm="1">
        <f t="array" ref="EL84">OptionTheta("C",$K84,$A$2,EL$71,$B$2,$DW$2,0)</f>
        <v>1.3715493397548322E-3</v>
      </c>
      <c r="EM84" cm="1">
        <f t="array" ref="EM84">OptionTheta("C",$K84,$A$2,EM$71,$B$2,$DW$2,0)</f>
        <v>1.2873992100150807E-3</v>
      </c>
      <c r="EN84" cm="1">
        <f t="array" ref="EN84">OptionTheta("C",$K84,$A$2,EN$71,$B$2,$DW$2,0)</f>
        <v>1.2128880335143721E-3</v>
      </c>
      <c r="EO84" cm="1">
        <f t="array" ref="EO84">OptionTheta("C",$K84,$A$2,EO$71,$B$2,$DW$2,0)</f>
        <v>1.1469006495813826E-3</v>
      </c>
      <c r="EP84" cm="1">
        <f t="array" ref="EP84">OptionTheta("C",$K84,$A$2,EP$71,$B$2,$DW$2,0)</f>
        <v>1.08842541182497E-3</v>
      </c>
      <c r="EQ84" cm="1">
        <f t="array" ref="EQ84">OptionTheta("C",$K84,$A$2,EQ$71,$B$2,$DW$2,0)</f>
        <v>1.0365611615559887E-3</v>
      </c>
      <c r="ER84" cm="1">
        <f t="array" ref="ER84">OptionTheta("C",$K84,$A$2,ER$71,$B$2,$DW$2,0)</f>
        <v>9.9051374629265565E-4</v>
      </c>
      <c r="ES84" cm="1">
        <f t="array" ref="ES84">OptionTheta("C",$K84,$A$2,ES$71,$B$2,$DW$2,0)</f>
        <v>9.4958766588929986E-4</v>
      </c>
      <c r="ET84" cm="1">
        <f t="array" ref="ET84">OptionTheta("C",$K84,$A$2,ET$71,$B$2,$DW$2,0)</f>
        <v>9.1317587512044021E-4</v>
      </c>
      <c r="EU84" cm="1">
        <f t="array" ref="EU84">OptionTheta("C",$K84,$A$2,EU$71,$B$2,$DW$2,0)</f>
        <v>8.8074933852187601E-4</v>
      </c>
      <c r="EV84" cm="1">
        <f t="array" ref="EV84">OptionTheta("C",$K84,$A$2,EV$71,$B$2,$DW$2,0)</f>
        <v>8.5184713326433726E-4</v>
      </c>
      <c r="EW84" cm="1">
        <f t="array" ref="EW84">OptionTheta("C",$K84,$A$2,EW$71,$B$2,$DW$2,0)</f>
        <v>8.2606745388775409E-4</v>
      </c>
      <c r="EX84" cm="1">
        <f t="array" ref="EX84">OptionTheta("C",$K84,$A$2,EX$71,$B$2,$DW$2,0)</f>
        <v>8.0305963343564797E-4</v>
      </c>
      <c r="EY84" cm="1">
        <f t="array" ref="EY84">OptionTheta("C",$K84,$A$2,EY$71,$B$2,$DW$2,0)</f>
        <v>7.8251717068795166E-4</v>
      </c>
      <c r="EZ84" cm="1">
        <f t="array" ref="EZ84">OptionTheta("C",$K84,$A$2,EZ$71,$B$2,$DW$2,0)</f>
        <v>7.6417169254794663E-4</v>
      </c>
      <c r="FA84" cm="1">
        <f t="array" ref="FA84">OptionTheta("C",$K84,$A$2,FA$71,$B$2,$DW$2,0)</f>
        <v>7.4778775550772406E-4</v>
      </c>
      <c r="FB84" cm="1">
        <f t="array" ref="FB84">OptionTheta("C",$K84,$A$2,FB$71,$B$2,$DW$2,0)</f>
        <v>7.3315838412480296E-4</v>
      </c>
      <c r="FC84" cm="1">
        <f t="array" ref="FC84">OptionTheta("C",$K84,$A$2,FC$71,$B$2,$DW$2,0)</f>
        <v>7.2010124828512316E-4</v>
      </c>
      <c r="FD84" cm="1">
        <f t="array" ref="FD84">OptionTheta("C",$K84,$A$2,FD$71,$B$2,$DW$2,0)</f>
        <v>7.0845538946783567E-4</v>
      </c>
      <c r="FE84" cm="1">
        <f t="array" ref="FE84">OptionTheta("C",$K84,$A$2,FE$71,$B$2,$DW$2,0)</f>
        <v>6.9807841637218183E-4</v>
      </c>
      <c r="FF84" cm="1">
        <f t="array" ref="FF84">OptionTheta("C",$K84,$A$2,FF$71,$B$2,$DW$2,0)</f>
        <v>6.8884410057079332E-4</v>
      </c>
      <c r="FG84" cm="1">
        <f t="array" ref="FG84">OptionTheta("C",$K84,$A$2,FG$71,$B$2,$DW$2,0)</f>
        <v>6.8064031254079244E-4</v>
      </c>
      <c r="FH84" cm="1">
        <f t="array" ref="FH84">OptionTheta("C",$K84,$A$2,FH$71,$B$2,$DW$2,0)</f>
        <v>6.7336724715083259E-4</v>
      </c>
      <c r="FI84" cm="1">
        <f t="array" ref="FI84">OptionTheta("C",$K84,$A$2,FI$71,$B$2,$DW$2,0)</f>
        <v>6.6693589534408155E-4</v>
      </c>
      <c r="FJ84" cm="1">
        <f t="array" ref="FJ84">OptionTheta("C",$K84,$A$2,FJ$71,$B$2,$DW$2,0)</f>
        <v>6.6126672537448398E-4</v>
      </c>
      <c r="FK84" cm="1">
        <f t="array" ref="FK84">OptionTheta("C",$K84,$A$2,FK$71,$B$2,$DW$2,0)</f>
        <v>6.5628854260820141E-4</v>
      </c>
      <c r="FL84" cm="1">
        <f t="array" ref="FL84">OptionTheta("C",$K84,$A$2,FL$71,$B$2,$DW$2,0)</f>
        <v>6.519375017001917E-4</v>
      </c>
      <c r="FM84" cm="1">
        <f t="array" ref="FM84">OptionTheta("C",$K84,$A$2,FM$71,$B$2,$DW$2,0)</f>
        <v>6.4815624900885574E-4</v>
      </c>
      <c r="FN84" cm="1">
        <f t="array" ref="FN84">OptionTheta("C",$K84,$A$2,FN$71,$B$2,$DW$2,0)</f>
        <v>6.4489317652582315E-4</v>
      </c>
      <c r="FO84" cm="1">
        <f t="array" ref="FO84">OptionTheta("C",$K84,$A$2,FO$71,$B$2,$DW$2,0)</f>
        <v>6.4210177146943755E-4</v>
      </c>
      <c r="FP84" cm="1">
        <f t="array" ref="FP84">OptionTheta("C",$K84,$A$2,FP$71,$B$2,$DW$2,0)</f>
        <v>6.397400481041864E-4</v>
      </c>
      <c r="FQ84" cm="1">
        <f t="array" ref="FQ84">OptionTheta("C",$K84,$A$2,FQ$71,$B$2,$DW$2,0)</f>
        <v>6.3777005037716659E-4</v>
      </c>
      <c r="FR84" cm="1">
        <f t="array" ref="FR84">OptionTheta("C",$K84,$A$2,FR$71,$B$2,$DW$2,0)</f>
        <v>6.3615741566907939E-4</v>
      </c>
      <c r="FS84" cm="1">
        <f t="array" ref="FS84">OptionTheta("C",$K84,$A$2,FS$71,$B$2,$DW$2,0)</f>
        <v>6.3487099139364453E-4</v>
      </c>
      <c r="FT84" cm="1">
        <f t="array" ref="FT84">OptionTheta("C",$K84,$A$2,FT$71,$B$2,$DW$2,0)</f>
        <v>6.338824973899748E-4</v>
      </c>
      <c r="FU84" cm="1">
        <f t="array" ref="FU84">OptionTheta("C",$K84,$A$2,FU$71,$B$2,$DW$2,0)</f>
        <v>6.3316622807429123E-4</v>
      </c>
      <c r="FV84" cm="1">
        <f t="array" ref="FV84">OptionTheta("C",$K84,$A$2,FV$71,$B$2,$DW$2,0)</f>
        <v>6.3269878918102696E-4</v>
      </c>
      <c r="FW84" cm="1">
        <f t="array" ref="FW84">OptionTheta("C",$K84,$A$2,FW$71,$B$2,$DW$2,0)</f>
        <v>6.3245886465487517E-4</v>
      </c>
    </row>
    <row r="85" spans="10:179" x14ac:dyDescent="0.3">
      <c r="K85" s="4">
        <v>125</v>
      </c>
      <c r="L85" cm="1">
        <f t="array" ref="L85">OptionTheta("C",$K85,$A$2,L$71,$B$2,$C$2,0)</f>
        <v>2.6640612540707854E-3</v>
      </c>
      <c r="M85" cm="1">
        <f t="array" ref="M85">OptionTheta("C",$K85,$A$2,M$71,$B$2,$C$2,0)</f>
        <v>1.5682826585624932E-3</v>
      </c>
      <c r="N85" cm="1">
        <f t="array" ref="N85">OptionTheta("C",$K85,$A$2,N$71,$B$2,$C$2,0)</f>
        <v>2.9693155843233946E-5</v>
      </c>
      <c r="O85" cm="1">
        <f t="array" ref="O85">OptionTheta("C",$K85,$A$2,O$71,$B$2,$C$2,0)</f>
        <v>-1.2225265960764896E-3</v>
      </c>
      <c r="P85" cm="1">
        <f t="array" ref="P85">OptionTheta("C",$K85,$A$2,P$71,$B$2,$C$2,0)</f>
        <v>-2.122060386055215E-3</v>
      </c>
      <c r="Q85" cm="1">
        <f t="array" ref="Q85">OptionTheta("C",$K85,$A$2,Q$71,$B$2,$C$2,0)</f>
        <v>-2.7478593365228557E-3</v>
      </c>
      <c r="R85" cm="1">
        <f t="array" ref="R85">OptionTheta("C",$K85,$A$2,R$71,$B$2,$C$2,0)</f>
        <v>-3.1793439931051791E-3</v>
      </c>
      <c r="S85" cm="1">
        <f t="array" ref="S85">OptionTheta("C",$K85,$A$2,S$71,$B$2,$C$2,0)</f>
        <v>-3.4751347449318375E-3</v>
      </c>
      <c r="T85" cm="1">
        <f t="array" ref="T85">OptionTheta("C",$K85,$A$2,T$71,$B$2,$C$2,0)</f>
        <v>-3.6757308523852018E-3</v>
      </c>
      <c r="U85" cm="1">
        <f t="array" ref="U85">OptionTheta("C",$K85,$A$2,U$71,$B$2,$C$2,0)</f>
        <v>-3.8088170694130538E-3</v>
      </c>
      <c r="V85" cm="1">
        <f t="array" ref="V85">OptionTheta("C",$K85,$A$2,V$71,$B$2,$C$2,0)</f>
        <v>-3.8934517106602581E-3</v>
      </c>
      <c r="W85" cm="1">
        <f t="array" ref="W85">OptionTheta("C",$K85,$A$2,W$71,$B$2,$C$2,0)</f>
        <v>-3.9429252302449983E-3</v>
      </c>
      <c r="X85" cm="1">
        <f t="array" ref="X85">OptionTheta("C",$K85,$A$2,X$71,$B$2,$C$2,0)</f>
        <v>-3.9666409018582387E-3</v>
      </c>
      <c r="Y85" cm="1">
        <f t="array" ref="Y85">OptionTheta("C",$K85,$A$2,Y$71,$B$2,$C$2,0)</f>
        <v>-3.9713473222453112E-3</v>
      </c>
      <c r="Z85" cm="1">
        <f t="array" ref="Z85">OptionTheta("C",$K85,$A$2,Z$71,$B$2,$C$2,0)</f>
        <v>-3.9619529215769028E-3</v>
      </c>
      <c r="AA85" cm="1">
        <f t="array" ref="AA85">OptionTheta("C",$K85,$A$2,AA$71,$B$2,$C$2,0)</f>
        <v>-3.9420713571217585E-3</v>
      </c>
      <c r="AB85" cm="1">
        <f t="array" ref="AB85">OptionTheta("C",$K85,$A$2,AB$71,$B$2,$C$2,0)</f>
        <v>-3.9143921356332408E-3</v>
      </c>
      <c r="AC85" cm="1">
        <f t="array" ref="AC85">OptionTheta("C",$K85,$A$2,AC$71,$B$2,$C$2,0)</f>
        <v>-3.8809362641540044E-3</v>
      </c>
      <c r="AD85" cm="1">
        <f t="array" ref="AD85">OptionTheta("C",$K85,$A$2,AD$71,$B$2,$C$2,0)</f>
        <v>-3.8432351692382883E-3</v>
      </c>
      <c r="AE85" cm="1">
        <f t="array" ref="AE85">OptionTheta("C",$K85,$A$2,AE$71,$B$2,$C$2,0)</f>
        <v>-3.8024576471553401E-3</v>
      </c>
      <c r="AF85" cm="1">
        <f t="array" ref="AF85">OptionTheta("C",$K85,$A$2,AF$71,$B$2,$C$2,0)</f>
        <v>-3.7595011066539467E-3</v>
      </c>
      <c r="AG85" cm="1">
        <f t="array" ref="AG85">OptionTheta("C",$K85,$A$2,AG$71,$B$2,$C$2,0)</f>
        <v>-3.7150579376677689E-3</v>
      </c>
      <c r="AH85" cm="1">
        <f t="array" ref="AH85">OptionTheta("C",$K85,$A$2,AH$71,$B$2,$C$2,0)</f>
        <v>-3.6696643257459671E-3</v>
      </c>
      <c r="AI85" cm="1">
        <f t="array" ref="AI85">OptionTheta("C",$K85,$A$2,AI$71,$B$2,$C$2,0)</f>
        <v>-3.6237365257153157E-3</v>
      </c>
      <c r="AJ85" cm="1">
        <f t="array" ref="AJ85">OptionTheta("C",$K85,$A$2,AJ$71,$B$2,$C$2,0)</f>
        <v>-3.5775980732300596E-3</v>
      </c>
      <c r="AK85" cm="1">
        <f t="array" ref="AK85">OptionTheta("C",$K85,$A$2,AK$71,$B$2,$C$2,0)</f>
        <v>-3.5315003776590797E-3</v>
      </c>
      <c r="AL85" cm="1">
        <f t="array" ref="AL85">OptionTheta("C",$K85,$A$2,AL$71,$B$2,$C$2,0)</f>
        <v>-3.4856384325486997E-3</v>
      </c>
      <c r="AM85" cm="1">
        <f t="array" ref="AM85">OptionTheta("C",$K85,$A$2,AM$71,$B$2,$C$2,0)</f>
        <v>-3.440162890841376E-3</v>
      </c>
      <c r="AN85" cm="1">
        <f t="array" ref="AN85">OptionTheta("C",$K85,$A$2,AN$71,$B$2,$C$2,0)</f>
        <v>-3.395189409907354E-3</v>
      </c>
      <c r="AO85" cm="1">
        <f t="array" ref="AO85">OptionTheta("C",$K85,$A$2,AO$71,$B$2,$C$2,0)</f>
        <v>-3.3508059294883779E-3</v>
      </c>
      <c r="AP85" cm="1">
        <f t="array" ref="AP85">OptionTheta("C",$K85,$A$2,AP$71,$B$2,$C$2,0)</f>
        <v>-3.307078372763274E-3</v>
      </c>
      <c r="AQ85" cm="1">
        <f t="array" ref="AQ85">OptionTheta("C",$K85,$A$2,AQ$71,$B$2,$C$2,0)</f>
        <v>-3.2640551360030735E-3</v>
      </c>
      <c r="AR85" cm="1">
        <f t="array" ref="AR85">OptionTheta("C",$K85,$A$2,AR$71,$B$2,$C$2,0)</f>
        <v>-3.2217706414516063E-3</v>
      </c>
      <c r="AS85" cm="1">
        <f t="array" ref="AS85">OptionTheta("C",$K85,$A$2,AS$71,$B$2,$C$2,0)</f>
        <v>-3.1802481613537321E-3</v>
      </c>
      <c r="AT85" cm="1">
        <f t="array" ref="AT85">OptionTheta("C",$K85,$A$2,AT$71,$B$2,$C$2,0)</f>
        <v>-3.1395020716520321E-3</v>
      </c>
      <c r="AU85" cm="1">
        <f t="array" ref="AU85">OptionTheta("C",$K85,$A$2,AU$71,$B$2,$C$2,0)</f>
        <v>-3.0995396570083298E-3</v>
      </c>
      <c r="AV85" cm="1">
        <f t="array" ref="AV85">OptionTheta("C",$K85,$A$2,AV$71,$B$2,$C$2,0)</f>
        <v>-3.0603625610961427E-3</v>
      </c>
      <c r="AW85" cm="1">
        <f t="array" ref="AW85">OptionTheta("C",$K85,$A$2,AW$71,$B$2,$C$2,0)</f>
        <v>-3.021967955136829E-3</v>
      </c>
      <c r="AX85" cm="1">
        <f t="array" ref="AX85">OptionTheta("C",$K85,$A$2,AX$71,$B$2,$C$2,0)</f>
        <v>-2.9843494816742012E-3</v>
      </c>
      <c r="AY85" cm="1">
        <f t="array" ref="AY85">OptionTheta("C",$K85,$A$2,AY$71,$B$2,$C$2,0)</f>
        <v>-2.9474980183346192E-3</v>
      </c>
      <c r="AZ85" cm="1">
        <f t="array" ref="AZ85">OptionTheta("C",$K85,$A$2,AZ$71,$B$2,$C$2,0)</f>
        <v>-2.9114022968758728E-3</v>
      </c>
      <c r="BA85" cm="1">
        <f t="array" ref="BA85">OptionTheta("C",$K85,$A$2,BA$71,$B$2,$C$2,0)</f>
        <v>-2.8760494055064473E-3</v>
      </c>
      <c r="BB85" cm="1">
        <f t="array" ref="BB85">OptionTheta("C",$K85,$A$2,BB$71,$B$2,$C$2,0)</f>
        <v>-2.841425196749927E-3</v>
      </c>
      <c r="BC85" cm="1">
        <f t="array" ref="BC85">OptionTheta("C",$K85,$A$2,BC$71,$B$2,$C$2,0)</f>
        <v>-2.8075146186591479E-3</v>
      </c>
      <c r="BD85" cm="1">
        <f t="array" ref="BD85">OptionTheta("C",$K85,$A$2,BD$71,$B$2,$C$2,0)</f>
        <v>-2.7743019836665448E-3</v>
      </c>
      <c r="BE85" cm="1">
        <f t="array" ref="BE85">OptionTheta("C",$K85,$A$2,BE$71,$B$2,$C$2,0)</f>
        <v>-2.7417711865757159E-3</v>
      </c>
      <c r="BF85" cm="1">
        <f t="array" ref="BF85">OptionTheta("C",$K85,$A$2,BF$71,$B$2,$C$2,0)</f>
        <v>-2.709905880990922E-3</v>
      </c>
      <c r="BG85" cm="1">
        <f t="array" ref="BG85">OptionTheta("C",$K85,$A$2,BG$71,$B$2,$C$2,0)</f>
        <v>-2.6786896217208108E-3</v>
      </c>
      <c r="BH85" cm="1">
        <f t="array" ref="BH85">OptionTheta("C",$K85,$A$2,BH$71,$B$2,$C$2,0)</f>
        <v>-2.6481059792837218E-3</v>
      </c>
      <c r="BI85" cm="1">
        <f t="array" ref="BI85">OptionTheta("C",$K85,$A$2,BI$71,$B$2,$C$2,0)</f>
        <v>-2.6181386315105035E-3</v>
      </c>
      <c r="BR85" s="4">
        <v>125</v>
      </c>
      <c r="BS85" cm="1">
        <f t="array" ref="BS85">OptionTheta("C",$K85,$A$2,BS$71,$B$2,$BP$2,0)</f>
        <v>-8.4167040319571443E-4</v>
      </c>
      <c r="BT85" cm="1">
        <f t="array" ref="BT85">OptionTheta("C",$K85,$A$2,BT$71,$B$2,$BP$2,0)</f>
        <v>-7.4060691455719316E-3</v>
      </c>
      <c r="BU85" cm="1">
        <f t="array" ref="BU85">OptionTheta("C",$K85,$A$2,BU$71,$B$2,$BP$2,0)</f>
        <v>-1.0453368483121001E-2</v>
      </c>
      <c r="BV85" cm="1">
        <f t="array" ref="BV85">OptionTheta("C",$K85,$A$2,BV$71,$B$2,$BP$2,0)</f>
        <v>-1.1703811603569023E-2</v>
      </c>
      <c r="BW85" cm="1">
        <f t="array" ref="BW85">OptionTheta("C",$K85,$A$2,BW$71,$B$2,$BP$2,0)</f>
        <v>-1.214759418968365E-2</v>
      </c>
      <c r="BX85" cm="1">
        <f t="array" ref="BX85">OptionTheta("C",$K85,$A$2,BX$71,$B$2,$BP$2,0)</f>
        <v>-1.2211593065403835E-2</v>
      </c>
      <c r="BY85" cm="1">
        <f t="array" ref="BY85">OptionTheta("C",$K85,$A$2,BY$71,$B$2,$BP$2,0)</f>
        <v>-1.2089505497760973E-2</v>
      </c>
      <c r="BZ85" cm="1">
        <f t="array" ref="BZ85">OptionTheta("C",$K85,$A$2,BZ$71,$B$2,$BP$2,0)</f>
        <v>-1.1875344186170067E-2</v>
      </c>
      <c r="CA85" cm="1">
        <f t="array" ref="CA85">OptionTheta("C",$K85,$A$2,CA$71,$B$2,$BP$2,0)</f>
        <v>-1.1617300254076779E-2</v>
      </c>
      <c r="CB85" cm="1">
        <f t="array" ref="CB85">OptionTheta("C",$K85,$A$2,CB$71,$B$2,$BP$2,0)</f>
        <v>-1.1341061644959231E-2</v>
      </c>
      <c r="CC85" cm="1">
        <f t="array" ref="CC85">OptionTheta("C",$K85,$A$2,CC$71,$B$2,$BP$2,0)</f>
        <v>-1.1060648624139531E-2</v>
      </c>
      <c r="CD85" cm="1">
        <f t="array" ref="CD85">OptionTheta("C",$K85,$A$2,CD$71,$B$2,$BP$2,0)</f>
        <v>-1.0783766162710519E-2</v>
      </c>
      <c r="CE85" cm="1">
        <f t="array" ref="CE85">OptionTheta("C",$K85,$A$2,CE$71,$B$2,$BP$2,0)</f>
        <v>-1.0514586227167125E-2</v>
      </c>
      <c r="CF85" cm="1">
        <f t="array" ref="CF85">OptionTheta("C",$K85,$A$2,CF$71,$B$2,$BP$2,0)</f>
        <v>-1.0255256315426134E-2</v>
      </c>
      <c r="CG85" cm="1">
        <f t="array" ref="CG85">OptionTheta("C",$K85,$A$2,CG$71,$B$2,$BP$2,0)</f>
        <v>-1.0006746124665407E-2</v>
      </c>
      <c r="CH85" cm="1">
        <f t="array" ref="CH85">OptionTheta("C",$K85,$A$2,CH$71,$B$2,$BP$2,0)</f>
        <v>-9.7693362344444153E-3</v>
      </c>
      <c r="CI85" cm="1">
        <f t="array" ref="CI85">OptionTheta("C",$K85,$A$2,CI$71,$B$2,$BP$2,0)</f>
        <v>-9.5429064806615959E-3</v>
      </c>
      <c r="CJ85" cm="1">
        <f t="array" ref="CJ85">OptionTheta("C",$K85,$A$2,CJ$71,$B$2,$BP$2,0)</f>
        <v>-9.3271089830531204E-3</v>
      </c>
      <c r="CK85" cm="1">
        <f t="array" ref="CK85">OptionTheta("C",$K85,$A$2,CK$71,$B$2,$BP$2,0)</f>
        <v>-9.1214731281666732E-3</v>
      </c>
      <c r="CL85" cm="1">
        <f t="array" ref="CL85">OptionTheta("C",$K85,$A$2,CL$71,$B$2,$BP$2,0)</f>
        <v>-8.9254695983287391E-3</v>
      </c>
      <c r="CM85" cm="1">
        <f t="array" ref="CM85">OptionTheta("C",$K85,$A$2,CM$71,$B$2,$BP$2,0)</f>
        <v>-8.7385493466815706E-3</v>
      </c>
      <c r="CN85" cm="1">
        <f t="array" ref="CN85">OptionTheta("C",$K85,$A$2,CN$71,$B$2,$BP$2,0)</f>
        <v>-8.5601670501293733E-3</v>
      </c>
      <c r="CO85" cm="1">
        <f t="array" ref="CO85">OptionTheta("C",$K85,$A$2,CO$71,$B$2,$BP$2,0)</f>
        <v>-8.3897948592022865E-3</v>
      </c>
      <c r="CP85" cm="1">
        <f t="array" ref="CP85">OptionTheta("C",$K85,$A$2,CP$71,$B$2,$BP$2,0)</f>
        <v>-8.2269300524335544E-3</v>
      </c>
      <c r="CQ85" cm="1">
        <f t="array" ref="CQ85">OptionTheta("C",$K85,$A$2,CQ$71,$B$2,$BP$2,0)</f>
        <v>-8.0710988606571814E-3</v>
      </c>
      <c r="CR85" cm="1">
        <f t="array" ref="CR85">OptionTheta("C",$K85,$A$2,CR$71,$B$2,$BP$2,0)</f>
        <v>-7.9218578984212897E-3</v>
      </c>
      <c r="CS85" cm="1">
        <f t="array" ref="CS85">OptionTheta("C",$K85,$A$2,CS$71,$B$2,$BP$2,0)</f>
        <v>-7.7787941212247814E-3</v>
      </c>
      <c r="CT85" cm="1">
        <f t="array" ref="CT85">OptionTheta("C",$K85,$A$2,CT$71,$B$2,$BP$2,0)</f>
        <v>-7.6415238986285664E-3</v>
      </c>
      <c r="CU85" cm="1">
        <f t="array" ref="CU85">OptionTheta("C",$K85,$A$2,CU$71,$B$2,$BP$2,0)</f>
        <v>-7.5096915827602834E-3</v>
      </c>
      <c r="CV85" cm="1">
        <f t="array" ref="CV85">OptionTheta("C",$K85,$A$2,CV$71,$B$2,$BP$2,0)</f>
        <v>-7.3829678156991279E-3</v>
      </c>
      <c r="CW85" cm="1">
        <f t="array" ref="CW85">OptionTheta("C",$K85,$A$2,CW$71,$B$2,$BP$2,0)</f>
        <v>-7.2610477307457491E-3</v>
      </c>
      <c r="CX85" cm="1">
        <f t="array" ref="CX85">OptionTheta("C",$K85,$A$2,CX$71,$B$2,$BP$2,0)</f>
        <v>-7.1436491447676425E-3</v>
      </c>
      <c r="CY85" cm="1">
        <f t="array" ref="CY85">OptionTheta("C",$K85,$A$2,CY$71,$B$2,$BP$2,0)</f>
        <v>-7.0305108009525953E-3</v>
      </c>
      <c r="CZ85" cm="1">
        <f t="array" ref="CZ85">OptionTheta("C",$K85,$A$2,CZ$71,$B$2,$BP$2,0)</f>
        <v>-6.9213906965289564E-3</v>
      </c>
      <c r="DA85" cm="1">
        <f t="array" ref="DA85">OptionTheta("C",$K85,$A$2,DA$71,$B$2,$BP$2,0)</f>
        <v>-6.8160645138681938E-3</v>
      </c>
      <c r="DB85" cm="1">
        <f t="array" ref="DB85">OptionTheta("C",$K85,$A$2,DB$71,$B$2,$BP$2,0)</f>
        <v>-6.7143241629585024E-3</v>
      </c>
      <c r="DC85" cm="1">
        <f t="array" ref="DC85">OptionTheta("C",$K85,$A$2,DC$71,$B$2,$BP$2,0)</f>
        <v>-6.6159764366088203E-3</v>
      </c>
      <c r="DD85" cm="1">
        <f t="array" ref="DD85">OptionTheta("C",$K85,$A$2,DD$71,$B$2,$BP$2,0)</f>
        <v>-6.5208417756361919E-3</v>
      </c>
      <c r="DE85" cm="1">
        <f t="array" ref="DE85">OptionTheta("C",$K85,$A$2,DE$71,$B$2,$BP$2,0)</f>
        <v>-6.4287531388561121E-3</v>
      </c>
      <c r="DF85" cm="1">
        <f t="array" ref="DF85">OptionTheta("C",$K85,$A$2,DF$71,$B$2,$BP$2,0)</f>
        <v>-6.3395549713659008E-3</v>
      </c>
      <c r="DG85" cm="1">
        <f t="array" ref="DG85">OptionTheta("C",$K85,$A$2,DG$71,$B$2,$BP$2,0)</f>
        <v>-6.2531022640028413E-3</v>
      </c>
      <c r="DH85" cm="1">
        <f t="array" ref="DH85">OptionTheta("C",$K85,$A$2,DH$71,$B$2,$BP$2,0)</f>
        <v>-6.1692596967142122E-3</v>
      </c>
      <c r="DI85" cm="1">
        <f t="array" ref="DI85">OptionTheta("C",$K85,$A$2,DI$71,$B$2,$BP$2,0)</f>
        <v>-6.0879008587228127E-3</v>
      </c>
      <c r="DJ85" cm="1">
        <f t="array" ref="DJ85">OptionTheta("C",$K85,$A$2,DJ$71,$B$2,$BP$2,0)</f>
        <v>-6.0089075386927831E-3</v>
      </c>
      <c r="DK85" cm="1">
        <f t="array" ref="DK85">OptionTheta("C",$K85,$A$2,DK$71,$B$2,$BP$2,0)</f>
        <v>-5.93216907851969E-3</v>
      </c>
      <c r="DL85" cm="1">
        <f t="array" ref="DL85">OptionTheta("C",$K85,$A$2,DL$71,$B$2,$BP$2,0)</f>
        <v>-5.8575817848344454E-3</v>
      </c>
      <c r="DM85" cm="1">
        <f t="array" ref="DM85">OptionTheta("C",$K85,$A$2,DM$71,$B$2,$BP$2,0)</f>
        <v>-5.7850483927902093E-3</v>
      </c>
      <c r="DN85" cm="1">
        <f t="array" ref="DN85">OptionTheta("C",$K85,$A$2,DN$71,$B$2,$BP$2,0)</f>
        <v>-5.7144775771733386E-3</v>
      </c>
      <c r="DO85" cm="1">
        <f t="array" ref="DO85">OptionTheta("C",$K85,$A$2,DO$71,$B$2,$BP$2,0)</f>
        <v>-5.6457835063314964E-3</v>
      </c>
      <c r="DP85" cm="1">
        <f t="array" ref="DP85">OptionTheta("C",$K85,$A$2,DP$71,$B$2,$BP$2,0)</f>
        <v>-5.5788854348364563E-3</v>
      </c>
      <c r="DY85" s="4">
        <v>125</v>
      </c>
      <c r="DZ85" cm="1">
        <f t="array" ref="DZ85">OptionTheta("C",$K85,$A$2,DZ$71,$B$2,$DW$2,0)</f>
        <v>2.7369876705364785E-3</v>
      </c>
      <c r="EA85" cm="1">
        <f t="array" ref="EA85">OptionTheta("C",$K85,$A$2,EA$71,$B$2,$DW$2,0)</f>
        <v>2.7342085161821315E-3</v>
      </c>
      <c r="EB85" cm="1">
        <f t="array" ref="EB85">OptionTheta("C",$K85,$A$2,EB$71,$B$2,$DW$2,0)</f>
        <v>2.7292501657144811E-3</v>
      </c>
      <c r="EC85" cm="1">
        <f t="array" ref="EC85">OptionTheta("C",$K85,$A$2,EC$71,$B$2,$DW$2,0)</f>
        <v>2.7130406833150013E-3</v>
      </c>
      <c r="ED85" cm="1">
        <f t="array" ref="ED85">OptionTheta("C",$K85,$A$2,ED$71,$B$2,$DW$2,0)</f>
        <v>2.676844997149176E-3</v>
      </c>
      <c r="EE85" cm="1">
        <f t="array" ref="EE85">OptionTheta("C",$K85,$A$2,EE$71,$B$2,$DW$2,0)</f>
        <v>2.6196952143021112E-3</v>
      </c>
      <c r="EF85" cm="1">
        <f t="array" ref="EF85">OptionTheta("C",$K85,$A$2,EF$71,$B$2,$DW$2,0)</f>
        <v>2.5460337423489784E-3</v>
      </c>
      <c r="EG85" cm="1">
        <f t="array" ref="EG85">OptionTheta("C",$K85,$A$2,EG$71,$B$2,$DW$2,0)</f>
        <v>2.4617513044746589E-3</v>
      </c>
      <c r="EH85" cm="1">
        <f t="array" ref="EH85">OptionTheta("C",$K85,$A$2,EH$71,$B$2,$DW$2,0)</f>
        <v>2.372096069216182E-3</v>
      </c>
      <c r="EI85" cm="1">
        <f t="array" ref="EI85">OptionTheta("C",$K85,$A$2,EI$71,$B$2,$DW$2,0)</f>
        <v>2.2810487318854328E-3</v>
      </c>
      <c r="EJ85" cm="1">
        <f t="array" ref="EJ85">OptionTheta("C",$K85,$A$2,EJ$71,$B$2,$DW$2,0)</f>
        <v>2.1913612772715054E-3</v>
      </c>
      <c r="EK85" cm="1">
        <f t="array" ref="EK85">OptionTheta("C",$K85,$A$2,EK$71,$B$2,$DW$2,0)</f>
        <v>2.1048034116127293E-3</v>
      </c>
      <c r="EL85" cm="1">
        <f t="array" ref="EL85">OptionTheta("C",$K85,$A$2,EL$71,$B$2,$DW$2,0)</f>
        <v>2.0224260200879442E-3</v>
      </c>
      <c r="EM85" cm="1">
        <f t="array" ref="EM85">OptionTheta("C",$K85,$A$2,EM$71,$B$2,$DW$2,0)</f>
        <v>1.9447800599078774E-3</v>
      </c>
      <c r="EN85" cm="1">
        <f t="array" ref="EN85">OptionTheta("C",$K85,$A$2,EN$71,$B$2,$DW$2,0)</f>
        <v>1.8720810859609914E-3</v>
      </c>
      <c r="EO85" cm="1">
        <f t="array" ref="EO85">OptionTheta("C",$K85,$A$2,EO$71,$B$2,$DW$2,0)</f>
        <v>1.8043267914318165E-3</v>
      </c>
      <c r="EP85" cm="1">
        <f t="array" ref="EP85">OptionTheta("C",$K85,$A$2,EP$71,$B$2,$DW$2,0)</f>
        <v>1.7413785258269044E-3</v>
      </c>
      <c r="EQ85" cm="1">
        <f t="array" ref="EQ85">OptionTheta("C",$K85,$A$2,EQ$71,$B$2,$DW$2,0)</f>
        <v>1.6830167091103749E-3</v>
      </c>
      <c r="ER85" cm="1">
        <f t="array" ref="ER85">OptionTheta("C",$K85,$A$2,ER$71,$B$2,$DW$2,0)</f>
        <v>1.6289778934779296E-3</v>
      </c>
      <c r="ES85" cm="1">
        <f t="array" ref="ES85">OptionTheta("C",$K85,$A$2,ES$71,$B$2,$DW$2,0)</f>
        <v>1.5789791490491566E-3</v>
      </c>
      <c r="ET85" cm="1">
        <f t="array" ref="ET85">OptionTheta("C",$K85,$A$2,ET$71,$B$2,$DW$2,0)</f>
        <v>1.5327337934568904E-3</v>
      </c>
      <c r="EU85" cm="1">
        <f t="array" ref="EU85">OptionTheta("C",$K85,$A$2,EU$71,$B$2,$DW$2,0)</f>
        <v>1.4899612604828386E-3</v>
      </c>
      <c r="EV85" cm="1">
        <f t="array" ref="EV85">OptionTheta("C",$K85,$A$2,EV$71,$B$2,$DW$2,0)</f>
        <v>1.4503930309585054E-3</v>
      </c>
      <c r="EW85" cm="1">
        <f t="array" ref="EW85">OptionTheta("C",$K85,$A$2,EW$71,$B$2,$DW$2,0)</f>
        <v>1.4137759409527547E-3</v>
      </c>
      <c r="EX85" cm="1">
        <f t="array" ref="EX85">OptionTheta("C",$K85,$A$2,EX$71,$B$2,$DW$2,0)</f>
        <v>1.3798737627072793E-3</v>
      </c>
      <c r="EY85" cm="1">
        <f t="array" ref="EY85">OptionTheta("C",$K85,$A$2,EY$71,$B$2,$DW$2,0)</f>
        <v>1.3484676660578524E-3</v>
      </c>
      <c r="EZ85" cm="1">
        <f t="array" ref="EZ85">OptionTheta("C",$K85,$A$2,EZ$71,$B$2,$DW$2,0)</f>
        <v>1.3193559713561758E-3</v>
      </c>
      <c r="FA85" cm="1">
        <f t="array" ref="FA85">OptionTheta("C",$K85,$A$2,FA$71,$B$2,$DW$2,0)</f>
        <v>1.2923534705952004E-3</v>
      </c>
      <c r="FB85" cm="1">
        <f t="array" ref="FB85">OptionTheta("C",$K85,$A$2,FB$71,$B$2,$DW$2,0)</f>
        <v>1.2672905018089654E-3</v>
      </c>
      <c r="FC85" cm="1">
        <f t="array" ref="FC85">OptionTheta("C",$K85,$A$2,FC$71,$B$2,$DW$2,0)</f>
        <v>1.2440118993482618E-3</v>
      </c>
      <c r="FD85" cm="1">
        <f t="array" ref="FD85">OptionTheta("C",$K85,$A$2,FD$71,$B$2,$DW$2,0)</f>
        <v>1.222375900096058E-3</v>
      </c>
      <c r="FE85" cm="1">
        <f t="array" ref="FE85">OptionTheta("C",$K85,$A$2,FE$71,$B$2,$DW$2,0)</f>
        <v>1.2022530567842589E-3</v>
      </c>
      <c r="FF85" cm="1">
        <f t="array" ref="FF85">OptionTheta("C",$K85,$A$2,FF$71,$B$2,$DW$2,0)</f>
        <v>1.1835251900074622E-3</v>
      </c>
      <c r="FG85" cm="1">
        <f t="array" ref="FG85">OptionTheta("C",$K85,$A$2,FG$71,$B$2,$DW$2,0)</f>
        <v>1.1660843973608764E-3</v>
      </c>
      <c r="FH85" cm="1">
        <f t="array" ref="FH85">OptionTheta("C",$K85,$A$2,FH$71,$B$2,$DW$2,0)</f>
        <v>1.1498321293453844E-3</v>
      </c>
      <c r="FI85" cm="1">
        <f t="array" ref="FI85">OptionTheta("C",$K85,$A$2,FI$71,$B$2,$DW$2,0)</f>
        <v>1.1346783359012195E-3</v>
      </c>
      <c r="FJ85" cm="1">
        <f t="array" ref="FJ85">OptionTheta("C",$K85,$A$2,FJ$71,$B$2,$DW$2,0)</f>
        <v>1.120540683702745E-3</v>
      </c>
      <c r="FK85" cm="1">
        <f t="array" ref="FK85">OptionTheta("C",$K85,$A$2,FK$71,$B$2,$DW$2,0)</f>
        <v>1.1073438420160903E-3</v>
      </c>
      <c r="FL85" cm="1">
        <f t="array" ref="FL85">OptionTheta("C",$K85,$A$2,FL$71,$B$2,$DW$2,0)</f>
        <v>1.0950188335378318E-3</v>
      </c>
      <c r="FM85" cm="1">
        <f t="array" ref="FM85">OptionTheta("C",$K85,$A$2,FM$71,$B$2,$DW$2,0)</f>
        <v>1.0835024458855074E-3</v>
      </c>
      <c r="FN85" cm="1">
        <f t="array" ref="FN85">OptionTheta("C",$K85,$A$2,FN$71,$B$2,$DW$2,0)</f>
        <v>1.0727366990851838E-3</v>
      </c>
      <c r="FO85" cm="1">
        <f t="array" ref="FO85">OptionTheta("C",$K85,$A$2,FO$71,$B$2,$DW$2,0)</f>
        <v>1.0626683643501272E-3</v>
      </c>
      <c r="FP85" cm="1">
        <f t="array" ref="FP85">OptionTheta("C",$K85,$A$2,FP$71,$B$2,$DW$2,0)</f>
        <v>1.0532485295668959E-3</v>
      </c>
      <c r="FQ85" cm="1">
        <f t="array" ref="FQ85">OptionTheta("C",$K85,$A$2,FQ$71,$B$2,$DW$2,0)</f>
        <v>1.044432207131905E-3</v>
      </c>
      <c r="FR85" cm="1">
        <f t="array" ref="FR85">OptionTheta("C",$K85,$A$2,FR$71,$B$2,$DW$2,0)</f>
        <v>1.0361779800663351E-3</v>
      </c>
      <c r="FS85" cm="1">
        <f t="array" ref="FS85">OptionTheta("C",$K85,$A$2,FS$71,$B$2,$DW$2,0)</f>
        <v>1.028447682648844E-3</v>
      </c>
      <c r="FT85" cm="1">
        <f t="array" ref="FT85">OptionTheta("C",$K85,$A$2,FT$71,$B$2,$DW$2,0)</f>
        <v>1.0212061121238234E-3</v>
      </c>
      <c r="FU85" cm="1">
        <f t="array" ref="FU85">OptionTheta("C",$K85,$A$2,FU$71,$B$2,$DW$2,0)</f>
        <v>1.0144207683545734E-3</v>
      </c>
      <c r="FV85" cm="1">
        <f t="array" ref="FV85">OptionTheta("C",$K85,$A$2,FV$71,$B$2,$DW$2,0)</f>
        <v>1.0080616185881581E-3</v>
      </c>
      <c r="FW85" cm="1">
        <f t="array" ref="FW85">OptionTheta("C",$K85,$A$2,FW$71,$B$2,$DW$2,0)</f>
        <v>1.0021008847770089E-3</v>
      </c>
    </row>
    <row r="86" spans="10:179" x14ac:dyDescent="0.3">
      <c r="K86" s="4">
        <v>130</v>
      </c>
      <c r="L86" cm="1">
        <f t="array" ref="L86">OptionTheta("C",$K86,$A$2,L$71,$B$2,$C$2,0)</f>
        <v>2.7301811418871643E-3</v>
      </c>
      <c r="M86" cm="1">
        <f t="array" ref="M86">OptionTheta("C",$K86,$A$2,M$71,$B$2,$C$2,0)</f>
        <v>2.3767974083581645E-3</v>
      </c>
      <c r="N86" cm="1">
        <f t="array" ref="N86">OptionTheta("C",$K86,$A$2,N$71,$B$2,$C$2,0)</f>
        <v>1.5007420548488425E-3</v>
      </c>
      <c r="O86" cm="1">
        <f t="array" ref="O86">OptionTheta("C",$K86,$A$2,O$71,$B$2,$C$2,0)</f>
        <v>5.3519491505958259E-4</v>
      </c>
      <c r="P86" cm="1">
        <f t="array" ref="P86">OptionTheta("C",$K86,$A$2,P$71,$B$2,$C$2,0)</f>
        <v>-3.0404707023068048E-4</v>
      </c>
      <c r="Q86" cm="1">
        <f t="array" ref="Q86">OptionTheta("C",$K86,$A$2,Q$71,$B$2,$C$2,0)</f>
        <v>-9.769482367823169E-4</v>
      </c>
      <c r="R86" cm="1">
        <f t="array" ref="R86">OptionTheta("C",$K86,$A$2,R$71,$B$2,$C$2,0)</f>
        <v>-1.5006867432075552E-3</v>
      </c>
      <c r="S86" cm="1">
        <f t="array" ref="S86">OptionTheta("C",$K86,$A$2,S$71,$B$2,$C$2,0)</f>
        <v>-1.9038842568086447E-3</v>
      </c>
      <c r="T86" cm="1">
        <f t="array" ref="T86">OptionTheta("C",$K86,$A$2,T$71,$B$2,$C$2,0)</f>
        <v>-2.2130355837407262E-3</v>
      </c>
      <c r="U86" cm="1">
        <f t="array" ref="U86">OptionTheta("C",$K86,$A$2,U$71,$B$2,$C$2,0)</f>
        <v>-2.4495749530291369E-3</v>
      </c>
      <c r="V86" cm="1">
        <f t="array" ref="V86">OptionTheta("C",$K86,$A$2,V$71,$B$2,$C$2,0)</f>
        <v>-2.6300659785247447E-3</v>
      </c>
      <c r="W86" cm="1">
        <f t="array" ref="W86">OptionTheta("C",$K86,$A$2,W$71,$B$2,$C$2,0)</f>
        <v>-2.7671154030064517E-3</v>
      </c>
      <c r="X86" cm="1">
        <f t="array" ref="X86">OptionTheta("C",$K86,$A$2,X$71,$B$2,$C$2,0)</f>
        <v>-2.8702957103526206E-3</v>
      </c>
      <c r="Y86" cm="1">
        <f t="array" ref="Y86">OptionTheta("C",$K86,$A$2,Y$71,$B$2,$C$2,0)</f>
        <v>-2.9469007469473006E-3</v>
      </c>
      <c r="Z86" cm="1">
        <f t="array" ref="Z86">OptionTheta("C",$K86,$A$2,Z$71,$B$2,$C$2,0)</f>
        <v>-3.0025224964482715E-3</v>
      </c>
      <c r="AA86" cm="1">
        <f t="array" ref="AA86">OptionTheta("C",$K86,$A$2,AA$71,$B$2,$C$2,0)</f>
        <v>-3.0414796222508122E-3</v>
      </c>
      <c r="AB86" cm="1">
        <f t="array" ref="AB86">OptionTheta("C",$K86,$A$2,AB$71,$B$2,$C$2,0)</f>
        <v>-3.0671330519357102E-3</v>
      </c>
      <c r="AC86" cm="1">
        <f t="array" ref="AC86">OptionTheta("C",$K86,$A$2,AC$71,$B$2,$C$2,0)</f>
        <v>-3.0821183017478498E-3</v>
      </c>
      <c r="AD86" cm="1">
        <f t="array" ref="AD86">OptionTheta("C",$K86,$A$2,AD$71,$B$2,$C$2,0)</f>
        <v>-3.0885171929491096E-3</v>
      </c>
      <c r="AE86" cm="1">
        <f t="array" ref="AE86">OptionTheta("C",$K86,$A$2,AE$71,$B$2,$C$2,0)</f>
        <v>-3.087985562656811E-3</v>
      </c>
      <c r="AF86" cm="1">
        <f t="array" ref="AF86">OptionTheta("C",$K86,$A$2,AF$71,$B$2,$C$2,0)</f>
        <v>-3.0818489427425137E-3</v>
      </c>
      <c r="AG86" cm="1">
        <f t="array" ref="AG86">OptionTheta("C",$K86,$A$2,AG$71,$B$2,$C$2,0)</f>
        <v>-3.0711747997280831E-3</v>
      </c>
      <c r="AH86" cm="1">
        <f t="array" ref="AH86">OptionTheta("C",$K86,$A$2,AH$71,$B$2,$C$2,0)</f>
        <v>-3.0568275084680231E-3</v>
      </c>
      <c r="AI86" cm="1">
        <f t="array" ref="AI86">OptionTheta("C",$K86,$A$2,AI$71,$B$2,$C$2,0)</f>
        <v>-3.0395105124301851E-3</v>
      </c>
      <c r="AJ86" cm="1">
        <f t="array" ref="AJ86">OptionTheta("C",$K86,$A$2,AJ$71,$B$2,$C$2,0)</f>
        <v>-3.0197989017967451E-3</v>
      </c>
      <c r="AK86" cm="1">
        <f t="array" ref="AK86">OptionTheta("C",$K86,$A$2,AK$71,$B$2,$C$2,0)</f>
        <v>-2.9981647703480928E-3</v>
      </c>
      <c r="AL86" cm="1">
        <f t="array" ref="AL86">OptionTheta("C",$K86,$A$2,AL$71,$B$2,$C$2,0)</f>
        <v>-2.9749970889343391E-3</v>
      </c>
      <c r="AM86" cm="1">
        <f t="array" ref="AM86">OptionTheta("C",$K86,$A$2,AM$71,$B$2,$C$2,0)</f>
        <v>-2.9506173843003428E-3</v>
      </c>
      <c r="AN86" cm="1">
        <f t="array" ref="AN86">OptionTheta("C",$K86,$A$2,AN$71,$B$2,$C$2,0)</f>
        <v>-2.9252921862087892E-3</v>
      </c>
      <c r="AO86" cm="1">
        <f t="array" ref="AO86">OptionTheta("C",$K86,$A$2,AO$71,$B$2,$C$2,0)</f>
        <v>-2.8992429676763611E-3</v>
      </c>
      <c r="AP86" cm="1">
        <f t="array" ref="AP86">OptionTheta("C",$K86,$A$2,AP$71,$B$2,$C$2,0)</f>
        <v>-2.8726541278222611E-3</v>
      </c>
      <c r="AQ86" cm="1">
        <f t="array" ref="AQ86">OptionTheta("C",$K86,$A$2,AQ$71,$B$2,$C$2,0)</f>
        <v>-2.8456794368163919E-3</v>
      </c>
      <c r="AR86" cm="1">
        <f t="array" ref="AR86">OptionTheta("C",$K86,$A$2,AR$71,$B$2,$C$2,0)</f>
        <v>-2.8184472653097854E-3</v>
      </c>
      <c r="AS86" cm="1">
        <f t="array" ref="AS86">OptionTheta("C",$K86,$A$2,AS$71,$B$2,$C$2,0)</f>
        <v>-2.791064847697324E-3</v>
      </c>
      <c r="AT86" cm="1">
        <f t="array" ref="AT86">OptionTheta("C",$K86,$A$2,AT$71,$B$2,$C$2,0)</f>
        <v>-2.7636217732644659E-3</v>
      </c>
      <c r="AU86" cm="1">
        <f t="array" ref="AU86">OptionTheta("C",$K86,$A$2,AU$71,$B$2,$C$2,0)</f>
        <v>-2.7361928571257776E-3</v>
      </c>
      <c r="AV86" cm="1">
        <f t="array" ref="AV86">OptionTheta("C",$K86,$A$2,AV$71,$B$2,$C$2,0)</f>
        <v>-2.7088405105430537E-3</v>
      </c>
      <c r="AW86" cm="1">
        <f t="array" ref="AW86">OptionTheta("C",$K86,$A$2,AW$71,$B$2,$C$2,0)</f>
        <v>-2.681616705274897E-3</v>
      </c>
      <c r="AX86" cm="1">
        <f t="array" ref="AX86">OptionTheta("C",$K86,$A$2,AX$71,$B$2,$C$2,0)</f>
        <v>-2.6545646072592671E-3</v>
      </c>
      <c r="AY86" cm="1">
        <f t="array" ref="AY86">OptionTheta("C",$K86,$A$2,AY$71,$B$2,$C$2,0)</f>
        <v>-2.6277199398311449E-3</v>
      </c>
      <c r="AZ86" cm="1">
        <f t="array" ref="AZ86">OptionTheta("C",$K86,$A$2,AZ$71,$B$2,$C$2,0)</f>
        <v>-2.6011121248321516E-3</v>
      </c>
      <c r="BA86" cm="1">
        <f t="array" ref="BA86">OptionTheta("C",$K86,$A$2,BA$71,$B$2,$C$2,0)</f>
        <v>-2.5747652406291018E-3</v>
      </c>
      <c r="BB86" cm="1">
        <f t="array" ref="BB86">OptionTheta("C",$K86,$A$2,BB$71,$B$2,$C$2,0)</f>
        <v>-2.5486988286577859E-3</v>
      </c>
      <c r="BC86" cm="1">
        <f t="array" ref="BC86">OptionTheta("C",$K86,$A$2,BC$71,$B$2,$C$2,0)</f>
        <v>-2.5229285742167655E-3</v>
      </c>
      <c r="BD86" cm="1">
        <f t="array" ref="BD86">OptionTheta("C",$K86,$A$2,BD$71,$B$2,$C$2,0)</f>
        <v>-2.4974668825244665E-3</v>
      </c>
      <c r="BE86" cm="1">
        <f t="array" ref="BE86">OptionTheta("C",$K86,$A$2,BE$71,$B$2,$C$2,0)</f>
        <v>-2.4723233672689767E-3</v>
      </c>
      <c r="BF86" cm="1">
        <f t="array" ref="BF86">OptionTheta("C",$K86,$A$2,BF$71,$B$2,$C$2,0)</f>
        <v>-2.4475052658281776E-3</v>
      </c>
      <c r="BG86" cm="1">
        <f t="array" ref="BG86">OptionTheta("C",$K86,$A$2,BG$71,$B$2,$C$2,0)</f>
        <v>-2.4230177928669478E-3</v>
      </c>
      <c r="BH86" cm="1">
        <f t="array" ref="BH86">OptionTheta("C",$K86,$A$2,BH$71,$B$2,$C$2,0)</f>
        <v>-2.3988644420097059E-3</v>
      </c>
      <c r="BI86" cm="1">
        <f t="array" ref="BI86">OptionTheta("C",$K86,$A$2,BI$71,$B$2,$C$2,0)</f>
        <v>-2.3750472436481645E-3</v>
      </c>
      <c r="BR86" s="4">
        <v>130</v>
      </c>
      <c r="BS86" cm="1">
        <f t="array" ref="BS86">OptionTheta("C",$K86,$A$2,BS$71,$B$2,$BP$2,0)</f>
        <v>1.476657402491671E-3</v>
      </c>
      <c r="BT86" cm="1">
        <f t="array" ref="BT86">OptionTheta("C",$K86,$A$2,BT$71,$B$2,$BP$2,0)</f>
        <v>-3.3227893551345923E-3</v>
      </c>
      <c r="BU86" cm="1">
        <f t="array" ref="BU86">OptionTheta("C",$K86,$A$2,BU$71,$B$2,$BP$2,0)</f>
        <v>-6.6582397102136889E-3</v>
      </c>
      <c r="BV86" cm="1">
        <f t="array" ref="BV86">OptionTheta("C",$K86,$A$2,BV$71,$B$2,$BP$2,0)</f>
        <v>-8.4925940100280279E-3</v>
      </c>
      <c r="BW86" cm="1">
        <f t="array" ref="BW86">OptionTheta("C",$K86,$A$2,BW$71,$B$2,$BP$2,0)</f>
        <v>-9.4625981097802379E-3</v>
      </c>
      <c r="BX86" cm="1">
        <f t="array" ref="BX86">OptionTheta("C",$K86,$A$2,BX$71,$B$2,$BP$2,0)</f>
        <v>-9.9514308016561605E-3</v>
      </c>
      <c r="BY86" cm="1">
        <f t="array" ref="BY86">OptionTheta("C",$K86,$A$2,BY$71,$B$2,$BP$2,0)</f>
        <v>-1.0165826843404471E-2</v>
      </c>
      <c r="BZ86" cm="1">
        <f t="array" ref="BZ86">OptionTheta("C",$K86,$A$2,BZ$71,$B$2,$BP$2,0)</f>
        <v>-1.0219307229780471E-2</v>
      </c>
      <c r="CA86" cm="1">
        <f t="array" ref="CA86">OptionTheta("C",$K86,$A$2,CA$71,$B$2,$BP$2,0)</f>
        <v>-1.0176520887028376E-2</v>
      </c>
      <c r="CB86" cm="1">
        <f t="array" ref="CB86">OptionTheta("C",$K86,$A$2,CB$71,$B$2,$BP$2,0)</f>
        <v>-1.0075623545492149E-2</v>
      </c>
      <c r="CC86" cm="1">
        <f t="array" ref="CC86">OptionTheta("C",$K86,$A$2,CC$71,$B$2,$BP$2,0)</f>
        <v>-9.93983661949056E-3</v>
      </c>
      <c r="CD86" cm="1">
        <f t="array" ref="CD86">OptionTheta("C",$K86,$A$2,CD$71,$B$2,$BP$2,0)</f>
        <v>-9.7836488544427898E-3</v>
      </c>
      <c r="CE86" cm="1">
        <f t="array" ref="CE86">OptionTheta("C",$K86,$A$2,CE$71,$B$2,$BP$2,0)</f>
        <v>-9.6162751475240872E-3</v>
      </c>
      <c r="CF86" cm="1">
        <f t="array" ref="CF86">OptionTheta("C",$K86,$A$2,CF$71,$B$2,$BP$2,0)</f>
        <v>-9.4436557597156398E-3</v>
      </c>
      <c r="CG86" cm="1">
        <f t="array" ref="CG86">OptionTheta("C",$K86,$A$2,CG$71,$B$2,$BP$2,0)</f>
        <v>-9.2696492365295976E-3</v>
      </c>
      <c r="CH86" cm="1">
        <f t="array" ref="CH86">OptionTheta("C",$K86,$A$2,CH$71,$B$2,$BP$2,0)</f>
        <v>-9.0967644282543714E-3</v>
      </c>
      <c r="CI86" cm="1">
        <f t="array" ref="CI86">OptionTheta("C",$K86,$A$2,CI$71,$B$2,$BP$2,0)</f>
        <v>-8.926620821289746E-3</v>
      </c>
      <c r="CJ86" cm="1">
        <f t="array" ref="CJ86">OptionTheta("C",$K86,$A$2,CJ$71,$B$2,$BP$2,0)</f>
        <v>-8.7602442655185242E-3</v>
      </c>
      <c r="CK86" cm="1">
        <f t="array" ref="CK86">OptionTheta("C",$K86,$A$2,CK$71,$B$2,$BP$2,0)</f>
        <v>-8.5982605144583561E-3</v>
      </c>
      <c r="CL86" cm="1">
        <f t="array" ref="CL86">OptionTheta("C",$K86,$A$2,CL$71,$B$2,$BP$2,0)</f>
        <v>-8.4410239369225315E-3</v>
      </c>
      <c r="CM86" cm="1">
        <f t="array" ref="CM86">OptionTheta("C",$K86,$A$2,CM$71,$B$2,$BP$2,0)</f>
        <v>-8.2887043006621662E-3</v>
      </c>
      <c r="CN86" cm="1">
        <f t="array" ref="CN86">OptionTheta("C",$K86,$A$2,CN$71,$B$2,$BP$2,0)</f>
        <v>-8.1413459704146266E-3</v>
      </c>
      <c r="CO86" cm="1">
        <f t="array" ref="CO86">OptionTheta("C",$K86,$A$2,CO$71,$B$2,$BP$2,0)</f>
        <v>-7.9989086784292788E-3</v>
      </c>
      <c r="CP86" cm="1">
        <f t="array" ref="CP86">OptionTheta("C",$K86,$A$2,CP$71,$B$2,$BP$2,0)</f>
        <v>-7.8612958181500624E-3</v>
      </c>
      <c r="CQ86" cm="1">
        <f t="array" ref="CQ86">OptionTheta("C",$K86,$A$2,CQ$71,$B$2,$BP$2,0)</f>
        <v>-7.7283741890868994E-3</v>
      </c>
      <c r="CR86" cm="1">
        <f t="array" ref="CR86">OptionTheta("C",$K86,$A$2,CR$71,$B$2,$BP$2,0)</f>
        <v>-7.5999878229520727E-3</v>
      </c>
      <c r="CS86" cm="1">
        <f t="array" ref="CS86">OptionTheta("C",$K86,$A$2,CS$71,$B$2,$BP$2,0)</f>
        <v>-7.4759676748686783E-3</v>
      </c>
      <c r="CT86" cm="1">
        <f t="array" ref="CT86">OptionTheta("C",$K86,$A$2,CT$71,$B$2,$BP$2,0)</f>
        <v>-7.3561384036116813E-3</v>
      </c>
      <c r="CU86" cm="1">
        <f t="array" ref="CU86">OptionTheta("C",$K86,$A$2,CU$71,$B$2,$BP$2,0)</f>
        <v>-7.2403230895207822E-3</v>
      </c>
      <c r="CV86" cm="1">
        <f t="array" ref="CV86">OptionTheta("C",$K86,$A$2,CV$71,$B$2,$BP$2,0)</f>
        <v>-7.1283464840293563E-3</v>
      </c>
      <c r="CW86" cm="1">
        <f t="array" ref="CW86">OptionTheta("C",$K86,$A$2,CW$71,$B$2,$BP$2,0)</f>
        <v>-7.0200372099811859E-3</v>
      </c>
      <c r="CX86" cm="1">
        <f t="array" ref="CX86">OptionTheta("C",$K86,$A$2,CX$71,$B$2,$BP$2,0)</f>
        <v>-6.9152292107494667E-3</v>
      </c>
      <c r="CY86" cm="1">
        <f t="array" ref="CY86">OptionTheta("C",$K86,$A$2,CY$71,$B$2,$BP$2,0)</f>
        <v>-6.8137626613981525E-3</v>
      </c>
      <c r="CZ86" cm="1">
        <f t="array" ref="CZ86">OptionTheta("C",$K86,$A$2,CZ$71,$B$2,$BP$2,0)</f>
        <v>-6.7154844953031135E-3</v>
      </c>
      <c r="DA86" cm="1">
        <f t="array" ref="DA86">OptionTheta("C",$K86,$A$2,DA$71,$B$2,$BP$2,0)</f>
        <v>-6.6202486571095634E-3</v>
      </c>
      <c r="DB86" cm="1">
        <f t="array" ref="DB86">OptionTheta("C",$K86,$A$2,DB$71,$B$2,$BP$2,0)</f>
        <v>-6.527916162439076E-3</v>
      </c>
      <c r="DC86" cm="1">
        <f t="array" ref="DC86">OptionTheta("C",$K86,$A$2,DC$71,$B$2,$BP$2,0)</f>
        <v>-6.4383550228087859E-3</v>
      </c>
      <c r="DD86" cm="1">
        <f t="array" ref="DD86">OptionTheta("C",$K86,$A$2,DD$71,$B$2,$BP$2,0)</f>
        <v>-6.3514400783203952E-3</v>
      </c>
      <c r="DE86" cm="1">
        <f t="array" ref="DE86">OptionTheta("C",$K86,$A$2,DE$71,$B$2,$BP$2,0)</f>
        <v>-6.267052769096588E-3</v>
      </c>
      <c r="DF86" cm="1">
        <f t="array" ref="DF86">OptionTheta("C",$K86,$A$2,DF$71,$B$2,$BP$2,0)</f>
        <v>-6.1850808679763253E-3</v>
      </c>
      <c r="DG86" cm="1">
        <f t="array" ref="DG86">OptionTheta("C",$K86,$A$2,DG$71,$B$2,$BP$2,0)</f>
        <v>-6.1054181907697659E-3</v>
      </c>
      <c r="DH86" cm="1">
        <f t="array" ref="DH86">OptionTheta("C",$K86,$A$2,DH$71,$B$2,$BP$2,0)</f>
        <v>-6.0279642958057577E-3</v>
      </c>
      <c r="DI86" cm="1">
        <f t="array" ref="DI86">OptionTheta("C",$K86,$A$2,DI$71,$B$2,$BP$2,0)</f>
        <v>-5.9526241811389061E-3</v>
      </c>
      <c r="DJ86" cm="1">
        <f t="array" ref="DJ86">OptionTheta("C",$K86,$A$2,DJ$71,$B$2,$BP$2,0)</f>
        <v>-5.8793079853010624E-3</v>
      </c>
      <c r="DK86" cm="1">
        <f t="array" ref="DK86">OptionTheta("C",$K86,$A$2,DK$71,$B$2,$BP$2,0)</f>
        <v>-5.807930695651874E-3</v>
      </c>
      <c r="DL86" cm="1">
        <f t="array" ref="DL86">OptionTheta("C",$K86,$A$2,DL$71,$B$2,$BP$2,0)</f>
        <v>-5.7384118670354327E-3</v>
      </c>
      <c r="DM86" cm="1">
        <f t="array" ref="DM86">OptionTheta("C",$K86,$A$2,DM$71,$B$2,$BP$2,0)</f>
        <v>-5.6706753524606414E-3</v>
      </c>
      <c r="DN86" cm="1">
        <f t="array" ref="DN86">OptionTheta("C",$K86,$A$2,DN$71,$B$2,$BP$2,0)</f>
        <v>-5.6046490467999387E-3</v>
      </c>
      <c r="DO86" cm="1">
        <f t="array" ref="DO86">OptionTheta("C",$K86,$A$2,DO$71,$B$2,$BP$2,0)</f>
        <v>-5.5402646439765679E-3</v>
      </c>
      <c r="DP86" cm="1">
        <f t="array" ref="DP86">OptionTheta("C",$K86,$A$2,DP$71,$B$2,$BP$2,0)</f>
        <v>-5.4774574077337329E-3</v>
      </c>
      <c r="DY86" s="4">
        <v>130</v>
      </c>
      <c r="DZ86" cm="1">
        <f t="array" ref="DZ86">OptionTheta("C",$K86,$A$2,DZ$71,$B$2,$DW$2,0)</f>
        <v>2.7369876707763531E-3</v>
      </c>
      <c r="EA86" cm="1">
        <f t="array" ref="EA86">OptionTheta("C",$K86,$A$2,EA$71,$B$2,$DW$2,0)</f>
        <v>2.7342516865315192E-3</v>
      </c>
      <c r="EB86" cm="1">
        <f t="array" ref="EB86">OptionTheta("C",$K86,$A$2,EB$71,$B$2,$DW$2,0)</f>
        <v>2.7314263677809853E-3</v>
      </c>
      <c r="EC86" cm="1">
        <f t="array" ref="EC86">OptionTheta("C",$K86,$A$2,EC$71,$B$2,$DW$2,0)</f>
        <v>2.727366308882203E-3</v>
      </c>
      <c r="ED86" cm="1">
        <f t="array" ref="ED86">OptionTheta("C",$K86,$A$2,ED$71,$B$2,$DW$2,0)</f>
        <v>2.7189105193305414E-3</v>
      </c>
      <c r="EE86" cm="1">
        <f t="array" ref="EE86">OptionTheta("C",$K86,$A$2,EE$71,$B$2,$DW$2,0)</f>
        <v>2.7026694034965274E-3</v>
      </c>
      <c r="EF86" cm="1">
        <f t="array" ref="EF86">OptionTheta("C",$K86,$A$2,EF$71,$B$2,$DW$2,0)</f>
        <v>2.6769743834106612E-3</v>
      </c>
      <c r="EG86" cm="1">
        <f t="array" ref="EG86">OptionTheta("C",$K86,$A$2,EG$71,$B$2,$DW$2,0)</f>
        <v>2.6420506808531806E-3</v>
      </c>
      <c r="EH86" cm="1">
        <f t="array" ref="EH86">OptionTheta("C",$K86,$A$2,EH$71,$B$2,$DW$2,0)</f>
        <v>2.5993007460876163E-3</v>
      </c>
      <c r="EI86" cm="1">
        <f t="array" ref="EI86">OptionTheta("C",$K86,$A$2,EI$71,$B$2,$DW$2,0)</f>
        <v>2.5505853413793364E-3</v>
      </c>
      <c r="EJ86" cm="1">
        <f t="array" ref="EJ86">OptionTheta("C",$K86,$A$2,EJ$71,$B$2,$DW$2,0)</f>
        <v>2.497766235995584E-3</v>
      </c>
      <c r="EK86" cm="1">
        <f t="array" ref="EK86">OptionTheta("C",$K86,$A$2,EK$71,$B$2,$DW$2,0)</f>
        <v>2.4424829647139053E-3</v>
      </c>
      <c r="EL86" cm="1">
        <f t="array" ref="EL86">OptionTheta("C",$K86,$A$2,EL$71,$B$2,$DW$2,0)</f>
        <v>2.3860768511045054E-3</v>
      </c>
      <c r="EM86" cm="1">
        <f t="array" ref="EM86">OptionTheta("C",$K86,$A$2,EM$71,$B$2,$DW$2,0)</f>
        <v>2.3295920954272886E-3</v>
      </c>
      <c r="EN86" cm="1">
        <f t="array" ref="EN86">OptionTheta("C",$K86,$A$2,EN$71,$B$2,$DW$2,0)</f>
        <v>2.2738105706579912E-3</v>
      </c>
      <c r="EO86" cm="1">
        <f t="array" ref="EO86">OptionTheta("C",$K86,$A$2,EO$71,$B$2,$DW$2,0)</f>
        <v>2.2192969913560666E-3</v>
      </c>
      <c r="EP86" cm="1">
        <f t="array" ref="EP86">OptionTheta("C",$K86,$A$2,EP$71,$B$2,$DW$2,0)</f>
        <v>2.1664432517433949E-3</v>
      </c>
      <c r="EQ86" cm="1">
        <f t="array" ref="EQ86">OptionTheta("C",$K86,$A$2,EQ$71,$B$2,$DW$2,0)</f>
        <v>2.115507338270511E-3</v>
      </c>
      <c r="ER86" cm="1">
        <f t="array" ref="ER86">OptionTheta("C",$K86,$A$2,ER$71,$B$2,$DW$2,0)</f>
        <v>2.0666455426458365E-3</v>
      </c>
      <c r="ES86" cm="1">
        <f t="array" ref="ES86">OptionTheta("C",$K86,$A$2,ES$71,$B$2,$DW$2,0)</f>
        <v>2.0199382221646398E-3</v>
      </c>
      <c r="ET86" cm="1">
        <f t="array" ref="ET86">OptionTheta("C",$K86,$A$2,ET$71,$B$2,$DW$2,0)</f>
        <v>1.975409947690774E-3</v>
      </c>
      <c r="EU86" cm="1">
        <f t="array" ref="EU86">OptionTheta("C",$K86,$A$2,EU$71,$B$2,$DW$2,0)</f>
        <v>1.9330450238981519E-3</v>
      </c>
      <c r="EV86" cm="1">
        <f t="array" ref="EV86">OptionTheta("C",$K86,$A$2,EV$71,$B$2,$DW$2,0)</f>
        <v>1.8927993113667459E-3</v>
      </c>
      <c r="EW86" cm="1">
        <f t="array" ref="EW86">OptionTheta("C",$K86,$A$2,EW$71,$B$2,$DW$2,0)</f>
        <v>1.8546091509723996E-3</v>
      </c>
      <c r="EX86" cm="1">
        <f t="array" ref="EX86">OptionTheta("C",$K86,$A$2,EX$71,$B$2,$DW$2,0)</f>
        <v>1.8183980469467301E-3</v>
      </c>
      <c r="EY86" cm="1">
        <f t="array" ref="EY86">OptionTheta("C",$K86,$A$2,EY$71,$B$2,$DW$2,0)</f>
        <v>1.7840816315948063E-3</v>
      </c>
      <c r="EZ86" cm="1">
        <f t="array" ref="EZ86">OptionTheta("C",$K86,$A$2,EZ$71,$B$2,$DW$2,0)</f>
        <v>1.751571320972976E-3</v>
      </c>
      <c r="FA86" cm="1">
        <f t="array" ref="FA86">OptionTheta("C",$K86,$A$2,FA$71,$B$2,$DW$2,0)</f>
        <v>1.7207769781749968E-3</v>
      </c>
      <c r="FB86" cm="1">
        <f t="array" ref="FB86">OptionTheta("C",$K86,$A$2,FB$71,$B$2,$DW$2,0)</f>
        <v>1.6916088273380891E-3</v>
      </c>
      <c r="FC86" cm="1">
        <f t="array" ref="FC86">OptionTheta("C",$K86,$A$2,FC$71,$B$2,$DW$2,0)</f>
        <v>1.6639788040755373E-3</v>
      </c>
      <c r="FD86" cm="1">
        <f t="array" ref="FD86">OptionTheta("C",$K86,$A$2,FD$71,$B$2,$DW$2,0)</f>
        <v>1.6378014837020991E-3</v>
      </c>
      <c r="FE86" cm="1">
        <f t="array" ref="FE86">OptionTheta("C",$K86,$A$2,FE$71,$B$2,$DW$2,0)</f>
        <v>1.6129946946024543E-3</v>
      </c>
      <c r="FF86" cm="1">
        <f t="array" ref="FF86">OptionTheta("C",$K86,$A$2,FF$71,$B$2,$DW$2,0)</f>
        <v>1.5894798981106674E-3</v>
      </c>
      <c r="FG86" cm="1">
        <f t="array" ref="FG86">OptionTheta("C",$K86,$A$2,FG$71,$B$2,$DW$2,0)</f>
        <v>1.5671823964769674E-3</v>
      </c>
      <c r="FH86" cm="1">
        <f t="array" ref="FH86">OptionTheta("C",$K86,$A$2,FH$71,$B$2,$DW$2,0)</f>
        <v>1.5460314154466133E-3</v>
      </c>
      <c r="FI86" cm="1">
        <f t="array" ref="FI86">OptionTheta("C",$K86,$A$2,FI$71,$B$2,$DW$2,0)</f>
        <v>1.5259600965397248E-3</v>
      </c>
      <c r="FJ86" cm="1">
        <f t="array" ref="FJ86">OptionTheta("C",$K86,$A$2,FJ$71,$B$2,$DW$2,0)</f>
        <v>1.5069054254365562E-3</v>
      </c>
      <c r="FK86" cm="1">
        <f t="array" ref="FK86">OptionTheta("C",$K86,$A$2,FK$71,$B$2,$DW$2,0)</f>
        <v>1.48880811627959E-3</v>
      </c>
      <c r="FL86" cm="1">
        <f t="array" ref="FL86">OptionTheta("C",$K86,$A$2,FL$71,$B$2,$DW$2,0)</f>
        <v>1.4716124666997042E-3</v>
      </c>
      <c r="FM86" cm="1">
        <f t="array" ref="FM86">OptionTheta("C",$K86,$A$2,FM$71,$B$2,$DW$2,0)</f>
        <v>1.4552661945767295E-3</v>
      </c>
      <c r="FN86" cm="1">
        <f t="array" ref="FN86">OptionTheta("C",$K86,$A$2,FN$71,$B$2,$DW$2,0)</f>
        <v>1.439720264665325E-3</v>
      </c>
      <c r="FO86" cm="1">
        <f t="array" ref="FO86">OptionTheta("C",$K86,$A$2,FO$71,$B$2,$DW$2,0)</f>
        <v>1.424928711035544E-3</v>
      </c>
      <c r="FP86" cm="1">
        <f t="array" ref="FP86">OptionTheta("C",$K86,$A$2,FP$71,$B$2,$DW$2,0)</f>
        <v>1.4108484596267856E-3</v>
      </c>
      <c r="FQ86" cm="1">
        <f t="array" ref="FQ86">OptionTheta("C",$K86,$A$2,FQ$71,$B$2,$DW$2,0)</f>
        <v>1.3974391539673639E-3</v>
      </c>
      <c r="FR86" cm="1">
        <f t="array" ref="FR86">OptionTheta("C",$K86,$A$2,FR$71,$B$2,$DW$2,0)</f>
        <v>1.3846629861734142E-3</v>
      </c>
      <c r="FS86" cm="1">
        <f t="array" ref="FS86">OptionTheta("C",$K86,$A$2,FS$71,$B$2,$DW$2,0)</f>
        <v>1.3724845346367268E-3</v>
      </c>
      <c r="FT86" cm="1">
        <f t="array" ref="FT86">OptionTheta("C",$K86,$A$2,FT$71,$B$2,$DW$2,0)</f>
        <v>1.3608706092857984E-3</v>
      </c>
      <c r="FU86" cm="1">
        <f t="array" ref="FU86">OptionTheta("C",$K86,$A$2,FU$71,$B$2,$DW$2,0)</f>
        <v>1.3497901049149906E-3</v>
      </c>
      <c r="FV86" cm="1">
        <f t="array" ref="FV86">OptionTheta("C",$K86,$A$2,FV$71,$B$2,$DW$2,0)</f>
        <v>1.3392138627908794E-3</v>
      </c>
      <c r="FW86" cm="1">
        <f t="array" ref="FW86">OptionTheta("C",$K86,$A$2,FW$71,$B$2,$DW$2,0)</f>
        <v>1.3291145405376417E-3</v>
      </c>
    </row>
    <row r="87" spans="10:179" x14ac:dyDescent="0.3">
      <c r="K87" s="4">
        <v>135</v>
      </c>
      <c r="L87" cm="1">
        <f t="array" ref="L87">OptionTheta("C",$K87,$A$2,L$71,$B$2,$C$2,0)</f>
        <v>2.7365043100401076E-3</v>
      </c>
      <c r="M87" cm="1">
        <f t="array" ref="M87">OptionTheta("C",$K87,$A$2,M$71,$B$2,$C$2,0)</f>
        <v>2.6386496439523587E-3</v>
      </c>
      <c r="N87" cm="1">
        <f t="array" ref="N87">OptionTheta("C",$K87,$A$2,N$71,$B$2,$C$2,0)</f>
        <v>2.2195451185361131E-3</v>
      </c>
      <c r="O87" cm="1">
        <f t="array" ref="O87">OptionTheta("C",$K87,$A$2,O$71,$B$2,$C$2,0)</f>
        <v>1.5910380363446787E-3</v>
      </c>
      <c r="P87" cm="1">
        <f t="array" ref="P87">OptionTheta("C",$K87,$A$2,P$71,$B$2,$C$2,0)</f>
        <v>9.3221853123520303E-4</v>
      </c>
      <c r="Q87" cm="1">
        <f t="array" ref="Q87">OptionTheta("C",$K87,$A$2,Q$71,$B$2,$C$2,0)</f>
        <v>3.3106475916117235E-4</v>
      </c>
      <c r="R87" cm="1">
        <f t="array" ref="R87">OptionTheta("C",$K87,$A$2,R$71,$B$2,$C$2,0)</f>
        <v>-1.8549651813691944E-4</v>
      </c>
      <c r="S87" cm="1">
        <f t="array" ref="S87">OptionTheta("C",$K87,$A$2,S$71,$B$2,$C$2,0)</f>
        <v>-6.1728826891839148E-4</v>
      </c>
      <c r="T87" cm="1">
        <f t="array" ref="T87">OptionTheta("C",$K87,$A$2,T$71,$B$2,$C$2,0)</f>
        <v>-9.7360555662338584E-4</v>
      </c>
      <c r="U87" cm="1">
        <f t="array" ref="U87">OptionTheta("C",$K87,$A$2,U$71,$B$2,$C$2,0)</f>
        <v>-1.2659209803035885E-3</v>
      </c>
      <c r="V87" cm="1">
        <f t="array" ref="V87">OptionTheta("C",$K87,$A$2,V$71,$B$2,$C$2,0)</f>
        <v>-1.5051186882434095E-3</v>
      </c>
      <c r="W87" cm="1">
        <f t="array" ref="W87">OptionTheta("C",$K87,$A$2,W$71,$B$2,$C$2,0)</f>
        <v>-1.7006241705927805E-3</v>
      </c>
      <c r="X87" cm="1">
        <f t="array" ref="X87">OptionTheta("C",$K87,$A$2,X$71,$B$2,$C$2,0)</f>
        <v>-1.8602840343564023E-3</v>
      </c>
      <c r="Y87" cm="1">
        <f t="array" ref="Y87">OptionTheta("C",$K87,$A$2,Y$71,$B$2,$C$2,0)</f>
        <v>-1.9905149138843702E-3</v>
      </c>
      <c r="Z87" cm="1">
        <f t="array" ref="Z87">OptionTheta("C",$K87,$A$2,Z$71,$B$2,$C$2,0)</f>
        <v>-2.0965255270727679E-3</v>
      </c>
      <c r="AA87" cm="1">
        <f t="array" ref="AA87">OptionTheta("C",$K87,$A$2,AA$71,$B$2,$C$2,0)</f>
        <v>-2.1825362318096211E-3</v>
      </c>
      <c r="AB87" cm="1">
        <f t="array" ref="AB87">OptionTheta("C",$K87,$A$2,AB$71,$B$2,$C$2,0)</f>
        <v>-2.2519706073381844E-3</v>
      </c>
      <c r="AC87" cm="1">
        <f t="array" ref="AC87">OptionTheta("C",$K87,$A$2,AC$71,$B$2,$C$2,0)</f>
        <v>-2.307613867433461E-3</v>
      </c>
      <c r="AD87" cm="1">
        <f t="array" ref="AD87">OptionTheta("C",$K87,$A$2,AD$71,$B$2,$C$2,0)</f>
        <v>-2.3517405107877005E-3</v>
      </c>
      <c r="AE87" cm="1">
        <f t="array" ref="AE87">OptionTheta("C",$K87,$A$2,AE$71,$B$2,$C$2,0)</f>
        <v>-2.3862159175865325E-3</v>
      </c>
      <c r="AF87" cm="1">
        <f t="array" ref="AF87">OptionTheta("C",$K87,$A$2,AF$71,$B$2,$C$2,0)</f>
        <v>-2.4125767913258968E-3</v>
      </c>
      <c r="AG87" cm="1">
        <f t="array" ref="AG87">OptionTheta("C",$K87,$A$2,AG$71,$B$2,$C$2,0)</f>
        <v>-2.4320947812525992E-3</v>
      </c>
      <c r="AH87" cm="1">
        <f t="array" ref="AH87">OptionTheta("C",$K87,$A$2,AH$71,$B$2,$C$2,0)</f>
        <v>-2.4458268693414572E-3</v>
      </c>
      <c r="AI87" cm="1">
        <f t="array" ref="AI87">OptionTheta("C",$K87,$A$2,AI$71,$B$2,$C$2,0)</f>
        <v>-2.4546553868958275E-3</v>
      </c>
      <c r="AJ87" cm="1">
        <f t="array" ref="AJ87">OptionTheta("C",$K87,$A$2,AJ$71,$B$2,$C$2,0)</f>
        <v>-2.4593199120320208E-3</v>
      </c>
      <c r="AK87" cm="1">
        <f t="array" ref="AK87">OptionTheta("C",$K87,$A$2,AK$71,$B$2,$C$2,0)</f>
        <v>-2.4604428018944941E-3</v>
      </c>
      <c r="AL87" cm="1">
        <f t="array" ref="AL87">OptionTheta("C",$K87,$A$2,AL$71,$B$2,$C$2,0)</f>
        <v>-2.4585497210923199E-3</v>
      </c>
      <c r="AM87" cm="1">
        <f t="array" ref="AM87">OptionTheta("C",$K87,$A$2,AM$71,$B$2,$C$2,0)</f>
        <v>-2.4540862227322466E-3</v>
      </c>
      <c r="AN87" cm="1">
        <f t="array" ref="AN87">OptionTheta("C",$K87,$A$2,AN$71,$B$2,$C$2,0)</f>
        <v>-2.4474312028370093E-3</v>
      </c>
      <c r="AO87" cm="1">
        <f t="array" ref="AO87">OptionTheta("C",$K87,$A$2,AO$71,$B$2,$C$2,0)</f>
        <v>-2.4389078675605622E-3</v>
      </c>
      <c r="AP87" cm="1">
        <f t="array" ref="AP87">OptionTheta("C",$K87,$A$2,AP$71,$B$2,$C$2,0)</f>
        <v>-2.428792713005729E-3</v>
      </c>
      <c r="AQ87" cm="1">
        <f t="array" ref="AQ87">OptionTheta("C",$K87,$A$2,AQ$71,$B$2,$C$2,0)</f>
        <v>-2.4173229098392343E-3</v>
      </c>
      <c r="AR87" cm="1">
        <f t="array" ref="AR87">OptionTheta("C",$K87,$A$2,AR$71,$B$2,$C$2,0)</f>
        <v>-2.4047024017402022E-3</v>
      </c>
      <c r="AS87" cm="1">
        <f t="array" ref="AS87">OptionTheta("C",$K87,$A$2,AS$71,$B$2,$C$2,0)</f>
        <v>-2.3911069622452076E-3</v>
      </c>
      <c r="AT87" cm="1">
        <f t="array" ref="AT87">OptionTheta("C",$K87,$A$2,AT$71,$B$2,$C$2,0)</f>
        <v>-2.3766884043808171E-3</v>
      </c>
      <c r="AU87" cm="1">
        <f t="array" ref="AU87">OptionTheta("C",$K87,$A$2,AU$71,$B$2,$C$2,0)</f>
        <v>-2.361578098274746E-3</v>
      </c>
      <c r="AV87" cm="1">
        <f t="array" ref="AV87">OptionTheta("C",$K87,$A$2,AV$71,$B$2,$C$2,0)</f>
        <v>-2.3458899211815862E-3</v>
      </c>
      <c r="AW87" cm="1">
        <f t="array" ref="AW87">OptionTheta("C",$K87,$A$2,AW$71,$B$2,$C$2,0)</f>
        <v>-2.3297227401268246E-3</v>
      </c>
      <c r="AX87" cm="1">
        <f t="array" ref="AX87">OptionTheta("C",$K87,$A$2,AX$71,$B$2,$C$2,0)</f>
        <v>-2.3131625081983746E-3</v>
      </c>
      <c r="AY87" cm="1">
        <f t="array" ref="AY87">OptionTheta("C",$K87,$A$2,AY$71,$B$2,$C$2,0)</f>
        <v>-2.2962840402778527E-3</v>
      </c>
      <c r="AZ87" cm="1">
        <f t="array" ref="AZ87">OptionTheta("C",$K87,$A$2,AZ$71,$B$2,$C$2,0)</f>
        <v>-2.2791525218450112E-3</v>
      </c>
      <c r="BA87" cm="1">
        <f t="array" ref="BA87">OptionTheta("C",$K87,$A$2,BA$71,$B$2,$C$2,0)</f>
        <v>-2.2618247947460077E-3</v>
      </c>
      <c r="BB87" cm="1">
        <f t="array" ref="BB87">OptionTheta("C",$K87,$A$2,BB$71,$B$2,$C$2,0)</f>
        <v>-2.2443504559780105E-3</v>
      </c>
      <c r="BC87" cm="1">
        <f t="array" ref="BC87">OptionTheta("C",$K87,$A$2,BC$71,$B$2,$C$2,0)</f>
        <v>-2.2267727992117663E-3</v>
      </c>
      <c r="BD87" cm="1">
        <f t="array" ref="BD87">OptionTheta("C",$K87,$A$2,BD$71,$B$2,$C$2,0)</f>
        <v>-2.2091296236405968E-3</v>
      </c>
      <c r="BE87" cm="1">
        <f t="array" ref="BE87">OptionTheta("C",$K87,$A$2,BE$71,$B$2,$C$2,0)</f>
        <v>-2.1914539305668509E-3</v>
      </c>
      <c r="BF87" cm="1">
        <f t="array" ref="BF87">OptionTheta("C",$K87,$A$2,BF$71,$B$2,$C$2,0)</f>
        <v>-2.1737745247246486E-3</v>
      </c>
      <c r="BG87" cm="1">
        <f t="array" ref="BG87">OptionTheta("C",$K87,$A$2,BG$71,$B$2,$C$2,0)</f>
        <v>-2.1561165345409541E-3</v>
      </c>
      <c r="BH87" cm="1">
        <f t="array" ref="BH87">OptionTheta("C",$K87,$A$2,BH$71,$B$2,$C$2,0)</f>
        <v>-2.1385018632366867E-3</v>
      </c>
      <c r="BI87" cm="1">
        <f t="array" ref="BI87">OptionTheta("C",$K87,$A$2,BI$71,$B$2,$C$2,0)</f>
        <v>-2.1209495807714023E-3</v>
      </c>
      <c r="BR87" s="4">
        <v>135</v>
      </c>
      <c r="BS87" cm="1">
        <f t="array" ref="BS87">OptionTheta("C",$K87,$A$2,BS$71,$B$2,$BP$2,0)</f>
        <v>2.3440162297894453E-3</v>
      </c>
      <c r="BT87" cm="1">
        <f t="array" ref="BT87">OptionTheta("C",$K87,$A$2,BT$71,$B$2,$BP$2,0)</f>
        <v>-6.6981552281736138E-4</v>
      </c>
      <c r="BU87" cm="1">
        <f t="array" ref="BU87">OptionTheta("C",$K87,$A$2,BU$71,$B$2,$BP$2,0)</f>
        <v>-3.6891415492476595E-3</v>
      </c>
      <c r="BV87" cm="1">
        <f t="array" ref="BV87">OptionTheta("C",$K87,$A$2,BV$71,$B$2,$BP$2,0)</f>
        <v>-5.7339282761189481E-3</v>
      </c>
      <c r="BW87" cm="1">
        <f t="array" ref="BW87">OptionTheta("C",$K87,$A$2,BW$71,$B$2,$BP$2,0)</f>
        <v>-7.0217443309908102E-3</v>
      </c>
      <c r="BX87" cm="1">
        <f t="array" ref="BX87">OptionTheta("C",$K87,$A$2,BX$71,$B$2,$BP$2,0)</f>
        <v>-7.8170885546039216E-3</v>
      </c>
      <c r="BY87" cm="1">
        <f t="array" ref="BY87">OptionTheta("C",$K87,$A$2,BY$71,$B$2,$BP$2,0)</f>
        <v>-8.2986532041895694E-3</v>
      </c>
      <c r="BZ87" cm="1">
        <f t="array" ref="BZ87">OptionTheta("C",$K87,$A$2,BZ$71,$B$2,$BP$2,0)</f>
        <v>-8.5780544028748063E-3</v>
      </c>
      <c r="CA87" cm="1">
        <f t="array" ref="CA87">OptionTheta("C",$K87,$A$2,CA$71,$B$2,$BP$2,0)</f>
        <v>-8.7249424102550689E-3</v>
      </c>
      <c r="CB87" cm="1">
        <f t="array" ref="CB87">OptionTheta("C",$K87,$A$2,CB$71,$B$2,$BP$2,0)</f>
        <v>-8.7835670737753113E-3</v>
      </c>
      <c r="CC87" cm="1">
        <f t="array" ref="CC87">OptionTheta("C",$K87,$A$2,CC$71,$B$2,$BP$2,0)</f>
        <v>-8.7826658490740162E-3</v>
      </c>
      <c r="CD87" cm="1">
        <f t="array" ref="CD87">OptionTheta("C",$K87,$A$2,CD$71,$B$2,$BP$2,0)</f>
        <v>-8.7413055723915035E-3</v>
      </c>
      <c r="CE87" cm="1">
        <f t="array" ref="CE87">OptionTheta("C",$K87,$A$2,CE$71,$B$2,$BP$2,0)</f>
        <v>-8.6723834700877175E-3</v>
      </c>
      <c r="CF87" cm="1">
        <f t="array" ref="CF87">OptionTheta("C",$K87,$A$2,CF$71,$B$2,$BP$2,0)</f>
        <v>-8.5847712375449886E-3</v>
      </c>
      <c r="CG87" cm="1">
        <f t="array" ref="CG87">OptionTheta("C",$K87,$A$2,CG$71,$B$2,$BP$2,0)</f>
        <v>-8.4846588430946834E-3</v>
      </c>
      <c r="CH87" cm="1">
        <f t="array" ref="CH87">OptionTheta("C",$K87,$A$2,CH$71,$B$2,$BP$2,0)</f>
        <v>-8.3764158843652493E-3</v>
      </c>
      <c r="CI87" cm="1">
        <f t="array" ref="CI87">OptionTheta("C",$K87,$A$2,CI$71,$B$2,$BP$2,0)</f>
        <v>-8.2631554037567861E-3</v>
      </c>
      <c r="CJ87" cm="1">
        <f t="array" ref="CJ87">OptionTheta("C",$K87,$A$2,CJ$71,$B$2,$BP$2,0)</f>
        <v>-8.1471101133097339E-3</v>
      </c>
      <c r="CK87" cm="1">
        <f t="array" ref="CK87">OptionTheta("C",$K87,$A$2,CK$71,$B$2,$BP$2,0)</f>
        <v>-8.0298878761650237E-3</v>
      </c>
      <c r="CL87" cm="1">
        <f t="array" ref="CL87">OptionTheta("C",$K87,$A$2,CL$71,$B$2,$BP$2,0)</f>
        <v>-7.9126479671477439E-3</v>
      </c>
      <c r="CM87" cm="1">
        <f t="array" ref="CM87">OptionTheta("C",$K87,$A$2,CM$71,$B$2,$BP$2,0)</f>
        <v>-7.7962244314519228E-3</v>
      </c>
      <c r="CN87" cm="1">
        <f t="array" ref="CN87">OptionTheta("C",$K87,$A$2,CN$71,$B$2,$BP$2,0)</f>
        <v>-7.6812135411989269E-3</v>
      </c>
      <c r="CO87" cm="1">
        <f t="array" ref="CO87">OptionTheta("C",$K87,$A$2,CO$71,$B$2,$BP$2,0)</f>
        <v>-7.568036523807338E-3</v>
      </c>
      <c r="CP87" cm="1">
        <f t="array" ref="CP87">OptionTheta("C",$K87,$A$2,CP$71,$B$2,$BP$2,0)</f>
        <v>-7.4569850263720427E-3</v>
      </c>
      <c r="CQ87" cm="1">
        <f t="array" ref="CQ87">OptionTheta("C",$K87,$A$2,CQ$71,$B$2,$BP$2,0)</f>
        <v>-7.3482543770391493E-3</v>
      </c>
      <c r="CR87" cm="1">
        <f t="array" ref="CR87">OptionTheta("C",$K87,$A$2,CR$71,$B$2,$BP$2,0)</f>
        <v>-7.2419681224572463E-3</v>
      </c>
      <c r="CS87" cm="1">
        <f t="array" ref="CS87">OptionTheta("C",$K87,$A$2,CS$71,$B$2,$BP$2,0)</f>
        <v>-7.138196263525038E-3</v>
      </c>
      <c r="CT87" cm="1">
        <f t="array" ref="CT87">OptionTheta("C",$K87,$A$2,CT$71,$B$2,$BP$2,0)</f>
        <v>-7.0369688957661524E-3</v>
      </c>
      <c r="CU87" cm="1">
        <f t="array" ref="CU87">OptionTheta("C",$K87,$A$2,CU$71,$B$2,$BP$2,0)</f>
        <v>-6.938286469479739E-3</v>
      </c>
      <c r="CV87" cm="1">
        <f t="array" ref="CV87">OptionTheta("C",$K87,$A$2,CV$71,$B$2,$BP$2,0)</f>
        <v>-6.8421275437640693E-3</v>
      </c>
      <c r="CW87" cm="1">
        <f t="array" ref="CW87">OptionTheta("C",$K87,$A$2,CW$71,$B$2,$BP$2,0)</f>
        <v>-6.7484546690575343E-3</v>
      </c>
      <c r="CX87" cm="1">
        <f t="array" ref="CX87">OptionTheta("C",$K87,$A$2,CX$71,$B$2,$BP$2,0)</f>
        <v>-6.6572188629720136E-3</v>
      </c>
      <c r="CY87" cm="1">
        <f t="array" ref="CY87">OptionTheta("C",$K87,$A$2,CY$71,$B$2,$BP$2,0)</f>
        <v>-6.5683630225184409E-3</v>
      </c>
      <c r="CZ87" cm="1">
        <f t="array" ref="CZ87">OptionTheta("C",$K87,$A$2,CZ$71,$B$2,$BP$2,0)</f>
        <v>-6.4818245278807267E-3</v>
      </c>
      <c r="DA87" cm="1">
        <f t="array" ref="DA87">OptionTheta("C",$K87,$A$2,DA$71,$B$2,$BP$2,0)</f>
        <v>-6.397537228794113E-3</v>
      </c>
      <c r="DB87" cm="1">
        <f t="array" ref="DB87">OptionTheta("C",$K87,$A$2,DB$71,$B$2,$BP$2,0)</f>
        <v>-6.3154329574930008E-3</v>
      </c>
      <c r="DC87" cm="1">
        <f t="array" ref="DC87">OptionTheta("C",$K87,$A$2,DC$71,$B$2,$BP$2,0)</f>
        <v>-6.235442677343361E-3</v>
      </c>
      <c r="DD87" cm="1">
        <f t="array" ref="DD87">OptionTheta("C",$K87,$A$2,DD$71,$B$2,$BP$2,0)</f>
        <v>-6.1574973503051855E-3</v>
      </c>
      <c r="DE87" cm="1">
        <f t="array" ref="DE87">OptionTheta("C",$K87,$A$2,DE$71,$B$2,$BP$2,0)</f>
        <v>-6.0815285868936362E-3</v>
      </c>
      <c r="DF87" cm="1">
        <f t="array" ref="DF87">OptionTheta("C",$K87,$A$2,DF$71,$B$2,$BP$2,0)</f>
        <v>-6.007469127612167E-3</v>
      </c>
      <c r="DG87" cm="1">
        <f t="array" ref="DG87">OptionTheta("C",$K87,$A$2,DG$71,$B$2,$BP$2,0)</f>
        <v>-5.9352531936803484E-3</v>
      </c>
      <c r="DH87" cm="1">
        <f t="array" ref="DH87">OptionTheta("C",$K87,$A$2,DH$71,$B$2,$BP$2,0)</f>
        <v>-5.8648167363741779E-3</v>
      </c>
      <c r="DI87" cm="1">
        <f t="array" ref="DI87">OptionTheta("C",$K87,$A$2,DI$71,$B$2,$BP$2,0)</f>
        <v>-5.7960976077774933E-3</v>
      </c>
      <c r="DJ87" cm="1">
        <f t="array" ref="DJ87">OptionTheta("C",$K87,$A$2,DJ$71,$B$2,$BP$2,0)</f>
        <v>-5.7290356707234459E-3</v>
      </c>
      <c r="DK87" cm="1">
        <f t="array" ref="DK87">OptionTheta("C",$K87,$A$2,DK$71,$B$2,$BP$2,0)</f>
        <v>-5.6635728618237751E-3</v>
      </c>
      <c r="DL87" cm="1">
        <f t="array" ref="DL87">OptionTheta("C",$K87,$A$2,DL$71,$B$2,$BP$2,0)</f>
        <v>-5.5996532184704687E-3</v>
      </c>
      <c r="DM87" cm="1">
        <f t="array" ref="DM87">OptionTheta("C",$K87,$A$2,DM$71,$B$2,$BP$2,0)</f>
        <v>-5.5372228783472756E-3</v>
      </c>
      <c r="DN87" cm="1">
        <f t="array" ref="DN87">OptionTheta("C",$K87,$A$2,DN$71,$B$2,$BP$2,0)</f>
        <v>-5.4762300581538475E-3</v>
      </c>
      <c r="DO87" cm="1">
        <f t="array" ref="DO87">OptionTheta("C",$K87,$A$2,DO$71,$B$2,$BP$2,0)</f>
        <v>-5.4166250168071368E-3</v>
      </c>
      <c r="DP87" cm="1">
        <f t="array" ref="DP87">OptionTheta("C",$K87,$A$2,DP$71,$B$2,$BP$2,0)</f>
        <v>-5.3583600072541846E-3</v>
      </c>
      <c r="DY87" s="4">
        <v>135</v>
      </c>
      <c r="DZ87" cm="1">
        <f t="array" ref="DZ87">OptionTheta("C",$K87,$A$2,DZ$71,$B$2,$DW$2,0)</f>
        <v>2.73698767077637E-3</v>
      </c>
      <c r="EA87" cm="1">
        <f t="array" ref="EA87">OptionTheta("C",$K87,$A$2,EA$71,$B$2,$DW$2,0)</f>
        <v>2.7342520493728586E-3</v>
      </c>
      <c r="EB87" cm="1">
        <f t="array" ref="EB87">OptionTheta("C",$K87,$A$2,EB$71,$B$2,$DW$2,0)</f>
        <v>2.7315165249788167E-3</v>
      </c>
      <c r="EC87" cm="1">
        <f t="array" ref="EC87">OptionTheta("C",$K87,$A$2,EC$71,$B$2,$DW$2,0)</f>
        <v>2.7286910338300929E-3</v>
      </c>
      <c r="ED87" cm="1">
        <f t="array" ref="ED87">OptionTheta("C",$K87,$A$2,ED$71,$B$2,$DW$2,0)</f>
        <v>2.7252248745543847E-3</v>
      </c>
      <c r="EE87" cm="1">
        <f t="array" ref="EE87">OptionTheta("C",$K87,$A$2,EE$71,$B$2,$DW$2,0)</f>
        <v>2.719894362864737E-3</v>
      </c>
      <c r="EF87" cm="1">
        <f t="array" ref="EF87">OptionTheta("C",$K87,$A$2,EF$71,$B$2,$DW$2,0)</f>
        <v>2.711261274899718E-3</v>
      </c>
      <c r="EG87" cm="1">
        <f t="array" ref="EG87">OptionTheta("C",$K87,$A$2,EG$71,$B$2,$DW$2,0)</f>
        <v>2.6982577094780144E-3</v>
      </c>
      <c r="EH87" cm="1">
        <f t="array" ref="EH87">OptionTheta("C",$K87,$A$2,EH$71,$B$2,$DW$2,0)</f>
        <v>2.6804276991071198E-3</v>
      </c>
      <c r="EI87" cm="1">
        <f t="array" ref="EI87">OptionTheta("C",$K87,$A$2,EI$71,$B$2,$DW$2,0)</f>
        <v>2.6578678244114249E-3</v>
      </c>
      <c r="EJ87" cm="1">
        <f t="array" ref="EJ87">OptionTheta("C",$K87,$A$2,EJ$71,$B$2,$DW$2,0)</f>
        <v>2.6310497370127962E-3</v>
      </c>
      <c r="EK87" cm="1">
        <f t="array" ref="EK87">OptionTheta("C",$K87,$A$2,EK$71,$B$2,$DW$2,0)</f>
        <v>2.6006432449944073E-3</v>
      </c>
      <c r="EL87" cm="1">
        <f t="array" ref="EL87">OptionTheta("C",$K87,$A$2,EL$71,$B$2,$DW$2,0)</f>
        <v>2.5673837845799174E-3</v>
      </c>
      <c r="EM87" cm="1">
        <f t="array" ref="EM87">OptionTheta("C",$K87,$A$2,EM$71,$B$2,$DW$2,0)</f>
        <v>2.531988152122079E-3</v>
      </c>
      <c r="EN87" cm="1">
        <f t="array" ref="EN87">OptionTheta("C",$K87,$A$2,EN$71,$B$2,$DW$2,0)</f>
        <v>2.4951082341086884E-3</v>
      </c>
      <c r="EO87" cm="1">
        <f t="array" ref="EO87">OptionTheta("C",$K87,$A$2,EO$71,$B$2,$DW$2,0)</f>
        <v>2.4573105278221383E-3</v>
      </c>
      <c r="EP87" cm="1">
        <f t="array" ref="EP87">OptionTheta("C",$K87,$A$2,EP$71,$B$2,$DW$2,0)</f>
        <v>2.4190714993151253E-3</v>
      </c>
      <c r="EQ87" cm="1">
        <f t="array" ref="EQ87">OptionTheta("C",$K87,$A$2,EQ$71,$B$2,$DW$2,0)</f>
        <v>2.3807817876654062E-3</v>
      </c>
      <c r="ER87" cm="1">
        <f t="array" ref="ER87">OptionTheta("C",$K87,$A$2,ER$71,$B$2,$DW$2,0)</f>
        <v>2.3427547514934029E-3</v>
      </c>
      <c r="ES87" cm="1">
        <f t="array" ref="ES87">OptionTheta("C",$K87,$A$2,ES$71,$B$2,$DW$2,0)</f>
        <v>2.3052366397097001E-3</v>
      </c>
      <c r="ET87" cm="1">
        <f t="array" ref="ET87">OptionTheta("C",$K87,$A$2,ET$71,$B$2,$DW$2,0)</f>
        <v>2.2684168497253587E-3</v>
      </c>
      <c r="EU87" cm="1">
        <f t="array" ref="EU87">OptionTheta("C",$K87,$A$2,EU$71,$B$2,$DW$2,0)</f>
        <v>2.232437476128701E-3</v>
      </c>
      <c r="EV87" cm="1">
        <f t="array" ref="EV87">OptionTheta("C",$K87,$A$2,EV$71,$B$2,$DW$2,0)</f>
        <v>2.1974017956994324E-3</v>
      </c>
      <c r="EW87" cm="1">
        <f t="array" ref="EW87">OptionTheta("C",$K87,$A$2,EW$71,$B$2,$DW$2,0)</f>
        <v>2.1633815876089119E-3</v>
      </c>
      <c r="EX87" cm="1">
        <f t="array" ref="EX87">OptionTheta("C",$K87,$A$2,EX$71,$B$2,$DW$2,0)</f>
        <v>2.1304233235564587E-3</v>
      </c>
      <c r="EY87" cm="1">
        <f t="array" ref="EY87">OptionTheta("C",$K87,$A$2,EY$71,$B$2,$DW$2,0)</f>
        <v>2.0985533286051561E-3</v>
      </c>
      <c r="EZ87" cm="1">
        <f t="array" ref="EZ87">OptionTheta("C",$K87,$A$2,EZ$71,$B$2,$DW$2,0)</f>
        <v>2.0677820392064109E-3</v>
      </c>
      <c r="FA87" cm="1">
        <f t="array" ref="FA87">OptionTheta("C",$K87,$A$2,FA$71,$B$2,$DW$2,0)</f>
        <v>2.0381074884364839E-3</v>
      </c>
      <c r="FB87" cm="1">
        <f t="array" ref="FB87">OptionTheta("C",$K87,$A$2,FB$71,$B$2,$DW$2,0)</f>
        <v>2.0095181406122112E-3</v>
      </c>
      <c r="FC87" cm="1">
        <f t="array" ref="FC87">OptionTheta("C",$K87,$A$2,FC$71,$B$2,$DW$2,0)</f>
        <v>1.9819951844858145E-3</v>
      </c>
      <c r="FD87" cm="1">
        <f t="array" ref="FD87">OptionTheta("C",$K87,$A$2,FD$71,$B$2,$DW$2,0)</f>
        <v>1.955514379664753E-3</v>
      </c>
      <c r="FE87" cm="1">
        <f t="array" ref="FE87">OptionTheta("C",$K87,$A$2,FE$71,$B$2,$DW$2,0)</f>
        <v>1.9300475366407651E-3</v>
      </c>
      <c r="FF87" cm="1">
        <f t="array" ref="FF87">OptionTheta("C",$K87,$A$2,FF$71,$B$2,$DW$2,0)</f>
        <v>1.9055636977570584E-3</v>
      </c>
      <c r="FG87" cm="1">
        <f t="array" ref="FG87">OptionTheta("C",$K87,$A$2,FG$71,$B$2,$DW$2,0)</f>
        <v>1.8820300749591721E-3</v>
      </c>
      <c r="FH87" cm="1">
        <f t="array" ref="FH87">OptionTheta("C",$K87,$A$2,FH$71,$B$2,$DW$2,0)</f>
        <v>1.8594127903272979E-3</v>
      </c>
      <c r="FI87" cm="1">
        <f t="array" ref="FI87">OptionTheta("C",$K87,$A$2,FI$71,$B$2,$DW$2,0)</f>
        <v>1.8376774570853609E-3</v>
      </c>
      <c r="FJ87" cm="1">
        <f t="array" ref="FJ87">OptionTheta("C",$K87,$A$2,FJ$71,$B$2,$DW$2,0)</f>
        <v>1.8167896318643053E-3</v>
      </c>
      <c r="FK87" cm="1">
        <f t="array" ref="FK87">OptionTheta("C",$K87,$A$2,FK$71,$B$2,$DW$2,0)</f>
        <v>1.7967151632805611E-3</v>
      </c>
      <c r="FL87" cm="1">
        <f t="array" ref="FL87">OptionTheta("C",$K87,$A$2,FL$71,$B$2,$DW$2,0)</f>
        <v>1.7774204571948105E-3</v>
      </c>
      <c r="FM87" cm="1">
        <f t="array" ref="FM87">OptionTheta("C",$K87,$A$2,FM$71,$B$2,$DW$2,0)</f>
        <v>1.7588726751749616E-3</v>
      </c>
      <c r="FN87" cm="1">
        <f t="array" ref="FN87">OptionTheta("C",$K87,$A$2,FN$71,$B$2,$DW$2,0)</f>
        <v>1.7410398795545924E-3</v>
      </c>
      <c r="FO87" cm="1">
        <f t="array" ref="FO87">OptionTheta("C",$K87,$A$2,FO$71,$B$2,$DW$2,0)</f>
        <v>1.7238911359287042E-3</v>
      </c>
      <c r="FP87" cm="1">
        <f t="array" ref="FP87">OptionTheta("C",$K87,$A$2,FP$71,$B$2,$DW$2,0)</f>
        <v>1.7073965818569204E-3</v>
      </c>
      <c r="FQ87" cm="1">
        <f t="array" ref="FQ87">OptionTheta("C",$K87,$A$2,FQ$71,$B$2,$DW$2,0)</f>
        <v>1.6915274688623647E-3</v>
      </c>
      <c r="FR87" cm="1">
        <f t="array" ref="FR87">OptionTheta("C",$K87,$A$2,FR$71,$B$2,$DW$2,0)</f>
        <v>1.6762561834499576E-3</v>
      </c>
      <c r="FS87" cm="1">
        <f t="array" ref="FS87">OptionTheta("C",$K87,$A$2,FS$71,$B$2,$DW$2,0)</f>
        <v>1.6615562517611822E-3</v>
      </c>
      <c r="FT87" cm="1">
        <f t="array" ref="FT87">OptionTheta("C",$K87,$A$2,FT$71,$B$2,$DW$2,0)</f>
        <v>1.6474023315851669E-3</v>
      </c>
      <c r="FU87" cm="1">
        <f t="array" ref="FU87">OptionTheta("C",$K87,$A$2,FU$71,$B$2,$DW$2,0)</f>
        <v>1.6337701947184552E-3</v>
      </c>
      <c r="FV87" cm="1">
        <f t="array" ref="FV87">OptionTheta("C",$K87,$A$2,FV$71,$B$2,$DW$2,0)</f>
        <v>1.6206367020762272E-3</v>
      </c>
      <c r="FW87" cm="1">
        <f t="array" ref="FW87">OptionTheta("C",$K87,$A$2,FW$71,$B$2,$DW$2,0)</f>
        <v>1.6079797734797462E-3</v>
      </c>
    </row>
    <row r="88" spans="10:179" x14ac:dyDescent="0.3">
      <c r="K88" s="4">
        <v>140</v>
      </c>
      <c r="L88" cm="1">
        <f t="array" ref="L88">OptionTheta("C",$K88,$A$2,L$71,$B$2,$C$2,0)</f>
        <v>2.7369606837157794E-3</v>
      </c>
      <c r="M88" cm="1">
        <f t="array" ref="M88">OptionTheta("C",$K88,$A$2,M$71,$B$2,$C$2,0)</f>
        <v>2.7115789648666211E-3</v>
      </c>
      <c r="N88" cm="1">
        <f t="array" ref="N88">OptionTheta("C",$K88,$A$2,N$71,$B$2,$C$2,0)</f>
        <v>2.5349331761483945E-3</v>
      </c>
      <c r="O88" cm="1">
        <f t="array" ref="O88">OptionTheta("C",$K88,$A$2,O$71,$B$2,$C$2,0)</f>
        <v>2.1730034134580679E-3</v>
      </c>
      <c r="P88" cm="1">
        <f t="array" ref="P88">OptionTheta("C",$K88,$A$2,P$71,$B$2,$C$2,0)</f>
        <v>1.7137215450104808E-3</v>
      </c>
      <c r="Q88" cm="1">
        <f t="array" ref="Q88">OptionTheta("C",$K88,$A$2,Q$71,$B$2,$C$2,0)</f>
        <v>1.2370468397636819E-3</v>
      </c>
      <c r="R88" cm="1">
        <f t="array" ref="R88">OptionTheta("C",$K88,$A$2,R$71,$B$2,$C$2,0)</f>
        <v>7.8686762400335486E-4</v>
      </c>
      <c r="S88" cm="1">
        <f t="array" ref="S88">OptionTheta("C",$K88,$A$2,S$71,$B$2,$C$2,0)</f>
        <v>3.815793477417165E-4</v>
      </c>
      <c r="T88" cm="1">
        <f t="array" ref="T88">OptionTheta("C",$K88,$A$2,T$71,$B$2,$C$2,0)</f>
        <v>2.5865008416631274E-5</v>
      </c>
      <c r="U88" cm="1">
        <f t="array" ref="U88">OptionTheta("C",$K88,$A$2,U$71,$B$2,$C$2,0)</f>
        <v>-2.8206320125005128E-4</v>
      </c>
      <c r="V88" cm="1">
        <f t="array" ref="V88">OptionTheta("C",$K88,$A$2,V$71,$B$2,$C$2,0)</f>
        <v>-5.466422112975622E-4</v>
      </c>
      <c r="W88" cm="1">
        <f t="array" ref="W88">OptionTheta("C",$K88,$A$2,W$71,$B$2,$C$2,0)</f>
        <v>-7.73080923526686E-4</v>
      </c>
      <c r="X88" cm="1">
        <f t="array" ref="X88">OptionTheta("C",$K88,$A$2,X$71,$B$2,$C$2,0)</f>
        <v>-9.6649508799464027E-4</v>
      </c>
      <c r="Y88" cm="1">
        <f t="array" ref="Y88">OptionTheta("C",$K88,$A$2,Y$71,$B$2,$C$2,0)</f>
        <v>-1.1315479732648371E-3</v>
      </c>
      <c r="Z88" cm="1">
        <f t="array" ref="Z88">OptionTheta("C",$K88,$A$2,Z$71,$B$2,$C$2,0)</f>
        <v>-1.2723359506108022E-3</v>
      </c>
      <c r="AA88" cm="1">
        <f t="array" ref="AA88">OptionTheta("C",$K88,$A$2,AA$71,$B$2,$C$2,0)</f>
        <v>-1.3923875050869923E-3</v>
      </c>
      <c r="AB88" cm="1">
        <f t="array" ref="AB88">OptionTheta("C",$K88,$A$2,AB$71,$B$2,$C$2,0)</f>
        <v>-1.4947103959804273E-3</v>
      </c>
      <c r="AC88" cm="1">
        <f t="array" ref="AC88">OptionTheta("C",$K88,$A$2,AC$71,$B$2,$C$2,0)</f>
        <v>-1.5818552041529485E-3</v>
      </c>
      <c r="AD88" cm="1">
        <f t="array" ref="AD88">OptionTheta("C",$K88,$A$2,AD$71,$B$2,$C$2,0)</f>
        <v>-1.655980375663012E-3</v>
      </c>
      <c r="AE88" cm="1">
        <f t="array" ref="AE88">OptionTheta("C",$K88,$A$2,AE$71,$B$2,$C$2,0)</f>
        <v>-1.7189122994861077E-3</v>
      </c>
      <c r="AF88" cm="1">
        <f t="array" ref="AF88">OptionTheta("C",$K88,$A$2,AF$71,$B$2,$C$2,0)</f>
        <v>-1.77219810002569E-3</v>
      </c>
      <c r="AG88" cm="1">
        <f t="array" ref="AG88">OptionTheta("C",$K88,$A$2,AG$71,$B$2,$C$2,0)</f>
        <v>-1.8171507941215801E-3</v>
      </c>
      <c r="AH88" cm="1">
        <f t="array" ref="AH88">OptionTheta("C",$K88,$A$2,AH$71,$B$2,$C$2,0)</f>
        <v>-1.8548873345859455E-3</v>
      </c>
      <c r="AI88" cm="1">
        <f t="array" ref="AI88">OptionTheta("C",$K88,$A$2,AI$71,$B$2,$C$2,0)</f>
        <v>-1.8863603894439002E-3</v>
      </c>
      <c r="AJ88" cm="1">
        <f t="array" ref="AJ88">OptionTheta("C",$K88,$A$2,AJ$71,$B$2,$C$2,0)</f>
        <v>-1.9123847705911753E-3</v>
      </c>
      <c r="AK88" cm="1">
        <f t="array" ref="AK88">OptionTheta("C",$K88,$A$2,AK$71,$B$2,$C$2,0)</f>
        <v>-1.933659371560174E-3</v>
      </c>
      <c r="AL88" cm="1">
        <f t="array" ref="AL88">OptionTheta("C",$K88,$A$2,AL$71,$B$2,$C$2,0)</f>
        <v>-1.9507853739149021E-3</v>
      </c>
      <c r="AM88" cm="1">
        <f t="array" ref="AM88">OptionTheta("C",$K88,$A$2,AM$71,$B$2,$C$2,0)</f>
        <v>-1.9642813707954399E-3</v>
      </c>
      <c r="AN88" cm="1">
        <f t="array" ref="AN88">OptionTheta("C",$K88,$A$2,AN$71,$B$2,$C$2,0)</f>
        <v>-1.9745959505250116E-3</v>
      </c>
      <c r="AO88" cm="1">
        <f t="array" ref="AO88">OptionTheta("C",$K88,$A$2,AO$71,$B$2,$C$2,0)</f>
        <v>-1.9821181894974639E-3</v>
      </c>
      <c r="AP88" cm="1">
        <f t="array" ref="AP88">OptionTheta("C",$K88,$A$2,AP$71,$B$2,$C$2,0)</f>
        <v>-1.987186423513415E-3</v>
      </c>
      <c r="AQ88" cm="1">
        <f t="array" ref="AQ88">OptionTheta("C",$K88,$A$2,AQ$71,$B$2,$C$2,0)</f>
        <v>-1.9900955998290977E-3</v>
      </c>
      <c r="AR88" cm="1">
        <f t="array" ref="AR88">OptionTheta("C",$K88,$A$2,AR$71,$B$2,$C$2,0)</f>
        <v>-1.9911034569996353E-3</v>
      </c>
      <c r="AS88" cm="1">
        <f t="array" ref="AS88">OptionTheta("C",$K88,$A$2,AS$71,$B$2,$C$2,0)</f>
        <v>-1.9904357344449628E-3</v>
      </c>
      <c r="AT88" cm="1">
        <f t="array" ref="AT88">OptionTheta("C",$K88,$A$2,AT$71,$B$2,$C$2,0)</f>
        <v>-1.9882905768877721E-3</v>
      </c>
      <c r="AU88" cm="1">
        <f t="array" ref="AU88">OptionTheta("C",$K88,$A$2,AU$71,$B$2,$C$2,0)</f>
        <v>-1.984842268925193E-3</v>
      </c>
      <c r="AV88" cm="1">
        <f t="array" ref="AV88">OptionTheta("C",$K88,$A$2,AV$71,$B$2,$C$2,0)</f>
        <v>-1.9802444107275227E-3</v>
      </c>
      <c r="AW88" cm="1">
        <f t="array" ref="AW88">OptionTheta("C",$K88,$A$2,AW$71,$B$2,$C$2,0)</f>
        <v>-1.9746326261461783E-3</v>
      </c>
      <c r="AX88" cm="1">
        <f t="array" ref="AX88">OptionTheta("C",$K88,$A$2,AX$71,$B$2,$C$2,0)</f>
        <v>-1.9681268784867575E-3</v>
      </c>
      <c r="AY88" cm="1">
        <f t="array" ref="AY88">OptionTheta("C",$K88,$A$2,AY$71,$B$2,$C$2,0)</f>
        <v>-1.9608334561523741E-3</v>
      </c>
      <c r="AZ88" cm="1">
        <f t="array" ref="AZ88">OptionTheta("C",$K88,$A$2,AZ$71,$B$2,$C$2,0)</f>
        <v>-1.9528466797138005E-3</v>
      </c>
      <c r="BA88" cm="1">
        <f t="array" ref="BA88">OptionTheta("C",$K88,$A$2,BA$71,$B$2,$C$2,0)</f>
        <v>-1.9442503732551126E-3</v>
      </c>
      <c r="BB88" cm="1">
        <f t="array" ref="BB88">OptionTheta("C",$K88,$A$2,BB$71,$B$2,$C$2,0)</f>
        <v>-1.9351191357052486E-3</v>
      </c>
      <c r="BC88" cm="1">
        <f t="array" ref="BC88">OptionTheta("C",$K88,$A$2,BC$71,$B$2,$C$2,0)</f>
        <v>-1.925519441999708E-3</v>
      </c>
      <c r="BD88" cm="1">
        <f t="array" ref="BD88">OptionTheta("C",$K88,$A$2,BD$71,$B$2,$C$2,0)</f>
        <v>-1.91551059908268E-3</v>
      </c>
      <c r="BE88" cm="1">
        <f t="array" ref="BE88">OptionTheta("C",$K88,$A$2,BE$71,$B$2,$C$2,0)</f>
        <v>-1.9051455777664202E-3</v>
      </c>
      <c r="BF88" cm="1">
        <f t="array" ref="BF88">OptionTheta("C",$K88,$A$2,BF$71,$B$2,$C$2,0)</f>
        <v>-1.8944717381561419E-3</v>
      </c>
      <c r="BG88" cm="1">
        <f t="array" ref="BG88">OptionTheta("C",$K88,$A$2,BG$71,$B$2,$C$2,0)</f>
        <v>-1.8835314636006404E-3</v>
      </c>
      <c r="BH88" cm="1">
        <f t="array" ref="BH88">OptionTheta("C",$K88,$A$2,BH$71,$B$2,$C$2,0)</f>
        <v>-1.8723627158398536E-3</v>
      </c>
      <c r="BI88" cm="1">
        <f t="array" ref="BI88">OptionTheta("C",$K88,$A$2,BI$71,$B$2,$C$2,0)</f>
        <v>-1.8609995221091523E-3</v>
      </c>
      <c r="BR88" s="4">
        <v>140</v>
      </c>
      <c r="BS88" cm="1">
        <f t="array" ref="BS88">OptionTheta("C",$K88,$A$2,BS$71,$B$2,$BP$2,0)</f>
        <v>2.626915654403135E-3</v>
      </c>
      <c r="BT88" cm="1">
        <f t="array" ref="BT88">OptionTheta("C",$K88,$A$2,BT$71,$B$2,$BP$2,0)</f>
        <v>9.2119478713835489E-4</v>
      </c>
      <c r="BU88" cm="1">
        <f t="array" ref="BU88">OptionTheta("C",$K88,$A$2,BU$71,$B$2,$BP$2,0)</f>
        <v>-1.5043065473870991E-3</v>
      </c>
      <c r="BV88" cm="1">
        <f t="array" ref="BV88">OptionTheta("C",$K88,$A$2,BV$71,$B$2,$BP$2,0)</f>
        <v>-3.4840517712603565E-3</v>
      </c>
      <c r="BW88" cm="1">
        <f t="array" ref="BW88">OptionTheta("C",$K88,$A$2,BW$71,$B$2,$BP$2,0)</f>
        <v>-4.9036429262831463E-3</v>
      </c>
      <c r="BX88" cm="1">
        <f t="array" ref="BX88">OptionTheta("C",$K88,$A$2,BX$71,$B$2,$BP$2,0)</f>
        <v>-5.8862640915705883E-3</v>
      </c>
      <c r="BY88" cm="1">
        <f t="array" ref="BY88">OptionTheta("C",$K88,$A$2,BY$71,$B$2,$BP$2,0)</f>
        <v>-6.5581927676564913E-3</v>
      </c>
      <c r="BZ88" cm="1">
        <f t="array" ref="BZ88">OptionTheta("C",$K88,$A$2,BZ$71,$B$2,$BP$2,0)</f>
        <v>-7.0131635481268844E-3</v>
      </c>
      <c r="CA88" cm="1">
        <f t="array" ref="CA88">OptionTheta("C",$K88,$A$2,CA$71,$B$2,$BP$2,0)</f>
        <v>-7.3160954801956427E-3</v>
      </c>
      <c r="CB88" cm="1">
        <f t="array" ref="CB88">OptionTheta("C",$K88,$A$2,CB$71,$B$2,$BP$2,0)</f>
        <v>-7.5114126358889399E-3</v>
      </c>
      <c r="CC88" cm="1">
        <f t="array" ref="CC88">OptionTheta("C",$K88,$A$2,CC$71,$B$2,$BP$2,0)</f>
        <v>-7.629703052814729E-3</v>
      </c>
      <c r="CD88" cm="1">
        <f t="array" ref="CD88">OptionTheta("C",$K88,$A$2,CD$71,$B$2,$BP$2,0)</f>
        <v>-7.6922896440264491E-3</v>
      </c>
      <c r="CE88" cm="1">
        <f t="array" ref="CE88">OptionTheta("C",$K88,$A$2,CE$71,$B$2,$BP$2,0)</f>
        <v>-7.7142465260534622E-3</v>
      </c>
      <c r="CF88" cm="1">
        <f t="array" ref="CF88">OptionTheta("C",$K88,$A$2,CF$71,$B$2,$BP$2,0)</f>
        <v>-7.7063792682331355E-3</v>
      </c>
      <c r="CG88" cm="1">
        <f t="array" ref="CG88">OptionTheta("C",$K88,$A$2,CG$71,$B$2,$BP$2,0)</f>
        <v>-7.6765349293591162E-3</v>
      </c>
      <c r="CH88" cm="1">
        <f t="array" ref="CH88">OptionTheta("C",$K88,$A$2,CH$71,$B$2,$BP$2,0)</f>
        <v>-7.6304797611318432E-3</v>
      </c>
      <c r="CI88" cm="1">
        <f t="array" ref="CI88">OptionTheta("C",$K88,$A$2,CI$71,$B$2,$BP$2,0)</f>
        <v>-7.5724957965360171E-3</v>
      </c>
      <c r="CJ88" cm="1">
        <f t="array" ref="CJ88">OptionTheta("C",$K88,$A$2,CJ$71,$B$2,$BP$2,0)</f>
        <v>-7.5057923641417201E-3</v>
      </c>
      <c r="CK88" cm="1">
        <f t="array" ref="CK88">OptionTheta("C",$K88,$A$2,CK$71,$B$2,$BP$2,0)</f>
        <v>-7.4327940269381864E-3</v>
      </c>
      <c r="CL88" cm="1">
        <f t="array" ref="CL88">OptionTheta("C",$K88,$A$2,CL$71,$B$2,$BP$2,0)</f>
        <v>-7.3553448064190485E-3</v>
      </c>
      <c r="CM88" cm="1">
        <f t="array" ref="CM88">OptionTheta("C",$K88,$A$2,CM$71,$B$2,$BP$2,0)</f>
        <v>-7.2748548846940115E-3</v>
      </c>
      <c r="CN88" cm="1">
        <f t="array" ref="CN88">OptionTheta("C",$K88,$A$2,CN$71,$B$2,$BP$2,0)</f>
        <v>-7.1924072409450543E-3</v>
      </c>
      <c r="CO88" cm="1">
        <f t="array" ref="CO88">OptionTheta("C",$K88,$A$2,CO$71,$B$2,$BP$2,0)</f>
        <v>-7.1088360194375049E-3</v>
      </c>
      <c r="CP88" cm="1">
        <f t="array" ref="CP88">OptionTheta("C",$K88,$A$2,CP$71,$B$2,$BP$2,0)</f>
        <v>-7.0247847098437481E-3</v>
      </c>
      <c r="CQ88" cm="1">
        <f t="array" ref="CQ88">OptionTheta("C",$K88,$A$2,CQ$71,$B$2,$BP$2,0)</f>
        <v>-6.9407497464728232E-3</v>
      </c>
      <c r="CR88" cm="1">
        <f t="array" ref="CR88">OptionTheta("C",$K88,$A$2,CR$71,$B$2,$BP$2,0)</f>
        <v>-6.8571134639262678E-3</v>
      </c>
      <c r="CS88" cm="1">
        <f t="array" ref="CS88">OptionTheta("C",$K88,$A$2,CS$71,$B$2,$BP$2,0)</f>
        <v>-6.7741692063638722E-3</v>
      </c>
      <c r="CT88" cm="1">
        <f t="array" ref="CT88">OptionTheta("C",$K88,$A$2,CT$71,$B$2,$BP$2,0)</f>
        <v>-6.692140598997128E-3</v>
      </c>
      <c r="CU88" cm="1">
        <f t="array" ref="CU88">OptionTheta("C",$K88,$A$2,CU$71,$B$2,$BP$2,0)</f>
        <v>-6.6111964388379466E-3</v>
      </c>
      <c r="CV88" cm="1">
        <f t="array" ref="CV88">OptionTheta("C",$K88,$A$2,CV$71,$B$2,$BP$2,0)</f>
        <v>-6.5314622716995414E-3</v>
      </c>
      <c r="CW88" cm="1">
        <f t="array" ref="CW88">OptionTheta("C",$K88,$A$2,CW$71,$B$2,$BP$2,0)</f>
        <v>-6.4530294438203918E-3</v>
      </c>
      <c r="CX88" cm="1">
        <f t="array" ref="CX88">OptionTheta("C",$K88,$A$2,CX$71,$B$2,$BP$2,0)</f>
        <v>-6.3759622155103689E-3</v>
      </c>
      <c r="CY88" cm="1">
        <f t="array" ref="CY88">OptionTheta("C",$K88,$A$2,CY$71,$B$2,$BP$2,0)</f>
        <v>-6.3003033779319428E-3</v>
      </c>
      <c r="CZ88" cm="1">
        <f t="array" ref="CZ88">OptionTheta("C",$K88,$A$2,CZ$71,$B$2,$BP$2,0)</f>
        <v>-6.2260787067302901E-3</v>
      </c>
      <c r="DA88" cm="1">
        <f t="array" ref="DA88">OptionTheta("C",$K88,$A$2,DA$71,$B$2,$BP$2,0)</f>
        <v>-6.1533005067344656E-3</v>
      </c>
      <c r="DB88" cm="1">
        <f t="array" ref="DB88">OptionTheta("C",$K88,$A$2,DB$71,$B$2,$BP$2,0)</f>
        <v>-6.0819704426638794E-3</v>
      </c>
      <c r="DC88" cm="1">
        <f t="array" ref="DC88">OptionTheta("C",$K88,$A$2,DC$71,$B$2,$BP$2,0)</f>
        <v>-6.0120818062339102E-3</v>
      </c>
      <c r="DD88" cm="1">
        <f t="array" ref="DD88">OptionTheta("C",$K88,$A$2,DD$71,$B$2,$BP$2,0)</f>
        <v>-5.9436213363634402E-3</v>
      </c>
      <c r="DE88" cm="1">
        <f t="array" ref="DE88">OptionTheta("C",$K88,$A$2,DE$71,$B$2,$BP$2,0)</f>
        <v>-5.8765706835376104E-3</v>
      </c>
      <c r="DF88" cm="1">
        <f t="array" ref="DF88">OptionTheta("C",$K88,$A$2,DF$71,$B$2,$BP$2,0)</f>
        <v>-5.8109075897312089E-3</v>
      </c>
      <c r="DG88" cm="1">
        <f t="array" ref="DG88">OptionTheta("C",$K88,$A$2,DG$71,$B$2,$BP$2,0)</f>
        <v>-5.7466068401607244E-3</v>
      </c>
      <c r="DH88" cm="1">
        <f t="array" ref="DH88">OptionTheta("C",$K88,$A$2,DH$71,$B$2,$BP$2,0)</f>
        <v>-5.6836410314056833E-3</v>
      </c>
      <c r="DI88" cm="1">
        <f t="array" ref="DI88">OptionTheta("C",$K88,$A$2,DI$71,$B$2,$BP$2,0)</f>
        <v>-5.621981191307664E-3</v>
      </c>
      <c r="DJ88" cm="1">
        <f t="array" ref="DJ88">OptionTheta("C",$K88,$A$2,DJ$71,$B$2,$BP$2,0)</f>
        <v>-5.5615972789081888E-3</v>
      </c>
      <c r="DK88" cm="1">
        <f t="array" ref="DK88">OptionTheta("C",$K88,$A$2,DK$71,$B$2,$BP$2,0)</f>
        <v>-5.5024585870671614E-3</v>
      </c>
      <c r="DL88" cm="1">
        <f t="array" ref="DL88">OptionTheta("C",$K88,$A$2,DL$71,$B$2,$BP$2,0)</f>
        <v>-5.4445340659654198E-3</v>
      </c>
      <c r="DM88" cm="1">
        <f t="array" ref="DM88">OptionTheta("C",$K88,$A$2,DM$71,$B$2,$BP$2,0)</f>
        <v>-5.3877925821749295E-3</v>
      </c>
      <c r="DN88" cm="1">
        <f t="array" ref="DN88">OptionTheta("C",$K88,$A$2,DN$71,$B$2,$BP$2,0)</f>
        <v>-5.3322031251773648E-3</v>
      </c>
      <c r="DO88" cm="1">
        <f t="array" ref="DO88">OptionTheta("C",$K88,$A$2,DO$71,$B$2,$BP$2,0)</f>
        <v>-5.2777349709714422E-3</v>
      </c>
      <c r="DP88" cm="1">
        <f t="array" ref="DP88">OptionTheta("C",$K88,$A$2,DP$71,$B$2,$BP$2,0)</f>
        <v>-5.2243578106122204E-3</v>
      </c>
      <c r="DY88" s="4">
        <v>140</v>
      </c>
      <c r="DZ88" cm="1">
        <f t="array" ref="DZ88">OptionTheta("C",$K88,$A$2,DZ$71,$B$2,$DW$2,0)</f>
        <v>2.73698767077637E-3</v>
      </c>
      <c r="EA88" cm="1">
        <f t="array" ref="EA88">OptionTheta("C",$K88,$A$2,EA$71,$B$2,$DW$2,0)</f>
        <v>2.7342520511380564E-3</v>
      </c>
      <c r="EB88" cm="1">
        <f t="array" ref="EB88">OptionTheta("C",$K88,$A$2,EB$71,$B$2,$DW$2,0)</f>
        <v>2.7315191111513125E-3</v>
      </c>
      <c r="EC88" cm="1">
        <f t="array" ref="EC88">OptionTheta("C",$K88,$A$2,EC$71,$B$2,$DW$2,0)</f>
        <v>2.7287836986285082E-3</v>
      </c>
      <c r="ED88" cm="1">
        <f t="array" ref="ED88">OptionTheta("C",$K88,$A$2,ED$71,$B$2,$DW$2,0)</f>
        <v>2.7259806891152022E-3</v>
      </c>
      <c r="EE88" cm="1">
        <f t="array" ref="EE88">OptionTheta("C",$K88,$A$2,EE$71,$B$2,$DW$2,0)</f>
        <v>2.7228475690484017E-3</v>
      </c>
      <c r="EF88" cm="1">
        <f t="array" ref="EF88">OptionTheta("C",$K88,$A$2,EF$71,$B$2,$DW$2,0)</f>
        <v>2.7188643215371191E-3</v>
      </c>
      <c r="EG88" cm="1">
        <f t="array" ref="EG88">OptionTheta("C",$K88,$A$2,EG$71,$B$2,$DW$2,0)</f>
        <v>2.7133783767033194E-3</v>
      </c>
      <c r="EH88" cm="1">
        <f t="array" ref="EH88">OptionTheta("C",$K88,$A$2,EH$71,$B$2,$DW$2,0)</f>
        <v>2.7057950439785834E-3</v>
      </c>
      <c r="EI88" cm="1">
        <f t="array" ref="EI88">OptionTheta("C",$K88,$A$2,EI$71,$B$2,$DW$2,0)</f>
        <v>2.6957052802764523E-3</v>
      </c>
      <c r="EJ88" cm="1">
        <f t="array" ref="EJ88">OptionTheta("C",$K88,$A$2,EJ$71,$B$2,$DW$2,0)</f>
        <v>2.6829231865701337E-3</v>
      </c>
      <c r="EK88" cm="1">
        <f t="array" ref="EK88">OptionTheta("C",$K88,$A$2,EK$71,$B$2,$DW$2,0)</f>
        <v>2.6674620986983414E-3</v>
      </c>
      <c r="EL88" cm="1">
        <f t="array" ref="EL88">OptionTheta("C",$K88,$A$2,EL$71,$B$2,$DW$2,0)</f>
        <v>2.6494844716021919E-3</v>
      </c>
      <c r="EM88" cm="1">
        <f t="array" ref="EM88">OptionTheta("C",$K88,$A$2,EM$71,$B$2,$DW$2,0)</f>
        <v>2.6292488144729269E-3</v>
      </c>
      <c r="EN88" cm="1">
        <f t="array" ref="EN88">OptionTheta("C",$K88,$A$2,EN$71,$B$2,$DW$2,0)</f>
        <v>2.6070647041079951E-3</v>
      </c>
      <c r="EO88" cm="1">
        <f t="array" ref="EO88">OptionTheta("C",$K88,$A$2,EO$71,$B$2,$DW$2,0)</f>
        <v>2.5832591173430663E-3</v>
      </c>
      <c r="EP88" cm="1">
        <f t="array" ref="EP88">OptionTheta("C",$K88,$A$2,EP$71,$B$2,$DW$2,0)</f>
        <v>2.5581534720310584E-3</v>
      </c>
      <c r="EQ88" cm="1">
        <f t="array" ref="EQ88">OptionTheta("C",$K88,$A$2,EQ$71,$B$2,$DW$2,0)</f>
        <v>2.5320493330998361E-3</v>
      </c>
      <c r="ER88" cm="1">
        <f t="array" ref="ER88">OptionTheta("C",$K88,$A$2,ER$71,$B$2,$DW$2,0)</f>
        <v>2.5052205266643123E-3</v>
      </c>
      <c r="ES88" cm="1">
        <f t="array" ref="ES88">OptionTheta("C",$K88,$A$2,ES$71,$B$2,$DW$2,0)</f>
        <v>2.4779096963439586E-3</v>
      </c>
      <c r="ET88" cm="1">
        <f t="array" ref="ET88">OptionTheta("C",$K88,$A$2,ET$71,$B$2,$DW$2,0)</f>
        <v>2.4503277682878118E-3</v>
      </c>
      <c r="EU88" cm="1">
        <f t="array" ref="EU88">OptionTheta("C",$K88,$A$2,EU$71,$B$2,$DW$2,0)</f>
        <v>2.4226552052839696E-3</v>
      </c>
      <c r="EV88" cm="1">
        <f t="array" ref="EV88">OptionTheta("C",$K88,$A$2,EV$71,$B$2,$DW$2,0)</f>
        <v>2.3950442702146387E-3</v>
      </c>
      <c r="EW88" cm="1">
        <f t="array" ref="EW88">OptionTheta("C",$K88,$A$2,EW$71,$B$2,$DW$2,0)</f>
        <v>2.3676217769314899E-3</v>
      </c>
      <c r="EX88" cm="1">
        <f t="array" ref="EX88">OptionTheta("C",$K88,$A$2,EX$71,$B$2,$DW$2,0)</f>
        <v>2.3404919927264359E-3</v>
      </c>
      <c r="EY88" cm="1">
        <f t="array" ref="EY88">OptionTheta("C",$K88,$A$2,EY$71,$B$2,$DW$2,0)</f>
        <v>2.3137394862202377E-3</v>
      </c>
      <c r="EZ88" cm="1">
        <f t="array" ref="EZ88">OptionTheta("C",$K88,$A$2,EZ$71,$B$2,$DW$2,0)</f>
        <v>2.2874318022251135E-3</v>
      </c>
      <c r="FA88" cm="1">
        <f t="array" ref="FA88">OptionTheta("C",$K88,$A$2,FA$71,$B$2,$DW$2,0)</f>
        <v>2.2616219029063249E-3</v>
      </c>
      <c r="FB88" cm="1">
        <f t="array" ref="FB88">OptionTheta("C",$K88,$A$2,FB$71,$B$2,$DW$2,0)</f>
        <v>2.2363503514898821E-3</v>
      </c>
      <c r="FC88" cm="1">
        <f t="array" ref="FC88">OptionTheta("C",$K88,$A$2,FC$71,$B$2,$DW$2,0)</f>
        <v>2.2116472374974733E-3</v>
      </c>
      <c r="FD88" cm="1">
        <f t="array" ref="FD88">OptionTheta("C",$K88,$A$2,FD$71,$B$2,$DW$2,0)</f>
        <v>2.1875338557575249E-3</v>
      </c>
      <c r="FE88" cm="1">
        <f t="array" ref="FE88">OptionTheta("C",$K88,$A$2,FE$71,$B$2,$DW$2,0)</f>
        <v>2.1640241585216585E-3</v>
      </c>
      <c r="FF88" cm="1">
        <f t="array" ref="FF88">OptionTheta("C",$K88,$A$2,FF$71,$B$2,$DW$2,0)</f>
        <v>2.1411260031468891E-3</v>
      </c>
      <c r="FG88" cm="1">
        <f t="array" ref="FG88">OptionTheta("C",$K88,$A$2,FG$71,$B$2,$DW$2,0)</f>
        <v>2.1188422184909837E-3</v>
      </c>
      <c r="FH88" cm="1">
        <f t="array" ref="FH88">OptionTheta("C",$K88,$A$2,FH$71,$B$2,$DW$2,0)</f>
        <v>2.0971715124089149E-3</v>
      </c>
      <c r="FI88" cm="1">
        <f t="array" ref="FI88">OptionTheta("C",$K88,$A$2,FI$71,$B$2,$DW$2,0)</f>
        <v>2.0761092411826806E-3</v>
      </c>
      <c r="FJ88" cm="1">
        <f t="array" ref="FJ88">OptionTheta("C",$K88,$A$2,FJ$71,$B$2,$DW$2,0)</f>
        <v>2.0556480597804907E-3</v>
      </c>
      <c r="FK88" cm="1">
        <f t="array" ref="FK88">OptionTheta("C",$K88,$A$2,FK$71,$B$2,$DW$2,0)</f>
        <v>2.0357784697832794E-3</v>
      </c>
      <c r="FL88" cm="1">
        <f t="array" ref="FL88">OptionTheta("C",$K88,$A$2,FL$71,$B$2,$DW$2,0)</f>
        <v>2.0164892797917512E-3</v>
      </c>
      <c r="FM88" cm="1">
        <f t="array" ref="FM88">OptionTheta("C",$K88,$A$2,FM$71,$B$2,$DW$2,0)</f>
        <v>1.9977679912232429E-3</v>
      </c>
      <c r="FN88" cm="1">
        <f t="array" ref="FN88">OptionTheta("C",$K88,$A$2,FN$71,$B$2,$DW$2,0)</f>
        <v>1.9796011206687407E-3</v>
      </c>
      <c r="FO88" cm="1">
        <f t="array" ref="FO88">OptionTheta("C",$K88,$A$2,FO$71,$B$2,$DW$2,0)</f>
        <v>1.9619744684235239E-3</v>
      </c>
      <c r="FP88" cm="1">
        <f t="array" ref="FP88">OptionTheta("C",$K88,$A$2,FP$71,$B$2,$DW$2,0)</f>
        <v>1.9448733414306734E-3</v>
      </c>
      <c r="FQ88" cm="1">
        <f t="array" ref="FQ88">OptionTheta("C",$K88,$A$2,FQ$71,$B$2,$DW$2,0)</f>
        <v>1.9282827376761872E-3</v>
      </c>
      <c r="FR88" cm="1">
        <f t="array" ref="FR88">OptionTheta("C",$K88,$A$2,FR$71,$B$2,$DW$2,0)</f>
        <v>1.9121874980339247E-3</v>
      </c>
      <c r="FS88" cm="1">
        <f t="array" ref="FS88">OptionTheta("C",$K88,$A$2,FS$71,$B$2,$DW$2,0)</f>
        <v>1.8965724306618224E-3</v>
      </c>
      <c r="FT88" cm="1">
        <f t="array" ref="FT88">OptionTheta("C",$K88,$A$2,FT$71,$B$2,$DW$2,0)</f>
        <v>1.8814224122816398E-3</v>
      </c>
      <c r="FU88" cm="1">
        <f t="array" ref="FU88">OptionTheta("C",$K88,$A$2,FU$71,$B$2,$DW$2,0)</f>
        <v>1.8667224700166898E-3</v>
      </c>
      <c r="FV88" cm="1">
        <f t="array" ref="FV88">OptionTheta("C",$K88,$A$2,FV$71,$B$2,$DW$2,0)</f>
        <v>1.8524578469012334E-3</v>
      </c>
      <c r="FW88" cm="1">
        <f t="array" ref="FW88">OptionTheta("C",$K88,$A$2,FW$71,$B$2,$DW$2,0)</f>
        <v>1.8386140536978475E-3</v>
      </c>
    </row>
    <row r="96" spans="10:179" x14ac:dyDescent="0.3">
      <c r="J96" s="9" t="s">
        <v>12</v>
      </c>
      <c r="K96" s="4"/>
      <c r="L96" s="4">
        <v>0.1</v>
      </c>
      <c r="M96" s="4">
        <v>0.2</v>
      </c>
      <c r="N96" s="4">
        <v>0.3</v>
      </c>
      <c r="O96" s="4">
        <v>0.4</v>
      </c>
      <c r="P96" s="4">
        <v>0.5</v>
      </c>
      <c r="Q96" s="4">
        <v>0.6</v>
      </c>
      <c r="R96" s="4">
        <v>0.7</v>
      </c>
      <c r="S96" s="4">
        <v>0.8</v>
      </c>
      <c r="T96" s="4">
        <v>0.9</v>
      </c>
      <c r="U96" s="4">
        <v>1</v>
      </c>
      <c r="V96" s="4">
        <v>1.1000000000000001</v>
      </c>
      <c r="W96" s="4">
        <v>1.2</v>
      </c>
      <c r="X96" s="4">
        <v>1.3</v>
      </c>
      <c r="Y96" s="4">
        <v>1.4</v>
      </c>
      <c r="Z96" s="4">
        <v>1.5</v>
      </c>
      <c r="AA96" s="4">
        <v>1.6</v>
      </c>
      <c r="AB96" s="4">
        <v>1.7</v>
      </c>
      <c r="AC96" s="4">
        <v>1.8</v>
      </c>
      <c r="AD96" s="4">
        <v>1.9</v>
      </c>
      <c r="AE96" s="4">
        <v>2</v>
      </c>
      <c r="AF96" s="4">
        <v>2.1</v>
      </c>
      <c r="AG96" s="4">
        <v>2.2000000000000002</v>
      </c>
      <c r="AH96" s="4">
        <v>2.2999999999999998</v>
      </c>
      <c r="AI96" s="4">
        <v>2.4</v>
      </c>
      <c r="AJ96" s="4">
        <v>2.5</v>
      </c>
      <c r="AK96" s="4">
        <v>2.6</v>
      </c>
      <c r="AL96" s="4">
        <v>2.7</v>
      </c>
      <c r="AM96" s="4">
        <v>2.8</v>
      </c>
      <c r="AN96" s="4">
        <v>2.9</v>
      </c>
      <c r="AO96" s="4">
        <v>3</v>
      </c>
      <c r="AP96" s="4">
        <v>3.1</v>
      </c>
      <c r="AQ96" s="4">
        <v>3.2</v>
      </c>
      <c r="AR96" s="4">
        <v>3.3</v>
      </c>
      <c r="AS96" s="4">
        <v>3.4</v>
      </c>
      <c r="AT96" s="4">
        <v>3.5</v>
      </c>
      <c r="AU96" s="4">
        <v>3.6</v>
      </c>
      <c r="AV96" s="4">
        <v>3.7</v>
      </c>
      <c r="AW96" s="4">
        <v>3.8</v>
      </c>
      <c r="AX96" s="4">
        <v>3.9</v>
      </c>
      <c r="AY96" s="4">
        <v>4</v>
      </c>
      <c r="AZ96" s="4">
        <v>4.0999999999999996</v>
      </c>
      <c r="BA96" s="4">
        <v>4.2</v>
      </c>
      <c r="BB96" s="4">
        <v>4.3</v>
      </c>
      <c r="BC96" s="4">
        <v>4.4000000000000004</v>
      </c>
      <c r="BD96" s="4">
        <v>4.5</v>
      </c>
      <c r="BE96" s="4">
        <v>4.5999999999999996</v>
      </c>
      <c r="BF96" s="4">
        <v>4.7</v>
      </c>
      <c r="BG96" s="4">
        <v>4.8</v>
      </c>
      <c r="BH96" s="4">
        <v>4.9000000000000004</v>
      </c>
      <c r="BI96" s="4">
        <v>5</v>
      </c>
      <c r="BQ96" s="9" t="s">
        <v>12</v>
      </c>
      <c r="BR96" s="4"/>
      <c r="BS96" s="4">
        <v>0.1</v>
      </c>
      <c r="BT96" s="4">
        <v>0.2</v>
      </c>
      <c r="BU96" s="4">
        <v>0.3</v>
      </c>
      <c r="BV96" s="4">
        <v>0.4</v>
      </c>
      <c r="BW96" s="4">
        <v>0.5</v>
      </c>
      <c r="BX96" s="4">
        <v>0.6</v>
      </c>
      <c r="BY96" s="4">
        <v>0.7</v>
      </c>
      <c r="BZ96" s="4">
        <v>0.8</v>
      </c>
      <c r="CA96" s="4">
        <v>0.9</v>
      </c>
      <c r="CB96" s="4">
        <v>1</v>
      </c>
      <c r="CC96" s="4">
        <v>1.1000000000000001</v>
      </c>
      <c r="CD96" s="4">
        <v>1.2</v>
      </c>
      <c r="CE96" s="4">
        <v>1.3</v>
      </c>
      <c r="CF96" s="4">
        <v>1.4</v>
      </c>
      <c r="CG96" s="4">
        <v>1.5</v>
      </c>
      <c r="CH96" s="4">
        <v>1.6</v>
      </c>
      <c r="CI96" s="4">
        <v>1.7</v>
      </c>
      <c r="CJ96" s="4">
        <v>1.8</v>
      </c>
      <c r="CK96" s="4">
        <v>1.9</v>
      </c>
      <c r="CL96" s="4">
        <v>2</v>
      </c>
      <c r="CM96" s="4">
        <v>2.1</v>
      </c>
      <c r="CN96" s="4">
        <v>2.2000000000000002</v>
      </c>
      <c r="CO96" s="4">
        <v>2.2999999999999998</v>
      </c>
      <c r="CP96" s="4">
        <v>2.4</v>
      </c>
      <c r="CQ96" s="4">
        <v>2.5</v>
      </c>
      <c r="CR96" s="4">
        <v>2.6</v>
      </c>
      <c r="CS96" s="4">
        <v>2.7</v>
      </c>
      <c r="CT96" s="4">
        <v>2.8</v>
      </c>
      <c r="CU96" s="4">
        <v>2.9</v>
      </c>
      <c r="CV96" s="4">
        <v>3</v>
      </c>
      <c r="CW96" s="4">
        <v>3.1</v>
      </c>
      <c r="CX96" s="4">
        <v>3.2</v>
      </c>
      <c r="CY96" s="4">
        <v>3.3</v>
      </c>
      <c r="CZ96" s="4">
        <v>3.4</v>
      </c>
      <c r="DA96" s="4">
        <v>3.5</v>
      </c>
      <c r="DB96" s="4">
        <v>3.6</v>
      </c>
      <c r="DC96" s="4">
        <v>3.7</v>
      </c>
      <c r="DD96" s="4">
        <v>3.8</v>
      </c>
      <c r="DE96" s="4">
        <v>3.9</v>
      </c>
      <c r="DF96" s="4">
        <v>4</v>
      </c>
      <c r="DG96" s="4">
        <v>4.0999999999999996</v>
      </c>
      <c r="DH96" s="4">
        <v>4.2</v>
      </c>
      <c r="DI96" s="4">
        <v>4.3</v>
      </c>
      <c r="DJ96" s="4">
        <v>4.4000000000000004</v>
      </c>
      <c r="DK96" s="4">
        <v>4.5</v>
      </c>
      <c r="DL96" s="4">
        <v>4.5999999999999996</v>
      </c>
      <c r="DM96" s="4">
        <v>4.7</v>
      </c>
      <c r="DN96" s="4">
        <v>4.8</v>
      </c>
      <c r="DO96" s="4">
        <v>4.9000000000000004</v>
      </c>
      <c r="DP96" s="4">
        <v>5</v>
      </c>
      <c r="DX96" s="9" t="s">
        <v>12</v>
      </c>
      <c r="DY96" s="4"/>
      <c r="DZ96" s="4">
        <v>0.1</v>
      </c>
      <c r="EA96" s="4">
        <v>0.2</v>
      </c>
      <c r="EB96" s="4">
        <v>0.3</v>
      </c>
      <c r="EC96" s="4">
        <v>0.4</v>
      </c>
      <c r="ED96" s="4">
        <v>0.5</v>
      </c>
      <c r="EE96" s="4">
        <v>0.6</v>
      </c>
      <c r="EF96" s="4">
        <v>0.7</v>
      </c>
      <c r="EG96" s="4">
        <v>0.8</v>
      </c>
      <c r="EH96" s="4">
        <v>0.9</v>
      </c>
      <c r="EI96" s="4">
        <v>1</v>
      </c>
      <c r="EJ96" s="4">
        <v>1.1000000000000001</v>
      </c>
      <c r="EK96" s="4">
        <v>1.2</v>
      </c>
      <c r="EL96" s="4">
        <v>1.3</v>
      </c>
      <c r="EM96" s="4">
        <v>1.4</v>
      </c>
      <c r="EN96" s="4">
        <v>1.5</v>
      </c>
      <c r="EO96" s="4">
        <v>1.6</v>
      </c>
      <c r="EP96" s="4">
        <v>1.7</v>
      </c>
      <c r="EQ96" s="4">
        <v>1.8</v>
      </c>
      <c r="ER96" s="4">
        <v>1.9</v>
      </c>
      <c r="ES96" s="4">
        <v>2</v>
      </c>
      <c r="ET96" s="4">
        <v>2.1</v>
      </c>
      <c r="EU96" s="4">
        <v>2.2000000000000002</v>
      </c>
      <c r="EV96" s="4">
        <v>2.2999999999999998</v>
      </c>
      <c r="EW96" s="4">
        <v>2.4</v>
      </c>
      <c r="EX96" s="4">
        <v>2.5</v>
      </c>
      <c r="EY96" s="4">
        <v>2.6</v>
      </c>
      <c r="EZ96" s="4">
        <v>2.7</v>
      </c>
      <c r="FA96" s="4">
        <v>2.8</v>
      </c>
      <c r="FB96" s="4">
        <v>2.9</v>
      </c>
      <c r="FC96" s="4">
        <v>3</v>
      </c>
      <c r="FD96" s="4">
        <v>3.1</v>
      </c>
      <c r="FE96" s="4">
        <v>3.2</v>
      </c>
      <c r="FF96" s="4">
        <v>3.3</v>
      </c>
      <c r="FG96" s="4">
        <v>3.4</v>
      </c>
      <c r="FH96" s="4">
        <v>3.5</v>
      </c>
      <c r="FI96" s="4">
        <v>3.6</v>
      </c>
      <c r="FJ96" s="4">
        <v>3.7</v>
      </c>
      <c r="FK96" s="4">
        <v>3.8</v>
      </c>
      <c r="FL96" s="4">
        <v>3.9</v>
      </c>
      <c r="FM96" s="4">
        <v>4</v>
      </c>
      <c r="FN96" s="4">
        <v>4.0999999999999996</v>
      </c>
      <c r="FO96" s="4">
        <v>4.2</v>
      </c>
      <c r="FP96" s="4">
        <v>4.3</v>
      </c>
      <c r="FQ96" s="4">
        <v>4.4000000000000004</v>
      </c>
      <c r="FR96" s="4">
        <v>4.5</v>
      </c>
      <c r="FS96" s="4">
        <v>4.5999999999999996</v>
      </c>
      <c r="FT96" s="4">
        <v>4.7</v>
      </c>
      <c r="FU96" s="4">
        <v>4.8</v>
      </c>
      <c r="FV96" s="4">
        <v>4.9000000000000004</v>
      </c>
      <c r="FW96" s="4">
        <v>5</v>
      </c>
    </row>
    <row r="97" spans="11:179" x14ac:dyDescent="0.3">
      <c r="K97" s="4">
        <v>60</v>
      </c>
      <c r="L97" cm="1">
        <f t="array" ref="L97">Vega($K97,$A$2,L$96,$B$2,$C$2,0)</f>
        <v>7.5719207361531463E-16</v>
      </c>
      <c r="M97" cm="1">
        <f t="array" ref="M97">Vega($K97,$A$2,M$96,$B$2,$C$2,0)</f>
        <v>1.29452098386633E-8</v>
      </c>
      <c r="N97" cm="1">
        <f t="array" ref="N97">Vega($K97,$A$2,N$96,$B$2,$C$2,0)</f>
        <v>3.6360095554575554E-6</v>
      </c>
      <c r="O97" cm="1">
        <f t="array" ref="O97">Vega($K97,$A$2,O$96,$B$2,$C$2,0)</f>
        <v>6.3545564110513241E-5</v>
      </c>
      <c r="P97" cm="1">
        <f t="array" ref="P97">Vega($K97,$A$2,P$96,$B$2,$C$2,0)</f>
        <v>3.625261396739315E-4</v>
      </c>
      <c r="Q97" cm="1">
        <f t="array" ref="Q97">Vega($K97,$A$2,Q$96,$B$2,$C$2,0)</f>
        <v>1.1766116464443557E-3</v>
      </c>
      <c r="R97" cm="1">
        <f t="array" ref="R97">Vega($K97,$A$2,R$96,$B$2,$C$2,0)</f>
        <v>2.7599282724645072E-3</v>
      </c>
      <c r="S97" cm="1">
        <f t="array" ref="S97">Vega($K97,$A$2,S$96,$B$2,$C$2,0)</f>
        <v>5.2767323580423285E-3</v>
      </c>
      <c r="T97" cm="1">
        <f t="array" ref="T97">Vega($K97,$A$2,T$96,$B$2,$C$2,0)</f>
        <v>8.7942603690305717E-3</v>
      </c>
      <c r="U97" cm="1">
        <f t="array" ref="U97">Vega($K97,$A$2,U$96,$B$2,$C$2,0)</f>
        <v>1.3304138019690321E-2</v>
      </c>
      <c r="V97" cm="1">
        <f t="array" ref="V97">Vega($K97,$A$2,V$96,$B$2,$C$2,0)</f>
        <v>1.8748825968944383E-2</v>
      </c>
      <c r="W97" cm="1">
        <f t="array" ref="W97">Vega($K97,$A$2,W$96,$B$2,$C$2,0)</f>
        <v>2.5043561414966411E-2</v>
      </c>
      <c r="X97" cm="1">
        <f t="array" ref="X97">Vega($K97,$A$2,X$96,$B$2,$C$2,0)</f>
        <v>3.2091843952606669E-2</v>
      </c>
      <c r="Y97" cm="1">
        <f t="array" ref="Y97">Vega($K97,$A$2,Y$96,$B$2,$C$2,0)</f>
        <v>3.9795341981090866E-2</v>
      </c>
      <c r="Z97" cm="1">
        <f t="array" ref="Z97">Vega($K97,$A$2,Z$96,$B$2,$C$2,0)</f>
        <v>4.805972034523804E-2</v>
      </c>
      <c r="AA97" cm="1">
        <f t="array" ref="AA97">Vega($K97,$A$2,AA$96,$B$2,$C$2,0)</f>
        <v>5.6797731675944915E-2</v>
      </c>
      <c r="AB97" cm="1">
        <f t="array" ref="AB97">Vega($K97,$A$2,AB$96,$B$2,$C$2,0)</f>
        <v>6.5930573714195237E-2</v>
      </c>
      <c r="AC97" cm="1">
        <f t="array" ref="AC97">Vega($K97,$A$2,AC$96,$B$2,$C$2,0)</f>
        <v>7.5388200462815427E-2</v>
      </c>
      <c r="AD97" cm="1">
        <f t="array" ref="AD97">Vega($K97,$A$2,AD$96,$B$2,$C$2,0)</f>
        <v>8.510903658821993E-2</v>
      </c>
      <c r="AE97" cm="1">
        <f t="array" ref="AE97">Vega($K97,$A$2,AE$96,$B$2,$C$2,0)</f>
        <v>9.5039378692490781E-2</v>
      </c>
      <c r="AF97" cm="1">
        <f t="array" ref="AF97">Vega($K97,$A$2,AF$96,$B$2,$C$2,0)</f>
        <v>0.1051326570585691</v>
      </c>
      <c r="AG97" cm="1">
        <f t="array" ref="AG97">Vega($K97,$A$2,AG$96,$B$2,$C$2,0)</f>
        <v>0.11534866059385204</v>
      </c>
      <c r="AH97" cm="1">
        <f t="array" ref="AH97">Vega($K97,$A$2,AH$96,$B$2,$C$2,0)</f>
        <v>0.12565278302115337</v>
      </c>
      <c r="AI97" cm="1">
        <f t="array" ref="AI97">Vega($K97,$A$2,AI$96,$B$2,$C$2,0)</f>
        <v>0.13601532075094452</v>
      </c>
      <c r="AJ97" cm="1">
        <f t="array" ref="AJ97">Vega($K97,$A$2,AJ$96,$B$2,$C$2,0)</f>
        <v>0.14641083616279443</v>
      </c>
      <c r="AK97" cm="1">
        <f t="array" ref="AK97">Vega($K97,$A$2,AK$96,$B$2,$C$2,0)</f>
        <v>0.15681759019712321</v>
      </c>
      <c r="AL97" cm="1">
        <f t="array" ref="AL97">Vega($K97,$A$2,AL$96,$B$2,$C$2,0)</f>
        <v>0.16721704261490761</v>
      </c>
      <c r="AM97" cm="1">
        <f t="array" ref="AM97">Vega($K97,$A$2,AM$96,$B$2,$C$2,0)</f>
        <v>0.17759341536946338</v>
      </c>
      <c r="AN97" cm="1">
        <f t="array" ref="AN97">Vega($K97,$A$2,AN$96,$B$2,$C$2,0)</f>
        <v>0.18793331320696327</v>
      </c>
      <c r="AO97" cm="1">
        <f t="array" ref="AO97">Vega($K97,$A$2,AO$96,$B$2,$C$2,0)</f>
        <v>0.19822539521715424</v>
      </c>
      <c r="AP97" cm="1">
        <f t="array" ref="AP97">Vega($K97,$A$2,AP$96,$B$2,$C$2,0)</f>
        <v>0.20846009118709055</v>
      </c>
      <c r="AQ97" cm="1">
        <f t="array" ref="AQ97">Vega($K97,$A$2,AQ$96,$B$2,$C$2,0)</f>
        <v>0.2186293570197568</v>
      </c>
      <c r="AR97" cm="1">
        <f t="array" ref="AR97">Vega($K97,$A$2,AR$96,$B$2,$C$2,0)</f>
        <v>0.22872646401607755</v>
      </c>
      <c r="AS97" cm="1">
        <f t="array" ref="AS97">Vega($K97,$A$2,AS$96,$B$2,$C$2,0)</f>
        <v>0.23874581739463568</v>
      </c>
      <c r="AT97" cm="1">
        <f t="array" ref="AT97">Vega($K97,$A$2,AT$96,$B$2,$C$2,0)</f>
        <v>0.24868279998842571</v>
      </c>
      <c r="AU97" cm="1">
        <f t="array" ref="AU97">Vega($K97,$A$2,AU$96,$B$2,$C$2,0)</f>
        <v>0.25853363758565662</v>
      </c>
      <c r="AV97" cm="1">
        <f t="array" ref="AV97">Vega($K97,$A$2,AV$96,$B$2,$C$2,0)</f>
        <v>0.26829528285976656</v>
      </c>
      <c r="AW97" cm="1">
        <f t="array" ref="AW97">Vega($K97,$A$2,AW$96,$B$2,$C$2,0)</f>
        <v>0.27796531525854978</v>
      </c>
      <c r="AX97" cm="1">
        <f t="array" ref="AX97">Vega($K97,$A$2,AX$96,$B$2,$C$2,0)</f>
        <v>0.28754185459455461</v>
      </c>
      <c r="AY97" cm="1">
        <f t="array" ref="AY97">Vega($K97,$A$2,AY$96,$B$2,$C$2,0)</f>
        <v>0.29702348640212861</v>
      </c>
      <c r="AZ97" cm="1">
        <f t="array" ref="AZ97">Vega($K97,$A$2,AZ$96,$B$2,$C$2,0)</f>
        <v>0.3064091974052941</v>
      </c>
      <c r="BA97" cm="1">
        <f t="array" ref="BA97">Vega($K97,$A$2,BA$96,$B$2,$C$2,0)</f>
        <v>0.31569831968003292</v>
      </c>
      <c r="BB97" cm="1">
        <f t="array" ref="BB97">Vega($K97,$A$2,BB$96,$B$2,$C$2,0)</f>
        <v>0.3248904822994616</v>
      </c>
      <c r="BC97" cm="1">
        <f t="array" ref="BC97">Vega($K97,$A$2,BC$96,$B$2,$C$2,0)</f>
        <v>0.33398556942539609</v>
      </c>
      <c r="BD97" cm="1">
        <f t="array" ref="BD97">Vega($K97,$A$2,BD$96,$B$2,$C$2,0)</f>
        <v>0.34298368395908863</v>
      </c>
      <c r="BE97" cm="1">
        <f t="array" ref="BE97">Vega($K97,$A$2,BE$96,$B$2,$C$2,0)</f>
        <v>0.35188511599117916</v>
      </c>
      <c r="BF97" cm="1">
        <f t="array" ref="BF97">Vega($K97,$A$2,BF$96,$B$2,$C$2,0)</f>
        <v>0.36069031539933805</v>
      </c>
      <c r="BG97" cm="1">
        <f t="array" ref="BG97">Vega($K97,$A$2,BG$96,$B$2,$C$2,0)</f>
        <v>0.36939986803451169</v>
      </c>
      <c r="BH97" cm="1">
        <f t="array" ref="BH97">Vega($K97,$A$2,BH$96,$B$2,$C$2,0)</f>
        <v>0.37801447501548091</v>
      </c>
      <c r="BI97" cm="1">
        <f t="array" ref="BI97">Vega($K97,$A$2,BI$96,$B$2,$C$2,0)</f>
        <v>0.3865349347186785</v>
      </c>
      <c r="BR97" s="4">
        <v>60</v>
      </c>
      <c r="BS97" cm="1">
        <f t="array" ref="BS97">Vega($K97,$A$2,BS$96,$B$2,$BP$2,0)</f>
        <v>5.2241467496489445E-8</v>
      </c>
      <c r="BT97" cm="1">
        <f t="array" ref="BT97">Vega($K97,$A$2,BT$96,$B$2,$BP$2,0)</f>
        <v>1.0369210092575669E-4</v>
      </c>
      <c r="BU97" cm="1">
        <f t="array" ref="BU97">Vega($K97,$A$2,BU$96,$B$2,$BP$2,0)</f>
        <v>1.4202882759273422E-3</v>
      </c>
      <c r="BV97" cm="1">
        <f t="array" ref="BV97">Vega($K97,$A$2,BV$96,$B$2,$BP$2,0)</f>
        <v>5.4799114620321266E-3</v>
      </c>
      <c r="BW97" cm="1">
        <f t="array" ref="BW97">Vega($K97,$A$2,BW$96,$B$2,$BP$2,0)</f>
        <v>1.2626797297023531E-2</v>
      </c>
      <c r="BX97" cm="1">
        <f t="array" ref="BX97">Vega($K97,$A$2,BX$96,$B$2,$BP$2,0)</f>
        <v>2.2388087034633054E-2</v>
      </c>
      <c r="BY97" cm="1">
        <f t="array" ref="BY97">Vega($K97,$A$2,BY$96,$B$2,$BP$2,0)</f>
        <v>3.4092800414934198E-2</v>
      </c>
      <c r="BZ97" cm="1">
        <f t="array" ref="BZ97">Vega($K97,$A$2,BZ$96,$B$2,$BP$2,0)</f>
        <v>4.7136291023201063E-2</v>
      </c>
      <c r="CA97" cm="1">
        <f t="array" ref="CA97">Vega($K97,$A$2,CA$96,$B$2,$BP$2,0)</f>
        <v>6.1044245880699184E-2</v>
      </c>
      <c r="CB97" cm="1">
        <f t="array" ref="CB97">Vega($K97,$A$2,CB$96,$B$2,$BP$2,0)</f>
        <v>7.5465414056779437E-2</v>
      </c>
      <c r="CC97" cm="1">
        <f t="array" ref="CC97">Vega($K97,$A$2,CC$96,$B$2,$BP$2,0)</f>
        <v>9.0146695702505969E-2</v>
      </c>
      <c r="CD97" cm="1">
        <f t="array" ref="CD97">Vega($K97,$A$2,CD$96,$B$2,$BP$2,0)</f>
        <v>0.10490842711211587</v>
      </c>
      <c r="CE97" cm="1">
        <f t="array" ref="CE97">Vega($K97,$A$2,CE$96,$B$2,$BP$2,0)</f>
        <v>0.11962441974301191</v>
      </c>
      <c r="CF97" cm="1">
        <f t="array" ref="CF97">Vega($K97,$A$2,CF$96,$B$2,$BP$2,0)</f>
        <v>0.13420698930827704</v>
      </c>
      <c r="CG97" cm="1">
        <f t="array" ref="CG97">Vega($K97,$A$2,CG$96,$B$2,$BP$2,0)</f>
        <v>0.14859606867201461</v>
      </c>
      <c r="CH97" cm="1">
        <f t="array" ref="CH97">Vega($K97,$A$2,CH$96,$B$2,$BP$2,0)</f>
        <v>0.16275138828831498</v>
      </c>
      <c r="CI97" cm="1">
        <f t="array" ref="CI97">Vega($K97,$A$2,CI$96,$B$2,$BP$2,0)</f>
        <v>0.17664687985281699</v>
      </c>
      <c r="CJ97" cm="1">
        <f t="array" ref="CJ97">Vega($K97,$A$2,CJ$96,$B$2,$BP$2,0)</f>
        <v>0.19026666751747121</v>
      </c>
      <c r="CK97" cm="1">
        <f t="array" ref="CK97">Vega($K97,$A$2,CK$96,$B$2,$BP$2,0)</f>
        <v>0.20360218744684955</v>
      </c>
      <c r="CL97" cm="1">
        <f t="array" ref="CL97">Vega($K97,$A$2,CL$96,$B$2,$BP$2,0)</f>
        <v>0.21665010977573695</v>
      </c>
      <c r="CM97" cm="1">
        <f t="array" ref="CM97">Vega($K97,$A$2,CM$96,$B$2,$BP$2,0)</f>
        <v>0.22941083309024543</v>
      </c>
      <c r="CN97" cm="1">
        <f t="array" ref="CN97">Vega($K97,$A$2,CN$96,$B$2,$BP$2,0)</f>
        <v>0.24188738936591153</v>
      </c>
      <c r="CO97" cm="1">
        <f t="array" ref="CO97">Vega($K97,$A$2,CO$96,$B$2,$BP$2,0)</f>
        <v>0.25408464477267961</v>
      </c>
      <c r="CP97" cm="1">
        <f t="array" ref="CP97">Vega($K97,$A$2,CP$96,$B$2,$BP$2,0)</f>
        <v>0.26600871494437039</v>
      </c>
      <c r="CQ97" cm="1">
        <f t="array" ref="CQ97">Vega($K97,$A$2,CQ$96,$B$2,$BP$2,0)</f>
        <v>0.27766653655959544</v>
      </c>
      <c r="CR97" cm="1">
        <f t="array" ref="CR97">Vega($K97,$A$2,CR$96,$B$2,$BP$2,0)</f>
        <v>0.2890655534377875</v>
      </c>
      <c r="CS97" cm="1">
        <f t="array" ref="CS97">Vega($K97,$A$2,CS$96,$B$2,$BP$2,0)</f>
        <v>0.30021348692432015</v>
      </c>
      <c r="CT97" cm="1">
        <f t="array" ref="CT97">Vega($K97,$A$2,CT$96,$B$2,$BP$2,0)</f>
        <v>0.31111816857301</v>
      </c>
      <c r="CU97" cm="1">
        <f t="array" ref="CU97">Vega($K97,$A$2,CU$96,$B$2,$BP$2,0)</f>
        <v>0.32178741903170771</v>
      </c>
      <c r="CV97" cm="1">
        <f t="array" ref="CV97">Vega($K97,$A$2,CV$96,$B$2,$BP$2,0)</f>
        <v>0.33222896128746121</v>
      </c>
      <c r="CW97" cm="1">
        <f t="array" ref="CW97">Vega($K97,$A$2,CW$96,$B$2,$BP$2,0)</f>
        <v>0.34245035951095237</v>
      </c>
      <c r="CX97" cm="1">
        <f t="array" ref="CX97">Vega($K97,$A$2,CX$96,$B$2,$BP$2,0)</f>
        <v>0.35245897698994216</v>
      </c>
      <c r="CY97" cm="1">
        <f t="array" ref="CY97">Vega($K97,$A$2,CY$96,$B$2,$BP$2,0)</f>
        <v>0.3622619482930628</v>
      </c>
      <c r="CZ97" cm="1">
        <f t="array" ref="CZ97">Vega($K97,$A$2,CZ$96,$B$2,$BP$2,0)</f>
        <v>0.37186616202437628</v>
      </c>
      <c r="DA97" cm="1">
        <f t="array" ref="DA97">Vega($K97,$A$2,DA$96,$B$2,$BP$2,0)</f>
        <v>0.38127825143364913</v>
      </c>
      <c r="DB97" cm="1">
        <f t="array" ref="DB97">Vega($K97,$A$2,DB$96,$B$2,$BP$2,0)</f>
        <v>0.39050459082169353</v>
      </c>
      <c r="DC97" cm="1">
        <f t="array" ref="DC97">Vega($K97,$A$2,DC$96,$B$2,$BP$2,0)</f>
        <v>0.39955129618523405</v>
      </c>
      <c r="DD97" cm="1">
        <f t="array" ref="DD97">Vega($K97,$A$2,DD$96,$B$2,$BP$2,0)</f>
        <v>0.4084242289256042</v>
      </c>
      <c r="DE97" cm="1">
        <f t="array" ref="DE97">Vega($K97,$A$2,DE$96,$B$2,$BP$2,0)</f>
        <v>0.41712900173232037</v>
      </c>
      <c r="DF97" cm="1">
        <f t="array" ref="DF97">Vega($K97,$A$2,DF$96,$B$2,$BP$2,0)</f>
        <v>0.42567098596972325</v>
      </c>
      <c r="DG97" cm="1">
        <f t="array" ref="DG97">Vega($K97,$A$2,DG$96,$B$2,$BP$2,0)</f>
        <v>0.43405532005982156</v>
      </c>
      <c r="DH97" cm="1">
        <f t="array" ref="DH97">Vega($K97,$A$2,DH$96,$B$2,$BP$2,0)</f>
        <v>0.44228691848003937</v>
      </c>
      <c r="DI97" cm="1">
        <f t="array" ref="DI97">Vega($K97,$A$2,DI$96,$B$2,$BP$2,0)</f>
        <v>0.45037048109035638</v>
      </c>
      <c r="DJ97" cm="1">
        <f t="array" ref="DJ97">Vega($K97,$A$2,DJ$96,$B$2,$BP$2,0)</f>
        <v>0.45831050257750999</v>
      </c>
      <c r="DK97" cm="1">
        <f t="array" ref="DK97">Vega($K97,$A$2,DK$96,$B$2,$BP$2,0)</f>
        <v>0.46611128185985101</v>
      </c>
      <c r="DL97" cm="1">
        <f t="array" ref="DL97">Vega($K97,$A$2,DL$96,$B$2,$BP$2,0)</f>
        <v>0.47377693133922644</v>
      </c>
      <c r="DM97" cm="1">
        <f t="array" ref="DM97">Vega($K97,$A$2,DM$96,$B$2,$BP$2,0)</f>
        <v>0.48131138591892764</v>
      </c>
      <c r="DN97" cm="1">
        <f t="array" ref="DN97">Vega($K97,$A$2,DN$96,$B$2,$BP$2,0)</f>
        <v>0.48871841173167929</v>
      </c>
      <c r="DO97" cm="1">
        <f t="array" ref="DO97">Vega($K97,$A$2,DO$96,$B$2,$BP$2,0)</f>
        <v>0.49600161454060776</v>
      </c>
      <c r="DP97" cm="1">
        <f t="array" ref="DP97">Vega($K97,$A$2,DP$96,$B$2,$BP$2,0)</f>
        <v>0.50316444779050262</v>
      </c>
      <c r="DY97" s="4">
        <v>60</v>
      </c>
      <c r="DZ97" cm="1">
        <f t="array" ref="DZ97">Vega($K97,$A$2,DZ$96,$B$2,$DW$2,0)</f>
        <v>3.5345400505311531E-58</v>
      </c>
      <c r="EA97" cm="1">
        <f t="array" ref="EA97">Vega($K97,$A$2,EA$96,$B$2,$DW$2,0)</f>
        <v>1.0711882489098268E-29</v>
      </c>
      <c r="EB97" cm="1">
        <f t="array" ref="EB97">Vega($K97,$A$2,EB$96,$B$2,$DW$2,0)</f>
        <v>3.6413157535063633E-20</v>
      </c>
      <c r="EC97" cm="1">
        <f t="array" ref="EC97">Vega($K97,$A$2,EC$96,$B$2,$DW$2,0)</f>
        <v>2.2138942538625791E-15</v>
      </c>
      <c r="ED97" cm="1">
        <f t="array" ref="ED97">Vega($K97,$A$2,ED$96,$B$2,$DW$2,0)</f>
        <v>1.6837357993007909E-12</v>
      </c>
      <c r="EE97" cm="1">
        <f t="array" ref="EE97">Vega($K97,$A$2,EE$96,$B$2,$DW$2,0)</f>
        <v>1.4260773627185629E-10</v>
      </c>
      <c r="EF97" cm="1">
        <f t="array" ref="EF97">Vega($K97,$A$2,EF$96,$B$2,$DW$2,0)</f>
        <v>3.4375360039163326E-9</v>
      </c>
      <c r="EG97" cm="1">
        <f t="array" ref="EG97">Vega($K97,$A$2,EG$96,$B$2,$DW$2,0)</f>
        <v>3.7721952577593385E-8</v>
      </c>
      <c r="EH97" cm="1">
        <f t="array" ref="EH97">Vega($K97,$A$2,EH$96,$B$2,$DW$2,0)</f>
        <v>2.4471925152833756E-7</v>
      </c>
      <c r="EI97" cm="1">
        <f t="array" ref="EI97">Vega($K97,$A$2,EI$96,$B$2,$DW$2,0)</f>
        <v>1.0981137573304838E-6</v>
      </c>
      <c r="EJ97" cm="1">
        <f t="array" ref="EJ97">Vega($K97,$A$2,EJ$96,$B$2,$DW$2,0)</f>
        <v>3.7668072126906732E-6</v>
      </c>
      <c r="EK97" cm="1">
        <f t="array" ref="EK97">Vega($K97,$A$2,EK$96,$B$2,$DW$2,0)</f>
        <v>1.0559524012726841E-5</v>
      </c>
      <c r="EL97" cm="1">
        <f t="array" ref="EL97">Vega($K97,$A$2,EL$96,$B$2,$DW$2,0)</f>
        <v>2.5337353811466919E-5</v>
      </c>
      <c r="EM97" cm="1">
        <f t="array" ref="EM97">Vega($K97,$A$2,EM$96,$B$2,$DW$2,0)</f>
        <v>5.3789839988035918E-5</v>
      </c>
      <c r="EN97" cm="1">
        <f t="array" ref="EN97">Vega($K97,$A$2,EN$96,$B$2,$DW$2,0)</f>
        <v>1.0351830539978346E-4</v>
      </c>
      <c r="EO97" cm="1">
        <f t="array" ref="EO97">Vega($K97,$A$2,EO$96,$B$2,$DW$2,0)</f>
        <v>1.839241771581466E-4</v>
      </c>
      <c r="EP97" cm="1">
        <f t="array" ref="EP97">Vega($K97,$A$2,EP$96,$B$2,$DW$2,0)</f>
        <v>3.0593883627805859E-4</v>
      </c>
      <c r="EQ97" cm="1">
        <f t="array" ref="EQ97">Vega($K97,$A$2,EQ$96,$B$2,$DW$2,0)</f>
        <v>4.8164944690727183E-4</v>
      </c>
      <c r="ER97" cm="1">
        <f t="array" ref="ER97">Vega($K97,$A$2,ER$96,$B$2,$DW$2,0)</f>
        <v>7.2387629846212755E-4</v>
      </c>
      <c r="ES97" cm="1">
        <f t="array" ref="ES97">Vega($K97,$A$2,ES$96,$B$2,$DW$2,0)</f>
        <v>1.0457482945948283E-3</v>
      </c>
      <c r="ET97" cm="1">
        <f t="array" ref="ET97">Vega($K97,$A$2,ET$96,$B$2,$DW$2,0)</f>
        <v>1.4603103686689693E-3</v>
      </c>
      <c r="EU97" cm="1">
        <f t="array" ref="EU97">Vega($K97,$A$2,EU$96,$B$2,$DW$2,0)</f>
        <v>1.9801837616203028E-3</v>
      </c>
      <c r="EV97" cm="1">
        <f t="array" ref="EV97">Vega($K97,$A$2,EV$96,$B$2,$DW$2,0)</f>
        <v>2.6172893026267445E-3</v>
      </c>
      <c r="EW97" cm="1">
        <f t="array" ref="EW97">Vega($K97,$A$2,EW$96,$B$2,$DW$2,0)</f>
        <v>3.3826357732635935E-3</v>
      </c>
      <c r="EX97" cm="1">
        <f t="array" ref="EX97">Vega($K97,$A$2,EX$96,$B$2,$DW$2,0)</f>
        <v>4.286170023111378E-3</v>
      </c>
      <c r="EY97" cm="1">
        <f t="array" ref="EY97">Vega($K97,$A$2,EY$96,$B$2,$DW$2,0)</f>
        <v>5.3366822948548607E-3</v>
      </c>
      <c r="EZ97" cm="1">
        <f t="array" ref="EZ97">Vega($K97,$A$2,EZ$96,$B$2,$DW$2,0)</f>
        <v>6.5417586672553369E-3</v>
      </c>
      <c r="FA97" cm="1">
        <f t="array" ref="FA97">Vega($K97,$A$2,FA$96,$B$2,$DW$2,0)</f>
        <v>7.9077721281734376E-3</v>
      </c>
      <c r="FB97" cm="1">
        <f t="array" ref="FB97">Vega($K97,$A$2,FB$96,$B$2,$DW$2,0)</f>
        <v>9.4399041311091138E-3</v>
      </c>
      <c r="FC97" cm="1">
        <f t="array" ref="FC97">Vega($K97,$A$2,FC$96,$B$2,$DW$2,0)</f>
        <v>1.1142189253647152E-2</v>
      </c>
      <c r="FD97" cm="1">
        <f t="array" ref="FD97">Vega($K97,$A$2,FD$96,$B$2,$DW$2,0)</f>
        <v>1.3017576543094444E-2</v>
      </c>
      <c r="FE97" cm="1">
        <f t="array" ref="FE97">Vega($K97,$A$2,FE$96,$B$2,$DW$2,0)</f>
        <v>1.5068002156379469E-2</v>
      </c>
      <c r="FF97" cm="1">
        <f t="array" ref="FF97">Vega($K97,$A$2,FF$96,$B$2,$DW$2,0)</f>
        <v>1.7294468886981725E-2</v>
      </c>
      <c r="FG97" cm="1">
        <f t="array" ref="FG97">Vega($K97,$A$2,FG$96,$B$2,$DW$2,0)</f>
        <v>1.9697129070248936E-2</v>
      </c>
      <c r="FH97" cm="1">
        <f t="array" ref="FH97">Vega($K97,$A$2,FH$96,$B$2,$DW$2,0)</f>
        <v>2.2275368146000705E-2</v>
      </c>
      <c r="FI97" cm="1">
        <f t="array" ref="FI97">Vega($K97,$A$2,FI$96,$B$2,$DW$2,0)</f>
        <v>2.5027886827280594E-2</v>
      </c>
      <c r="FJ97" cm="1">
        <f t="array" ref="FJ97">Vega($K97,$A$2,FJ$96,$B$2,$DW$2,0)</f>
        <v>2.7952780380507136E-2</v>
      </c>
      <c r="FK97" cm="1">
        <f t="array" ref="FK97">Vega($K97,$A$2,FK$96,$B$2,$DW$2,0)</f>
        <v>3.104761397487352E-2</v>
      </c>
      <c r="FL97" cm="1">
        <f t="array" ref="FL97">Vega($K97,$A$2,FL$96,$B$2,$DW$2,0)</f>
        <v>3.4309493420110068E-2</v>
      </c>
      <c r="FM97" cm="1">
        <f t="array" ref="FM97">Vega($K97,$A$2,FM$96,$B$2,$DW$2,0)</f>
        <v>3.7735130894815956E-2</v>
      </c>
      <c r="FN97" cm="1">
        <f t="array" ref="FN97">Vega($K97,$A$2,FN$96,$B$2,$DW$2,0)</f>
        <v>4.1320905485187895E-2</v>
      </c>
      <c r="FO97" cm="1">
        <f t="array" ref="FO97">Vega($K97,$A$2,FO$96,$B$2,$DW$2,0)</f>
        <v>4.5062918517724919E-2</v>
      </c>
      <c r="FP97" cm="1">
        <f t="array" ref="FP97">Vega($K97,$A$2,FP$96,$B$2,$DW$2,0)</f>
        <v>4.8957043789614622E-2</v>
      </c>
      <c r="FQ97" cm="1">
        <f t="array" ref="FQ97">Vega($K97,$A$2,FQ$96,$B$2,$DW$2,0)</f>
        <v>5.299897288578382E-2</v>
      </c>
      <c r="FR97" cm="1">
        <f t="array" ref="FR97">Vega($K97,$A$2,FR$96,$B$2,$DW$2,0)</f>
        <v>5.7184255829416594E-2</v>
      </c>
      <c r="FS97" cm="1">
        <f t="array" ref="FS97">Vega($K97,$A$2,FS$96,$B$2,$DW$2,0)</f>
        <v>6.1508337349242319E-2</v>
      </c>
      <c r="FT97" cm="1">
        <f t="array" ref="FT97">Vega($K97,$A$2,FT$96,$B$2,$DW$2,0)</f>
        <v>6.5966589067051204E-2</v>
      </c>
      <c r="FU97" cm="1">
        <f t="array" ref="FU97">Vega($K97,$A$2,FU$96,$B$2,$DW$2,0)</f>
        <v>7.0554337916766297E-2</v>
      </c>
      <c r="FV97" cm="1">
        <f t="array" ref="FV97">Vega($K97,$A$2,FV$96,$B$2,$DW$2,0)</f>
        <v>7.526689110519208E-2</v>
      </c>
      <c r="FW97" cm="1">
        <f t="array" ref="FW97">Vega($K97,$A$2,FW$96,$B$2,$DW$2,0)</f>
        <v>8.0099557916829336E-2</v>
      </c>
    </row>
    <row r="98" spans="11:179" x14ac:dyDescent="0.3">
      <c r="K98" s="4">
        <v>65</v>
      </c>
      <c r="L98" cm="1">
        <f t="array" ref="L98">Vega($K98,$A$2,L$96,$B$2,$C$2,0)</f>
        <v>9.5374791219906036E-12</v>
      </c>
      <c r="M98" cm="1">
        <f t="array" ref="M98">Vega($K98,$A$2,M$96,$B$2,$C$2,0)</f>
        <v>1.4674662728048759E-6</v>
      </c>
      <c r="N98" cm="1">
        <f t="array" ref="N98">Vega($K98,$A$2,N$96,$B$2,$C$2,0)</f>
        <v>8.5735604439262291E-5</v>
      </c>
      <c r="O98" cm="1">
        <f t="array" ref="O98">Vega($K98,$A$2,O$96,$B$2,$C$2,0)</f>
        <v>6.8337646766849906E-4</v>
      </c>
      <c r="P98" cm="1">
        <f t="array" ref="P98">Vega($K98,$A$2,P$96,$B$2,$C$2,0)</f>
        <v>2.4340934965576379E-3</v>
      </c>
      <c r="Q98" cm="1">
        <f t="array" ref="Q98">Vega($K98,$A$2,Q$96,$B$2,$C$2,0)</f>
        <v>5.7709392847973585E-3</v>
      </c>
      <c r="R98" cm="1">
        <f t="array" ref="R98">Vega($K98,$A$2,R$96,$B$2,$C$2,0)</f>
        <v>1.0816670734477618E-2</v>
      </c>
      <c r="S98" cm="1">
        <f t="array" ref="S98">Vega($K98,$A$2,S$96,$B$2,$C$2,0)</f>
        <v>1.7478240873614232E-2</v>
      </c>
      <c r="T98" cm="1">
        <f t="array" ref="T98">Vega($K98,$A$2,T$96,$B$2,$C$2,0)</f>
        <v>2.5556717355709923E-2</v>
      </c>
      <c r="U98" cm="1">
        <f t="array" ref="U98">Vega($K98,$A$2,U$96,$B$2,$C$2,0)</f>
        <v>3.4820176623168372E-2</v>
      </c>
      <c r="V98" cm="1">
        <f t="array" ref="V98">Vega($K98,$A$2,V$96,$B$2,$C$2,0)</f>
        <v>4.50425028663285E-2</v>
      </c>
      <c r="W98" cm="1">
        <f t="array" ref="W98">Vega($K98,$A$2,W$96,$B$2,$C$2,0)</f>
        <v>5.6020635850180953E-2</v>
      </c>
      <c r="X98" cm="1">
        <f t="array" ref="X98">Vega($K98,$A$2,X$96,$B$2,$C$2,0)</f>
        <v>6.758009762970249E-2</v>
      </c>
      <c r="Y98" cm="1">
        <f t="array" ref="Y98">Vega($K98,$A$2,Y$96,$B$2,$C$2,0)</f>
        <v>7.9574773591914463E-2</v>
      </c>
      <c r="Z98" cm="1">
        <f t="array" ref="Z98">Vega($K98,$A$2,Z$96,$B$2,$C$2,0)</f>
        <v>9.1884213071291326E-2</v>
      </c>
      <c r="AA98" cm="1">
        <f t="array" ref="AA98">Vega($K98,$A$2,AA$96,$B$2,$C$2,0)</f>
        <v>0.10441011681895498</v>
      </c>
      <c r="AB98" cm="1">
        <f t="array" ref="AB98">Vega($K98,$A$2,AB$96,$B$2,$C$2,0)</f>
        <v>0.11707280646911745</v>
      </c>
      <c r="AC98" cm="1">
        <f t="array" ref="AC98">Vega($K98,$A$2,AC$96,$B$2,$C$2,0)</f>
        <v>0.12980801690611438</v>
      </c>
      <c r="AD98" cm="1">
        <f t="array" ref="AD98">Vega($K98,$A$2,AD$96,$B$2,$C$2,0)</f>
        <v>0.14256412549550995</v>
      </c>
      <c r="AE98" cm="1">
        <f t="array" ref="AE98">Vega($K98,$A$2,AE$96,$B$2,$C$2,0)</f>
        <v>0.15529982480581039</v>
      </c>
      <c r="AF98" cm="1">
        <f t="array" ref="AF98">Vega($K98,$A$2,AF$96,$B$2,$C$2,0)</f>
        <v>0.16798219937824144</v>
      </c>
      <c r="AG98" cm="1">
        <f t="array" ref="AG98">Vega($K98,$A$2,AG$96,$B$2,$C$2,0)</f>
        <v>0.18058515144316492</v>
      </c>
      <c r="AH98" cm="1">
        <f t="array" ref="AH98">Vega($K98,$A$2,AH$96,$B$2,$C$2,0)</f>
        <v>0.19308811919512506</v>
      </c>
      <c r="AI98" cm="1">
        <f t="array" ref="AI98">Vega($K98,$A$2,AI$96,$B$2,$C$2,0)</f>
        <v>0.20547503614546905</v>
      </c>
      <c r="AJ98" cm="1">
        <f t="array" ref="AJ98">Vega($K98,$A$2,AJ$96,$B$2,$C$2,0)</f>
        <v>0.21773348711357157</v>
      </c>
      <c r="AK98" cm="1">
        <f t="array" ref="AK98">Vega($K98,$A$2,AK$96,$B$2,$C$2,0)</f>
        <v>0.22985402367237601</v>
      </c>
      <c r="AL98" cm="1">
        <f t="array" ref="AL98">Vega($K98,$A$2,AL$96,$B$2,$C$2,0)</f>
        <v>0.24182960849858418</v>
      </c>
      <c r="AM98" cm="1">
        <f t="array" ref="AM98">Vega($K98,$A$2,AM$96,$B$2,$C$2,0)</f>
        <v>0.25365516380185216</v>
      </c>
      <c r="AN98" cm="1">
        <f t="array" ref="AN98">Vega($K98,$A$2,AN$96,$B$2,$C$2,0)</f>
        <v>0.26532720378796992</v>
      </c>
      <c r="AO98" cm="1">
        <f t="array" ref="AO98">Vega($K98,$A$2,AO$96,$B$2,$C$2,0)</f>
        <v>0.27684353502761883</v>
      </c>
      <c r="AP98" cm="1">
        <f t="array" ref="AP98">Vega($K98,$A$2,AP$96,$B$2,$C$2,0)</f>
        <v>0.28820301177387342</v>
      </c>
      <c r="AQ98" cm="1">
        <f t="array" ref="AQ98">Vega($K98,$A$2,AQ$96,$B$2,$C$2,0)</f>
        <v>0.29940533582198725</v>
      </c>
      <c r="AR98" cm="1">
        <f t="array" ref="AR98">Vega($K98,$A$2,AR$96,$B$2,$C$2,0)</f>
        <v>0.31045089254775354</v>
      </c>
      <c r="AS98" cm="1">
        <f t="array" ref="AS98">Vega($K98,$A$2,AS$96,$B$2,$C$2,0)</f>
        <v>0.32134061639372846</v>
      </c>
      <c r="AT98" cm="1">
        <f t="array" ref="AT98">Vega($K98,$A$2,AT$96,$B$2,$C$2,0)</f>
        <v>0.33207588037735891</v>
      </c>
      <c r="AU98" cm="1">
        <f t="array" ref="AU98">Vega($K98,$A$2,AU$96,$B$2,$C$2,0)</f>
        <v>0.34265840523799301</v>
      </c>
      <c r="AV98" cm="1">
        <f t="array" ref="AV98">Vega($K98,$A$2,AV$96,$B$2,$C$2,0)</f>
        <v>0.35309018467435122</v>
      </c>
      <c r="AW98" cm="1">
        <f t="array" ref="AW98">Vega($K98,$A$2,AW$96,$B$2,$C$2,0)</f>
        <v>0.36337342379298598</v>
      </c>
      <c r="AX98" cm="1">
        <f t="array" ref="AX98">Vega($K98,$A$2,AX$96,$B$2,$C$2,0)</f>
        <v>0.37351048842549078</v>
      </c>
      <c r="AY98" cm="1">
        <f t="array" ref="AY98">Vega($K98,$A$2,AY$96,$B$2,$C$2,0)</f>
        <v>0.38350386340459214</v>
      </c>
      <c r="AZ98" cm="1">
        <f t="array" ref="AZ98">Vega($K98,$A$2,AZ$96,$B$2,$C$2,0)</f>
        <v>0.39335611823807687</v>
      </c>
      <c r="BA98" cm="1">
        <f t="array" ref="BA98">Vega($K98,$A$2,BA$96,$B$2,$C$2,0)</f>
        <v>0.4030698789015757</v>
      </c>
      <c r="BB98" cm="1">
        <f t="array" ref="BB98">Vega($K98,$A$2,BB$96,$B$2,$C$2,0)</f>
        <v>0.41264780469990398</v>
      </c>
      <c r="BC98" cm="1">
        <f t="array" ref="BC98">Vega($K98,$A$2,BC$96,$B$2,$C$2,0)</f>
        <v>0.42209256933251316</v>
      </c>
      <c r="BD98" cm="1">
        <f t="array" ref="BD98">Vega($K98,$A$2,BD$96,$B$2,$C$2,0)</f>
        <v>0.43140684545002228</v>
      </c>
      <c r="BE98" cm="1">
        <f t="array" ref="BE98">Vega($K98,$A$2,BE$96,$B$2,$C$2,0)</f>
        <v>0.44059329211248666</v>
      </c>
      <c r="BF98" cm="1">
        <f t="array" ref="BF98">Vega($K98,$A$2,BF$96,$B$2,$C$2,0)</f>
        <v>0.44965454466131244</v>
      </c>
      <c r="BG98" cm="1">
        <f t="array" ref="BG98">Vega($K98,$A$2,BG$96,$B$2,$C$2,0)</f>
        <v>0.45859320659984182</v>
      </c>
      <c r="BH98" cm="1">
        <f t="array" ref="BH98">Vega($K98,$A$2,BH$96,$B$2,$C$2,0)</f>
        <v>0.4674118431459921</v>
      </c>
      <c r="BI98" cm="1">
        <f t="array" ref="BI98">Vega($K98,$A$2,BI$96,$B$2,$C$2,0)</f>
        <v>0.47611297617669923</v>
      </c>
      <c r="BR98" s="4">
        <v>65</v>
      </c>
      <c r="BS98" cm="1">
        <f t="array" ref="BS98">Vega($K98,$A$2,BS$96,$B$2,$BP$2,0)</f>
        <v>3.5480919020595774E-6</v>
      </c>
      <c r="BT98" cm="1">
        <f t="array" ref="BT98">Vega($K98,$A$2,BT$96,$B$2,$BP$2,0)</f>
        <v>8.6795002193490315E-4</v>
      </c>
      <c r="BU98" cm="1">
        <f t="array" ref="BU98">Vega($K98,$A$2,BU$96,$B$2,$BP$2,0)</f>
        <v>5.9162801509579999E-3</v>
      </c>
      <c r="BV98" cm="1">
        <f t="array" ref="BV98">Vega($K98,$A$2,BV$96,$B$2,$BP$2,0)</f>
        <v>1.6103021116910757E-2</v>
      </c>
      <c r="BW98" cm="1">
        <f t="array" ref="BW98">Vega($K98,$A$2,BW$96,$B$2,$BP$2,0)</f>
        <v>3.0095667810257465E-2</v>
      </c>
      <c r="BX98" cm="1">
        <f t="array" ref="BX98">Vega($K98,$A$2,BX$96,$B$2,$BP$2,0)</f>
        <v>4.6410088796281238E-2</v>
      </c>
      <c r="BY98" cm="1">
        <f t="array" ref="BY98">Vega($K98,$A$2,BY$96,$B$2,$BP$2,0)</f>
        <v>6.3967797976228563E-2</v>
      </c>
      <c r="BZ98" cm="1">
        <f t="array" ref="BZ98">Vega($K98,$A$2,BZ$96,$B$2,$BP$2,0)</f>
        <v>8.2069467460122739E-2</v>
      </c>
      <c r="CA98" cm="1">
        <f t="array" ref="CA98">Vega($K98,$A$2,CA$96,$B$2,$BP$2,0)</f>
        <v>0.10028004968425032</v>
      </c>
      <c r="CB98" cm="1">
        <f t="array" ref="CB98">Vega($K98,$A$2,CB$96,$B$2,$BP$2,0)</f>
        <v>0.11833484483505809</v>
      </c>
      <c r="CC98" cm="1">
        <f t="array" ref="CC98">Vega($K98,$A$2,CC$96,$B$2,$BP$2,0)</f>
        <v>0.13607647049275401</v>
      </c>
      <c r="CD98" cm="1">
        <f t="array" ref="CD98">Vega($K98,$A$2,CD$96,$B$2,$BP$2,0)</f>
        <v>0.15341484320724533</v>
      </c>
      <c r="CE98" cm="1">
        <f t="array" ref="CE98">Vega($K98,$A$2,CE$96,$B$2,$BP$2,0)</f>
        <v>0.17030211768539105</v>
      </c>
      <c r="CF98" cm="1">
        <f t="array" ref="CF98">Vega($K98,$A$2,CF$96,$B$2,$BP$2,0)</f>
        <v>0.18671697153313649</v>
      </c>
      <c r="CG98" cm="1">
        <f t="array" ref="CG98">Vega($K98,$A$2,CG$96,$B$2,$BP$2,0)</f>
        <v>0.20265468249822588</v>
      </c>
      <c r="CH98" cm="1">
        <f t="array" ref="CH98">Vega($K98,$A$2,CH$96,$B$2,$BP$2,0)</f>
        <v>0.21812081145271367</v>
      </c>
      <c r="CI98" cm="1">
        <f t="array" ref="CI98">Vega($K98,$A$2,CI$96,$B$2,$BP$2,0)</f>
        <v>0.23312715066155065</v>
      </c>
      <c r="CJ98" cm="1">
        <f t="array" ref="CJ98">Vega($K98,$A$2,CJ$96,$B$2,$BP$2,0)</f>
        <v>0.24768911068743582</v>
      </c>
      <c r="CK98" cm="1">
        <f t="array" ref="CK98">Vega($K98,$A$2,CK$96,$B$2,$BP$2,0)</f>
        <v>0.26182403087149064</v>
      </c>
      <c r="CL98" cm="1">
        <f t="array" ref="CL98">Vega($K98,$A$2,CL$96,$B$2,$BP$2,0)</f>
        <v>0.27555008864451608</v>
      </c>
      <c r="CM98" cm="1">
        <f t="array" ref="CM98">Vega($K98,$A$2,CM$96,$B$2,$BP$2,0)</f>
        <v>0.28888560042920802</v>
      </c>
      <c r="CN98" cm="1">
        <f t="array" ref="CN98">Vega($K98,$A$2,CN$96,$B$2,$BP$2,0)</f>
        <v>0.301848580339248</v>
      </c>
      <c r="CO98" cm="1">
        <f t="array" ref="CO98">Vega($K98,$A$2,CO$96,$B$2,$BP$2,0)</f>
        <v>0.31445646936775384</v>
      </c>
      <c r="CP98" cm="1">
        <f t="array" ref="CP98">Vega($K98,$A$2,CP$96,$B$2,$BP$2,0)</f>
        <v>0.3267259775437224</v>
      </c>
      <c r="CQ98" cm="1">
        <f t="array" ref="CQ98">Vega($K98,$A$2,CQ$96,$B$2,$BP$2,0)</f>
        <v>0.33867300084364071</v>
      </c>
      <c r="CR98" cm="1">
        <f t="array" ref="CR98">Vega($K98,$A$2,CR$96,$B$2,$BP$2,0)</f>
        <v>0.35031258729789799</v>
      </c>
      <c r="CS98" cm="1">
        <f t="array" ref="CS98">Vega($K98,$A$2,CS$96,$B$2,$BP$2,0)</f>
        <v>0.36165893510466163</v>
      </c>
      <c r="CT98" cm="1">
        <f t="array" ref="CT98">Vega($K98,$A$2,CT$96,$B$2,$BP$2,0)</f>
        <v>0.37272541115418389</v>
      </c>
      <c r="CU98" cm="1">
        <f t="array" ref="CU98">Vega($K98,$A$2,CU$96,$B$2,$BP$2,0)</f>
        <v>0.38352458212804852</v>
      </c>
      <c r="CV98" cm="1">
        <f t="array" ref="CV98">Vega($K98,$A$2,CV$96,$B$2,$BP$2,0)</f>
        <v>0.39406825288577535</v>
      </c>
      <c r="CW98" cm="1">
        <f t="array" ref="CW98">Vega($K98,$A$2,CW$96,$B$2,$BP$2,0)</f>
        <v>0.40436750858645948</v>
      </c>
      <c r="CX98" cm="1">
        <f t="array" ref="CX98">Vega($K98,$A$2,CX$96,$B$2,$BP$2,0)</f>
        <v>0.41443275817979724</v>
      </c>
      <c r="CY98" cm="1">
        <f t="array" ref="CY98">Vega($K98,$A$2,CY$96,$B$2,$BP$2,0)</f>
        <v>0.42427377771451152</v>
      </c>
      <c r="CZ98" cm="1">
        <f t="array" ref="CZ98">Vega($K98,$A$2,CZ$96,$B$2,$BP$2,0)</f>
        <v>0.43389975247062662</v>
      </c>
      <c r="DA98" cm="1">
        <f t="array" ref="DA98">Vega($K98,$A$2,DA$96,$B$2,$BP$2,0)</f>
        <v>0.44331931730488061</v>
      </c>
      <c r="DB98" cm="1">
        <f t="array" ref="DB98">Vega($K98,$A$2,DB$96,$B$2,$BP$2,0)</f>
        <v>0.45254059486007758</v>
      </c>
      <c r="DC98" cm="1">
        <f t="array" ref="DC98">Vega($K98,$A$2,DC$96,$B$2,$BP$2,0)</f>
        <v>0.46157123146658158</v>
      </c>
      <c r="DD98" cm="1">
        <f t="array" ref="DD98">Vega($K98,$A$2,DD$96,$B$2,$BP$2,0)</f>
        <v>0.47041843068311706</v>
      </c>
      <c r="DE98" cm="1">
        <f t="array" ref="DE98">Vega($K98,$A$2,DE$96,$B$2,$BP$2,0)</f>
        <v>0.47908898450238835</v>
      </c>
      <c r="DF98" cm="1">
        <f t="array" ref="DF98">Vega($K98,$A$2,DF$96,$B$2,$BP$2,0)</f>
        <v>0.4875893022971528</v>
      </c>
      <c r="DG98" cm="1">
        <f t="array" ref="DG98">Vega($K98,$A$2,DG$96,$B$2,$BP$2,0)</f>
        <v>0.49592543761297647</v>
      </c>
      <c r="DH98" cm="1">
        <f t="array" ref="DH98">Vega($K98,$A$2,DH$96,$B$2,$BP$2,0)</f>
        <v>0.50410311293103649</v>
      </c>
      <c r="DI98" cm="1">
        <f t="array" ref="DI98">Vega($K98,$A$2,DI$96,$B$2,$BP$2,0)</f>
        <v>0.51212774253228721</v>
      </c>
      <c r="DJ98" cm="1">
        <f t="array" ref="DJ98">Vega($K98,$A$2,DJ$96,$B$2,$BP$2,0)</f>
        <v>0.5200044535960836</v>
      </c>
      <c r="DK98" cm="1">
        <f t="array" ref="DK98">Vega($K98,$A$2,DK$96,$B$2,$BP$2,0)</f>
        <v>0.5277381056640561</v>
      </c>
      <c r="DL98" cm="1">
        <f t="array" ref="DL98">Vega($K98,$A$2,DL$96,$B$2,$BP$2,0)</f>
        <v>0.53533330859514328</v>
      </c>
      <c r="DM98" cm="1">
        <f t="array" ref="DM98">Vega($K98,$A$2,DM$96,$B$2,$BP$2,0)</f>
        <v>0.54279443913122483</v>
      </c>
      <c r="DN98" cm="1">
        <f t="array" ref="DN98">Vega($K98,$A$2,DN$96,$B$2,$BP$2,0)</f>
        <v>0.55012565618549436</v>
      </c>
      <c r="DO98" cm="1">
        <f t="array" ref="DO98">Vega($K98,$A$2,DO$96,$B$2,$BP$2,0)</f>
        <v>0.55733091495803277</v>
      </c>
      <c r="DP98" cm="1">
        <f t="array" ref="DP98">Vega($K98,$A$2,DP$96,$B$2,$BP$2,0)</f>
        <v>0.56441397997533316</v>
      </c>
      <c r="DY98" s="4">
        <v>65</v>
      </c>
      <c r="DZ98" cm="1">
        <f t="array" ref="DZ98">Vega($K98,$A$2,DZ$96,$B$2,$DW$2,0)</f>
        <v>7.8904162138229814E-42</v>
      </c>
      <c r="EA98" cm="1">
        <f t="array" ref="EA98">Vega($K98,$A$2,EA$96,$B$2,$DW$2,0)</f>
        <v>1.5687681949729765E-21</v>
      </c>
      <c r="EB98" cm="1">
        <f t="array" ref="EB98">Vega($K98,$A$2,EB$96,$B$2,$DW$2,0)</f>
        <v>9.9829747601651493E-15</v>
      </c>
      <c r="EC98" cm="1">
        <f t="array" ref="EC98">Vega($K98,$A$2,EC$96,$B$2,$DW$2,0)</f>
        <v>2.6261095230764715E-11</v>
      </c>
      <c r="ED98" cm="1">
        <f t="array" ref="ED98">Vega($K98,$A$2,ED$96,$B$2,$DW$2,0)</f>
        <v>3.0347470957467911E-9</v>
      </c>
      <c r="EE98" cm="1">
        <f t="array" ref="EE98">Vega($K98,$A$2,EE$96,$B$2,$DW$2,0)</f>
        <v>7.3190274501949445E-8</v>
      </c>
      <c r="EF98" cm="1">
        <f t="array" ref="EF98">Vega($K98,$A$2,EF$96,$B$2,$DW$2,0)</f>
        <v>7.1926239310787059E-7</v>
      </c>
      <c r="EG98" cm="1">
        <f t="array" ref="EG98">Vega($K98,$A$2,EG$96,$B$2,$DW$2,0)</f>
        <v>4.026999901175424E-6</v>
      </c>
      <c r="EH98" cm="1">
        <f t="array" ref="EH98">Vega($K98,$A$2,EH$96,$B$2,$DW$2,0)</f>
        <v>1.5479180979646812E-5</v>
      </c>
      <c r="EI98" cm="1">
        <f t="array" ref="EI98">Vega($K98,$A$2,EI$96,$B$2,$DW$2,0)</f>
        <v>4.569630507815192E-5</v>
      </c>
      <c r="EJ98" cm="1">
        <f t="array" ref="EJ98">Vega($K98,$A$2,EJ$96,$B$2,$DW$2,0)</f>
        <v>1.1128175902153254E-4</v>
      </c>
      <c r="EK98" cm="1">
        <f t="array" ref="EK98">Vega($K98,$A$2,EK$96,$B$2,$DW$2,0)</f>
        <v>2.3448170348468425E-4</v>
      </c>
      <c r="EL98" cm="1">
        <f t="array" ref="EL98">Vega($K98,$A$2,EL$96,$B$2,$DW$2,0)</f>
        <v>4.4189050398302053E-4</v>
      </c>
      <c r="EM98" cm="1">
        <f t="array" ref="EM98">Vega($K98,$A$2,EM$96,$B$2,$DW$2,0)</f>
        <v>7.6265790277428287E-4</v>
      </c>
      <c r="EN98" cm="1">
        <f t="array" ref="EN98">Vega($K98,$A$2,EN$96,$B$2,$DW$2,0)</f>
        <v>1.2266273335695644E-3</v>
      </c>
      <c r="EO98" cm="1">
        <f t="array" ref="EO98">Vega($K98,$A$2,EO$96,$B$2,$DW$2,0)</f>
        <v>1.8626961730491354E-3</v>
      </c>
      <c r="EP98" cm="1">
        <f t="array" ref="EP98">Vega($K98,$A$2,EP$96,$B$2,$DW$2,0)</f>
        <v>2.6975415881413251E-3</v>
      </c>
      <c r="EQ98" cm="1">
        <f t="array" ref="EQ98">Vega($K98,$A$2,EQ$96,$B$2,$DW$2,0)</f>
        <v>3.7547451110104481E-3</v>
      </c>
      <c r="ER98" cm="1">
        <f t="array" ref="ER98">Vega($K98,$A$2,ER$96,$B$2,$DW$2,0)</f>
        <v>5.0542825590500166E-3</v>
      </c>
      <c r="ES98" cm="1">
        <f t="array" ref="ES98">Vega($K98,$A$2,ES$96,$B$2,$DW$2,0)</f>
        <v>6.612314700451225E-3</v>
      </c>
      <c r="ET98" cm="1">
        <f t="array" ref="ET98">Vega($K98,$A$2,ET$96,$B$2,$DW$2,0)</f>
        <v>8.4412060096864822E-3</v>
      </c>
      <c r="EU98" cm="1">
        <f t="array" ref="EU98">Vega($K98,$A$2,EU$96,$B$2,$DW$2,0)</f>
        <v>1.0549703708026105E-2</v>
      </c>
      <c r="EV98" cm="1">
        <f t="array" ref="EV98">Vega($K98,$A$2,EV$96,$B$2,$DW$2,0)</f>
        <v>1.2943219959461089E-2</v>
      </c>
      <c r="EW98" cm="1">
        <f t="array" ref="EW98">Vega($K98,$A$2,EW$96,$B$2,$DW$2,0)</f>
        <v>1.562417231783215E-2</v>
      </c>
      <c r="EX98" cm="1">
        <f t="array" ref="EX98">Vega($K98,$A$2,EX$96,$B$2,$DW$2,0)</f>
        <v>1.8592349033660568E-2</v>
      </c>
      <c r="EY98" cm="1">
        <f t="array" ref="EY98">Vega($K98,$A$2,EY$96,$B$2,$DW$2,0)</f>
        <v>2.1845275638357239E-2</v>
      </c>
      <c r="EZ98" cm="1">
        <f t="array" ref="EZ98">Vega($K98,$A$2,EZ$96,$B$2,$DW$2,0)</f>
        <v>2.5378567065528001E-2</v>
      </c>
      <c r="FA98" cm="1">
        <f t="array" ref="FA98">Vega($K98,$A$2,FA$96,$B$2,$DW$2,0)</f>
        <v>2.9186255551821933E-2</v>
      </c>
      <c r="FB98" cm="1">
        <f t="array" ref="FB98">Vega($K98,$A$2,FB$96,$B$2,$DW$2,0)</f>
        <v>3.3261088949697697E-2</v>
      </c>
      <c r="FC98" cm="1">
        <f t="array" ref="FC98">Vega($K98,$A$2,FC$96,$B$2,$DW$2,0)</f>
        <v>3.7594797189649538E-2</v>
      </c>
      <c r="FD98" cm="1">
        <f t="array" ref="FD98">Vega($K98,$A$2,FD$96,$B$2,$DW$2,0)</f>
        <v>4.2178326741048253E-2</v>
      </c>
      <c r="FE98" cm="1">
        <f t="array" ref="FE98">Vega($K98,$A$2,FE$96,$B$2,$DW$2,0)</f>
        <v>4.7002044288847793E-2</v>
      </c>
      <c r="FF98" cm="1">
        <f t="array" ref="FF98">Vega($K98,$A$2,FF$96,$B$2,$DW$2,0)</f>
        <v>5.2055911670601071E-2</v>
      </c>
      <c r="FG98" cm="1">
        <f t="array" ref="FG98">Vega($K98,$A$2,FG$96,$B$2,$DW$2,0)</f>
        <v>5.7329634562431668E-2</v>
      </c>
      <c r="FH98" cm="1">
        <f t="array" ref="FH98">Vega($K98,$A$2,FH$96,$B$2,$DW$2,0)</f>
        <v>6.2812787583328811E-2</v>
      </c>
      <c r="FI98" cm="1">
        <f t="array" ref="FI98">Vega($K98,$A$2,FI$96,$B$2,$DW$2,0)</f>
        <v>6.8494918492692097E-2</v>
      </c>
      <c r="FJ98" cm="1">
        <f t="array" ref="FJ98">Vega($K98,$A$2,FJ$96,$B$2,$DW$2,0)</f>
        <v>7.4365634050344007E-2</v>
      </c>
      <c r="FK98" cm="1">
        <f t="array" ref="FK98">Vega($K98,$A$2,FK$96,$B$2,$DW$2,0)</f>
        <v>8.0414669936561378E-2</v>
      </c>
      <c r="FL98" cm="1">
        <f t="array" ref="FL98">Vega($K98,$A$2,FL$96,$B$2,$DW$2,0)</f>
        <v>8.6631946923459602E-2</v>
      </c>
      <c r="FM98" cm="1">
        <f t="array" ref="FM98">Vega($K98,$A$2,FM$96,$B$2,$DW$2,0)</f>
        <v>9.3007615269544958E-2</v>
      </c>
      <c r="FN98" cm="1">
        <f t="array" ref="FN98">Vega($K98,$A$2,FN$96,$B$2,$DW$2,0)</f>
        <v>9.9532089090341183E-2</v>
      </c>
      <c r="FO98" cm="1">
        <f t="array" ref="FO98">Vega($K98,$A$2,FO$96,$B$2,$DW$2,0)</f>
        <v>0.10619607224839592</v>
      </c>
      <c r="FP98" cm="1">
        <f t="array" ref="FP98">Vega($K98,$A$2,FP$96,$B$2,$DW$2,0)</f>
        <v>0.11299057711074666</v>
      </c>
      <c r="FQ98" cm="1">
        <f t="array" ref="FQ98">Vega($K98,$A$2,FQ$96,$B$2,$DW$2,0)</f>
        <v>0.1199069373436682</v>
      </c>
      <c r="FR98" cm="1">
        <f t="array" ref="FR98">Vega($K98,$A$2,FR$96,$B$2,$DW$2,0)</f>
        <v>0.12693681575412447</v>
      </c>
      <c r="FS98" cm="1">
        <f t="array" ref="FS98">Vega($K98,$A$2,FS$96,$B$2,$DW$2,0)</f>
        <v>0.13407220804469233</v>
      </c>
      <c r="FT98" cm="1">
        <f t="array" ref="FT98">Vega($K98,$A$2,FT$96,$B$2,$DW$2,0)</f>
        <v>0.14130544322293831</v>
      </c>
      <c r="FU98" cm="1">
        <f t="array" ref="FU98">Vega($K98,$A$2,FU$96,$B$2,$DW$2,0)</f>
        <v>0.14862918129616856</v>
      </c>
      <c r="FV98" cm="1">
        <f t="array" ref="FV98">Vega($K98,$A$2,FV$96,$B$2,$DW$2,0)</f>
        <v>0.15603640878669231</v>
      </c>
      <c r="FW98" cm="1">
        <f t="array" ref="FW98">Vega($K98,$A$2,FW$96,$B$2,$DW$2,0)</f>
        <v>0.16352043251983775</v>
      </c>
    </row>
    <row r="99" spans="11:179" x14ac:dyDescent="0.3">
      <c r="K99" s="4">
        <v>70</v>
      </c>
      <c r="L99" cm="1">
        <f t="array" ref="L99">Vega($K99,$A$2,L$96,$B$2,$C$2,0)</f>
        <v>1.4305070674681116E-8</v>
      </c>
      <c r="M99" cm="1">
        <f t="array" ref="M99">Vega($K99,$A$2,M$96,$B$2,$C$2,0)</f>
        <v>5.73613571054935E-5</v>
      </c>
      <c r="N99" cm="1">
        <f t="array" ref="N99">Vega($K99,$A$2,N$96,$B$2,$C$2,0)</f>
        <v>9.9359820227649877E-4</v>
      </c>
      <c r="O99" cm="1">
        <f t="array" ref="O99">Vega($K99,$A$2,O$96,$B$2,$C$2,0)</f>
        <v>4.3122978474392244E-3</v>
      </c>
      <c r="P99" cm="1">
        <f t="array" ref="P99">Vega($K99,$A$2,P$96,$B$2,$C$2,0)</f>
        <v>1.066560447463694E-2</v>
      </c>
      <c r="Q99" cm="1">
        <f t="array" ref="Q99">Vega($K99,$A$2,Q$96,$B$2,$C$2,0)</f>
        <v>1.9828706392671893E-2</v>
      </c>
      <c r="R99" cm="1">
        <f t="array" ref="R99">Vega($K99,$A$2,R$96,$B$2,$C$2,0)</f>
        <v>3.1240118425491601E-2</v>
      </c>
      <c r="S99" cm="1">
        <f t="array" ref="S99">Vega($K99,$A$2,S$96,$B$2,$C$2,0)</f>
        <v>4.431443031965894E-2</v>
      </c>
      <c r="T99" cm="1">
        <f t="array" ref="T99">Vega($K99,$A$2,T$96,$B$2,$C$2,0)</f>
        <v>5.8553435054060327E-2</v>
      </c>
      <c r="U99" cm="1">
        <f t="array" ref="U99">Vega($K99,$A$2,U$96,$B$2,$C$2,0)</f>
        <v>7.3566173019582473E-2</v>
      </c>
      <c r="V99" cm="1">
        <f t="array" ref="V99">Vega($K99,$A$2,V$96,$B$2,$C$2,0)</f>
        <v>8.9057318877747579E-2</v>
      </c>
      <c r="W99" cm="1">
        <f t="array" ref="W99">Vega($K99,$A$2,W$96,$B$2,$C$2,0)</f>
        <v>0.10480815062534844</v>
      </c>
      <c r="X99" cm="1">
        <f t="array" ref="X99">Vega($K99,$A$2,X$96,$B$2,$C$2,0)</f>
        <v>0.12065854413421338</v>
      </c>
      <c r="Y99" cm="1">
        <f t="array" ref="Y99">Vega($K99,$A$2,Y$96,$B$2,$C$2,0)</f>
        <v>0.13649226100562167</v>
      </c>
      <c r="Z99" cm="1">
        <f t="array" ref="Z99">Vega($K99,$A$2,Z$96,$B$2,$C$2,0)</f>
        <v>0.1522256206842024</v>
      </c>
      <c r="AA99" cm="1">
        <f t="array" ref="AA99">Vega($K99,$A$2,AA$96,$B$2,$C$2,0)</f>
        <v>0.16779900926881475</v>
      </c>
      <c r="AB99" cm="1">
        <f t="array" ref="AB99">Vega($K99,$A$2,AB$96,$B$2,$C$2,0)</f>
        <v>0.18317058968947569</v>
      </c>
      <c r="AC99" cm="1">
        <f t="array" ref="AC99">Vega($K99,$A$2,AC$96,$B$2,$C$2,0)</f>
        <v>0.19831166221954577</v>
      </c>
      <c r="AD99" cm="1">
        <f t="array" ref="AD99">Vega($K99,$A$2,AD$96,$B$2,$C$2,0)</f>
        <v>0.2132032428746069</v>
      </c>
      <c r="AE99" cm="1">
        <f t="array" ref="AE99">Vega($K99,$A$2,AE$96,$B$2,$C$2,0)</f>
        <v>0.22783353493544931</v>
      </c>
      <c r="AF99" cm="1">
        <f t="array" ref="AF99">Vega($K99,$A$2,AF$96,$B$2,$C$2,0)</f>
        <v>0.24219605468173896</v>
      </c>
      <c r="AG99" cm="1">
        <f t="array" ref="AG99">Vega($K99,$A$2,AG$96,$B$2,$C$2,0)</f>
        <v>0.25628823716119586</v>
      </c>
      <c r="AH99" cm="1">
        <f t="array" ref="AH99">Vega($K99,$A$2,AH$96,$B$2,$C$2,0)</f>
        <v>0.27011039536738163</v>
      </c>
      <c r="AI99" cm="1">
        <f t="array" ref="AI99">Vega($K99,$A$2,AI$96,$B$2,$C$2,0)</f>
        <v>0.28366494069422393</v>
      </c>
      <c r="AJ99" cm="1">
        <f t="array" ref="AJ99">Vega($K99,$A$2,AJ$96,$B$2,$C$2,0)</f>
        <v>0.29695579744098849</v>
      </c>
      <c r="AK99" cm="1">
        <f t="array" ref="AK99">Vega($K99,$A$2,AK$96,$B$2,$C$2,0)</f>
        <v>0.30998796211459095</v>
      </c>
      <c r="AL99" cm="1">
        <f t="array" ref="AL99">Vega($K99,$A$2,AL$96,$B$2,$C$2,0)</f>
        <v>0.32276717127327775</v>
      </c>
      <c r="AM99" cm="1">
        <f t="array" ref="AM99">Vega($K99,$A$2,AM$96,$B$2,$C$2,0)</f>
        <v>0.33529965108820792</v>
      </c>
      <c r="AN99" cm="1">
        <f t="array" ref="AN99">Vega($K99,$A$2,AN$96,$B$2,$C$2,0)</f>
        <v>0.34759192867575117</v>
      </c>
      <c r="AO99" cm="1">
        <f t="array" ref="AO99">Vega($K99,$A$2,AO$96,$B$2,$C$2,0)</f>
        <v>0.35965069029119617</v>
      </c>
      <c r="AP99" cm="1">
        <f t="array" ref="AP99">Vega($K99,$A$2,AP$96,$B$2,$C$2,0)</f>
        <v>0.37148267518491379</v>
      </c>
      <c r="AQ99" cm="1">
        <f t="array" ref="AQ99">Vega($K99,$A$2,AQ$96,$B$2,$C$2,0)</f>
        <v>0.38309459666923862</v>
      </c>
      <c r="AR99" cm="1">
        <f t="array" ref="AR99">Vega($K99,$A$2,AR$96,$B$2,$C$2,0)</f>
        <v>0.39449308398918154</v>
      </c>
      <c r="AS99" cm="1">
        <f t="array" ref="AS99">Vega($K99,$A$2,AS$96,$B$2,$C$2,0)</f>
        <v>0.40568464012002159</v>
      </c>
      <c r="AT99" cm="1">
        <f t="array" ref="AT99">Vega($K99,$A$2,AT$96,$B$2,$C$2,0)</f>
        <v>0.41667561176525159</v>
      </c>
      <c r="AU99" cm="1">
        <f t="array" ref="AU99">Vega($K99,$A$2,AU$96,$B$2,$C$2,0)</f>
        <v>0.427472168697554</v>
      </c>
      <c r="AV99" cm="1">
        <f t="array" ref="AV99">Vega($K99,$A$2,AV$96,$B$2,$C$2,0)</f>
        <v>0.43808029024521528</v>
      </c>
      <c r="AW99" cm="1">
        <f t="array" ref="AW99">Vega($K99,$A$2,AW$96,$B$2,$C$2,0)</f>
        <v>0.44850575722929104</v>
      </c>
      <c r="AX99" cm="1">
        <f t="array" ref="AX99">Vega($K99,$A$2,AX$96,$B$2,$C$2,0)</f>
        <v>0.45875414804175862</v>
      </c>
      <c r="AY99" cm="1">
        <f t="array" ref="AY99">Vega($K99,$A$2,AY$96,$B$2,$C$2,0)</f>
        <v>0.46883083785060742</v>
      </c>
      <c r="AZ99" cm="1">
        <f t="array" ref="AZ99">Vega($K99,$A$2,AZ$96,$B$2,$C$2,0)</f>
        <v>0.478741000145818</v>
      </c>
      <c r="BA99" cm="1">
        <f t="array" ref="BA99">Vega($K99,$A$2,BA$96,$B$2,$C$2,0)</f>
        <v>0.48848961001651747</v>
      </c>
      <c r="BB99" cm="1">
        <f t="array" ref="BB99">Vega($K99,$A$2,BB$96,$B$2,$C$2,0)</f>
        <v>0.49808144868637971</v>
      </c>
      <c r="BC99" cm="1">
        <f t="array" ref="BC99">Vega($K99,$A$2,BC$96,$B$2,$C$2,0)</f>
        <v>0.50752110894071689</v>
      </c>
      <c r="BD99" cm="1">
        <f t="array" ref="BD99">Vega($K99,$A$2,BD$96,$B$2,$C$2,0)</f>
        <v>0.51681300116161322</v>
      </c>
      <c r="BE99" cm="1">
        <f t="array" ref="BE99">Vega($K99,$A$2,BE$96,$B$2,$C$2,0)</f>
        <v>0.52596135975220548</v>
      </c>
      <c r="BF99" cm="1">
        <f t="array" ref="BF99">Vega($K99,$A$2,BF$96,$B$2,$C$2,0)</f>
        <v>0.53497024978184082</v>
      </c>
      <c r="BG99" cm="1">
        <f t="array" ref="BG99">Vega($K99,$A$2,BG$96,$B$2,$C$2,0)</f>
        <v>0.54384357372350156</v>
      </c>
      <c r="BH99" cm="1">
        <f t="array" ref="BH99">Vega($K99,$A$2,BH$96,$B$2,$C$2,0)</f>
        <v>0.55258507818593983</v>
      </c>
      <c r="BI99" cm="1">
        <f t="array" ref="BI99">Vega($K99,$A$2,BI$96,$B$2,$C$2,0)</f>
        <v>0.56119836056730876</v>
      </c>
      <c r="BR99" s="4">
        <v>70</v>
      </c>
      <c r="BS99" cm="1">
        <f t="array" ref="BS99">Vega($K99,$A$2,BS$96,$B$2,$BP$2,0)</f>
        <v>9.343630931757354E-5</v>
      </c>
      <c r="BT99" cm="1">
        <f t="array" ref="BT99">Vega($K99,$A$2,BT$96,$B$2,$BP$2,0)</f>
        <v>4.5186973977930974E-3</v>
      </c>
      <c r="BU99" cm="1">
        <f t="array" ref="BU99">Vega($K99,$A$2,BU$96,$B$2,$BP$2,0)</f>
        <v>1.7943197870953598E-2</v>
      </c>
      <c r="BV99" cm="1">
        <f t="array" ref="BV99">Vega($K99,$A$2,BV$96,$B$2,$BP$2,0)</f>
        <v>3.7275610547584395E-2</v>
      </c>
      <c r="BW99" cm="1">
        <f t="array" ref="BW99">Vega($K99,$A$2,BW$96,$B$2,$BP$2,0)</f>
        <v>5.9240833497693518E-2</v>
      </c>
      <c r="BX99" cm="1">
        <f t="array" ref="BX99">Vega($K99,$A$2,BX$96,$B$2,$BP$2,0)</f>
        <v>8.1996646326998268E-2</v>
      </c>
      <c r="BY99" cm="1">
        <f t="array" ref="BY99">Vega($K99,$A$2,BY$96,$B$2,$BP$2,0)</f>
        <v>0.10462155572124114</v>
      </c>
      <c r="BZ99" cm="1">
        <f t="array" ref="BZ99">Vega($K99,$A$2,BZ$96,$B$2,$BP$2,0)</f>
        <v>0.12667719836424346</v>
      </c>
      <c r="CA99" cm="1">
        <f t="array" ref="CA99">Vega($K99,$A$2,CA$96,$B$2,$BP$2,0)</f>
        <v>0.14797070949272112</v>
      </c>
      <c r="CB99" cm="1">
        <f t="array" ref="CB99">Vega($K99,$A$2,CB$96,$B$2,$BP$2,0)</f>
        <v>0.16843384637940814</v>
      </c>
      <c r="CC99" cm="1">
        <f t="array" ref="CC99">Vega($K99,$A$2,CC$96,$B$2,$BP$2,0)</f>
        <v>0.18806142194745404</v>
      </c>
      <c r="CD99" cm="1">
        <f t="array" ref="CD99">Vega($K99,$A$2,CD$96,$B$2,$BP$2,0)</f>
        <v>0.2068794527763459</v>
      </c>
      <c r="CE99" cm="1">
        <f t="array" ref="CE99">Vega($K99,$A$2,CE$96,$B$2,$BP$2,0)</f>
        <v>0.22492843235242518</v>
      </c>
      <c r="CF99" cm="1">
        <f t="array" ref="CF99">Vega($K99,$A$2,CF$96,$B$2,$BP$2,0)</f>
        <v>0.24225447822128851</v>
      </c>
      <c r="CG99" cm="1">
        <f t="array" ref="CG99">Vega($K99,$A$2,CG$96,$B$2,$BP$2,0)</f>
        <v>0.25890466674594359</v>
      </c>
      <c r="CH99" cm="1">
        <f t="array" ref="CH99">Vega($K99,$A$2,CH$96,$B$2,$BP$2,0)</f>
        <v>0.27492463350968244</v>
      </c>
      <c r="CI99" cm="1">
        <f t="array" ref="CI99">Vega($K99,$A$2,CI$96,$B$2,$BP$2,0)</f>
        <v>0.29035741309229474</v>
      </c>
      <c r="CJ99" cm="1">
        <f t="array" ref="CJ99">Vega($K99,$A$2,CJ$96,$B$2,$BP$2,0)</f>
        <v>0.30524295876173307</v>
      </c>
      <c r="CK99" cm="1">
        <f t="array" ref="CK99">Vega($K99,$A$2,CK$96,$B$2,$BP$2,0)</f>
        <v>0.31961803198809663</v>
      </c>
      <c r="CL99" cm="1">
        <f t="array" ref="CL99">Vega($K99,$A$2,CL$96,$B$2,$BP$2,0)</f>
        <v>0.33351628785916165</v>
      </c>
      <c r="CM99" cm="1">
        <f t="array" ref="CM99">Vega($K99,$A$2,CM$96,$B$2,$BP$2,0)</f>
        <v>0.34696845825707284</v>
      </c>
      <c r="CN99" cm="1">
        <f t="array" ref="CN99">Vega($K99,$A$2,CN$96,$B$2,$BP$2,0)</f>
        <v>0.36000257748693348</v>
      </c>
      <c r="CO99" cm="1">
        <f t="array" ref="CO99">Vega($K99,$A$2,CO$96,$B$2,$BP$2,0)</f>
        <v>0.3726442195429796</v>
      </c>
      <c r="CP99" cm="1">
        <f t="array" ref="CP99">Vega($K99,$A$2,CP$96,$B$2,$BP$2,0)</f>
        <v>0.38491673031272894</v>
      </c>
      <c r="CQ99" cm="1">
        <f t="array" ref="CQ99">Vega($K99,$A$2,CQ$96,$B$2,$BP$2,0)</f>
        <v>0.39684144617296169</v>
      </c>
      <c r="CR99" cm="1">
        <f t="array" ref="CR99">Vega($K99,$A$2,CR$96,$B$2,$BP$2,0)</f>
        <v>0.40843789512214784</v>
      </c>
      <c r="CS99" cm="1">
        <f t="array" ref="CS99">Vega($K99,$A$2,CS$96,$B$2,$BP$2,0)</f>
        <v>0.4197239792567376</v>
      </c>
      <c r="CT99" cm="1">
        <f t="array" ref="CT99">Vega($K99,$A$2,CT$96,$B$2,$BP$2,0)</f>
        <v>0.43071613886853283</v>
      </c>
      <c r="CU99" cm="1">
        <f t="array" ref="CU99">Vega($K99,$A$2,CU$96,$B$2,$BP$2,0)</f>
        <v>0.44142949920835339</v>
      </c>
      <c r="CV99" cm="1">
        <f t="array" ref="CV99">Vega($K99,$A$2,CV$96,$B$2,$BP$2,0)</f>
        <v>0.45187800131882511</v>
      </c>
      <c r="CW99" cm="1">
        <f t="array" ref="CW99">Vega($K99,$A$2,CW$96,$B$2,$BP$2,0)</f>
        <v>0.46207451846020098</v>
      </c>
      <c r="CX99" cm="1">
        <f t="array" ref="CX99">Vega($K99,$A$2,CX$96,$B$2,$BP$2,0)</f>
        <v>0.47203095964166941</v>
      </c>
      <c r="CY99" cm="1">
        <f t="array" ref="CY99">Vega($K99,$A$2,CY$96,$B$2,$BP$2,0)</f>
        <v>0.48175836168863262</v>
      </c>
      <c r="CZ99" cm="1">
        <f t="array" ref="CZ99">Vega($K99,$A$2,CZ$96,$B$2,$BP$2,0)</f>
        <v>0.49126697116075119</v>
      </c>
      <c r="DA99" cm="1">
        <f t="array" ref="DA99">Vega($K99,$A$2,DA$96,$B$2,$BP$2,0)</f>
        <v>0.50056631730759582</v>
      </c>
      <c r="DB99" cm="1">
        <f t="array" ref="DB99">Vega($K99,$A$2,DB$96,$B$2,$BP$2,0)</f>
        <v>0.50966527712071485</v>
      </c>
      <c r="DC99" cm="1">
        <f t="array" ref="DC99">Vega($K99,$A$2,DC$96,$B$2,$BP$2,0)</f>
        <v>0.51857213341939845</v>
      </c>
      <c r="DD99" cm="1">
        <f t="array" ref="DD99">Vega($K99,$A$2,DD$96,$B$2,$BP$2,0)</f>
        <v>0.52729462679561101</v>
      </c>
      <c r="DE99" cm="1">
        <f t="array" ref="DE99">Vega($K99,$A$2,DE$96,$B$2,$BP$2,0)</f>
        <v>0.53584000214273875</v>
      </c>
      <c r="DF99" cm="1">
        <f t="array" ref="DF99">Vega($K99,$A$2,DF$96,$B$2,$BP$2,0)</f>
        <v>0.54421505040302276</v>
      </c>
      <c r="DG99" cm="1">
        <f t="array" ref="DG99">Vega($K99,$A$2,DG$96,$B$2,$BP$2,0)</f>
        <v>0.55242614608935503</v>
      </c>
      <c r="DH99" cm="1">
        <f t="array" ref="DH99">Vega($K99,$A$2,DH$96,$B$2,$BP$2,0)</f>
        <v>0.56047928106762324</v>
      </c>
      <c r="DI99" cm="1">
        <f t="array" ref="DI99">Vega($K99,$A$2,DI$96,$B$2,$BP$2,0)</f>
        <v>0.5683800950250798</v>
      </c>
      <c r="DJ99" cm="1">
        <f t="array" ref="DJ99">Vega($K99,$A$2,DJ$96,$B$2,$BP$2,0)</f>
        <v>0.57613390299730294</v>
      </c>
      <c r="DK99" cm="1">
        <f t="array" ref="DK99">Vega($K99,$A$2,DK$96,$B$2,$BP$2,0)</f>
        <v>0.58374572028025307</v>
      </c>
      <c r="DL99" cm="1">
        <f t="array" ref="DL99">Vega($K99,$A$2,DL$96,$B$2,$BP$2,0)</f>
        <v>0.59122028501389368</v>
      </c>
      <c r="DM99" cm="1">
        <f t="array" ref="DM99">Vega($K99,$A$2,DM$96,$B$2,$BP$2,0)</f>
        <v>0.59856207868900813</v>
      </c>
      <c r="DN99" cm="1">
        <f t="array" ref="DN99">Vega($K99,$A$2,DN$96,$B$2,$BP$2,0)</f>
        <v>0.6057753447985682</v>
      </c>
      <c r="DO99" cm="1">
        <f t="array" ref="DO99">Vega($K99,$A$2,DO$96,$B$2,$BP$2,0)</f>
        <v>0.61286410582864159</v>
      </c>
      <c r="DP99" cm="1">
        <f t="array" ref="DP99">Vega($K99,$A$2,DP$96,$B$2,$BP$2,0)</f>
        <v>0.61983217876086938</v>
      </c>
      <c r="DY99" s="4">
        <v>70</v>
      </c>
      <c r="DZ99" cm="1">
        <f t="array" ref="DZ99">Vega($K99,$A$2,DZ$96,$B$2,$DW$2,0)</f>
        <v>3.5731275340967404E-29</v>
      </c>
      <c r="EA99" cm="1">
        <f t="array" ref="EA99">Vega($K99,$A$2,EA$96,$B$2,$DW$2,0)</f>
        <v>3.2770789744139775E-15</v>
      </c>
      <c r="EB99" cm="1">
        <f t="array" ref="EB99">Vega($K99,$A$2,EB$96,$B$2,$DW$2,0)</f>
        <v>1.6113180804909157E-10</v>
      </c>
      <c r="EC99" cm="1">
        <f t="array" ref="EC99">Vega($K99,$A$2,EC$96,$B$2,$DW$2,0)</f>
        <v>3.7258960102381551E-8</v>
      </c>
      <c r="ED99" cm="1">
        <f t="array" ref="ED99">Vega($K99,$A$2,ED$96,$B$2,$DW$2,0)</f>
        <v>1.0010098526373569E-6</v>
      </c>
      <c r="EE99" cm="1">
        <f t="array" ref="EE99">Vega($K99,$A$2,EE$96,$B$2,$DW$2,0)</f>
        <v>9.1278366359240927E-6</v>
      </c>
      <c r="EF99" cm="1">
        <f t="array" ref="EF99">Vega($K99,$A$2,EF$96,$B$2,$DW$2,0)</f>
        <v>4.478025638717822E-5</v>
      </c>
      <c r="EG99" cm="1">
        <f t="array" ref="EG99">Vega($K99,$A$2,EG$96,$B$2,$DW$2,0)</f>
        <v>1.4889989640669957E-4</v>
      </c>
      <c r="EH99" cm="1">
        <f t="array" ref="EH99">Vega($K99,$A$2,EH$96,$B$2,$DW$2,0)</f>
        <v>3.8164553510493981E-4</v>
      </c>
      <c r="EI99" cm="1">
        <f t="array" ref="EI99">Vega($K99,$A$2,EI$96,$B$2,$DW$2,0)</f>
        <v>8.1469084911896749E-4</v>
      </c>
      <c r="EJ99" cm="1">
        <f t="array" ref="EJ99">Vega($K99,$A$2,EJ$96,$B$2,$DW$2,0)</f>
        <v>1.5217221515352276E-3</v>
      </c>
      <c r="EK99" cm="1">
        <f t="array" ref="EK99">Vega($K99,$A$2,EK$96,$B$2,$DW$2,0)</f>
        <v>2.5705143405843891E-3</v>
      </c>
      <c r="EL99" cm="1">
        <f t="array" ref="EL99">Vega($K99,$A$2,EL$96,$B$2,$DW$2,0)</f>
        <v>4.0178591467787345E-3</v>
      </c>
      <c r="EM99" cm="1">
        <f t="array" ref="EM99">Vega($K99,$A$2,EM$96,$B$2,$DW$2,0)</f>
        <v>5.9072209476208302E-3</v>
      </c>
      <c r="EN99" cm="1">
        <f t="array" ref="EN99">Vega($K99,$A$2,EN$96,$B$2,$DW$2,0)</f>
        <v>8.2684294691926768E-3</v>
      </c>
      <c r="EO99" cm="1">
        <f t="array" ref="EO99">Vega($K99,$A$2,EO$96,$B$2,$DW$2,0)</f>
        <v>1.1118654616929503E-2</v>
      </c>
      <c r="EP99" cm="1">
        <f t="array" ref="EP99">Vega($K99,$A$2,EP$96,$B$2,$DW$2,0)</f>
        <v>1.4464052203927736E-2</v>
      </c>
      <c r="EQ99" cm="1">
        <f t="array" ref="EQ99">Vega($K99,$A$2,EQ$96,$B$2,$DW$2,0)</f>
        <v>1.8301656234561915E-2</v>
      </c>
      <c r="ER99" cm="1">
        <f t="array" ref="ER99">Vega($K99,$A$2,ER$96,$B$2,$DW$2,0)</f>
        <v>2.2621255201846789E-2</v>
      </c>
      <c r="ES99" cm="1">
        <f t="array" ref="ES99">Vega($K99,$A$2,ES$96,$B$2,$DW$2,0)</f>
        <v>2.740710858581228E-2</v>
      </c>
      <c r="ET99" cm="1">
        <f t="array" ref="ET99">Vega($K99,$A$2,ET$96,$B$2,$DW$2,0)</f>
        <v>3.2639438508979705E-2</v>
      </c>
      <c r="EU99" cm="1">
        <f t="array" ref="EU99">Vega($K99,$A$2,EU$96,$B$2,$DW$2,0)</f>
        <v>3.8295679692905746E-2</v>
      </c>
      <c r="EV99" cm="1">
        <f t="array" ref="EV99">Vega($K99,$A$2,EV$96,$B$2,$DW$2,0)</f>
        <v>4.4351497905479452E-2</v>
      </c>
      <c r="EW99" cm="1">
        <f t="array" ref="EW99">Vega($K99,$A$2,EW$96,$B$2,$DW$2,0)</f>
        <v>5.0781600498016367E-2</v>
      </c>
      <c r="EX99" cm="1">
        <f t="array" ref="EX99">Vega($K99,$A$2,EX$96,$B$2,$DW$2,0)</f>
        <v>5.7560367751484237E-2</v>
      </c>
      <c r="EY99" cm="1">
        <f t="array" ref="EY99">Vega($K99,$A$2,EY$96,$B$2,$DW$2,0)</f>
        <v>6.4662334144269806E-2</v>
      </c>
      <c r="EZ99" cm="1">
        <f t="array" ref="EZ99">Vega($K99,$A$2,EZ$96,$B$2,$DW$2,0)</f>
        <v>7.2062546576848074E-2</v>
      </c>
      <c r="FA99" cm="1">
        <f t="array" ref="FA99">Vega($K99,$A$2,FA$96,$B$2,$DW$2,0)</f>
        <v>7.973682340937284E-2</v>
      </c>
      <c r="FB99" cm="1">
        <f t="array" ref="FB99">Vega($K99,$A$2,FB$96,$B$2,$DW$2,0)</f>
        <v>8.7661934675947323E-2</v>
      </c>
      <c r="FC99" cm="1">
        <f t="array" ref="FC99">Vega($K99,$A$2,FC$96,$B$2,$DW$2,0)</f>
        <v>9.581572046112885E-2</v>
      </c>
      <c r="FD99" cm="1">
        <f t="array" ref="FD99">Vega($K99,$A$2,FD$96,$B$2,$DW$2,0)</f>
        <v>0.10417716136752871</v>
      </c>
      <c r="FE99" cm="1">
        <f t="array" ref="FE99">Vega($K99,$A$2,FE$96,$B$2,$DW$2,0)</f>
        <v>0.11272641234781174</v>
      </c>
      <c r="FF99" cm="1">
        <f t="array" ref="FF99">Vega($K99,$A$2,FF$96,$B$2,$DW$2,0)</f>
        <v>0.12144480892869904</v>
      </c>
      <c r="FG99" cm="1">
        <f t="array" ref="FG99">Vega($K99,$A$2,FG$96,$B$2,$DW$2,0)</f>
        <v>0.13031485299108936</v>
      </c>
      <c r="FH99" cm="1">
        <f t="array" ref="FH99">Vega($K99,$A$2,FH$96,$B$2,$DW$2,0)</f>
        <v>0.13932018374543209</v>
      </c>
      <c r="FI99" cm="1">
        <f t="array" ref="FI99">Vega($K99,$A$2,FI$96,$B$2,$DW$2,0)</f>
        <v>0.14844553830664206</v>
      </c>
      <c r="FJ99" cm="1">
        <f t="array" ref="FJ99">Vega($K99,$A$2,FJ$96,$B$2,$DW$2,0)</f>
        <v>0.1576767052812757</v>
      </c>
      <c r="FK99" cm="1">
        <f t="array" ref="FK99">Vega($K99,$A$2,FK$96,$B$2,$DW$2,0)</f>
        <v>0.16700047398889886</v>
      </c>
      <c r="FL99" cm="1">
        <f t="array" ref="FL99">Vega($K99,$A$2,FL$96,$B$2,$DW$2,0)</f>
        <v>0.17640458131262057</v>
      </c>
      <c r="FM99" cm="1">
        <f t="array" ref="FM99">Vega($K99,$A$2,FM$96,$B$2,$DW$2,0)</f>
        <v>0.18587765767931</v>
      </c>
      <c r="FN99" cm="1">
        <f t="array" ref="FN99">Vega($K99,$A$2,FN$96,$B$2,$DW$2,0)</f>
        <v>0.19540917328202262</v>
      </c>
      <c r="FO99" cm="1">
        <f t="array" ref="FO99">Vega($K99,$A$2,FO$96,$B$2,$DW$2,0)</f>
        <v>0.20498938535422129</v>
      </c>
      <c r="FP99" cm="1">
        <f t="array" ref="FP99">Vega($K99,$A$2,FP$96,$B$2,$DW$2,0)</f>
        <v>0.21460928707010093</v>
      </c>
      <c r="FQ99" cm="1">
        <f t="array" ref="FQ99">Vega($K99,$A$2,FQ$96,$B$2,$DW$2,0)</f>
        <v>0.22426055846367116</v>
      </c>
      <c r="FR99" cm="1">
        <f t="array" ref="FR99">Vega($K99,$A$2,FR$96,$B$2,$DW$2,0)</f>
        <v>0.23393551961991388</v>
      </c>
      <c r="FS99" cm="1">
        <f t="array" ref="FS99">Vega($K99,$A$2,FS$96,$B$2,$DW$2,0)</f>
        <v>0.24362708628534999</v>
      </c>
      <c r="FT99" cm="1">
        <f t="array" ref="FT99">Vega($K99,$A$2,FT$96,$B$2,$DW$2,0)</f>
        <v>0.25332872796547395</v>
      </c>
      <c r="FU99" cm="1">
        <f t="array" ref="FU99">Vega($K99,$A$2,FU$96,$B$2,$DW$2,0)</f>
        <v>0.26303442851711883</v>
      </c>
      <c r="FV99" cm="1">
        <f t="array" ref="FV99">Vega($K99,$A$2,FV$96,$B$2,$DW$2,0)</f>
        <v>0.27273864920031393</v>
      </c>
      <c r="FW99" cm="1">
        <f t="array" ref="FW99">Vega($K99,$A$2,FW$96,$B$2,$DW$2,0)</f>
        <v>0.28243629412307231</v>
      </c>
    </row>
    <row r="100" spans="11:179" x14ac:dyDescent="0.3">
      <c r="K100" s="4">
        <v>75</v>
      </c>
      <c r="L100" cm="1">
        <f t="array" ref="L100">Vega($K100,$A$2,L$96,$B$2,$C$2,0)</f>
        <v>3.7701398975718424E-6</v>
      </c>
      <c r="M100" cm="1">
        <f t="array" ref="M100">Vega($K100,$A$2,M$96,$B$2,$C$2,0)</f>
        <v>9.3928751471449782E-4</v>
      </c>
      <c r="N100" cm="1">
        <f t="array" ref="N100">Vega($K100,$A$2,N$96,$B$2,$C$2,0)</f>
        <v>6.4440735249376045E-3</v>
      </c>
      <c r="O100" cm="1">
        <f t="array" ref="O100">Vega($K100,$A$2,O$96,$B$2,$C$2,0)</f>
        <v>1.7601258389828199E-2</v>
      </c>
      <c r="P100" cm="1">
        <f t="array" ref="P100">Vega($K100,$A$2,P$96,$B$2,$C$2,0)</f>
        <v>3.2972479768503968E-2</v>
      </c>
      <c r="Q100" cm="1">
        <f t="array" ref="Q100">Vega($K100,$A$2,Q$96,$B$2,$C$2,0)</f>
        <v>5.0934802908825044E-2</v>
      </c>
      <c r="R100" cm="1">
        <f t="array" ref="R100">Vega($K100,$A$2,R$96,$B$2,$C$2,0)</f>
        <v>7.0302629740001565E-2</v>
      </c>
      <c r="S100" cm="1">
        <f t="array" ref="S100">Vega($K100,$A$2,S$96,$B$2,$C$2,0)</f>
        <v>9.0304222542602286E-2</v>
      </c>
      <c r="T100" cm="1">
        <f t="array" ref="T100">Vega($K100,$A$2,T$96,$B$2,$C$2,0)</f>
        <v>0.11045773801093518</v>
      </c>
      <c r="U100" cm="1">
        <f t="array" ref="U100">Vega($K100,$A$2,U$96,$B$2,$C$2,0)</f>
        <v>0.13046879019121693</v>
      </c>
      <c r="V100" cm="1">
        <f t="array" ref="V100">Vega($K100,$A$2,V$96,$B$2,$C$2,0)</f>
        <v>0.15016139686175778</v>
      </c>
      <c r="W100" cm="1">
        <f t="array" ref="W100">Vega($K100,$A$2,W$96,$B$2,$C$2,0)</f>
        <v>0.16943400813190057</v>
      </c>
      <c r="X100" cm="1">
        <f t="array" ref="X100">Vega($K100,$A$2,X$96,$B$2,$C$2,0)</f>
        <v>0.18823190802535408</v>
      </c>
      <c r="Y100" cm="1">
        <f t="array" ref="Y100">Vega($K100,$A$2,Y$96,$B$2,$C$2,0)</f>
        <v>0.20652987413754326</v>
      </c>
      <c r="Z100" cm="1">
        <f t="array" ref="Z100">Vega($K100,$A$2,Z$96,$B$2,$C$2,0)</f>
        <v>0.22432120859181026</v>
      </c>
      <c r="AA100" cm="1">
        <f t="array" ref="AA100">Vega($K100,$A$2,AA$96,$B$2,$C$2,0)</f>
        <v>0.24161074190100942</v>
      </c>
      <c r="AB100" cm="1">
        <f t="array" ref="AB100">Vega($K100,$A$2,AB$96,$B$2,$C$2,0)</f>
        <v>0.25841033667205471</v>
      </c>
      <c r="AC100" cm="1">
        <f t="array" ref="AC100">Vega($K100,$A$2,AC$96,$B$2,$C$2,0)</f>
        <v>0.2747359812649196</v>
      </c>
      <c r="AD100" cm="1">
        <f t="array" ref="AD100">Vega($K100,$A$2,AD$96,$B$2,$C$2,0)</f>
        <v>0.29060590568531997</v>
      </c>
      <c r="AE100" cm="1">
        <f t="array" ref="AE100">Vega($K100,$A$2,AE$96,$B$2,$C$2,0)</f>
        <v>0.30603936130050935</v>
      </c>
      <c r="AF100" cm="1">
        <f t="array" ref="AF100">Vega($K100,$A$2,AF$96,$B$2,$C$2,0)</f>
        <v>0.32105583537073762</v>
      </c>
      <c r="AG100" cm="1">
        <f t="array" ref="AG100">Vega($K100,$A$2,AG$96,$B$2,$C$2,0)</f>
        <v>0.33567455236646304</v>
      </c>
      <c r="AH100" cm="1">
        <f t="array" ref="AH100">Vega($K100,$A$2,AH$96,$B$2,$C$2,0)</f>
        <v>0.3499141653519402</v>
      </c>
      <c r="AI100" cm="1">
        <f t="array" ref="AI100">Vega($K100,$A$2,AI$96,$B$2,$C$2,0)</f>
        <v>0.36379257362797346</v>
      </c>
      <c r="AJ100" cm="1">
        <f t="array" ref="AJ100">Vega($K100,$A$2,AJ$96,$B$2,$C$2,0)</f>
        <v>0.37732682418413926</v>
      </c>
      <c r="AK100" cm="1">
        <f t="array" ref="AK100">Vega($K100,$A$2,AK$96,$B$2,$C$2,0)</f>
        <v>0.39053306852092629</v>
      </c>
      <c r="AL100" cm="1">
        <f t="array" ref="AL100">Vega($K100,$A$2,AL$96,$B$2,$C$2,0)</f>
        <v>0.40342655568408425</v>
      </c>
      <c r="AM100" cm="1">
        <f t="array" ref="AM100">Vega($K100,$A$2,AM$96,$B$2,$C$2,0)</f>
        <v>0.41602164855785595</v>
      </c>
      <c r="AN100" cm="1">
        <f t="array" ref="AN100">Vega($K100,$A$2,AN$96,$B$2,$C$2,0)</f>
        <v>0.42833185464380646</v>
      </c>
      <c r="AO100" cm="1">
        <f t="array" ref="AO100">Vega($K100,$A$2,AO$96,$B$2,$C$2,0)</f>
        <v>0.44036986538728901</v>
      </c>
      <c r="AP100" cm="1">
        <f t="array" ref="AP100">Vega($K100,$A$2,AP$96,$B$2,$C$2,0)</f>
        <v>0.45214760004758181</v>
      </c>
      <c r="AQ100" cm="1">
        <f t="array" ref="AQ100">Vega($K100,$A$2,AQ$96,$B$2,$C$2,0)</f>
        <v>0.46367625143262553</v>
      </c>
      <c r="AR100" cm="1">
        <f t="array" ref="AR100">Vega($K100,$A$2,AR$96,$B$2,$C$2,0)</f>
        <v>0.47496633172958119</v>
      </c>
      <c r="AS100" cm="1">
        <f t="array" ref="AS100">Vega($K100,$A$2,AS$96,$B$2,$C$2,0)</f>
        <v>0.48602771728864164</v>
      </c>
      <c r="AT100" cm="1">
        <f t="array" ref="AT100">Vega($K100,$A$2,AT$96,$B$2,$C$2,0)</f>
        <v>0.49686969164807088</v>
      </c>
      <c r="AU100" cm="1">
        <f t="array" ref="AU100">Vega($K100,$A$2,AU$96,$B$2,$C$2,0)</f>
        <v>0.50750098638355445</v>
      </c>
      <c r="AV100" cm="1">
        <f t="array" ref="AV100">Vega($K100,$A$2,AV$96,$B$2,$C$2,0)</f>
        <v>0.51792981956601314</v>
      </c>
      <c r="AW100" cm="1">
        <f t="array" ref="AW100">Vega($K100,$A$2,AW$96,$B$2,$C$2,0)</f>
        <v>0.52816393174763832</v>
      </c>
      <c r="AX100" cm="1">
        <f t="array" ref="AX100">Vega($K100,$A$2,AX$96,$B$2,$C$2,0)</f>
        <v>0.53821061948590254</v>
      </c>
      <c r="AY100" cm="1">
        <f t="array" ref="AY100">Vega($K100,$A$2,AY$96,$B$2,$C$2,0)</f>
        <v>0.54807676647351533</v>
      </c>
      <c r="AZ100" cm="1">
        <f t="array" ref="AZ100">Vega($K100,$A$2,AZ$96,$B$2,$C$2,0)</f>
        <v>0.55776887237845962</v>
      </c>
      <c r="BA100" cm="1">
        <f t="array" ref="BA100">Vega($K100,$A$2,BA$96,$B$2,$C$2,0)</f>
        <v>0.56729307951913033</v>
      </c>
      <c r="BB100" cm="1">
        <f t="array" ref="BB100">Vega($K100,$A$2,BB$96,$B$2,$C$2,0)</f>
        <v>0.57665519751002881</v>
      </c>
      <c r="BC100" cm="1">
        <f t="array" ref="BC100">Vega($K100,$A$2,BC$96,$B$2,$C$2,0)</f>
        <v>0.58586072601679917</v>
      </c>
      <c r="BD100" cm="1">
        <f t="array" ref="BD100">Vega($K100,$A$2,BD$96,$B$2,$C$2,0)</f>
        <v>0.59491487575800683</v>
      </c>
      <c r="BE100" cm="1">
        <f t="array" ref="BE100">Vega($K100,$A$2,BE$96,$B$2,$C$2,0)</f>
        <v>0.6038225878866339</v>
      </c>
      <c r="BF100" cm="1">
        <f t="array" ref="BF100">Vega($K100,$A$2,BF$96,$B$2,$C$2,0)</f>
        <v>0.61258855187795136</v>
      </c>
      <c r="BG100" cm="1">
        <f t="array" ref="BG100">Vega($K100,$A$2,BG$96,$B$2,$C$2,0)</f>
        <v>0.62121722204305385</v>
      </c>
      <c r="BH100" cm="1">
        <f t="array" ref="BH100">Vega($K100,$A$2,BH$96,$B$2,$C$2,0)</f>
        <v>0.62971283277945855</v>
      </c>
      <c r="BI100" cm="1">
        <f t="array" ref="BI100">Vega($K100,$A$2,BI$96,$B$2,$C$2,0)</f>
        <v>0.63807941266216028</v>
      </c>
      <c r="BR100" s="4">
        <v>75</v>
      </c>
      <c r="BS100" cm="1">
        <f t="array" ref="BS100">Vega($K100,$A$2,BS$96,$B$2,$BP$2,0)</f>
        <v>1.1344357018572753E-3</v>
      </c>
      <c r="BT100" cm="1">
        <f t="array" ref="BT100">Vega($K100,$A$2,BT$96,$B$2,$BP$2,0)</f>
        <v>1.5957745936388483E-2</v>
      </c>
      <c r="BU100" cm="1">
        <f t="array" ref="BU100">Vega($K100,$A$2,BU$96,$B$2,$BP$2,0)</f>
        <v>4.1984549048709421E-2</v>
      </c>
      <c r="BV100" cm="1">
        <f t="array" ref="BV100">Vega($K100,$A$2,BV$96,$B$2,$BP$2,0)</f>
        <v>7.0995380577419692E-2</v>
      </c>
      <c r="BW100" cm="1">
        <f t="array" ref="BW100">Vega($K100,$A$2,BW$96,$B$2,$BP$2,0)</f>
        <v>9.9723128342838543E-2</v>
      </c>
      <c r="BX100" cm="1">
        <f t="array" ref="BX100">Vega($K100,$A$2,BX$96,$B$2,$BP$2,0)</f>
        <v>0.12712093999325988</v>
      </c>
      <c r="BY100" cm="1">
        <f t="array" ref="BY100">Vega($K100,$A$2,BY$96,$B$2,$BP$2,0)</f>
        <v>0.1529339134731435</v>
      </c>
      <c r="BZ100" cm="1">
        <f t="array" ref="BZ100">Vega($K100,$A$2,BZ$96,$B$2,$BP$2,0)</f>
        <v>0.17718513961379675</v>
      </c>
      <c r="CA100" cm="1">
        <f t="array" ref="CA100">Vega($K100,$A$2,CA$96,$B$2,$BP$2,0)</f>
        <v>0.19998950927794951</v>
      </c>
      <c r="CB100" cm="1">
        <f t="array" ref="CB100">Vega($K100,$A$2,CB$96,$B$2,$BP$2,0)</f>
        <v>0.22148428421066527</v>
      </c>
      <c r="CC100" cm="1">
        <f t="array" ref="CC100">Vega($K100,$A$2,CC$96,$B$2,$BP$2,0)</f>
        <v>0.24180331355690876</v>
      </c>
      <c r="CD100" cm="1">
        <f t="array" ref="CD100">Vega($K100,$A$2,CD$96,$B$2,$BP$2,0)</f>
        <v>0.26106824150189845</v>
      </c>
      <c r="CE100" cm="1">
        <f t="array" ref="CE100">Vega($K100,$A$2,CE$96,$B$2,$BP$2,0)</f>
        <v>0.27938644046771333</v>
      </c>
      <c r="CF100" cm="1">
        <f t="array" ref="CF100">Vega($K100,$A$2,CF$96,$B$2,$BP$2,0)</f>
        <v>0.29685154284555926</v>
      </c>
      <c r="CG100" cm="1">
        <f t="array" ref="CG100">Vega($K100,$A$2,CG$96,$B$2,$BP$2,0)</f>
        <v>0.31354487007351445</v>
      </c>
      <c r="CH100" cm="1">
        <f t="array" ref="CH100">Vega($K100,$A$2,CH$96,$B$2,$BP$2,0)</f>
        <v>0.32953705771674441</v>
      </c>
      <c r="CI100" cm="1">
        <f t="array" ref="CI100">Vega($K100,$A$2,CI$96,$B$2,$BP$2,0)</f>
        <v>0.34488959915180778</v>
      </c>
      <c r="CJ100" cm="1">
        <f t="array" ref="CJ100">Vega($K100,$A$2,CJ$96,$B$2,$BP$2,0)</f>
        <v>0.3596562122763749</v>
      </c>
      <c r="CK100" cm="1">
        <f t="array" ref="CK100">Vega($K100,$A$2,CK$96,$B$2,$BP$2,0)</f>
        <v>0.37388401065808735</v>
      </c>
      <c r="CL100" cm="1">
        <f t="array" ref="CL100">Vega($K100,$A$2,CL$96,$B$2,$BP$2,0)</f>
        <v>0.38761449136581971</v>
      </c>
      <c r="CM100" cm="1">
        <f t="array" ref="CM100">Vega($K100,$A$2,CM$96,$B$2,$BP$2,0)</f>
        <v>0.40088436220360557</v>
      </c>
      <c r="CN100" cm="1">
        <f t="array" ref="CN100">Vega($K100,$A$2,CN$96,$B$2,$BP$2,0)</f>
        <v>0.41372623277476384</v>
      </c>
      <c r="CO100" cm="1">
        <f t="array" ref="CO100">Vega($K100,$A$2,CO$96,$B$2,$BP$2,0)</f>
        <v>0.42616919198383113</v>
      </c>
      <c r="CP100" cm="1">
        <f t="array" ref="CP100">Vega($K100,$A$2,CP$96,$B$2,$BP$2,0)</f>
        <v>0.43823929159360264</v>
      </c>
      <c r="CQ100" cm="1">
        <f t="array" ref="CQ100">Vega($K100,$A$2,CQ$96,$B$2,$BP$2,0)</f>
        <v>0.44995995232049024</v>
      </c>
      <c r="CR100" cm="1">
        <f t="array" ref="CR100">Vega($K100,$A$2,CR$96,$B$2,$BP$2,0)</f>
        <v>0.46135230608582156</v>
      </c>
      <c r="CS100" cm="1">
        <f t="array" ref="CS100">Vega($K100,$A$2,CS$96,$B$2,$BP$2,0)</f>
        <v>0.47243548557584547</v>
      </c>
      <c r="CT100" cm="1">
        <f t="array" ref="CT100">Vega($K100,$A$2,CT$96,$B$2,$BP$2,0)</f>
        <v>0.48322687020864041</v>
      </c>
      <c r="CU100" cm="1">
        <f t="array" ref="CU100">Vega($K100,$A$2,CU$96,$B$2,$BP$2,0)</f>
        <v>0.49374229592240015</v>
      </c>
      <c r="CV100" cm="1">
        <f t="array" ref="CV100">Vega($K100,$A$2,CV$96,$B$2,$BP$2,0)</f>
        <v>0.50399623483227596</v>
      </c>
      <c r="CW100" cm="1">
        <f t="array" ref="CW100">Vega($K100,$A$2,CW$96,$B$2,$BP$2,0)</f>
        <v>0.51400194969751023</v>
      </c>
      <c r="CX100" cm="1">
        <f t="array" ref="CX100">Vega($K100,$A$2,CX$96,$B$2,$BP$2,0)</f>
        <v>0.52377162724823978</v>
      </c>
      <c r="CY100" cm="1">
        <f t="array" ref="CY100">Vega($K100,$A$2,CY$96,$B$2,$BP$2,0)</f>
        <v>0.53331649370075074</v>
      </c>
      <c r="CZ100" cm="1">
        <f t="array" ref="CZ100">Vega($K100,$A$2,CZ$96,$B$2,$BP$2,0)</f>
        <v>0.54264691520718322</v>
      </c>
      <c r="DA100" cm="1">
        <f t="array" ref="DA100">Vega($K100,$A$2,DA$96,$B$2,$BP$2,0)</f>
        <v>0.5517724855132341</v>
      </c>
      <c r="DB100" cm="1">
        <f t="array" ref="DB100">Vega($K100,$A$2,DB$96,$B$2,$BP$2,0)</f>
        <v>0.56070210271331333</v>
      </c>
      <c r="DC100" cm="1">
        <f t="array" ref="DC100">Vega($K100,$A$2,DC$96,$B$2,$BP$2,0)</f>
        <v>0.56944403667932508</v>
      </c>
      <c r="DD100" cm="1">
        <f t="array" ref="DD100">Vega($K100,$A$2,DD$96,$B$2,$BP$2,0)</f>
        <v>0.57800598848284712</v>
      </c>
      <c r="DE100" cm="1">
        <f t="array" ref="DE100">Vega($K100,$A$2,DE$96,$B$2,$BP$2,0)</f>
        <v>0.58639514291989869</v>
      </c>
      <c r="DF100" cm="1">
        <f t="array" ref="DF100">Vega($K100,$A$2,DF$96,$B$2,$BP$2,0)</f>
        <v>0.59461821507388335</v>
      </c>
      <c r="DG100" cm="1">
        <f t="array" ref="DG100">Vega($K100,$A$2,DG$96,$B$2,$BP$2,0)</f>
        <v>0.60268149170868979</v>
      </c>
      <c r="DH100" cm="1">
        <f t="array" ref="DH100">Vega($K100,$A$2,DH$96,$B$2,$BP$2,0)</f>
        <v>0.61059086816468222</v>
      </c>
      <c r="DI100" cm="1">
        <f t="array" ref="DI100">Vega($K100,$A$2,DI$96,$B$2,$BP$2,0)</f>
        <v>0.61835188133095487</v>
      </c>
      <c r="DJ100" cm="1">
        <f t="array" ref="DJ100">Vega($K100,$A$2,DJ$96,$B$2,$BP$2,0)</f>
        <v>0.62596973918414411</v>
      </c>
      <c r="DK100" cm="1">
        <f t="array" ref="DK100">Vega($K100,$A$2,DK$96,$B$2,$BP$2,0)</f>
        <v>0.63344934731437108</v>
      </c>
      <c r="DL100" cm="1">
        <f t="array" ref="DL100">Vega($K100,$A$2,DL$96,$B$2,$BP$2,0)</f>
        <v>0.64079533280021461</v>
      </c>
      <c r="DM100" cm="1">
        <f t="array" ref="DM100">Vega($K100,$A$2,DM$96,$B$2,$BP$2,0)</f>
        <v>0.64801206574502546</v>
      </c>
      <c r="DN100" cm="1">
        <f t="array" ref="DN100">Vega($K100,$A$2,DN$96,$B$2,$BP$2,0)</f>
        <v>0.65510367874490738</v>
      </c>
      <c r="DO100" cm="1">
        <f t="array" ref="DO100">Vega($K100,$A$2,DO$96,$B$2,$BP$2,0)</f>
        <v>0.66207408452297956</v>
      </c>
      <c r="DP100" cm="1">
        <f t="array" ref="DP100">Vega($K100,$A$2,DP$96,$B$2,$BP$2,0)</f>
        <v>0.66892699193410787</v>
      </c>
      <c r="DY100" s="4">
        <v>75</v>
      </c>
      <c r="DZ100" cm="1">
        <f t="array" ref="DZ100">Vega($K100,$A$2,DZ$96,$B$2,$DW$2,0)</f>
        <v>1.5544383929947457E-19</v>
      </c>
      <c r="EA100" cm="1">
        <f t="array" ref="EA100">Vega($K100,$A$2,EA$96,$B$2,$DW$2,0)</f>
        <v>2.1245091218449448E-10</v>
      </c>
      <c r="EB100" cm="1">
        <f t="array" ref="EB100">Vega($K100,$A$2,EB$96,$B$2,$DW$2,0)</f>
        <v>2.5706041526295764E-7</v>
      </c>
      <c r="EC100" cm="1">
        <f t="array" ref="EC100">Vega($K100,$A$2,EC$96,$B$2,$DW$2,0)</f>
        <v>9.3245046528342434E-6</v>
      </c>
      <c r="ED100" cm="1">
        <f t="array" ref="ED100">Vega($K100,$A$2,ED$96,$B$2,$DW$2,0)</f>
        <v>8.2443811591708765E-5</v>
      </c>
      <c r="EE100" cm="1">
        <f t="array" ref="EE100">Vega($K100,$A$2,EE$96,$B$2,$DW$2,0)</f>
        <v>3.5834719979831788E-4</v>
      </c>
      <c r="EF100" cm="1">
        <f t="array" ref="EF100">Vega($K100,$A$2,EF$96,$B$2,$DW$2,0)</f>
        <v>1.0355649356059843E-3</v>
      </c>
      <c r="EG100" cm="1">
        <f t="array" ref="EG100">Vega($K100,$A$2,EG$96,$B$2,$DW$2,0)</f>
        <v>2.3152671506101981E-3</v>
      </c>
      <c r="EH100" cm="1">
        <f t="array" ref="EH100">Vega($K100,$A$2,EH$96,$B$2,$DW$2,0)</f>
        <v>4.3580320477808058E-3</v>
      </c>
      <c r="EI100" cm="1">
        <f t="array" ref="EI100">Vega($K100,$A$2,EI$96,$B$2,$DW$2,0)</f>
        <v>7.267112565693663E-3</v>
      </c>
      <c r="EJ100" cm="1">
        <f t="array" ref="EJ100">Vega($K100,$A$2,EJ$96,$B$2,$DW$2,0)</f>
        <v>1.1090350218555135E-2</v>
      </c>
      <c r="EK100" cm="1">
        <f t="array" ref="EK100">Vega($K100,$A$2,EK$96,$B$2,$DW$2,0)</f>
        <v>1.5830597373487635E-2</v>
      </c>
      <c r="EL100" cm="1">
        <f t="array" ref="EL100">Vega($K100,$A$2,EL$96,$B$2,$DW$2,0)</f>
        <v>2.1458063564000582E-2</v>
      </c>
      <c r="EM100" cm="1">
        <f t="array" ref="EM100">Vega($K100,$A$2,EM$96,$B$2,$DW$2,0)</f>
        <v>2.7921438532895582E-2</v>
      </c>
      <c r="EN100" cm="1">
        <f t="array" ref="EN100">Vega($K100,$A$2,EN$96,$B$2,$DW$2,0)</f>
        <v>3.5156733889745231E-2</v>
      </c>
      <c r="EO100" cm="1">
        <f t="array" ref="EO100">Vega($K100,$A$2,EO$96,$B$2,$DW$2,0)</f>
        <v>4.3093799937730388E-2</v>
      </c>
      <c r="EP100" cm="1">
        <f t="array" ref="EP100">Vega($K100,$A$2,EP$96,$B$2,$DW$2,0)</f>
        <v>5.166086799453639E-2</v>
      </c>
      <c r="EQ100" cm="1">
        <f t="array" ref="EQ100">Vega($K100,$A$2,EQ$96,$B$2,$DW$2,0)</f>
        <v>6.0787559071853292E-2</v>
      </c>
      <c r="ER100" cm="1">
        <f t="array" ref="ER100">Vega($K100,$A$2,ER$96,$B$2,$DW$2,0)</f>
        <v>7.0406763806706005E-2</v>
      </c>
      <c r="ES100" cm="1">
        <f t="array" ref="ES100">Vega($K100,$A$2,ES$96,$B$2,$DW$2,0)</f>
        <v>8.0455722498671708E-2</v>
      </c>
      <c r="ET100" cm="1">
        <f t="array" ref="ET100">Vega($K100,$A$2,ET$96,$B$2,$DW$2,0)</f>
        <v>9.0876555636342213E-2</v>
      </c>
      <c r="EU100" cm="1">
        <f t="array" ref="EU100">Vega($K100,$A$2,EU$96,$B$2,$DW$2,0)</f>
        <v>0.10161642815378094</v>
      </c>
      <c r="EV100" cm="1">
        <f t="array" ref="EV100">Vega($K100,$A$2,EV$96,$B$2,$DW$2,0)</f>
        <v>0.11262747791632322</v>
      </c>
      <c r="EW100" cm="1">
        <f t="array" ref="EW100">Vega($K100,$A$2,EW$96,$B$2,$DW$2,0)</f>
        <v>0.12386659943151611</v>
      </c>
      <c r="EX100" cm="1">
        <f t="array" ref="EX100">Vega($K100,$A$2,EX$96,$B$2,$DW$2,0)</f>
        <v>0.1352951450577633</v>
      </c>
      <c r="EY100" cm="1">
        <f t="array" ref="EY100">Vega($K100,$A$2,EY$96,$B$2,$DW$2,0)</f>
        <v>0.14687858551677202</v>
      </c>
      <c r="EZ100" cm="1">
        <f t="array" ref="EZ100">Vega($K100,$A$2,EZ$96,$B$2,$DW$2,0)</f>
        <v>0.15858615715165181</v>
      </c>
      <c r="FA100" cm="1">
        <f t="array" ref="FA100">Vega($K100,$A$2,FA$96,$B$2,$DW$2,0)</f>
        <v>0.17039051341745184</v>
      </c>
      <c r="FB100" cm="1">
        <f t="array" ref="FB100">Vega($K100,$A$2,FB$96,$B$2,$DW$2,0)</f>
        <v>0.18226739127328029</v>
      </c>
      <c r="FC100" cm="1">
        <f t="array" ref="FC100">Vega($K100,$A$2,FC$96,$B$2,$DW$2,0)</f>
        <v>0.19419529853530501</v>
      </c>
      <c r="FD100" cm="1">
        <f t="array" ref="FD100">Vega($K100,$A$2,FD$96,$B$2,$DW$2,0)</f>
        <v>0.2061552251800291</v>
      </c>
      <c r="FE100" cm="1">
        <f t="array" ref="FE100">Vega($K100,$A$2,FE$96,$B$2,$DW$2,0)</f>
        <v>0.21813037958306697</v>
      </c>
      <c r="FF100" cm="1">
        <f t="array" ref="FF100">Vega($K100,$A$2,FF$96,$B$2,$DW$2,0)</f>
        <v>0.23010594940630974</v>
      </c>
      <c r="FG100" cm="1">
        <f t="array" ref="FG100">Vega($K100,$A$2,FG$96,$B$2,$DW$2,0)</f>
        <v>0.2420688860722075</v>
      </c>
      <c r="FH100" cm="1">
        <f t="array" ref="FH100">Vega($K100,$A$2,FH$96,$B$2,$DW$2,0)</f>
        <v>0.25400771132527317</v>
      </c>
      <c r="FI100" cm="1">
        <f t="array" ref="FI100">Vega($K100,$A$2,FI$96,$B$2,$DW$2,0)</f>
        <v>0.26591234416517151</v>
      </c>
      <c r="FJ100" cm="1">
        <f t="array" ref="FJ100">Vega($K100,$A$2,FJ$96,$B$2,$DW$2,0)</f>
        <v>0.27777394636526676</v>
      </c>
      <c r="FK100" cm="1">
        <f t="array" ref="FK100">Vega($K100,$A$2,FK$96,$B$2,$DW$2,0)</f>
        <v>0.28958478481209993</v>
      </c>
      <c r="FL100" cm="1">
        <f t="array" ref="FL100">Vega($K100,$A$2,FL$96,$B$2,$DW$2,0)</f>
        <v>0.3013381089788032</v>
      </c>
      <c r="FM100" cm="1">
        <f t="array" ref="FM100">Vega($K100,$A$2,FM$96,$B$2,$DW$2,0)</f>
        <v>0.31302804195460354</v>
      </c>
      <c r="FN100" cm="1">
        <f t="array" ref="FN100">Vega($K100,$A$2,FN$96,$B$2,$DW$2,0)</f>
        <v>0.3246494835771831</v>
      </c>
      <c r="FO100" cm="1">
        <f t="array" ref="FO100">Vega($K100,$A$2,FO$96,$B$2,$DW$2,0)</f>
        <v>0.33619802434420504</v>
      </c>
      <c r="FP100" cm="1">
        <f t="array" ref="FP100">Vega($K100,$A$2,FP$96,$B$2,$DW$2,0)</f>
        <v>0.34766986890812751</v>
      </c>
      <c r="FQ100" cm="1">
        <f t="array" ref="FQ100">Vega($K100,$A$2,FQ$96,$B$2,$DW$2,0)</f>
        <v>0.35906176808047668</v>
      </c>
      <c r="FR100" cm="1">
        <f t="array" ref="FR100">Vega($K100,$A$2,FR$96,$B$2,$DW$2,0)</f>
        <v>0.37037095838571671</v>
      </c>
      <c r="FS100" cm="1">
        <f t="array" ref="FS100">Vega($K100,$A$2,FS$96,$B$2,$DW$2,0)</f>
        <v>0.38159510830970156</v>
      </c>
      <c r="FT100" cm="1">
        <f t="array" ref="FT100">Vega($K100,$A$2,FT$96,$B$2,$DW$2,0)</f>
        <v>0.39273227048299725</v>
      </c>
      <c r="FU100" cm="1">
        <f t="array" ref="FU100">Vega($K100,$A$2,FU$96,$B$2,$DW$2,0)</f>
        <v>0.40378083912534485</v>
      </c>
      <c r="FV100" cm="1">
        <f t="array" ref="FV100">Vega($K100,$A$2,FV$96,$B$2,$DW$2,0)</f>
        <v>0.41473951215457283</v>
      </c>
      <c r="FW100" cm="1">
        <f t="array" ref="FW100">Vega($K100,$A$2,FW$96,$B$2,$DW$2,0)</f>
        <v>0.42560725743199956</v>
      </c>
    </row>
    <row r="101" spans="11:179" x14ac:dyDescent="0.3">
      <c r="K101" s="4">
        <v>80</v>
      </c>
      <c r="L101" cm="1">
        <f t="array" ref="L101">Vega($K101,$A$2,L$96,$B$2,$C$2,0)</f>
        <v>2.3609588828415681E-4</v>
      </c>
      <c r="M101" cm="1">
        <f t="array" ref="M101">Vega($K101,$A$2,M$96,$B$2,$C$2,0)</f>
        <v>7.4932050826936906E-3</v>
      </c>
      <c r="N101" cm="1">
        <f t="array" ref="N101">Vega($K101,$A$2,N$96,$B$2,$C$2,0)</f>
        <v>2.5866773497556832E-2</v>
      </c>
      <c r="O101" cm="1">
        <f t="array" ref="O101">Vega($K101,$A$2,O$96,$B$2,$C$2,0)</f>
        <v>5.0116628118720127E-2</v>
      </c>
      <c r="P101" cm="1">
        <f t="array" ref="P101">Vega($K101,$A$2,P$96,$B$2,$C$2,0)</f>
        <v>7.6401792301498697E-2</v>
      </c>
      <c r="Q101" cm="1">
        <f t="array" ref="Q101">Vega($K101,$A$2,Q$96,$B$2,$C$2,0)</f>
        <v>0.10287482444006046</v>
      </c>
      <c r="R101" cm="1">
        <f t="array" ref="R101">Vega($K101,$A$2,R$96,$B$2,$C$2,0)</f>
        <v>0.12872223646374945</v>
      </c>
      <c r="S101" cm="1">
        <f t="array" ref="S101">Vega($K101,$A$2,S$96,$B$2,$C$2,0)</f>
        <v>0.15361396923011619</v>
      </c>
      <c r="T101" cm="1">
        <f t="array" ref="T101">Vega($K101,$A$2,T$96,$B$2,$C$2,0)</f>
        <v>0.17744408367129644</v>
      </c>
      <c r="U101" cm="1">
        <f t="array" ref="U101">Vega($K101,$A$2,U$96,$B$2,$C$2,0)</f>
        <v>0.20021019742744608</v>
      </c>
      <c r="V101" cm="1">
        <f t="array" ref="V101">Vega($K101,$A$2,V$96,$B$2,$C$2,0)</f>
        <v>0.2219563845974111</v>
      </c>
      <c r="W101" cm="1">
        <f t="array" ref="W101">Vega($K101,$A$2,W$96,$B$2,$C$2,0)</f>
        <v>0.24274562625999885</v>
      </c>
      <c r="X101" cm="1">
        <f t="array" ref="X101">Vega($K101,$A$2,X$96,$B$2,$C$2,0)</f>
        <v>0.26264641979245418</v>
      </c>
      <c r="Y101" cm="1">
        <f t="array" ref="Y101">Vega($K101,$A$2,Y$96,$B$2,$C$2,0)</f>
        <v>0.28172635341529861</v>
      </c>
      <c r="Z101" cm="1">
        <f t="array" ref="Z101">Vega($K101,$A$2,Z$96,$B$2,$C$2,0)</f>
        <v>0.30004917400094144</v>
      </c>
      <c r="AA101" cm="1">
        <f t="array" ref="AA101">Vega($K101,$A$2,AA$96,$B$2,$C$2,0)</f>
        <v>0.31767362284332695</v>
      </c>
      <c r="AB101" cm="1">
        <f t="array" ref="AB101">Vega($K101,$A$2,AB$96,$B$2,$C$2,0)</f>
        <v>0.33465316137921408</v>
      </c>
      <c r="AC101" cm="1">
        <f t="array" ref="AC101">Vega($K101,$A$2,AC$96,$B$2,$C$2,0)</f>
        <v>0.35103613230151814</v>
      </c>
      <c r="AD101" cm="1">
        <f t="array" ref="AD101">Vega($K101,$A$2,AD$96,$B$2,$C$2,0)</f>
        <v>0.36686611858437929</v>
      </c>
      <c r="AE101" cm="1">
        <f t="array" ref="AE101">Vega($K101,$A$2,AE$96,$B$2,$C$2,0)</f>
        <v>0.38218237653015336</v>
      </c>
      <c r="AF101" cm="1">
        <f t="array" ref="AF101">Vega($K101,$A$2,AF$96,$B$2,$C$2,0)</f>
        <v>0.39702027928766392</v>
      </c>
      <c r="AG101" cm="1">
        <f t="array" ref="AG101">Vega($K101,$A$2,AG$96,$B$2,$C$2,0)</f>
        <v>0.41141173962410993</v>
      </c>
      <c r="AH101" cm="1">
        <f t="array" ref="AH101">Vega($K101,$A$2,AH$96,$B$2,$C$2,0)</f>
        <v>0.42538559807373416</v>
      </c>
      <c r="AI101" cm="1">
        <f t="array" ref="AI101">Vega($K101,$A$2,AI$96,$B$2,$C$2,0)</f>
        <v>0.4389679717938284</v>
      </c>
      <c r="AJ101" cm="1">
        <f t="array" ref="AJ101">Vega($K101,$A$2,AJ$96,$B$2,$C$2,0)</f>
        <v>0.45218256421705882</v>
      </c>
      <c r="AK101" cm="1">
        <f t="array" ref="AK101">Vega($K101,$A$2,AK$96,$B$2,$C$2,0)</f>
        <v>0.46505093790821139</v>
      </c>
      <c r="AL101" cm="1">
        <f t="array" ref="AL101">Vega($K101,$A$2,AL$96,$B$2,$C$2,0)</f>
        <v>0.47759275402280149</v>
      </c>
      <c r="AM101" cm="1">
        <f t="array" ref="AM101">Vega($K101,$A$2,AM$96,$B$2,$C$2,0)</f>
        <v>0.48982598204193978</v>
      </c>
      <c r="AN101" cm="1">
        <f t="array" ref="AN101">Vega($K101,$A$2,AN$96,$B$2,$C$2,0)</f>
        <v>0.50176708336704623</v>
      </c>
      <c r="AO101" cm="1">
        <f t="array" ref="AO101">Vega($K101,$A$2,AO$96,$B$2,$C$2,0)</f>
        <v>0.51343117209127109</v>
      </c>
      <c r="AP101" cm="1">
        <f t="array" ref="AP101">Vega($K101,$A$2,AP$96,$B$2,$C$2,0)</f>
        <v>0.52483215592739052</v>
      </c>
      <c r="AQ101" cm="1">
        <f t="array" ref="AQ101">Vega($K101,$A$2,AQ$96,$B$2,$C$2,0)</f>
        <v>0.53598285992118144</v>
      </c>
      <c r="AR101" cm="1">
        <f t="array" ref="AR101">Vega($K101,$A$2,AR$96,$B$2,$C$2,0)</f>
        <v>0.54689513524387634</v>
      </c>
      <c r="AS101" cm="1">
        <f t="array" ref="AS101">Vega($K101,$A$2,AS$96,$B$2,$C$2,0)</f>
        <v>0.55757995505070668</v>
      </c>
      <c r="AT101" cm="1">
        <f t="array" ref="AT101">Vega($K101,$A$2,AT$96,$B$2,$C$2,0)</f>
        <v>0.56804749911968</v>
      </c>
      <c r="AU101" cm="1">
        <f t="array" ref="AU101">Vega($K101,$A$2,AU$96,$B$2,$C$2,0)</f>
        <v>0.57830722874583285</v>
      </c>
      <c r="AV101" cm="1">
        <f t="array" ref="AV101">Vega($K101,$A$2,AV$96,$B$2,$C$2,0)</f>
        <v>0.58836795315926504</v>
      </c>
      <c r="AW101" cm="1">
        <f t="array" ref="AW101">Vega($K101,$A$2,AW$96,$B$2,$C$2,0)</f>
        <v>0.59823788855719084</v>
      </c>
      <c r="AX101" cm="1">
        <f t="array" ref="AX101">Vega($K101,$A$2,AX$96,$B$2,$C$2,0)</f>
        <v>0.60792471068764664</v>
      </c>
      <c r="AY101" cm="1">
        <f t="array" ref="AY101">Vega($K101,$A$2,AY$96,$B$2,$C$2,0)</f>
        <v>0.61743560179207324</v>
      </c>
      <c r="AZ101" cm="1">
        <f t="array" ref="AZ101">Vega($K101,$A$2,AZ$96,$B$2,$C$2,0)</f>
        <v>0.62677729260261927</v>
      </c>
      <c r="BA101" cm="1">
        <f t="array" ref="BA101">Vega($K101,$A$2,BA$96,$B$2,$C$2,0)</f>
        <v>0.63595609999496672</v>
      </c>
      <c r="BB101" cm="1">
        <f t="array" ref="BB101">Vega($K101,$A$2,BB$96,$B$2,$C$2,0)</f>
        <v>0.64497796081631409</v>
      </c>
      <c r="BC101" cm="1">
        <f t="array" ref="BC101">Vega($K101,$A$2,BC$96,$B$2,$C$2,0)</f>
        <v>0.65384846233882077</v>
      </c>
      <c r="BD101" cm="1">
        <f t="array" ref="BD101">Vega($K101,$A$2,BD$96,$B$2,$C$2,0)</f>
        <v>0.6625728697294625</v>
      </c>
      <c r="BE101" cm="1">
        <f t="array" ref="BE101">Vega($K101,$A$2,BE$96,$B$2,$C$2,0)</f>
        <v>0.67115615087644886</v>
      </c>
      <c r="BF101" cm="1">
        <f t="array" ref="BF101">Vega($K101,$A$2,BF$96,$B$2,$C$2,0)</f>
        <v>0.67960299886871589</v>
      </c>
      <c r="BG101" cm="1">
        <f t="array" ref="BG101">Vega($K101,$A$2,BG$96,$B$2,$C$2,0)</f>
        <v>0.68791785238753267</v>
      </c>
      <c r="BH101" cm="1">
        <f t="array" ref="BH101">Vega($K101,$A$2,BH$96,$B$2,$C$2,0)</f>
        <v>0.6961049142369673</v>
      </c>
      <c r="BI101" cm="1">
        <f t="array" ref="BI101">Vega($K101,$A$2,BI$96,$B$2,$C$2,0)</f>
        <v>0.70416816821210715</v>
      </c>
      <c r="BR101" s="4">
        <v>80</v>
      </c>
      <c r="BS101" cm="1">
        <f t="array" ref="BS101">Vega($K101,$A$2,BS$96,$B$2,$BP$2,0)</f>
        <v>7.2629446543345496E-3</v>
      </c>
      <c r="BT101" cm="1">
        <f t="array" ref="BT101">Vega($K101,$A$2,BT$96,$B$2,$BP$2,0)</f>
        <v>4.0887259297741153E-2</v>
      </c>
      <c r="BU101" cm="1">
        <f t="array" ref="BU101">Vega($K101,$A$2,BU$96,$B$2,$BP$2,0)</f>
        <v>7.9274555446936956E-2</v>
      </c>
      <c r="BV101" cm="1">
        <f t="array" ref="BV101">Vega($K101,$A$2,BV$96,$B$2,$BP$2,0)</f>
        <v>0.11507695143275126</v>
      </c>
      <c r="BW101" cm="1">
        <f t="array" ref="BW101">Vega($K101,$A$2,BW$96,$B$2,$BP$2,0)</f>
        <v>0.14749677041710108</v>
      </c>
      <c r="BX101" cm="1">
        <f t="array" ref="BX101">Vega($K101,$A$2,BX$96,$B$2,$BP$2,0)</f>
        <v>0.17688429965289609</v>
      </c>
      <c r="BY101" cm="1">
        <f t="array" ref="BY101">Vega($K101,$A$2,BY$96,$B$2,$BP$2,0)</f>
        <v>0.20372161802542726</v>
      </c>
      <c r="BZ101" cm="1">
        <f t="array" ref="BZ101">Vega($K101,$A$2,BZ$96,$B$2,$BP$2,0)</f>
        <v>0.22843174271570832</v>
      </c>
      <c r="CA101" cm="1">
        <f t="array" ref="CA101">Vega($K101,$A$2,CA$96,$B$2,$BP$2,0)</f>
        <v>0.25135567501845724</v>
      </c>
      <c r="CB101" cm="1">
        <f t="array" ref="CB101">Vega($K101,$A$2,CB$96,$B$2,$BP$2,0)</f>
        <v>0.27276349949898759</v>
      </c>
      <c r="CC101" cm="1">
        <f t="array" ref="CC101">Vega($K101,$A$2,CC$96,$B$2,$BP$2,0)</f>
        <v>0.29286965722228808</v>
      </c>
      <c r="CD101" cm="1">
        <f t="array" ref="CD101">Vega($K101,$A$2,CD$96,$B$2,$BP$2,0)</f>
        <v>0.31184599358510739</v>
      </c>
      <c r="CE101" cm="1">
        <f t="array" ref="CE101">Vega($K101,$A$2,CE$96,$B$2,$BP$2,0)</f>
        <v>0.3298317973852205</v>
      </c>
      <c r="CF101" cm="1">
        <f t="array" ref="CF101">Vega($K101,$A$2,CF$96,$B$2,$BP$2,0)</f>
        <v>0.34694129680948915</v>
      </c>
      <c r="CG101" cm="1">
        <f t="array" ref="CG101">Vega($K101,$A$2,CG$96,$B$2,$BP$2,0)</f>
        <v>0.36326922842357939</v>
      </c>
      <c r="CH101" cm="1">
        <f t="array" ref="CH101">Vega($K101,$A$2,CH$96,$B$2,$BP$2,0)</f>
        <v>0.37889499482183459</v>
      </c>
      <c r="CI101" cm="1">
        <f t="array" ref="CI101">Vega($K101,$A$2,CI$96,$B$2,$BP$2,0)</f>
        <v>0.39388579682449465</v>
      </c>
      <c r="CJ101" cm="1">
        <f t="array" ref="CJ101">Vega($K101,$A$2,CJ$96,$B$2,$BP$2,0)</f>
        <v>0.40829901848057099</v>
      </c>
      <c r="CK101" cm="1">
        <f t="array" ref="CK101">Vega($K101,$A$2,CK$96,$B$2,$BP$2,0)</f>
        <v>0.4221840634381292</v>
      </c>
      <c r="CL101" cm="1">
        <f t="array" ref="CL101">Vega($K101,$A$2,CL$96,$B$2,$BP$2,0)</f>
        <v>0.43558378451392826</v>
      </c>
      <c r="CM101" cm="1">
        <f t="array" ref="CM101">Vega($K101,$A$2,CM$96,$B$2,$BP$2,0)</f>
        <v>0.44853560841563855</v>
      </c>
      <c r="CN101" cm="1">
        <f t="array" ref="CN101">Vega($K101,$A$2,CN$96,$B$2,$BP$2,0)</f>
        <v>0.46107242955505173</v>
      </c>
      <c r="CO101" cm="1">
        <f t="array" ref="CO101">Vega($K101,$A$2,CO$96,$B$2,$BP$2,0)</f>
        <v>0.47322332711020482</v>
      </c>
      <c r="CP101" cm="1">
        <f t="array" ref="CP101">Vega($K101,$A$2,CP$96,$B$2,$BP$2,0)</f>
        <v>0.48501414541698029</v>
      </c>
      <c r="CQ101" cm="1">
        <f t="array" ref="CQ101">Vega($K101,$A$2,CQ$96,$B$2,$BP$2,0)</f>
        <v>0.49646796765887852</v>
      </c>
      <c r="CR101" cm="1">
        <f t="array" ref="CR101">Vega($K101,$A$2,CR$96,$B$2,$BP$2,0)</f>
        <v>0.50760550548846028</v>
      </c>
      <c r="CS101" cm="1">
        <f t="array" ref="CS101">Vega($K101,$A$2,CS$96,$B$2,$BP$2,0)</f>
        <v>0.5184454218397655</v>
      </c>
      <c r="CT101" cm="1">
        <f t="array" ref="CT101">Vega($K101,$A$2,CT$96,$B$2,$BP$2,0)</f>
        <v>0.52900460021471685</v>
      </c>
      <c r="CU101" cm="1">
        <f t="array" ref="CU101">Vega($K101,$A$2,CU$96,$B$2,$BP$2,0)</f>
        <v>0.53929837075630982</v>
      </c>
      <c r="CV101" cm="1">
        <f t="array" ref="CV101">Vega($K101,$A$2,CV$96,$B$2,$BP$2,0)</f>
        <v>0.54934070118221501</v>
      </c>
      <c r="CW101" cm="1">
        <f t="array" ref="CW101">Vega($K101,$A$2,CW$96,$B$2,$BP$2,0)</f>
        <v>0.55914435894942582</v>
      </c>
      <c r="CX101" cm="1">
        <f t="array" ref="CX101">Vega($K101,$A$2,CX$96,$B$2,$BP$2,0)</f>
        <v>0.56872104971445547</v>
      </c>
      <c r="CY101" cm="1">
        <f t="array" ref="CY101">Vega($K101,$A$2,CY$96,$B$2,$BP$2,0)</f>
        <v>0.57808153614378144</v>
      </c>
      <c r="CZ101" cm="1">
        <f t="array" ref="CZ101">Vega($K101,$A$2,CZ$96,$B$2,$BP$2,0)</f>
        <v>0.58723574034255299</v>
      </c>
      <c r="DA101" cm="1">
        <f t="array" ref="DA101">Vega($K101,$A$2,DA$96,$B$2,$BP$2,0)</f>
        <v>0.59619283255227562</v>
      </c>
      <c r="DB101" cm="1">
        <f t="array" ref="DB101">Vega($K101,$A$2,DB$96,$B$2,$BP$2,0)</f>
        <v>0.60496130828043082</v>
      </c>
      <c r="DC101" cm="1">
        <f t="array" ref="DC101">Vega($K101,$A$2,DC$96,$B$2,$BP$2,0)</f>
        <v>0.61354905563707762</v>
      </c>
      <c r="DD101" cm="1">
        <f t="array" ref="DD101">Vega($K101,$A$2,DD$96,$B$2,$BP$2,0)</f>
        <v>0.62196341434303981</v>
      </c>
      <c r="DE101" cm="1">
        <f t="array" ref="DE101">Vega($K101,$A$2,DE$96,$B$2,$BP$2,0)</f>
        <v>0.63021122762436599</v>
      </c>
      <c r="DF101" cm="1">
        <f t="array" ref="DF101">Vega($K101,$A$2,DF$96,$B$2,$BP$2,0)</f>
        <v>0.63829888800540957</v>
      </c>
      <c r="DG101" cm="1">
        <f t="array" ref="DG101">Vega($K101,$A$2,DG$96,$B$2,$BP$2,0)</f>
        <v>0.64623237784819254</v>
      </c>
      <c r="DH101" cm="1">
        <f t="array" ref="DH101">Vega($K101,$A$2,DH$96,$B$2,$BP$2,0)</f>
        <v>0.6540173053509597</v>
      </c>
      <c r="DI101" cm="1">
        <f t="array" ref="DI101">Vega($K101,$A$2,DI$96,$B$2,$BP$2,0)</f>
        <v>0.66165893660805797</v>
      </c>
      <c r="DJ101" cm="1">
        <f t="array" ref="DJ101">Vega($K101,$A$2,DJ$96,$B$2,$BP$2,0)</f>
        <v>0.66916222424176186</v>
      </c>
      <c r="DK101" cm="1">
        <f t="array" ref="DK101">Vega($K101,$A$2,DK$96,$B$2,$BP$2,0)</f>
        <v>0.67653183304073206</v>
      </c>
      <c r="DL101" cm="1">
        <f t="array" ref="DL101">Vega($K101,$A$2,DL$96,$B$2,$BP$2,0)</f>
        <v>0.68377216297653987</v>
      </c>
      <c r="DM101" cm="1">
        <f t="array" ref="DM101">Vega($K101,$A$2,DM$96,$B$2,$BP$2,0)</f>
        <v>0.69088736991673338</v>
      </c>
      <c r="DN101" cm="1">
        <f t="array" ref="DN101">Vega($K101,$A$2,DN$96,$B$2,$BP$2,0)</f>
        <v>0.69788138430847468</v>
      </c>
      <c r="DO101" cm="1">
        <f t="array" ref="DO101">Vega($K101,$A$2,DO$96,$B$2,$BP$2,0)</f>
        <v>0.70475792806926341</v>
      </c>
      <c r="DP101" cm="1">
        <f t="array" ref="DP101">Vega($K101,$A$2,DP$96,$B$2,$BP$2,0)</f>
        <v>0.71152052988955772</v>
      </c>
      <c r="DY101" s="4">
        <v>80</v>
      </c>
      <c r="DZ101" cm="1">
        <f t="array" ref="DZ101">Vega($K101,$A$2,DZ$96,$B$2,$DW$2,0)</f>
        <v>2.1699726533395634E-12</v>
      </c>
      <c r="EA101" cm="1">
        <f t="array" ref="EA101">Vega($K101,$A$2,EA$96,$B$2,$DW$2,0)</f>
        <v>7.8107330033859321E-7</v>
      </c>
      <c r="EB101" cm="1">
        <f t="array" ref="EB101">Vega($K101,$A$2,EB$96,$B$2,$DW$2,0)</f>
        <v>6.0578597213752167E-5</v>
      </c>
      <c r="EC101" cm="1">
        <f t="array" ref="EC101">Vega($K101,$A$2,EC$96,$B$2,$DW$2,0)</f>
        <v>5.5633346565513934E-4</v>
      </c>
      <c r="ED101" cm="1">
        <f t="array" ref="ED101">Vega($K101,$A$2,ED$96,$B$2,$DW$2,0)</f>
        <v>2.157360495959318E-3</v>
      </c>
      <c r="EE101" cm="1">
        <f t="array" ref="EE101">Vega($K101,$A$2,EE$96,$B$2,$DW$2,0)</f>
        <v>5.4130101077600381E-3</v>
      </c>
      <c r="EF101" cm="1">
        <f t="array" ref="EF101">Vega($K101,$A$2,EF$96,$B$2,$DW$2,0)</f>
        <v>1.0564824233400874E-2</v>
      </c>
      <c r="EG101" cm="1">
        <f t="array" ref="EG101">Vega($K101,$A$2,EG$96,$B$2,$DW$2,0)</f>
        <v>1.759740529856035E-2</v>
      </c>
      <c r="EH101" cm="1">
        <f t="array" ref="EH101">Vega($K101,$A$2,EH$96,$B$2,$DW$2,0)</f>
        <v>2.6345645732472476E-2</v>
      </c>
      <c r="EI101" cm="1">
        <f t="array" ref="EI101">Vega($K101,$A$2,EI$96,$B$2,$DW$2,0)</f>
        <v>3.6579438640896043E-2</v>
      </c>
      <c r="EJ101" cm="1">
        <f t="array" ref="EJ101">Vega($K101,$A$2,EJ$96,$B$2,$DW$2,0)</f>
        <v>4.8055106625940057E-2</v>
      </c>
      <c r="EK101" cm="1">
        <f t="array" ref="EK101">Vega($K101,$A$2,EK$96,$B$2,$DW$2,0)</f>
        <v>6.0542107375036111E-2</v>
      </c>
      <c r="EL101" cm="1">
        <f t="array" ref="EL101">Vega($K101,$A$2,EL$96,$B$2,$DW$2,0)</f>
        <v>7.3834681318007203E-2</v>
      </c>
      <c r="EM101" cm="1">
        <f t="array" ref="EM101">Vega($K101,$A$2,EM$96,$B$2,$DW$2,0)</f>
        <v>8.775524407807625E-2</v>
      </c>
      <c r="EN101" cm="1">
        <f t="array" ref="EN101">Vega($K101,$A$2,EN$96,$B$2,$DW$2,0)</f>
        <v>0.10215363705976864</v>
      </c>
      <c r="EO101" cm="1">
        <f t="array" ref="EO101">Vega($K101,$A$2,EO$96,$B$2,$DW$2,0)</f>
        <v>0.11690453898423168</v>
      </c>
      <c r="EP101" cm="1">
        <f t="array" ref="EP101">Vega($K101,$A$2,EP$96,$B$2,$DW$2,0)</f>
        <v>0.13190425761886249</v>
      </c>
      <c r="EQ101" cm="1">
        <f t="array" ref="EQ101">Vega($K101,$A$2,EQ$96,$B$2,$DW$2,0)</f>
        <v>0.14706750941484534</v>
      </c>
      <c r="ER101" cm="1">
        <f t="array" ref="ER101">Vega($K101,$A$2,ER$96,$B$2,$DW$2,0)</f>
        <v>0.16232446270376746</v>
      </c>
      <c r="ES101" cm="1">
        <f t="array" ref="ES101">Vega($K101,$A$2,ES$96,$B$2,$DW$2,0)</f>
        <v>0.1776181461109162</v>
      </c>
      <c r="ET101" cm="1">
        <f t="array" ref="ET101">Vega($K101,$A$2,ET$96,$B$2,$DW$2,0)</f>
        <v>0.19290223678106397</v>
      </c>
      <c r="EU101" cm="1">
        <f t="array" ref="EU101">Vega($K101,$A$2,EU$96,$B$2,$DW$2,0)</f>
        <v>0.20813920267769101</v>
      </c>
      <c r="EV101" cm="1">
        <f t="array" ref="EV101">Vega($K101,$A$2,EV$96,$B$2,$DW$2,0)</f>
        <v>0.22329875735574919</v>
      </c>
      <c r="EW101" cm="1">
        <f t="array" ref="EW101">Vega($K101,$A$2,EW$96,$B$2,$DW$2,0)</f>
        <v>0.23835658209134977</v>
      </c>
      <c r="EX101" cm="1">
        <f t="array" ref="EX101">Vega($K101,$A$2,EX$96,$B$2,$DW$2,0)</f>
        <v>0.25329327256841222</v>
      </c>
      <c r="EY101" cm="1">
        <f t="array" ref="EY101">Vega($K101,$A$2,EY$96,$B$2,$DW$2,0)</f>
        <v>0.26809347204871692</v>
      </c>
      <c r="EZ101" cm="1">
        <f t="array" ref="EZ101">Vega($K101,$A$2,EZ$96,$B$2,$DW$2,0)</f>
        <v>0.28274515834476116</v>
      </c>
      <c r="FA101" cm="1">
        <f t="array" ref="FA101">Vega($K101,$A$2,FA$96,$B$2,$DW$2,0)</f>
        <v>0.29723905713547211</v>
      </c>
      <c r="FB101" cm="1">
        <f t="array" ref="FB101">Vega($K101,$A$2,FB$96,$B$2,$DW$2,0)</f>
        <v>0.31156815885262645</v>
      </c>
      <c r="FC101" cm="1">
        <f t="array" ref="FC101">Vega($K101,$A$2,FC$96,$B$2,$DW$2,0)</f>
        <v>0.32572732040617636</v>
      </c>
      <c r="FD101" cm="1">
        <f t="array" ref="FD101">Vega($K101,$A$2,FD$96,$B$2,$DW$2,0)</f>
        <v>0.33971293641529732</v>
      </c>
      <c r="FE101" cm="1">
        <f t="array" ref="FE101">Vega($K101,$A$2,FE$96,$B$2,$DW$2,0)</f>
        <v>0.35352266742804267</v>
      </c>
      <c r="FF101" cm="1">
        <f t="array" ref="FF101">Vega($K101,$A$2,FF$96,$B$2,$DW$2,0)</f>
        <v>0.3671552149238867</v>
      </c>
      <c r="FG101" cm="1">
        <f t="array" ref="FG101">Vega($K101,$A$2,FG$96,$B$2,$DW$2,0)</f>
        <v>0.38061013477952904</v>
      </c>
      <c r="FH101" cm="1">
        <f t="array" ref="FH101">Vega($K101,$A$2,FH$96,$B$2,$DW$2,0)</f>
        <v>0.39388768241210736</v>
      </c>
      <c r="FI101" cm="1">
        <f t="array" ref="FI101">Vega($K101,$A$2,FI$96,$B$2,$DW$2,0)</f>
        <v>0.40698868405898297</v>
      </c>
      <c r="FJ101" cm="1">
        <f t="array" ref="FJ101">Vega($K101,$A$2,FJ$96,$B$2,$DW$2,0)</f>
        <v>0.41991442966330722</v>
      </c>
      <c r="FK101" cm="1">
        <f t="array" ref="FK101">Vega($K101,$A$2,FK$96,$B$2,$DW$2,0)</f>
        <v>0.43266658365415767</v>
      </c>
      <c r="FL101" cm="1">
        <f t="array" ref="FL101">Vega($K101,$A$2,FL$96,$B$2,$DW$2,0)</f>
        <v>0.44524711057562849</v>
      </c>
      <c r="FM101" cm="1">
        <f t="array" ref="FM101">Vega($K101,$A$2,FM$96,$B$2,$DW$2,0)</f>
        <v>0.45765821306048554</v>
      </c>
      <c r="FN101" cm="1">
        <f t="array" ref="FN101">Vega($K101,$A$2,FN$96,$B$2,$DW$2,0)</f>
        <v>0.4699022800847919</v>
      </c>
      <c r="FO101" cm="1">
        <f t="array" ref="FO101">Vega($K101,$A$2,FO$96,$B$2,$DW$2,0)</f>
        <v>0.48198184379954567</v>
      </c>
      <c r="FP101" cm="1">
        <f t="array" ref="FP101">Vega($K101,$A$2,FP$96,$B$2,$DW$2,0)</f>
        <v>0.49389954352938303</v>
      </c>
      <c r="FQ101" cm="1">
        <f t="array" ref="FQ101">Vega($K101,$A$2,FQ$96,$B$2,$DW$2,0)</f>
        <v>0.50565809576925203</v>
      </c>
      <c r="FR101" cm="1">
        <f t="array" ref="FR101">Vega($K101,$A$2,FR$96,$B$2,$DW$2,0)</f>
        <v>0.51726026920767065</v>
      </c>
      <c r="FS101" cm="1">
        <f t="array" ref="FS101">Vega($K101,$A$2,FS$96,$B$2,$DW$2,0)</f>
        <v>0.52870886396786898</v>
      </c>
      <c r="FT101" cm="1">
        <f t="array" ref="FT101">Vega($K101,$A$2,FT$96,$B$2,$DW$2,0)</f>
        <v>0.54000669439221249</v>
      </c>
      <c r="FU101" cm="1">
        <f t="array" ref="FU101">Vega($K101,$A$2,FU$96,$B$2,$DW$2,0)</f>
        <v>0.55115657480614566</v>
      </c>
      <c r="FV101" cm="1">
        <f t="array" ref="FV101">Vega($K101,$A$2,FV$96,$B$2,$DW$2,0)</f>
        <v>0.56216130778964524</v>
      </c>
      <c r="FW101" cm="1">
        <f t="array" ref="FW101">Vega($K101,$A$2,FW$96,$B$2,$DW$2,0)</f>
        <v>0.57302367456033576</v>
      </c>
    </row>
    <row r="102" spans="11:179" x14ac:dyDescent="0.3">
      <c r="K102" s="4">
        <v>85</v>
      </c>
      <c r="L102" cm="1">
        <f t="array" ref="L102">Vega($K102,$A$2,L$96,$B$2,$C$2,0)</f>
        <v>4.4558558892443629E-3</v>
      </c>
      <c r="M102" cm="1">
        <f t="array" ref="M102">Vega($K102,$A$2,M$96,$B$2,$C$2,0)</f>
        <v>3.2800471961839522E-2</v>
      </c>
      <c r="N102" cm="1">
        <f t="array" ref="N102">Vega($K102,$A$2,N$96,$B$2,$C$2,0)</f>
        <v>6.9568288790958291E-2</v>
      </c>
      <c r="O102" cm="1">
        <f t="array" ref="O102">Vega($K102,$A$2,O$96,$B$2,$C$2,0)</f>
        <v>0.10565235887329334</v>
      </c>
      <c r="P102" cm="1">
        <f t="array" ref="P102">Vega($K102,$A$2,P$96,$B$2,$C$2,0)</f>
        <v>0.13916751647279249</v>
      </c>
      <c r="Q102" cm="1">
        <f t="array" ref="Q102">Vega($K102,$A$2,Q$96,$B$2,$C$2,0)</f>
        <v>0.16999445472389768</v>
      </c>
      <c r="R102" cm="1">
        <f t="array" ref="R102">Vega($K102,$A$2,R$96,$B$2,$C$2,0)</f>
        <v>0.19840779785263229</v>
      </c>
      <c r="S102" cm="1">
        <f t="array" ref="S102">Vega($K102,$A$2,S$96,$B$2,$C$2,0)</f>
        <v>0.22473489195639601</v>
      </c>
      <c r="T102" cm="1">
        <f t="array" ref="T102">Vega($K102,$A$2,T$96,$B$2,$C$2,0)</f>
        <v>0.2492715420838269</v>
      </c>
      <c r="U102" cm="1">
        <f t="array" ref="U102">Vega($K102,$A$2,U$96,$B$2,$C$2,0)</f>
        <v>0.27226666793458271</v>
      </c>
      <c r="V102" cm="1">
        <f t="array" ref="V102">Vega($K102,$A$2,V$96,$B$2,$C$2,0)</f>
        <v>0.29392545078583204</v>
      </c>
      <c r="W102" cm="1">
        <f t="array" ref="W102">Vega($K102,$A$2,W$96,$B$2,$C$2,0)</f>
        <v>0.31441651872963555</v>
      </c>
      <c r="X102" cm="1">
        <f t="array" ref="X102">Vega($K102,$A$2,X$96,$B$2,$C$2,0)</f>
        <v>0.33387902858698271</v>
      </c>
      <c r="Y102" cm="1">
        <f t="array" ref="Y102">Vega($K102,$A$2,Y$96,$B$2,$C$2,0)</f>
        <v>0.35242862161733196</v>
      </c>
      <c r="Z102" cm="1">
        <f t="array" ref="Z102">Vega($K102,$A$2,Z$96,$B$2,$C$2,0)</f>
        <v>0.37016217253063188</v>
      </c>
      <c r="AA102" cm="1">
        <f t="array" ref="AA102">Vega($K102,$A$2,AA$96,$B$2,$C$2,0)</f>
        <v>0.38716150591697146</v>
      </c>
      <c r="AB102" cm="1">
        <f t="array" ref="AB102">Vega($K102,$A$2,AB$96,$B$2,$C$2,0)</f>
        <v>0.40349629173744361</v>
      </c>
      <c r="AC102" cm="1">
        <f t="array" ref="AC102">Vega($K102,$A$2,AC$96,$B$2,$C$2,0)</f>
        <v>0.41922630622185719</v>
      </c>
      <c r="AD102" cm="1">
        <f t="array" ref="AD102">Vega($K102,$A$2,AD$96,$B$2,$C$2,0)</f>
        <v>0.43440320688712997</v>
      </c>
      <c r="AE102" cm="1">
        <f t="array" ref="AE102">Vega($K102,$A$2,AE$96,$B$2,$C$2,0)</f>
        <v>0.44907193585775435</v>
      </c>
      <c r="AF102" cm="1">
        <f t="array" ref="AF102">Vega($K102,$A$2,AF$96,$B$2,$C$2,0)</f>
        <v>0.46327183783313608</v>
      </c>
      <c r="AG102" cm="1">
        <f t="array" ref="AG102">Vega($K102,$A$2,AG$96,$B$2,$C$2,0)</f>
        <v>0.47703755771993483</v>
      </c>
      <c r="AH102" cm="1">
        <f t="array" ref="AH102">Vega($K102,$A$2,AH$96,$B$2,$C$2,0)</f>
        <v>0.49039976695513726</v>
      </c>
      <c r="AI102" cm="1">
        <f t="array" ref="AI102">Vega($K102,$A$2,AI$96,$B$2,$C$2,0)</f>
        <v>0.50338575564804655</v>
      </c>
      <c r="AJ102" cm="1">
        <f t="array" ref="AJ102">Vega($K102,$A$2,AJ$96,$B$2,$C$2,0)</f>
        <v>0.51601991882708642</v>
      </c>
      <c r="AK102" cm="1">
        <f t="array" ref="AK102">Vega($K102,$A$2,AK$96,$B$2,$C$2,0)</f>
        <v>0.52832415848753134</v>
      </c>
      <c r="AL102" cm="1">
        <f t="array" ref="AL102">Vega($K102,$A$2,AL$96,$B$2,$C$2,0)</f>
        <v>0.54031821820121251</v>
      </c>
      <c r="AM102" cm="1">
        <f t="array" ref="AM102">Vega($K102,$A$2,AM$96,$B$2,$C$2,0)</f>
        <v>0.55201996333106151</v>
      </c>
      <c r="AN102" cm="1">
        <f t="array" ref="AN102">Vega($K102,$A$2,AN$96,$B$2,$C$2,0)</f>
        <v>0.56344561707331775</v>
      </c>
      <c r="AO102" cm="1">
        <f t="array" ref="AO102">Vega($K102,$A$2,AO$96,$B$2,$C$2,0)</f>
        <v>0.574609960396536</v>
      </c>
      <c r="AP102" cm="1">
        <f t="array" ref="AP102">Vega($K102,$A$2,AP$96,$B$2,$C$2,0)</f>
        <v>0.58552650229020919</v>
      </c>
      <c r="AQ102" cm="1">
        <f t="array" ref="AQ102">Vega($K102,$A$2,AQ$96,$B$2,$C$2,0)</f>
        <v>0.59620762545314854</v>
      </c>
      <c r="AR102" cm="1">
        <f t="array" ref="AR102">Vega($K102,$A$2,AR$96,$B$2,$C$2,0)</f>
        <v>0.60666471155167279</v>
      </c>
      <c r="AS102" cm="1">
        <f t="array" ref="AS102">Vega($K102,$A$2,AS$96,$B$2,$C$2,0)</f>
        <v>0.61690824939274602</v>
      </c>
      <c r="AT102" cm="1">
        <f t="array" ref="AT102">Vega($K102,$A$2,AT$96,$B$2,$C$2,0)</f>
        <v>0.62694792873720073</v>
      </c>
      <c r="AU102" cm="1">
        <f t="array" ref="AU102">Vega($K102,$A$2,AU$96,$B$2,$C$2,0)</f>
        <v>0.63679272198543635</v>
      </c>
      <c r="AV102" cm="1">
        <f t="array" ref="AV102">Vega($K102,$A$2,AV$96,$B$2,$C$2,0)</f>
        <v>0.64645095557403587</v>
      </c>
      <c r="AW102" cm="1">
        <f t="array" ref="AW102">Vega($K102,$A$2,AW$96,$B$2,$C$2,0)</f>
        <v>0.65593037260498765</v>
      </c>
      <c r="AX102" cm="1">
        <f t="array" ref="AX102">Vega($K102,$A$2,AX$96,$B$2,$C$2,0)</f>
        <v>0.66523818797311751</v>
      </c>
      <c r="AY102" cm="1">
        <f t="array" ref="AY102">Vega($K102,$A$2,AY$96,$B$2,$C$2,0)</f>
        <v>0.67438113704922509</v>
      </c>
      <c r="AZ102" cm="1">
        <f t="array" ref="AZ102">Vega($K102,$A$2,AZ$96,$B$2,$C$2,0)</f>
        <v>0.68336551880642626</v>
      </c>
      <c r="BA102" cm="1">
        <f t="array" ref="BA102">Vega($K102,$A$2,BA$96,$B$2,$C$2,0)</f>
        <v>0.69219723413769441</v>
      </c>
      <c r="BB102" cm="1">
        <f t="array" ref="BB102">Vega($K102,$A$2,BB$96,$B$2,$C$2,0)</f>
        <v>0.70088181999755617</v>
      </c>
      <c r="BC102" cm="1">
        <f t="array" ref="BC102">Vega($K102,$A$2,BC$96,$B$2,$C$2,0)</f>
        <v>0.70942447990564272</v>
      </c>
      <c r="BD102" cm="1">
        <f t="array" ref="BD102">Vega($K102,$A$2,BD$96,$B$2,$C$2,0)</f>
        <v>0.71783011127054264</v>
      </c>
      <c r="BE102" cm="1">
        <f t="array" ref="BE102">Vega($K102,$A$2,BE$96,$B$2,$C$2,0)</f>
        <v>0.72610332992626003</v>
      </c>
      <c r="BF102" cm="1">
        <f t="array" ref="BF102">Vega($K102,$A$2,BF$96,$B$2,$C$2,0)</f>
        <v>0.73424849221808186</v>
      </c>
      <c r="BG102" cm="1">
        <f t="array" ref="BG102">Vega($K102,$A$2,BG$96,$B$2,$C$2,0)</f>
        <v>0.74226971492799887</v>
      </c>
      <c r="BH102" cm="1">
        <f t="array" ref="BH102">Vega($K102,$A$2,BH$96,$B$2,$C$2,0)</f>
        <v>0.75017089329037812</v>
      </c>
      <c r="BI102" cm="1">
        <f t="array" ref="BI102">Vega($K102,$A$2,BI$96,$B$2,$C$2,0)</f>
        <v>0.75795571731518341</v>
      </c>
      <c r="BR102" s="4">
        <v>85</v>
      </c>
      <c r="BS102" cm="1">
        <f t="array" ref="BS102">Vega($K102,$A$2,BS$96,$B$2,$BP$2,0)</f>
        <v>2.725633977693533E-2</v>
      </c>
      <c r="BT102" cm="1">
        <f t="array" ref="BT102">Vega($K102,$A$2,BT$96,$B$2,$BP$2,0)</f>
        <v>8.0146565468207587E-2</v>
      </c>
      <c r="BU102" cm="1">
        <f t="array" ref="BU102">Vega($K102,$A$2,BU$96,$B$2,$BP$2,0)</f>
        <v>0.12514440458799733</v>
      </c>
      <c r="BV102" cm="1">
        <f t="array" ref="BV102">Vega($K102,$A$2,BV$96,$B$2,$BP$2,0)</f>
        <v>0.16302579321220409</v>
      </c>
      <c r="BW102" cm="1">
        <f t="array" ref="BW102">Vega($K102,$A$2,BW$96,$B$2,$BP$2,0)</f>
        <v>0.19581443166314164</v>
      </c>
      <c r="BX102" cm="1">
        <f t="array" ref="BX102">Vega($K102,$A$2,BX$96,$B$2,$BP$2,0)</f>
        <v>0.22487833277913319</v>
      </c>
      <c r="BY102" cm="1">
        <f t="array" ref="BY102">Vega($K102,$A$2,BY$96,$B$2,$BP$2,0)</f>
        <v>0.25111006208294911</v>
      </c>
      <c r="BZ102" cm="1">
        <f t="array" ref="BZ102">Vega($K102,$A$2,BZ$96,$B$2,$BP$2,0)</f>
        <v>0.27511226709398245</v>
      </c>
      <c r="CA102" cm="1">
        <f t="array" ref="CA102">Vega($K102,$A$2,CA$96,$B$2,$BP$2,0)</f>
        <v>0.29730845258588656</v>
      </c>
      <c r="CB102" cm="1">
        <f t="array" ref="CB102">Vega($K102,$A$2,CB$96,$B$2,$BP$2,0)</f>
        <v>0.31800713357890908</v>
      </c>
      <c r="CC102" cm="1">
        <f t="array" ref="CC102">Vega($K102,$A$2,CC$96,$B$2,$BP$2,0)</f>
        <v>0.33744007760354455</v>
      </c>
      <c r="CD102" cm="1">
        <f t="array" ref="CD102">Vega($K102,$A$2,CD$96,$B$2,$BP$2,0)</f>
        <v>0.35578599435478825</v>
      </c>
      <c r="CE102" cm="1">
        <f t="array" ref="CE102">Vega($K102,$A$2,CE$96,$B$2,$BP$2,0)</f>
        <v>0.37318576872873005</v>
      </c>
      <c r="CF102" cm="1">
        <f t="array" ref="CF102">Vega($K102,$A$2,CF$96,$B$2,$BP$2,0)</f>
        <v>0.38975259248636679</v>
      </c>
      <c r="CG102" cm="1">
        <f t="array" ref="CG102">Vega($K102,$A$2,CG$96,$B$2,$BP$2,0)</f>
        <v>0.40557890754183157</v>
      </c>
      <c r="CH102" cm="1">
        <f t="array" ref="CH102">Vega($K102,$A$2,CH$96,$B$2,$BP$2,0)</f>
        <v>0.42074129132776356</v>
      </c>
      <c r="CI102" cm="1">
        <f t="array" ref="CI102">Vega($K102,$A$2,CI$96,$B$2,$BP$2,0)</f>
        <v>0.43530397505577045</v>
      </c>
      <c r="CJ102" cm="1">
        <f t="array" ref="CJ102">Vega($K102,$A$2,CJ$96,$B$2,$BP$2,0)</f>
        <v>0.44932143014574416</v>
      </c>
      <c r="CK102" cm="1">
        <f t="array" ref="CK102">Vega($K102,$A$2,CK$96,$B$2,$BP$2,0)</f>
        <v>0.46284030476573634</v>
      </c>
      <c r="CL102" cm="1">
        <f t="array" ref="CL102">Vega($K102,$A$2,CL$96,$B$2,$BP$2,0)</f>
        <v>0.47590089770706884</v>
      </c>
      <c r="CM102" cm="1">
        <f t="array" ref="CM102">Vega($K102,$A$2,CM$96,$B$2,$BP$2,0)</f>
        <v>0.48853829674256888</v>
      </c>
      <c r="CN102" cm="1">
        <f t="array" ref="CN102">Vega($K102,$A$2,CN$96,$B$2,$BP$2,0)</f>
        <v>0.50078326958471919</v>
      </c>
      <c r="CO102" cm="1">
        <f t="array" ref="CO102">Vega($K102,$A$2,CO$96,$B$2,$BP$2,0)</f>
        <v>0.51266296964331881</v>
      </c>
      <c r="CP102" cm="1">
        <f t="array" ref="CP102">Vega($K102,$A$2,CP$96,$B$2,$BP$2,0)</f>
        <v>0.52420150122770603</v>
      </c>
      <c r="CQ102" cm="1">
        <f t="array" ref="CQ102">Vega($K102,$A$2,CQ$96,$B$2,$BP$2,0)</f>
        <v>0.53542037673079668</v>
      </c>
      <c r="CR102" cm="1">
        <f t="array" ref="CR102">Vega($K102,$A$2,CR$96,$B$2,$BP$2,0)</f>
        <v>0.54633888984141599</v>
      </c>
      <c r="CS102" cm="1">
        <f t="array" ref="CS102">Vega($K102,$A$2,CS$96,$B$2,$BP$2,0)</f>
        <v>0.55697442278567899</v>
      </c>
      <c r="CT102" cm="1">
        <f t="array" ref="CT102">Vega($K102,$A$2,CT$96,$B$2,$BP$2,0)</f>
        <v>0.56734270123258956</v>
      </c>
      <c r="CU102" cm="1">
        <f t="array" ref="CU102">Vega($K102,$A$2,CU$96,$B$2,$BP$2,0)</f>
        <v>0.57745800730556329</v>
      </c>
      <c r="CV102" cm="1">
        <f t="array" ref="CV102">Vega($K102,$A$2,CV$96,$B$2,$BP$2,0)</f>
        <v>0.58733335877732828</v>
      </c>
      <c r="CW102" cm="1">
        <f t="array" ref="CW102">Vega($K102,$A$2,CW$96,$B$2,$BP$2,0)</f>
        <v>0.59698066075571499</v>
      </c>
      <c r="CX102" cm="1">
        <f t="array" ref="CX102">Vega($K102,$A$2,CX$96,$B$2,$BP$2,0)</f>
        <v>0.60641083482901981</v>
      </c>
      <c r="CY102" cm="1">
        <f t="array" ref="CY102">Vega($K102,$A$2,CY$96,$B$2,$BP$2,0)</f>
        <v>0.6156339296170682</v>
      </c>
      <c r="CZ102" cm="1">
        <f t="array" ref="CZ102">Vega($K102,$A$2,CZ$96,$B$2,$BP$2,0)</f>
        <v>0.62465921588602025</v>
      </c>
      <c r="DA102" cm="1">
        <f t="array" ref="DA102">Vega($K102,$A$2,DA$96,$B$2,$BP$2,0)</f>
        <v>0.63349526877242479</v>
      </c>
      <c r="DB102" cm="1">
        <f t="array" ref="DB102">Vega($K102,$A$2,DB$96,$B$2,$BP$2,0)</f>
        <v>0.64215003918214086</v>
      </c>
      <c r="DC102" cm="1">
        <f t="array" ref="DC102">Vega($K102,$A$2,DC$96,$B$2,$BP$2,0)</f>
        <v>0.65063091605096401</v>
      </c>
      <c r="DD102" cm="1">
        <f t="array" ref="DD102">Vega($K102,$A$2,DD$96,$B$2,$BP$2,0)</f>
        <v>0.65894478085270836</v>
      </c>
      <c r="DE102" cm="1">
        <f t="array" ref="DE102">Vega($K102,$A$2,DE$96,$B$2,$BP$2,0)</f>
        <v>0.66709805549957668</v>
      </c>
      <c r="DF102" cm="1">
        <f t="array" ref="DF102">Vega($K102,$A$2,DF$96,$B$2,$BP$2,0)</f>
        <v>0.67509674458565583</v>
      </c>
      <c r="DG102" cm="1">
        <f t="array" ref="DG102">Vega($K102,$A$2,DG$96,$B$2,$BP$2,0)</f>
        <v>0.68294647276725151</v>
      </c>
      <c r="DH102" cm="1">
        <f t="array" ref="DH102">Vega($K102,$A$2,DH$96,$B$2,$BP$2,0)</f>
        <v>0.69065251794577953</v>
      </c>
      <c r="DI102" cm="1">
        <f t="array" ref="DI102">Vega($K102,$A$2,DI$96,$B$2,$BP$2,0)</f>
        <v>0.69821984081411592</v>
      </c>
      <c r="DJ102" cm="1">
        <f t="array" ref="DJ102">Vega($K102,$A$2,DJ$96,$B$2,$BP$2,0)</f>
        <v>0.70565311124104446</v>
      </c>
      <c r="DK102" cm="1">
        <f t="array" ref="DK102">Vega($K102,$A$2,DK$96,$B$2,$BP$2,0)</f>
        <v>0.71295673189707964</v>
      </c>
      <c r="DL102" cm="1">
        <f t="array" ref="DL102">Vega($K102,$A$2,DL$96,$B$2,$BP$2,0)</f>
        <v>0.72013485946567679</v>
      </c>
      <c r="DM102" cm="1">
        <f t="array" ref="DM102">Vega($K102,$A$2,DM$96,$B$2,$BP$2,0)</f>
        <v>0.72719142373434809</v>
      </c>
      <c r="DN102" cm="1">
        <f t="array" ref="DN102">Vega($K102,$A$2,DN$96,$B$2,$BP$2,0)</f>
        <v>0.73413014481877292</v>
      </c>
      <c r="DO102" cm="1">
        <f t="array" ref="DO102">Vega($K102,$A$2,DO$96,$B$2,$BP$2,0)</f>
        <v>0.74095454873808575</v>
      </c>
      <c r="DP102" cm="1">
        <f t="array" ref="DP102">Vega($K102,$A$2,DP$96,$B$2,$BP$2,0)</f>
        <v>0.74766798153008274</v>
      </c>
      <c r="DY102" s="4">
        <v>85</v>
      </c>
      <c r="DZ102" cm="1">
        <f t="array" ref="DZ102">Vega($K102,$A$2,DZ$96,$B$2,$DW$2,0)</f>
        <v>2.513805683571334E-7</v>
      </c>
      <c r="EA102" cm="1">
        <f t="array" ref="EA102">Vega($K102,$A$2,EA$96,$B$2,$DW$2,0)</f>
        <v>2.6184740803568228E-4</v>
      </c>
      <c r="EB102" cm="1">
        <f t="array" ref="EB102">Vega($K102,$A$2,EB$96,$B$2,$DW$2,0)</f>
        <v>2.8940234587731301E-3</v>
      </c>
      <c r="EC102" cm="1">
        <f t="array" ref="EC102">Vega($K102,$A$2,EC$96,$B$2,$DW$2,0)</f>
        <v>1.0033008819090706E-2</v>
      </c>
      <c r="ED102" cm="1">
        <f t="array" ref="ED102">Vega($K102,$A$2,ED$96,$B$2,$DW$2,0)</f>
        <v>2.1685359940348946E-2</v>
      </c>
      <c r="EE102" cm="1">
        <f t="array" ref="EE102">Vega($K102,$A$2,EE$96,$B$2,$DW$2,0)</f>
        <v>3.6850893362287709E-2</v>
      </c>
      <c r="EF102" cm="1">
        <f t="array" ref="EF102">Vega($K102,$A$2,EF$96,$B$2,$DW$2,0)</f>
        <v>5.4448949916165584E-2</v>
      </c>
      <c r="EG102" cm="1">
        <f t="array" ref="EG102">Vega($K102,$A$2,EG$96,$B$2,$DW$2,0)</f>
        <v>7.3606201526075665E-2</v>
      </c>
      <c r="EH102" cm="1">
        <f t="array" ref="EH102">Vega($K102,$A$2,EH$96,$B$2,$DW$2,0)</f>
        <v>9.368286121950696E-2</v>
      </c>
      <c r="EI102" cm="1">
        <f t="array" ref="EI102">Vega($K102,$A$2,EI$96,$B$2,$DW$2,0)</f>
        <v>0.11422910084499065</v>
      </c>
      <c r="EJ102" cm="1">
        <f t="array" ref="EJ102">Vega($K102,$A$2,EJ$96,$B$2,$DW$2,0)</f>
        <v>0.13493491524955598</v>
      </c>
      <c r="EK102" cm="1">
        <f t="array" ref="EK102">Vega($K102,$A$2,EK$96,$B$2,$DW$2,0)</f>
        <v>0.15558935866720061</v>
      </c>
      <c r="EL102" cm="1">
        <f t="array" ref="EL102">Vega($K102,$A$2,EL$96,$B$2,$DW$2,0)</f>
        <v>0.17605064516370977</v>
      </c>
      <c r="EM102" cm="1">
        <f t="array" ref="EM102">Vega($K102,$A$2,EM$96,$B$2,$DW$2,0)</f>
        <v>0.19622505523714573</v>
      </c>
      <c r="EN102" cm="1">
        <f t="array" ref="EN102">Vega($K102,$A$2,EN$96,$B$2,$DW$2,0)</f>
        <v>0.2160522658072479</v>
      </c>
      <c r="EO102" cm="1">
        <f t="array" ref="EO102">Vega($K102,$A$2,EO$96,$B$2,$DW$2,0)</f>
        <v>0.23549518060852789</v>
      </c>
      <c r="EP102" cm="1">
        <f t="array" ref="EP102">Vega($K102,$A$2,EP$96,$B$2,$DW$2,0)</f>
        <v>0.25453286673382275</v>
      </c>
      <c r="EQ102" cm="1">
        <f t="array" ref="EQ102">Vega($K102,$A$2,EQ$96,$B$2,$DW$2,0)</f>
        <v>0.27315562761401635</v>
      </c>
      <c r="ER102" cm="1">
        <f t="array" ref="ER102">Vega($K102,$A$2,ER$96,$B$2,$DW$2,0)</f>
        <v>0.29136154869722602</v>
      </c>
      <c r="ES102" cm="1">
        <f t="array" ref="ES102">Vega($K102,$A$2,ES$96,$B$2,$DW$2,0)</f>
        <v>0.30915406339357621</v>
      </c>
      <c r="ET102" cm="1">
        <f t="array" ref="ET102">Vega($K102,$A$2,ET$96,$B$2,$DW$2,0)</f>
        <v>0.32654023031188573</v>
      </c>
      <c r="EU102" cm="1">
        <f t="array" ref="EU102">Vega($K102,$A$2,EU$96,$B$2,$DW$2,0)</f>
        <v>0.34352950973590557</v>
      </c>
      <c r="EV102" cm="1">
        <f t="array" ref="EV102">Vega($K102,$A$2,EV$96,$B$2,$DW$2,0)</f>
        <v>0.36013289285217953</v>
      </c>
      <c r="EW102" cm="1">
        <f t="array" ref="EW102">Vega($K102,$A$2,EW$96,$B$2,$DW$2,0)</f>
        <v>0.37636228179922504</v>
      </c>
      <c r="EX102" cm="1">
        <f t="array" ref="EX102">Vega($K102,$A$2,EX$96,$B$2,$DW$2,0)</f>
        <v>0.39223004908309089</v>
      </c>
      <c r="EY102" cm="1">
        <f t="array" ref="EY102">Vega($K102,$A$2,EY$96,$B$2,$DW$2,0)</f>
        <v>0.40774872590025307</v>
      </c>
      <c r="EZ102" cm="1">
        <f t="array" ref="EZ102">Vega($K102,$A$2,EZ$96,$B$2,$DW$2,0)</f>
        <v>0.42293078348475904</v>
      </c>
      <c r="FA102" cm="1">
        <f t="array" ref="FA102">Vega($K102,$A$2,FA$96,$B$2,$DW$2,0)</f>
        <v>0.43778848179358881</v>
      </c>
      <c r="FB102" cm="1">
        <f t="array" ref="FB102">Vega($K102,$A$2,FB$96,$B$2,$DW$2,0)</f>
        <v>0.45233376703178663</v>
      </c>
      <c r="FC102" cm="1">
        <f t="array" ref="FC102">Vega($K102,$A$2,FC$96,$B$2,$DW$2,0)</f>
        <v>0.46657820462206062</v>
      </c>
      <c r="FD102" cm="1">
        <f t="array" ref="FD102">Vega($K102,$A$2,FD$96,$B$2,$DW$2,0)</f>
        <v>0.48053293787181112</v>
      </c>
      <c r="FE102" cm="1">
        <f t="array" ref="FE102">Vega($K102,$A$2,FE$96,$B$2,$DW$2,0)</f>
        <v>0.49420866521565676</v>
      </c>
      <c r="FF102" cm="1">
        <f t="array" ref="FF102">Vega($K102,$A$2,FF$96,$B$2,$DW$2,0)</f>
        <v>0.50761563081184713</v>
      </c>
      <c r="FG102" cm="1">
        <f t="array" ref="FG102">Vega($K102,$A$2,FG$96,$B$2,$DW$2,0)</f>
        <v>0.5207636246542745</v>
      </c>
      <c r="FH102" cm="1">
        <f t="array" ref="FH102">Vega($K102,$A$2,FH$96,$B$2,$DW$2,0)</f>
        <v>0.53366198937387777</v>
      </c>
      <c r="FI102" cm="1">
        <f t="array" ref="FI102">Vega($K102,$A$2,FI$96,$B$2,$DW$2,0)</f>
        <v>0.54631963164708808</v>
      </c>
      <c r="FJ102" cm="1">
        <f t="array" ref="FJ102">Vega($K102,$A$2,FJ$96,$B$2,$DW$2,0)</f>
        <v>0.55874503667787201</v>
      </c>
      <c r="FK102" cm="1">
        <f t="array" ref="FK102">Vega($K102,$A$2,FK$96,$B$2,$DW$2,0)</f>
        <v>0.57094628462638497</v>
      </c>
      <c r="FL102" cm="1">
        <f t="array" ref="FL102">Vega($K102,$A$2,FL$96,$B$2,$DW$2,0)</f>
        <v>0.58293106815906792</v>
      </c>
      <c r="FM102" cm="1">
        <f t="array" ref="FM102">Vega($K102,$A$2,FM$96,$B$2,$DW$2,0)</f>
        <v>0.5947067105196463</v>
      </c>
      <c r="FN102" cm="1">
        <f t="array" ref="FN102">Vega($K102,$A$2,FN$96,$B$2,$DW$2,0)</f>
        <v>0.60628018368789893</v>
      </c>
      <c r="FO102" cm="1">
        <f t="array" ref="FO102">Vega($K102,$A$2,FO$96,$B$2,$DW$2,0)</f>
        <v>0.61765812631792816</v>
      </c>
      <c r="FP102" cm="1">
        <f t="array" ref="FP102">Vega($K102,$A$2,FP$96,$B$2,$DW$2,0)</f>
        <v>0.62884686124075129</v>
      </c>
      <c r="FQ102" cm="1">
        <f t="array" ref="FQ102">Vega($K102,$A$2,FQ$96,$B$2,$DW$2,0)</f>
        <v>0.63985241238537327</v>
      </c>
      <c r="FR102" cm="1">
        <f t="array" ref="FR102">Vega($K102,$A$2,FR$96,$B$2,$DW$2,0)</f>
        <v>0.6506805210239659</v>
      </c>
      <c r="FS102" cm="1">
        <f t="array" ref="FS102">Vega($K102,$A$2,FS$96,$B$2,$DW$2,0)</f>
        <v>0.661336661284881</v>
      </c>
      <c r="FT102" cm="1">
        <f t="array" ref="FT102">Vega($K102,$A$2,FT$96,$B$2,$DW$2,0)</f>
        <v>0.67182605490517833</v>
      </c>
      <c r="FU102" cm="1">
        <f t="array" ref="FU102">Vega($K102,$A$2,FU$96,$B$2,$DW$2,0)</f>
        <v>0.68215368521475583</v>
      </c>
      <c r="FV102" cm="1">
        <f t="array" ref="FV102">Vega($K102,$A$2,FV$96,$B$2,$DW$2,0)</f>
        <v>0.69232431035879771</v>
      </c>
      <c r="FW102" cm="1">
        <f t="array" ref="FW102">Vega($K102,$A$2,FW$96,$B$2,$DW$2,0)</f>
        <v>0.70234247577560904</v>
      </c>
    </row>
    <row r="103" spans="11:179" x14ac:dyDescent="0.3">
      <c r="K103" s="4">
        <v>90</v>
      </c>
      <c r="L103" cm="1">
        <f t="array" ref="L103">Vega($K103,$A$2,L$96,$B$2,$C$2,0)</f>
        <v>3.0644533309865177E-2</v>
      </c>
      <c r="M103" cm="1">
        <f t="array" ref="M103">Vega($K103,$A$2,M$96,$B$2,$C$2,0)</f>
        <v>8.6635119422354204E-2</v>
      </c>
      <c r="N103" cm="1">
        <f t="array" ref="N103">Vega($K103,$A$2,N$96,$B$2,$C$2,0)</f>
        <v>0.13356393635672964</v>
      </c>
      <c r="O103" cm="1">
        <f t="array" ref="O103">Vega($K103,$A$2,O$96,$B$2,$C$2,0)</f>
        <v>0.17293746502576174</v>
      </c>
      <c r="P103" cm="1">
        <f t="array" ref="P103">Vega($K103,$A$2,P$96,$B$2,$C$2,0)</f>
        <v>0.2070079234545385</v>
      </c>
      <c r="Q103" cm="1">
        <f t="array" ref="Q103">Vega($K103,$A$2,Q$96,$B$2,$C$2,0)</f>
        <v>0.23723384471393918</v>
      </c>
      <c r="R103" cm="1">
        <f t="array" ref="R103">Vega($K103,$A$2,R$96,$B$2,$C$2,0)</f>
        <v>0.26455122246358709</v>
      </c>
      <c r="S103" cm="1">
        <f t="array" ref="S103">Vega($K103,$A$2,S$96,$B$2,$C$2,0)</f>
        <v>0.28958655791598931</v>
      </c>
      <c r="T103" cm="1">
        <f t="array" ref="T103">Vega($K103,$A$2,T$96,$B$2,$C$2,0)</f>
        <v>0.31277780487504986</v>
      </c>
      <c r="U103" cm="1">
        <f t="array" ref="U103">Vega($K103,$A$2,U$96,$B$2,$C$2,0)</f>
        <v>0.33444289202725919</v>
      </c>
      <c r="V103" cm="1">
        <f t="array" ref="V103">Vega($K103,$A$2,V$96,$B$2,$C$2,0)</f>
        <v>0.35482007054464088</v>
      </c>
      <c r="W103" cm="1">
        <f t="array" ref="W103">Vega($K103,$A$2,W$96,$B$2,$C$2,0)</f>
        <v>0.37409271336395367</v>
      </c>
      <c r="X103" cm="1">
        <f t="array" ref="X103">Vega($K103,$A$2,X$96,$B$2,$C$2,0)</f>
        <v>0.39240517656926105</v>
      </c>
      <c r="Y103" cm="1">
        <f t="array" ref="Y103">Vega($K103,$A$2,Y$96,$B$2,$C$2,0)</f>
        <v>0.40987330832238811</v>
      </c>
      <c r="Z103" cm="1">
        <f t="array" ref="Z103">Vega($K103,$A$2,Z$96,$B$2,$C$2,0)</f>
        <v>0.42659162992667965</v>
      </c>
      <c r="AA103" cm="1">
        <f t="array" ref="AA103">Vega($K103,$A$2,AA$96,$B$2,$C$2,0)</f>
        <v>0.4426383772813029</v>
      </c>
      <c r="AB103" cm="1">
        <f t="array" ref="AB103">Vega($K103,$A$2,AB$96,$B$2,$C$2,0)</f>
        <v>0.45807912521064675</v>
      </c>
      <c r="AC103" cm="1">
        <f t="array" ref="AC103">Vega($K103,$A$2,AC$96,$B$2,$C$2,0)</f>
        <v>0.47296944813873437</v>
      </c>
      <c r="AD103" cm="1">
        <f t="array" ref="AD103">Vega($K103,$A$2,AD$96,$B$2,$C$2,0)</f>
        <v>0.48735690994592074</v>
      </c>
      <c r="AE103" cm="1">
        <f t="array" ref="AE103">Vega($K103,$A$2,AE$96,$B$2,$C$2,0)</f>
        <v>0.50128257699490841</v>
      </c>
      <c r="AF103" cm="1">
        <f t="array" ref="AF103">Vega($K103,$A$2,AF$96,$B$2,$C$2,0)</f>
        <v>0.51478218580523338</v>
      </c>
      <c r="AG103" cm="1">
        <f t="array" ref="AG103">Vega($K103,$A$2,AG$96,$B$2,$C$2,0)</f>
        <v>0.52788705634540345</v>
      </c>
      <c r="AH103" cm="1">
        <f t="array" ref="AH103">Vega($K103,$A$2,AH$96,$B$2,$C$2,0)</f>
        <v>0.54062481506776061</v>
      </c>
      <c r="AI103" cm="1">
        <f t="array" ref="AI103">Vega($K103,$A$2,AI$96,$B$2,$C$2,0)</f>
        <v>0.55301997365992395</v>
      </c>
      <c r="AJ103" cm="1">
        <f t="array" ref="AJ103">Vega($K103,$A$2,AJ$96,$B$2,$C$2,0)</f>
        <v>0.56509439698548192</v>
      </c>
      <c r="AK103" cm="1">
        <f t="array" ref="AK103">Vega($K103,$A$2,AK$96,$B$2,$C$2,0)</f>
        <v>0.57686768493078977</v>
      </c>
      <c r="AL103" cm="1">
        <f t="array" ref="AL103">Vega($K103,$A$2,AL$96,$B$2,$C$2,0)</f>
        <v>0.58835748664691545</v>
      </c>
      <c r="AM103" cm="1">
        <f t="array" ref="AM103">Vega($K103,$A$2,AM$96,$B$2,$C$2,0)</f>
        <v>0.5995797611828575</v>
      </c>
      <c r="AN103" cm="1">
        <f t="array" ref="AN103">Vega($K103,$A$2,AN$96,$B$2,$C$2,0)</f>
        <v>0.61054899522216899</v>
      </c>
      <c r="AO103" cm="1">
        <f t="array" ref="AO103">Vega($K103,$A$2,AO$96,$B$2,$C$2,0)</f>
        <v>0.6212783862055673</v>
      </c>
      <c r="AP103" cm="1">
        <f t="array" ref="AP103">Vega($K103,$A$2,AP$96,$B$2,$C$2,0)</f>
        <v>0.63177999730440748</v>
      </c>
      <c r="AQ103" cm="1">
        <f t="array" ref="AQ103">Vega($K103,$A$2,AQ$96,$B$2,$C$2,0)</f>
        <v>0.64206488933569072</v>
      </c>
      <c r="AR103" cm="1">
        <f t="array" ref="AR103">Vega($K103,$A$2,AR$96,$B$2,$C$2,0)</f>
        <v>0.65214323366021565</v>
      </c>
      <c r="AS103" cm="1">
        <f t="array" ref="AS103">Vega($K103,$A$2,AS$96,$B$2,$C$2,0)</f>
        <v>0.66202440929732043</v>
      </c>
      <c r="AT103" cm="1">
        <f t="array" ref="AT103">Vega($K103,$A$2,AT$96,$B$2,$C$2,0)</f>
        <v>0.67171708686176435</v>
      </c>
      <c r="AU103" cm="1">
        <f t="array" ref="AU103">Vega($K103,$A$2,AU$96,$B$2,$C$2,0)</f>
        <v>0.68122930143655192</v>
      </c>
      <c r="AV103" cm="1">
        <f t="array" ref="AV103">Vega($K103,$A$2,AV$96,$B$2,$C$2,0)</f>
        <v>0.69056851610748204</v>
      </c>
      <c r="AW103" cm="1">
        <f t="array" ref="AW103">Vega($K103,$A$2,AW$96,$B$2,$C$2,0)</f>
        <v>0.69974167757686212</v>
      </c>
      <c r="AX103" cm="1">
        <f t="array" ref="AX103">Vega($K103,$A$2,AX$96,$B$2,$C$2,0)</f>
        <v>0.70875526502716868</v>
      </c>
      <c r="AY103" cm="1">
        <f t="array" ref="AY103">Vega($K103,$A$2,AY$96,$B$2,$C$2,0)</f>
        <v>0.71761533320686943</v>
      </c>
      <c r="AZ103" cm="1">
        <f t="array" ref="AZ103">Vega($K103,$A$2,AZ$96,$B$2,$C$2,0)</f>
        <v>0.7263275505498209</v>
      </c>
      <c r="BA103" cm="1">
        <f t="array" ref="BA103">Vega($K103,$A$2,BA$96,$B$2,$C$2,0)</f>
        <v>0.7348972330087058</v>
      </c>
      <c r="BB103" cm="1">
        <f t="array" ref="BB103">Vega($K103,$A$2,BB$96,$B$2,$C$2,0)</f>
        <v>0.74332937417574296</v>
      </c>
      <c r="BC103" cm="1">
        <f t="array" ref="BC103">Vega($K103,$A$2,BC$96,$B$2,$C$2,0)</f>
        <v>0.75162867217568341</v>
      </c>
      <c r="BD103" cm="1">
        <f t="array" ref="BD103">Vega($K103,$A$2,BD$96,$B$2,$C$2,0)</f>
        <v>0.75979955374312469</v>
      </c>
      <c r="BE103" cm="1">
        <f t="array" ref="BE103">Vega($K103,$A$2,BE$96,$B$2,$C$2,0)</f>
        <v>0.76784619583557645</v>
      </c>
      <c r="BF103" cm="1">
        <f t="array" ref="BF103">Vega($K103,$A$2,BF$96,$B$2,$C$2,0)</f>
        <v>0.77577254508312687</v>
      </c>
      <c r="BG103" cm="1">
        <f t="array" ref="BG103">Vega($K103,$A$2,BG$96,$B$2,$C$2,0)</f>
        <v>0.78358233533318744</v>
      </c>
      <c r="BH103" cm="1">
        <f t="array" ref="BH103">Vega($K103,$A$2,BH$96,$B$2,$C$2,0)</f>
        <v>0.79127910351313913</v>
      </c>
      <c r="BI103" cm="1">
        <f t="array" ref="BI103">Vega($K103,$A$2,BI$96,$B$2,$C$2,0)</f>
        <v>0.79886620400360531</v>
      </c>
      <c r="BR103" s="4">
        <v>90</v>
      </c>
      <c r="BS103" cm="1">
        <f t="array" ref="BS103">Vega($K103,$A$2,BS$96,$B$2,$BP$2,0)</f>
        <v>6.5245486618251372E-2</v>
      </c>
      <c r="BT103" cm="1">
        <f t="array" ref="BT103">Vega($K103,$A$2,BT$96,$B$2,$BP$2,0)</f>
        <v>0.12538719707021431</v>
      </c>
      <c r="BU103" cm="1">
        <f t="array" ref="BU103">Vega($K103,$A$2,BU$96,$B$2,$BP$2,0)</f>
        <v>0.16990578273325513</v>
      </c>
      <c r="BV103" cm="1">
        <f t="array" ref="BV103">Vega($K103,$A$2,BV$96,$B$2,$BP$2,0)</f>
        <v>0.20618984345800193</v>
      </c>
      <c r="BW103" cm="1">
        <f t="array" ref="BW103">Vega($K103,$A$2,BW$96,$B$2,$BP$2,0)</f>
        <v>0.23734723525071394</v>
      </c>
      <c r="BX103" cm="1">
        <f t="array" ref="BX103">Vega($K103,$A$2,BX$96,$B$2,$BP$2,0)</f>
        <v>0.26495540458839584</v>
      </c>
      <c r="BY103" cm="1">
        <f t="array" ref="BY103">Vega($K103,$A$2,BY$96,$B$2,$BP$2,0)</f>
        <v>0.28993012918382316</v>
      </c>
      <c r="BZ103" cm="1">
        <f t="array" ref="BZ103">Vega($K103,$A$2,BZ$96,$B$2,$BP$2,0)</f>
        <v>0.3128543782986476</v>
      </c>
      <c r="CA103" cm="1">
        <f t="array" ref="CA103">Vega($K103,$A$2,CA$96,$B$2,$BP$2,0)</f>
        <v>0.33412469483092277</v>
      </c>
      <c r="CB103" cm="1">
        <f t="array" ref="CB103">Vega($K103,$A$2,CB$96,$B$2,$BP$2,0)</f>
        <v>0.35402457537592474</v>
      </c>
      <c r="CC103" cm="1">
        <f t="array" ref="CC103">Vega($K103,$A$2,CC$96,$B$2,$BP$2,0)</f>
        <v>0.37276468565573556</v>
      </c>
      <c r="CD103" cm="1">
        <f t="array" ref="CD103">Vega($K103,$A$2,CD$96,$B$2,$BP$2,0)</f>
        <v>0.39050647635575936</v>
      </c>
      <c r="CE103" cm="1">
        <f t="array" ref="CE103">Vega($K103,$A$2,CE$96,$B$2,$BP$2,0)</f>
        <v>0.40737683523750967</v>
      </c>
      <c r="CF103" cm="1">
        <f t="array" ref="CF103">Vega($K103,$A$2,CF$96,$B$2,$BP$2,0)</f>
        <v>0.42347759442583344</v>
      </c>
      <c r="CG103" cm="1">
        <f t="array" ref="CG103">Vega($K103,$A$2,CG$96,$B$2,$BP$2,0)</f>
        <v>0.43889193316257225</v>
      </c>
      <c r="CH103" cm="1">
        <f t="array" ref="CH103">Vega($K103,$A$2,CH$96,$B$2,$BP$2,0)</f>
        <v>0.45368882717801612</v>
      </c>
      <c r="CI103" cm="1">
        <f t="array" ref="CI103">Vega($K103,$A$2,CI$96,$B$2,$BP$2,0)</f>
        <v>0.46792622461633787</v>
      </c>
      <c r="CJ103" cm="1">
        <f t="array" ref="CJ103">Vega($K103,$A$2,CJ$96,$B$2,$BP$2,0)</f>
        <v>0.48165336610825882</v>
      </c>
      <c r="CK103" cm="1">
        <f t="array" ref="CK103">Vega($K103,$A$2,CK$96,$B$2,$BP$2,0)</f>
        <v>0.49491251423958121</v>
      </c>
      <c r="CL103" cm="1">
        <f t="array" ref="CL103">Vega($K103,$A$2,CL$96,$B$2,$BP$2,0)</f>
        <v>0.50774026590962573</v>
      </c>
      <c r="CM103" cm="1">
        <f t="array" ref="CM103">Vega($K103,$A$2,CM$96,$B$2,$BP$2,0)</f>
        <v>0.52016856402097889</v>
      </c>
      <c r="CN103" cm="1">
        <f t="array" ref="CN103">Vega($K103,$A$2,CN$96,$B$2,$BP$2,0)</f>
        <v>0.53222548845555018</v>
      </c>
      <c r="CO103" cm="1">
        <f t="array" ref="CO103">Vega($K103,$A$2,CO$96,$B$2,$BP$2,0)</f>
        <v>0.54393588236808887</v>
      </c>
      <c r="CP103" cm="1">
        <f t="array" ref="CP103">Vega($K103,$A$2,CP$96,$B$2,$BP$2,0)</f>
        <v>0.55532185378740606</v>
      </c>
      <c r="CQ103" cm="1">
        <f t="array" ref="CQ103">Vega($K103,$A$2,CQ$96,$B$2,$BP$2,0)</f>
        <v>0.56640318154187941</v>
      </c>
      <c r="CR103" cm="1">
        <f t="array" ref="CR103">Vega($K103,$A$2,CR$96,$B$2,$BP$2,0)</f>
        <v>0.57719764688101538</v>
      </c>
      <c r="CS103" cm="1">
        <f t="array" ref="CS103">Vega($K103,$A$2,CS$96,$B$2,$BP$2,0)</f>
        <v>0.58772130675039935</v>
      </c>
      <c r="CT103" cm="1">
        <f t="array" ref="CT103">Vega($K103,$A$2,CT$96,$B$2,$BP$2,0)</f>
        <v>0.59798872078433274</v>
      </c>
      <c r="CU103" cm="1">
        <f t="array" ref="CU103">Vega($K103,$A$2,CU$96,$B$2,$BP$2,0)</f>
        <v>0.60801314124237849</v>
      </c>
      <c r="CV103" cm="1">
        <f t="array" ref="CV103">Vega($K103,$A$2,CV$96,$B$2,$BP$2,0)</f>
        <v>0.61780667302057179</v>
      </c>
      <c r="CW103" cm="1">
        <f t="array" ref="CW103">Vega($K103,$A$2,CW$96,$B$2,$BP$2,0)</f>
        <v>0.62738040930263306</v>
      </c>
      <c r="CX103" cm="1">
        <f t="array" ref="CX103">Vega($K103,$A$2,CX$96,$B$2,$BP$2,0)</f>
        <v>0.6367445472342993</v>
      </c>
      <c r="CY103" cm="1">
        <f t="array" ref="CY103">Vega($K103,$A$2,CY$96,$B$2,$BP$2,0)</f>
        <v>0.64590848710201199</v>
      </c>
      <c r="CZ103" cm="1">
        <f t="array" ref="CZ103">Vega($K103,$A$2,CZ$96,$B$2,$BP$2,0)</f>
        <v>0.65488091780270563</v>
      </c>
      <c r="DA103" cm="1">
        <f t="array" ref="DA103">Vega($K103,$A$2,DA$96,$B$2,$BP$2,0)</f>
        <v>0.66366989085192318</v>
      </c>
      <c r="DB103" cm="1">
        <f t="array" ref="DB103">Vega($K103,$A$2,DB$96,$B$2,$BP$2,0)</f>
        <v>0.67228288475492748</v>
      </c>
      <c r="DC103" cm="1">
        <f t="array" ref="DC103">Vega($K103,$A$2,DC$96,$B$2,$BP$2,0)</f>
        <v>0.68072686123196013</v>
      </c>
      <c r="DD103" cm="1">
        <f t="array" ref="DD103">Vega($K103,$A$2,DD$96,$B$2,$BP$2,0)</f>
        <v>0.68900831452365918</v>
      </c>
      <c r="DE103" cm="1">
        <f t="array" ref="DE103">Vega($K103,$A$2,DE$96,$B$2,$BP$2,0)</f>
        <v>0.69713331479042939</v>
      </c>
      <c r="DF103" cm="1">
        <f t="array" ref="DF103">Vega($K103,$A$2,DF$96,$B$2,$BP$2,0)</f>
        <v>0.70510754644860263</v>
      </c>
      <c r="DG103" cm="1">
        <f t="array" ref="DG103">Vega($K103,$A$2,DG$96,$B$2,$BP$2,0)</f>
        <v>0.71293634214768919</v>
      </c>
      <c r="DH103" cm="1">
        <f t="array" ref="DH103">Vega($K103,$A$2,DH$96,$B$2,$BP$2,0)</f>
        <v>0.72062471298008646</v>
      </c>
      <c r="DI103" cm="1">
        <f t="array" ref="DI103">Vega($K103,$A$2,DI$96,$B$2,$BP$2,0)</f>
        <v>0.72817737542207639</v>
      </c>
      <c r="DJ103" cm="1">
        <f t="array" ref="DJ103">Vega($K103,$A$2,DJ$96,$B$2,$BP$2,0)</f>
        <v>0.73559877542871133</v>
      </c>
      <c r="DK103" cm="1">
        <f t="array" ref="DK103">Vega($K103,$A$2,DK$96,$B$2,$BP$2,0)</f>
        <v>0.7428931100420848</v>
      </c>
      <c r="DL103" cm="1">
        <f t="array" ref="DL103">Vega($K103,$A$2,DL$96,$B$2,$BP$2,0)</f>
        <v>0.75006434682001488</v>
      </c>
      <c r="DM103" cm="1">
        <f t="array" ref="DM103">Vega($K103,$A$2,DM$96,$B$2,$BP$2,0)</f>
        <v>0.757116241348329</v>
      </c>
      <c r="DN103" cm="1">
        <f t="array" ref="DN103">Vega($K103,$A$2,DN$96,$B$2,$BP$2,0)</f>
        <v>0.76405235306317965</v>
      </c>
      <c r="DO103" cm="1">
        <f t="array" ref="DO103">Vega($K103,$A$2,DO$96,$B$2,$BP$2,0)</f>
        <v>0.77087605957884875</v>
      </c>
      <c r="DP103" cm="1">
        <f t="array" ref="DP103">Vega($K103,$A$2,DP$96,$B$2,$BP$2,0)</f>
        <v>0.77759056969031726</v>
      </c>
      <c r="DY103" s="4">
        <v>90</v>
      </c>
      <c r="DZ103" cm="1">
        <f t="array" ref="DZ103">Vega($K103,$A$2,DZ$96,$B$2,$DW$2,0)</f>
        <v>5.1615938644774477E-4</v>
      </c>
      <c r="EA103" cm="1">
        <f t="array" ref="EA103">Vega($K103,$A$2,EA$96,$B$2,$DW$2,0)</f>
        <v>1.1696837223341142E-2</v>
      </c>
      <c r="EB103" cm="1">
        <f t="array" ref="EB103">Vega($K103,$A$2,EB$96,$B$2,$DW$2,0)</f>
        <v>3.6089280836016528E-2</v>
      </c>
      <c r="EC103" cm="1">
        <f t="array" ref="EC103">Vega($K103,$A$2,EC$96,$B$2,$DW$2,0)</f>
        <v>6.6105163163659941E-2</v>
      </c>
      <c r="ED103" cm="1">
        <f t="array" ref="ED103">Vega($K103,$A$2,ED$96,$B$2,$DW$2,0)</f>
        <v>9.7437835238203124E-2</v>
      </c>
      <c r="EE103" cm="1">
        <f t="array" ref="EE103">Vega($K103,$A$2,EE$96,$B$2,$DW$2,0)</f>
        <v>0.12828628098948194</v>
      </c>
      <c r="EF103" cm="1">
        <f t="array" ref="EF103">Vega($K103,$A$2,EF$96,$B$2,$DW$2,0)</f>
        <v>0.15796405593882865</v>
      </c>
      <c r="EG103" cm="1">
        <f t="array" ref="EG103">Vega($K103,$A$2,EG$96,$B$2,$DW$2,0)</f>
        <v>0.18625614252560363</v>
      </c>
      <c r="EH103" cm="1">
        <f t="array" ref="EH103">Vega($K103,$A$2,EH$96,$B$2,$DW$2,0)</f>
        <v>0.21314624132838875</v>
      </c>
      <c r="EI103" cm="1">
        <f t="array" ref="EI103">Vega($K103,$A$2,EI$96,$B$2,$DW$2,0)</f>
        <v>0.23869941692283714</v>
      </c>
      <c r="EJ103" cm="1">
        <f t="array" ref="EJ103">Vega($K103,$A$2,EJ$96,$B$2,$DW$2,0)</f>
        <v>0.2630103897762735</v>
      </c>
      <c r="EK103" cm="1">
        <f t="array" ref="EK103">Vega($K103,$A$2,EK$96,$B$2,$DW$2,0)</f>
        <v>0.28618053545414773</v>
      </c>
      <c r="EL103" cm="1">
        <f t="array" ref="EL103">Vega($K103,$A$2,EL$96,$B$2,$DW$2,0)</f>
        <v>0.30830785659159926</v>
      </c>
      <c r="EM103" cm="1">
        <f t="array" ref="EM103">Vega($K103,$A$2,EM$96,$B$2,$DW$2,0)</f>
        <v>0.3294829516827138</v>
      </c>
      <c r="EN103" cm="1">
        <f t="array" ref="EN103">Vega($K103,$A$2,EN$96,$B$2,$DW$2,0)</f>
        <v>0.34978777578326625</v>
      </c>
      <c r="EO103" cm="1">
        <f t="array" ref="EO103">Vega($K103,$A$2,EO$96,$B$2,$DW$2,0)</f>
        <v>0.3692956794943284</v>
      </c>
      <c r="EP103" cm="1">
        <f t="array" ref="EP103">Vega($K103,$A$2,EP$96,$B$2,$DW$2,0)</f>
        <v>0.38807199875330056</v>
      </c>
      <c r="EQ103" cm="1">
        <f t="array" ref="EQ103">Vega($K103,$A$2,EQ$96,$B$2,$DW$2,0)</f>
        <v>0.40617484423886041</v>
      </c>
      <c r="ER103" cm="1">
        <f t="array" ref="ER103">Vega($K103,$A$2,ER$96,$B$2,$DW$2,0)</f>
        <v>0.4236559232720512</v>
      </c>
      <c r="ES103" cm="1">
        <f t="array" ref="ES103">Vega($K103,$A$2,ES$96,$B$2,$DW$2,0)</f>
        <v>0.44056131835135998</v>
      </c>
      <c r="ET103" cm="1">
        <f t="array" ref="ET103">Vega($K103,$A$2,ET$96,$B$2,$DW$2,0)</f>
        <v>0.45693219181893702</v>
      </c>
      <c r="EU103" cm="1">
        <f t="array" ref="EU103">Vega($K103,$A$2,EU$96,$B$2,$DW$2,0)</f>
        <v>0.47280540842203056</v>
      </c>
      <c r="EV103" cm="1">
        <f t="array" ref="EV103">Vega($K103,$A$2,EV$96,$B$2,$DW$2,0)</f>
        <v>0.48821407806139733</v>
      </c>
      <c r="EW103" cm="1">
        <f t="array" ref="EW103">Vega($K103,$A$2,EW$96,$B$2,$DW$2,0)</f>
        <v>0.50318802556941922</v>
      </c>
      <c r="EX103" cm="1">
        <f t="array" ref="EX103">Vega($K103,$A$2,EX$96,$B$2,$DW$2,0)</f>
        <v>0.5177541959013674</v>
      </c>
      <c r="EY103" cm="1">
        <f t="array" ref="EY103">Vega($K103,$A$2,EY$96,$B$2,$DW$2,0)</f>
        <v>0.53193700319340431</v>
      </c>
      <c r="EZ103" cm="1">
        <f t="array" ref="EZ103">Vega($K103,$A$2,EZ$96,$B$2,$DW$2,0)</f>
        <v>0.54575863154025939</v>
      </c>
      <c r="FA103" cm="1">
        <f t="array" ref="FA103">Vega($K103,$A$2,FA$96,$B$2,$DW$2,0)</f>
        <v>0.55923929448570642</v>
      </c>
      <c r="FB103" cm="1">
        <f t="array" ref="FB103">Vega($K103,$A$2,FB$96,$B$2,$DW$2,0)</f>
        <v>0.57239745930653019</v>
      </c>
      <c r="FC103" cm="1">
        <f t="array" ref="FC103">Vega($K103,$A$2,FC$96,$B$2,$DW$2,0)</f>
        <v>0.58525004130384151</v>
      </c>
      <c r="FD103" cm="1">
        <f t="array" ref="FD103">Vega($K103,$A$2,FD$96,$B$2,$DW$2,0)</f>
        <v>0.59781257253580589</v>
      </c>
      <c r="FE103" cm="1">
        <f t="array" ref="FE103">Vega($K103,$A$2,FE$96,$B$2,$DW$2,0)</f>
        <v>0.61009934874535865</v>
      </c>
      <c r="FF103" cm="1">
        <f t="array" ref="FF103">Vega($K103,$A$2,FF$96,$B$2,$DW$2,0)</f>
        <v>0.6221235576532419</v>
      </c>
      <c r="FG103" cm="1">
        <f t="array" ref="FG103">Vega($K103,$A$2,FG$96,$B$2,$DW$2,0)</f>
        <v>0.63389739129222145</v>
      </c>
      <c r="FH103" cm="1">
        <f t="array" ref="FH103">Vega($K103,$A$2,FH$96,$B$2,$DW$2,0)</f>
        <v>0.64543214464183341</v>
      </c>
      <c r="FI103" cm="1">
        <f t="array" ref="FI103">Vega($K103,$A$2,FI$96,$B$2,$DW$2,0)</f>
        <v>0.65673830247346132</v>
      </c>
      <c r="FJ103" cm="1">
        <f t="array" ref="FJ103">Vega($K103,$A$2,FJ$96,$B$2,$DW$2,0)</f>
        <v>0.66782561602269319</v>
      </c>
      <c r="FK103" cm="1">
        <f t="array" ref="FK103">Vega($K103,$A$2,FK$96,$B$2,$DW$2,0)</f>
        <v>0.67870317086069709</v>
      </c>
      <c r="FL103" cm="1">
        <f t="array" ref="FL103">Vega($K103,$A$2,FL$96,$B$2,$DW$2,0)</f>
        <v>0.68937944713090338</v>
      </c>
      <c r="FM103" cm="1">
        <f t="array" ref="FM103">Vega($K103,$A$2,FM$96,$B$2,$DW$2,0)</f>
        <v>0.69986237314498334</v>
      </c>
      <c r="FN103" cm="1">
        <f t="array" ref="FN103">Vega($K103,$A$2,FN$96,$B$2,$DW$2,0)</f>
        <v>0.71015937318738576</v>
      </c>
      <c r="FO103" cm="1">
        <f t="array" ref="FO103">Vega($K103,$A$2,FO$96,$B$2,$DW$2,0)</f>
        <v>0.72027741025587666</v>
      </c>
      <c r="FP103" cm="1">
        <f t="array" ref="FP103">Vega($K103,$A$2,FP$96,$B$2,$DW$2,0)</f>
        <v>0.73022302436280617</v>
      </c>
      <c r="FQ103" cm="1">
        <f t="array" ref="FQ103">Vega($K103,$A$2,FQ$96,$B$2,$DW$2,0)</f>
        <v>0.74000236693499566</v>
      </c>
      <c r="FR103" cm="1">
        <f t="array" ref="FR103">Vega($K103,$A$2,FR$96,$B$2,$DW$2,0)</f>
        <v>0.74962123177655171</v>
      </c>
      <c r="FS103" cm="1">
        <f t="array" ref="FS103">Vega($K103,$A$2,FS$96,$B$2,$DW$2,0)</f>
        <v>0.7590850829964384</v>
      </c>
      <c r="FT103" cm="1">
        <f t="array" ref="FT103">Vega($K103,$A$2,FT$96,$B$2,$DW$2,0)</f>
        <v>0.76839908024941794</v>
      </c>
      <c r="FU103" cm="1">
        <f t="array" ref="FU103">Vega($K103,$A$2,FU$96,$B$2,$DW$2,0)</f>
        <v>0.77756810159356138</v>
      </c>
      <c r="FV103" cm="1">
        <f t="array" ref="FV103">Vega($K103,$A$2,FV$96,$B$2,$DW$2,0)</f>
        <v>0.78659676422865976</v>
      </c>
      <c r="FW103" cm="1">
        <f t="array" ref="FW103">Vega($K103,$A$2,FW$96,$B$2,$DW$2,0)</f>
        <v>0.79548944334653171</v>
      </c>
    </row>
    <row r="104" spans="11:179" x14ac:dyDescent="0.3">
      <c r="K104" s="4">
        <v>95</v>
      </c>
      <c r="L104" cm="1">
        <f t="array" ref="L104">Vega($K104,$A$2,L$96,$B$2,$C$2,0)</f>
        <v>8.9541358039279748E-2</v>
      </c>
      <c r="M104" cm="1">
        <f t="array" ref="M104">Vega($K104,$A$2,M$96,$B$2,$C$2,0)</f>
        <v>0.14909546983266303</v>
      </c>
      <c r="N104" cm="1">
        <f t="array" ref="N104">Vega($K104,$A$2,N$96,$B$2,$C$2,0)</f>
        <v>0.19267540519079149</v>
      </c>
      <c r="O104" cm="1">
        <f t="array" ref="O104">Vega($K104,$A$2,O$96,$B$2,$C$2,0)</f>
        <v>0.22840702670307464</v>
      </c>
      <c r="P104" cm="1">
        <f t="array" ref="P104">Vega($K104,$A$2,P$96,$B$2,$C$2,0)</f>
        <v>0.25930883920219033</v>
      </c>
      <c r="Q104" cm="1">
        <f t="array" ref="Q104">Vega($K104,$A$2,Q$96,$B$2,$C$2,0)</f>
        <v>0.28686682039024308</v>
      </c>
      <c r="R104" cm="1">
        <f t="array" ref="R104">Vega($K104,$A$2,R$96,$B$2,$C$2,0)</f>
        <v>0.31193622839956398</v>
      </c>
      <c r="S104" cm="1">
        <f t="array" ref="S104">Vega($K104,$A$2,S$96,$B$2,$C$2,0)</f>
        <v>0.33506087760385844</v>
      </c>
      <c r="T104" cm="1">
        <f t="array" ref="T104">Vega($K104,$A$2,T$96,$B$2,$C$2,0)</f>
        <v>0.35661132714949467</v>
      </c>
      <c r="U104" cm="1">
        <f t="array" ref="U104">Vega($K104,$A$2,U$96,$B$2,$C$2,0)</f>
        <v>0.37685326590063856</v>
      </c>
      <c r="V104" cm="1">
        <f t="array" ref="V104">Vega($K104,$A$2,V$96,$B$2,$C$2,0)</f>
        <v>0.39598477419963068</v>
      </c>
      <c r="W104" cm="1">
        <f t="array" ref="W104">Vega($K104,$A$2,W$96,$B$2,$C$2,0)</f>
        <v>0.41415815974162445</v>
      </c>
      <c r="X104" cm="1">
        <f t="array" ref="X104">Vega($K104,$A$2,X$96,$B$2,$C$2,0)</f>
        <v>0.43149350479356458</v>
      </c>
      <c r="Y104" cm="1">
        <f t="array" ref="Y104">Vega($K104,$A$2,Y$96,$B$2,$C$2,0)</f>
        <v>0.44808746635886648</v>
      </c>
      <c r="Z104" cm="1">
        <f t="array" ref="Z104">Vega($K104,$A$2,Z$96,$B$2,$C$2,0)</f>
        <v>0.46401921321438205</v>
      </c>
      <c r="AA104" cm="1">
        <f t="array" ref="AA104">Vega($K104,$A$2,AA$96,$B$2,$C$2,0)</f>
        <v>0.47935456044812297</v>
      </c>
      <c r="AB104" cm="1">
        <f t="array" ref="AB104">Vega($K104,$A$2,AB$96,$B$2,$C$2,0)</f>
        <v>0.49414892749160855</v>
      </c>
      <c r="AC104" cm="1">
        <f t="array" ref="AC104">Vega($K104,$A$2,AC$96,$B$2,$C$2,0)</f>
        <v>0.50844950417561541</v>
      </c>
      <c r="AD104" cm="1">
        <f t="array" ref="AD104">Vega($K104,$A$2,AD$96,$B$2,$C$2,0)</f>
        <v>0.52229686924765484</v>
      </c>
      <c r="AE104" cm="1">
        <f t="array" ref="AE104">Vega($K104,$A$2,AE$96,$B$2,$C$2,0)</f>
        <v>0.53572622142458148</v>
      </c>
      <c r="AF104" cm="1">
        <f t="array" ref="AF104">Vega($K104,$A$2,AF$96,$B$2,$C$2,0)</f>
        <v>0.54876833057170038</v>
      </c>
      <c r="AG104" cm="1">
        <f t="array" ref="AG104">Vega($K104,$A$2,AG$96,$B$2,$C$2,0)</f>
        <v>0.56145028300738153</v>
      </c>
      <c r="AH104" cm="1">
        <f t="array" ref="AH104">Vega($K104,$A$2,AH$96,$B$2,$C$2,0)</f>
        <v>0.57379607288080603</v>
      </c>
      <c r="AI104" cm="1">
        <f t="array" ref="AI104">Vega($K104,$A$2,AI$96,$B$2,$C$2,0)</f>
        <v>0.5858270767653242</v>
      </c>
      <c r="AJ104" cm="1">
        <f t="array" ref="AJ104">Vega($K104,$A$2,AJ$96,$B$2,$C$2,0)</f>
        <v>0.59756243846681145</v>
      </c>
      <c r="AK104" cm="1">
        <f t="array" ref="AK104">Vega($K104,$A$2,AK$96,$B$2,$C$2,0)</f>
        <v>0.60901938396929278</v>
      </c>
      <c r="AL104" cm="1">
        <f t="array" ref="AL104">Vega($K104,$A$2,AL$96,$B$2,$C$2,0)</f>
        <v>0.62021348141972643</v>
      </c>
      <c r="AM104" cm="1">
        <f t="array" ref="AM104">Vega($K104,$A$2,AM$96,$B$2,$C$2,0)</f>
        <v>0.63115885743828526</v>
      </c>
      <c r="AN104" cm="1">
        <f t="array" ref="AN104">Vega($K104,$A$2,AN$96,$B$2,$C$2,0)</f>
        <v>0.64186837840039501</v>
      </c>
      <c r="AO104" cm="1">
        <f t="array" ref="AO104">Vega($K104,$A$2,AO$96,$B$2,$C$2,0)</f>
        <v>0.65235380338435678</v>
      </c>
      <c r="AP104" cm="1">
        <f t="array" ref="AP104">Vega($K104,$A$2,AP$96,$B$2,$C$2,0)</f>
        <v>0.66262591401747306</v>
      </c>
      <c r="AQ104" cm="1">
        <f t="array" ref="AQ104">Vega($K104,$A$2,AQ$96,$B$2,$C$2,0)</f>
        <v>0.67269462534856639</v>
      </c>
      <c r="AR104" cm="1">
        <f t="array" ref="AR104">Vega($K104,$A$2,AR$96,$B$2,$C$2,0)</f>
        <v>0.68256908103048242</v>
      </c>
      <c r="AS104" cm="1">
        <f t="array" ref="AS104">Vega($K104,$A$2,AS$96,$B$2,$C$2,0)</f>
        <v>0.69225773544502689</v>
      </c>
      <c r="AT104" cm="1">
        <f t="array" ref="AT104">Vega($K104,$A$2,AT$96,$B$2,$C$2,0)</f>
        <v>0.70176842489621194</v>
      </c>
      <c r="AU104" cm="1">
        <f t="array" ref="AU104">Vega($K104,$A$2,AU$96,$B$2,$C$2,0)</f>
        <v>0.71110842960034182</v>
      </c>
      <c r="AV104" cm="1">
        <f t="array" ref="AV104">Vega($K104,$A$2,AV$96,$B$2,$C$2,0)</f>
        <v>0.72028452788743225</v>
      </c>
      <c r="AW104" cm="1">
        <f t="array" ref="AW104">Vega($K104,$A$2,AW$96,$B$2,$C$2,0)</f>
        <v>0.72930304377844457</v>
      </c>
      <c r="AX104" cm="1">
        <f t="array" ref="AX104">Vega($K104,$A$2,AX$96,$B$2,$C$2,0)</f>
        <v>0.73816988890246327</v>
      </c>
      <c r="AY104" cm="1">
        <f t="array" ref="AY104">Vega($K104,$A$2,AY$96,$B$2,$C$2,0)</f>
        <v>0.7468905995563202</v>
      </c>
      <c r="AZ104" cm="1">
        <f t="array" ref="AZ104">Vega($K104,$A$2,AZ$96,$B$2,$C$2,0)</f>
        <v>0.75547036957804725</v>
      </c>
      <c r="BA104" cm="1">
        <f t="array" ref="BA104">Vega($K104,$A$2,BA$96,$B$2,$C$2,0)</f>
        <v>0.76391407959851143</v>
      </c>
      <c r="BB104" cm="1">
        <f t="array" ref="BB104">Vega($K104,$A$2,BB$96,$B$2,$C$2,0)</f>
        <v>0.77222632314779149</v>
      </c>
      <c r="BC104" cm="1">
        <f t="array" ref="BC104">Vega($K104,$A$2,BC$96,$B$2,$C$2,0)</f>
        <v>0.7804114300204501</v>
      </c>
      <c r="BD104" cm="1">
        <f t="array" ref="BD104">Vega($K104,$A$2,BD$96,$B$2,$C$2,0)</f>
        <v>0.78847348724384558</v>
      </c>
      <c r="BE104" cm="1">
        <f t="array" ref="BE104">Vega($K104,$A$2,BE$96,$B$2,$C$2,0)</f>
        <v>0.79641635794369081</v>
      </c>
      <c r="BF104" cm="1">
        <f t="array" ref="BF104">Vega($K104,$A$2,BF$96,$B$2,$C$2,0)</f>
        <v>0.80424369835928655</v>
      </c>
      <c r="BG104" cm="1">
        <f t="array" ref="BG104">Vega($K104,$A$2,BG$96,$B$2,$C$2,0)</f>
        <v>0.81195897322580102</v>
      </c>
      <c r="BH104" cm="1">
        <f t="array" ref="BH104">Vega($K104,$A$2,BH$96,$B$2,$C$2,0)</f>
        <v>0.8195654697113911</v>
      </c>
      <c r="BI104" cm="1">
        <f t="array" ref="BI104">Vega($K104,$A$2,BI$96,$B$2,$C$2,0)</f>
        <v>0.82706631007195031</v>
      </c>
      <c r="BR104" s="4">
        <v>95</v>
      </c>
      <c r="BS104" cm="1">
        <f t="array" ref="BS104">Vega($K104,$A$2,BS$96,$B$2,$BP$2,0)</f>
        <v>0.10666888149822518</v>
      </c>
      <c r="BT104" cm="1">
        <f t="array" ref="BT104">Vega($K104,$A$2,BT$96,$B$2,$BP$2,0)</f>
        <v>0.16201774980597239</v>
      </c>
      <c r="BU104" cm="1">
        <f t="array" ref="BU104">Vega($K104,$A$2,BU$96,$B$2,$BP$2,0)</f>
        <v>0.20298234899889017</v>
      </c>
      <c r="BV104" cm="1">
        <f t="array" ref="BV104">Vega($K104,$A$2,BV$96,$B$2,$BP$2,0)</f>
        <v>0.23685782585692991</v>
      </c>
      <c r="BW104" cm="1">
        <f t="array" ref="BW104">Vega($K104,$A$2,BW$96,$B$2,$BP$2,0)</f>
        <v>0.26630962333356745</v>
      </c>
      <c r="BX104" cm="1">
        <f t="array" ref="BX104">Vega($K104,$A$2,BX$96,$B$2,$BP$2,0)</f>
        <v>0.29266016170947762</v>
      </c>
      <c r="BY104" cm="1">
        <f t="array" ref="BY104">Vega($K104,$A$2,BY$96,$B$2,$BP$2,0)</f>
        <v>0.31667848744818328</v>
      </c>
      <c r="BZ104" cm="1">
        <f t="array" ref="BZ104">Vega($K104,$A$2,BZ$96,$B$2,$BP$2,0)</f>
        <v>0.33885838808772822</v>
      </c>
      <c r="CA104" cm="1">
        <f t="array" ref="CA104">Vega($K104,$A$2,CA$96,$B$2,$BP$2,0)</f>
        <v>0.35953924700853623</v>
      </c>
      <c r="CB104" cm="1">
        <f t="array" ref="CB104">Vega($K104,$A$2,CB$96,$B$2,$BP$2,0)</f>
        <v>0.37896623822327197</v>
      </c>
      <c r="CC104" cm="1">
        <f t="array" ref="CC104">Vega($K104,$A$2,CC$96,$B$2,$BP$2,0)</f>
        <v>0.39732335411908337</v>
      </c>
      <c r="CD104" cm="1">
        <f t="array" ref="CD104">Vega($K104,$A$2,CD$96,$B$2,$BP$2,0)</f>
        <v>0.41475289128754633</v>
      </c>
      <c r="CE104" cm="1">
        <f t="array" ref="CE104">Vega($K104,$A$2,CE$96,$B$2,$BP$2,0)</f>
        <v>0.43136761647978428</v>
      </c>
      <c r="CF104" cm="1">
        <f t="array" ref="CF104">Vega($K104,$A$2,CF$96,$B$2,$BP$2,0)</f>
        <v>0.44725871579671128</v>
      </c>
      <c r="CG104" cm="1">
        <f t="array" ref="CG104">Vega($K104,$A$2,CG$96,$B$2,$BP$2,0)</f>
        <v>0.46250118642969346</v>
      </c>
      <c r="CH104" cm="1">
        <f t="array" ref="CH104">Vega($K104,$A$2,CH$96,$B$2,$BP$2,0)</f>
        <v>0.47715760993739786</v>
      </c>
      <c r="CI104" cm="1">
        <f t="array" ref="CI104">Vega($K104,$A$2,CI$96,$B$2,$BP$2,0)</f>
        <v>0.49128086399964316</v>
      </c>
      <c r="CJ104" cm="1">
        <f t="array" ref="CJ104">Vega($K104,$A$2,CJ$96,$B$2,$BP$2,0)</f>
        <v>0.50491611636580003</v>
      </c>
      <c r="CK104" cm="1">
        <f t="array" ref="CK104">Vega($K104,$A$2,CK$96,$B$2,$BP$2,0)</f>
        <v>0.51810232045997251</v>
      </c>
      <c r="CL104" cm="1">
        <f t="array" ref="CL104">Vega($K104,$A$2,CL$96,$B$2,$BP$2,0)</f>
        <v>0.53087335695806659</v>
      </c>
      <c r="CM104" cm="1">
        <f t="array" ref="CM104">Vega($K104,$A$2,CM$96,$B$2,$BP$2,0)</f>
        <v>0.54325891871484544</v>
      </c>
      <c r="CN104" cm="1">
        <f t="array" ref="CN104">Vega($K104,$A$2,CN$96,$B$2,$BP$2,0)</f>
        <v>0.5552852062606759</v>
      </c>
      <c r="CO104" cm="1">
        <f t="array" ref="CO104">Vega($K104,$A$2,CO$96,$B$2,$BP$2,0)</f>
        <v>0.5669754812186113</v>
      </c>
      <c r="CP104" cm="1">
        <f t="array" ref="CP104">Vega($K104,$A$2,CP$96,$B$2,$BP$2,0)</f>
        <v>0.57835051160673689</v>
      </c>
      <c r="CQ104" cm="1">
        <f t="array" ref="CQ104">Vega($K104,$A$2,CQ$96,$B$2,$BP$2,0)</f>
        <v>0.58942893379030636</v>
      </c>
      <c r="CR104" cm="1">
        <f t="array" ref="CR104">Vega($K104,$A$2,CR$96,$B$2,$BP$2,0)</f>
        <v>0.60022754940913436</v>
      </c>
      <c r="CS104" cm="1">
        <f t="array" ref="CS104">Vega($K104,$A$2,CS$96,$B$2,$BP$2,0)</f>
        <v>0.61076157102469342</v>
      </c>
      <c r="CT104" cm="1">
        <f t="array" ref="CT104">Vega($K104,$A$2,CT$96,$B$2,$BP$2,0)</f>
        <v>0.62104482692314944</v>
      </c>
      <c r="CU104" cm="1">
        <f t="array" ref="CU104">Vega($K104,$A$2,CU$96,$B$2,$BP$2,0)</f>
        <v>0.63108993308861516</v>
      </c>
      <c r="CV104" cm="1">
        <f t="array" ref="CV104">Vega($K104,$A$2,CV$96,$B$2,$BP$2,0)</f>
        <v>0.6409084385653474</v>
      </c>
      <c r="CW104" cm="1">
        <f t="array" ref="CW104">Vega($K104,$A$2,CW$96,$B$2,$BP$2,0)</f>
        <v>0.65051094908092189</v>
      </c>
      <c r="CX104" cm="1">
        <f t="array" ref="CX104">Vega($K104,$A$2,CX$96,$B$2,$BP$2,0)</f>
        <v>0.65990723278151675</v>
      </c>
      <c r="CY104" cm="1">
        <f t="array" ref="CY104">Vega($K104,$A$2,CY$96,$B$2,$BP$2,0)</f>
        <v>0.66910631114874008</v>
      </c>
      <c r="CZ104" cm="1">
        <f t="array" ref="CZ104">Vega($K104,$A$2,CZ$96,$B$2,$BP$2,0)</f>
        <v>0.67811653756335777</v>
      </c>
      <c r="DA104" cm="1">
        <f t="array" ref="DA104">Vega($K104,$A$2,DA$96,$B$2,$BP$2,0)</f>
        <v>0.68694566551040503</v>
      </c>
      <c r="DB104" cm="1">
        <f t="array" ref="DB104">Vega($K104,$A$2,DB$96,$B$2,$BP$2,0)</f>
        <v>0.6956009080501353</v>
      </c>
      <c r="DC104" cm="1">
        <f t="array" ref="DC104">Vega($K104,$A$2,DC$96,$B$2,$BP$2,0)</f>
        <v>0.70408898988629565</v>
      </c>
      <c r="DD104" cm="1">
        <f t="array" ref="DD104">Vega($K104,$A$2,DD$96,$B$2,$BP$2,0)</f>
        <v>0.71241619312958793</v>
      </c>
      <c r="DE104" cm="1">
        <f t="array" ref="DE104">Vega($K104,$A$2,DE$96,$B$2,$BP$2,0)</f>
        <v>0.72058839766663729</v>
      </c>
      <c r="DF104" cm="1">
        <f t="array" ref="DF104">Vega($K104,$A$2,DF$96,$B$2,$BP$2,0)</f>
        <v>0.72861111689327818</v>
      </c>
      <c r="DG104" cm="1">
        <f t="array" ref="DG104">Vega($K104,$A$2,DG$96,$B$2,$BP$2,0)</f>
        <v>0.73648952944785273</v>
      </c>
      <c r="DH104" cm="1">
        <f t="array" ref="DH104">Vega($K104,$A$2,DH$96,$B$2,$BP$2,0)</f>
        <v>0.74422850747959457</v>
      </c>
      <c r="DI104" cm="1">
        <f t="array" ref="DI104">Vega($K104,$A$2,DI$96,$B$2,$BP$2,0)</f>
        <v>0.75183264190449806</v>
      </c>
      <c r="DJ104" cm="1">
        <f t="array" ref="DJ104">Vega($K104,$A$2,DJ$96,$B$2,$BP$2,0)</f>
        <v>0.75930626503282073</v>
      </c>
      <c r="DK104" cm="1">
        <f t="array" ref="DK104">Vega($K104,$A$2,DK$96,$B$2,$BP$2,0)</f>
        <v>0.7666534708957069</v>
      </c>
      <c r="DL104" cm="1">
        <f t="array" ref="DL104">Vega($K104,$A$2,DL$96,$B$2,$BP$2,0)</f>
        <v>0.77387813355122792</v>
      </c>
      <c r="DM104" cm="1">
        <f t="array" ref="DM104">Vega($K104,$A$2,DM$96,$B$2,$BP$2,0)</f>
        <v>0.78098392361059021</v>
      </c>
      <c r="DN104" cm="1">
        <f t="array" ref="DN104">Vega($K104,$A$2,DN$96,$B$2,$BP$2,0)</f>
        <v>0.78797432319205718</v>
      </c>
      <c r="DO104" cm="1">
        <f t="array" ref="DO104">Vega($K104,$A$2,DO$96,$B$2,$BP$2,0)</f>
        <v>0.79485263948207141</v>
      </c>
      <c r="DP104" cm="1">
        <f t="array" ref="DP104">Vega($K104,$A$2,DP$96,$B$2,$BP$2,0)</f>
        <v>0.80162201705931713</v>
      </c>
      <c r="DY104" s="4">
        <v>95</v>
      </c>
      <c r="DZ104" cm="1">
        <f t="array" ref="DZ104">Vega($K104,$A$2,DZ$96,$B$2,$DW$2,0)</f>
        <v>3.4693238841801248E-2</v>
      </c>
      <c r="EA104" cm="1">
        <f t="array" ref="EA104">Vega($K104,$A$2,EA$96,$B$2,$DW$2,0)</f>
        <v>9.4608178373498497E-2</v>
      </c>
      <c r="EB104" cm="1">
        <f t="array" ref="EB104">Vega($K104,$A$2,EB$96,$B$2,$DW$2,0)</f>
        <v>0.14411356711779724</v>
      </c>
      <c r="EC104" cm="1">
        <f t="array" ref="EC104">Vega($K104,$A$2,EC$96,$B$2,$DW$2,0)</f>
        <v>0.18547920454659683</v>
      </c>
      <c r="ED104" cm="1">
        <f t="array" ref="ED104">Vega($K104,$A$2,ED$96,$B$2,$DW$2,0)</f>
        <v>0.22122153003014303</v>
      </c>
      <c r="EE104" cm="1">
        <f t="array" ref="EE104">Vega($K104,$A$2,EE$96,$B$2,$DW$2,0)</f>
        <v>0.25291422770740374</v>
      </c>
      <c r="EF104" cm="1">
        <f t="array" ref="EF104">Vega($K104,$A$2,EF$96,$B$2,$DW$2,0)</f>
        <v>0.28155342127741206</v>
      </c>
      <c r="EG104" cm="1">
        <f t="array" ref="EG104">Vega($K104,$A$2,EG$96,$B$2,$DW$2,0)</f>
        <v>0.30780115974298611</v>
      </c>
      <c r="EH104" cm="1">
        <f t="array" ref="EH104">Vega($K104,$A$2,EH$96,$B$2,$DW$2,0)</f>
        <v>0.33211834114491318</v>
      </c>
      <c r="EI104" cm="1">
        <f t="array" ref="EI104">Vega($K104,$A$2,EI$96,$B$2,$DW$2,0)</f>
        <v>0.35483868952949421</v>
      </c>
      <c r="EJ104" cm="1">
        <f t="array" ref="EJ104">Vega($K104,$A$2,EJ$96,$B$2,$DW$2,0)</f>
        <v>0.37621187447894799</v>
      </c>
      <c r="EK104" cm="1">
        <f t="array" ref="EK104">Vega($K104,$A$2,EK$96,$B$2,$DW$2,0)</f>
        <v>0.39642984351545468</v>
      </c>
      <c r="EL104" cm="1">
        <f t="array" ref="EL104">Vega($K104,$A$2,EL$96,$B$2,$DW$2,0)</f>
        <v>0.41564359019562547</v>
      </c>
      <c r="EM104" cm="1">
        <f t="array" ref="EM104">Vega($K104,$A$2,EM$96,$B$2,$DW$2,0)</f>
        <v>0.43397422910043038</v>
      </c>
      <c r="EN104" cm="1">
        <f t="array" ref="EN104">Vega($K104,$A$2,EN$96,$B$2,$DW$2,0)</f>
        <v>0.45152054636509042</v>
      </c>
      <c r="EO104" cm="1">
        <f t="array" ref="EO104">Vega($K104,$A$2,EO$96,$B$2,$DW$2,0)</f>
        <v>0.46836429140484959</v>
      </c>
      <c r="EP104" cm="1">
        <f t="array" ref="EP104">Vega($K104,$A$2,EP$96,$B$2,$DW$2,0)</f>
        <v>0.48457397618149539</v>
      </c>
      <c r="EQ104" cm="1">
        <f t="array" ref="EQ104">Vega($K104,$A$2,EQ$96,$B$2,$DW$2,0)</f>
        <v>0.50020766148463292</v>
      </c>
      <c r="ER104" cm="1">
        <f t="array" ref="ER104">Vega($K104,$A$2,ER$96,$B$2,$DW$2,0)</f>
        <v>0.51531503909205445</v>
      </c>
      <c r="ES104" cm="1">
        <f t="array" ref="ES104">Vega($K104,$A$2,ES$96,$B$2,$DW$2,0)</f>
        <v>0.52993901401176291</v>
      </c>
      <c r="ET104" cm="1">
        <f t="array" ref="ET104">Vega($K104,$A$2,ET$96,$B$2,$DW$2,0)</f>
        <v>0.54411692499018616</v>
      </c>
      <c r="EU104" cm="1">
        <f t="array" ref="EU104">Vega($K104,$A$2,EU$96,$B$2,$DW$2,0)</f>
        <v>0.55788149877248405</v>
      </c>
      <c r="EV104" cm="1">
        <f t="array" ref="EV104">Vega($K104,$A$2,EV$96,$B$2,$DW$2,0)</f>
        <v>0.57126160535308856</v>
      </c>
      <c r="EW104" cm="1">
        <f t="array" ref="EW104">Vega($K104,$A$2,EW$96,$B$2,$DW$2,0)</f>
        <v>0.58428286238036675</v>
      </c>
      <c r="EX104" cm="1">
        <f t="array" ref="EX104">Vega($K104,$A$2,EX$96,$B$2,$DW$2,0)</f>
        <v>0.59696812375732566</v>
      </c>
      <c r="EY104" cm="1">
        <f t="array" ref="EY104">Vega($K104,$A$2,EY$96,$B$2,$DW$2,0)</f>
        <v>0.60933787829846509</v>
      </c>
      <c r="EZ104" cm="1">
        <f t="array" ref="EZ104">Vega($K104,$A$2,EZ$96,$B$2,$DW$2,0)</f>
        <v>0.62141057777732411</v>
      </c>
      <c r="FA104" cm="1">
        <f t="array" ref="FA104">Vega($K104,$A$2,FA$96,$B$2,$DW$2,0)</f>
        <v>0.63320290899475884</v>
      </c>
      <c r="FB104" cm="1">
        <f t="array" ref="FB104">Vega($K104,$A$2,FB$96,$B$2,$DW$2,0)</f>
        <v>0.64473002106134403</v>
      </c>
      <c r="FC104" cm="1">
        <f t="array" ref="FC104">Vega($K104,$A$2,FC$96,$B$2,$DW$2,0)</f>
        <v>0.65600571654605966</v>
      </c>
      <c r="FD104" cm="1">
        <f t="array" ref="FD104">Vega($K104,$A$2,FD$96,$B$2,$DW$2,0)</f>
        <v>0.66704261324296976</v>
      </c>
      <c r="FE104" cm="1">
        <f t="array" ref="FE104">Vega($K104,$A$2,FE$96,$B$2,$DW$2,0)</f>
        <v>0.67785228187134838</v>
      </c>
      <c r="FF104" cm="1">
        <f t="array" ref="FF104">Vega($K104,$A$2,FF$96,$B$2,$DW$2,0)</f>
        <v>0.68844536392862754</v>
      </c>
      <c r="FG104" cm="1">
        <f t="array" ref="FG104">Vega($K104,$A$2,FG$96,$B$2,$DW$2,0)</f>
        <v>0.69883167307136895</v>
      </c>
      <c r="FH104" cm="1">
        <f t="array" ref="FH104">Vega($K104,$A$2,FH$96,$B$2,$DW$2,0)</f>
        <v>0.70902028274374274</v>
      </c>
      <c r="FI104" cm="1">
        <f t="array" ref="FI104">Vega($K104,$A$2,FI$96,$B$2,$DW$2,0)</f>
        <v>0.71901960225955408</v>
      </c>
      <c r="FJ104" cm="1">
        <f t="array" ref="FJ104">Vega($K104,$A$2,FJ$96,$B$2,$DW$2,0)</f>
        <v>0.72883744313878196</v>
      </c>
      <c r="FK104" cm="1">
        <f t="array" ref="FK104">Vega($K104,$A$2,FK$96,$B$2,$DW$2,0)</f>
        <v>0.73848107717774947</v>
      </c>
      <c r="FL104" cm="1">
        <f t="array" ref="FL104">Vega($K104,$A$2,FL$96,$B$2,$DW$2,0)</f>
        <v>0.74795728747460455</v>
      </c>
      <c r="FM104" cm="1">
        <f t="array" ref="FM104">Vega($K104,$A$2,FM$96,$B$2,$DW$2,0)</f>
        <v>0.75727241342456986</v>
      </c>
      <c r="FN104" cm="1">
        <f t="array" ref="FN104">Vega($K104,$A$2,FN$96,$B$2,$DW$2,0)</f>
        <v>0.76643239053162493</v>
      </c>
      <c r="FO104" cm="1">
        <f t="array" ref="FO104">Vega($K104,$A$2,FO$96,$B$2,$DW$2,0)</f>
        <v>0.77544278574663739</v>
      </c>
      <c r="FP104" cm="1">
        <f t="array" ref="FP104">Vega($K104,$A$2,FP$96,$B$2,$DW$2,0)</f>
        <v>0.78430882893008302</v>
      </c>
      <c r="FQ104" cm="1">
        <f t="array" ref="FQ104">Vega($K104,$A$2,FQ$96,$B$2,$DW$2,0)</f>
        <v>0.79303544094544465</v>
      </c>
      <c r="FR104" cm="1">
        <f t="array" ref="FR104">Vega($K104,$A$2,FR$96,$B$2,$DW$2,0)</f>
        <v>0.80162725881323216</v>
      </c>
      <c r="FS104" cm="1">
        <f t="array" ref="FS104">Vega($K104,$A$2,FS$96,$B$2,$DW$2,0)</f>
        <v>0.81008865829235577</v>
      </c>
      <c r="FT104" cm="1">
        <f t="array" ref="FT104">Vega($K104,$A$2,FT$96,$B$2,$DW$2,0)</f>
        <v>0.81842377420278856</v>
      </c>
      <c r="FU104" cm="1">
        <f t="array" ref="FU104">Vega($K104,$A$2,FU$96,$B$2,$DW$2,0)</f>
        <v>0.82663651875926925</v>
      </c>
      <c r="FV104" cm="1">
        <f t="array" ref="FV104">Vega($K104,$A$2,FV$96,$B$2,$DW$2,0)</f>
        <v>0.83473059814858175</v>
      </c>
      <c r="FW104" cm="1">
        <f t="array" ref="FW104">Vega($K104,$A$2,FW$96,$B$2,$DW$2,0)</f>
        <v>0.84270952755154982</v>
      </c>
    </row>
    <row r="105" spans="11:179" x14ac:dyDescent="0.3">
      <c r="K105" s="4">
        <v>100</v>
      </c>
      <c r="L105" cm="1">
        <f t="array" ref="L105">Vega($K105,$A$2,L$96,$B$2,$C$2,0)</f>
        <v>0.12601477970020519</v>
      </c>
      <c r="M105" cm="1">
        <f t="array" ref="M105">Vega($K105,$A$2,M$96,$B$2,$C$2,0)</f>
        <v>0.1780114349570453</v>
      </c>
      <c r="N105" cm="1">
        <f t="array" ref="N105">Vega($K105,$A$2,N$96,$B$2,$C$2,0)</f>
        <v>0.21777345900985232</v>
      </c>
      <c r="O105" cm="1">
        <f t="array" ref="O105">Vega($K105,$A$2,O$96,$B$2,$C$2,0)</f>
        <v>0.25118039341108511</v>
      </c>
      <c r="P105" cm="1">
        <f t="array" ref="P105">Vega($K105,$A$2,P$96,$B$2,$C$2,0)</f>
        <v>0.28051246304186261</v>
      </c>
      <c r="Q105" cm="1">
        <f t="array" ref="Q105">Vega($K105,$A$2,Q$96,$B$2,$C$2,0)</f>
        <v>0.30694050496199521</v>
      </c>
      <c r="R105" cm="1">
        <f t="array" ref="R105">Vega($K105,$A$2,R$96,$B$2,$C$2,0)</f>
        <v>0.3311608714611029</v>
      </c>
      <c r="S105" cm="1">
        <f t="array" ref="S105">Vega($K105,$A$2,S$96,$B$2,$C$2,0)</f>
        <v>0.35362780796997573</v>
      </c>
      <c r="T105" cm="1">
        <f t="array" ref="T105">Vega($K105,$A$2,T$96,$B$2,$C$2,0)</f>
        <v>0.37465720501521849</v>
      </c>
      <c r="U105" cm="1">
        <f t="array" ref="U105">Vega($K105,$A$2,U$96,$B$2,$C$2,0)</f>
        <v>0.39447933090788895</v>
      </c>
      <c r="V105" cm="1">
        <f t="array" ref="V105">Vega($K105,$A$2,V$96,$B$2,$C$2,0)</f>
        <v>0.41326822430469606</v>
      </c>
      <c r="W105" cm="1">
        <f t="array" ref="W105">Vega($K105,$A$2,W$96,$B$2,$C$2,0)</f>
        <v>0.43115925549986156</v>
      </c>
      <c r="X105" cm="1">
        <f t="array" ref="X105">Vega($K105,$A$2,X$96,$B$2,$C$2,0)</f>
        <v>0.44826020476317302</v>
      </c>
      <c r="Y105" cm="1">
        <f t="array" ref="Y105">Vega($K105,$A$2,Y$96,$B$2,$C$2,0)</f>
        <v>0.46465856361778024</v>
      </c>
      <c r="Z105" cm="1">
        <f t="array" ref="Z105">Vega($K105,$A$2,Z$96,$B$2,$C$2,0)</f>
        <v>0.48042652343636272</v>
      </c>
      <c r="AA105" cm="1">
        <f t="array" ref="AA105">Vega($K105,$A$2,AA$96,$B$2,$C$2,0)</f>
        <v>0.4956244885208248</v>
      </c>
      <c r="AB105" cm="1">
        <f t="array" ref="AB105">Vega($K105,$A$2,AB$96,$B$2,$C$2,0)</f>
        <v>0.51030361458947127</v>
      </c>
      <c r="AC105" cm="1">
        <f t="array" ref="AC105">Vega($K105,$A$2,AC$96,$B$2,$C$2,0)</f>
        <v>0.52450768418698224</v>
      </c>
      <c r="AD105" cm="1">
        <f t="array" ref="AD105">Vega($K105,$A$2,AD$96,$B$2,$C$2,0)</f>
        <v>0.53827451925573255</v>
      </c>
      <c r="AE105" cm="1">
        <f t="array" ref="AE105">Vega($K105,$A$2,AE$96,$B$2,$C$2,0)</f>
        <v>0.55163706332541196</v>
      </c>
      <c r="AF105" cm="1">
        <f t="array" ref="AF105">Vega($K105,$A$2,AF$96,$B$2,$C$2,0)</f>
        <v>0.5646242231710441</v>
      </c>
      <c r="AG105" cm="1">
        <f t="array" ref="AG105">Vega($K105,$A$2,AG$96,$B$2,$C$2,0)</f>
        <v>0.57726153225694699</v>
      </c>
      <c r="AH105" cm="1">
        <f t="array" ref="AH105">Vega($K105,$A$2,AH$96,$B$2,$C$2,0)</f>
        <v>0.58957168005184724</v>
      </c>
      <c r="AI105" cm="1">
        <f t="array" ref="AI105">Vega($K105,$A$2,AI$96,$B$2,$C$2,0)</f>
        <v>0.60157493896018299</v>
      </c>
      <c r="AJ105" cm="1">
        <f t="array" ref="AJ105">Vega($K105,$A$2,AJ$96,$B$2,$C$2,0)</f>
        <v>0.61328951209703764</v>
      </c>
      <c r="AK105" cm="1">
        <f t="array" ref="AK105">Vega($K105,$A$2,AK$96,$B$2,$C$2,0)</f>
        <v>0.62473181914997711</v>
      </c>
      <c r="AL105" cm="1">
        <f t="array" ref="AL105">Vega($K105,$A$2,AL$96,$B$2,$C$2,0)</f>
        <v>0.6359167332986374</v>
      </c>
      <c r="AM105" cm="1">
        <f t="array" ref="AM105">Vega($K105,$A$2,AM$96,$B$2,$C$2,0)</f>
        <v>0.64685777906754871</v>
      </c>
      <c r="AN105" cm="1">
        <f t="array" ref="AN105">Vega($K105,$A$2,AN$96,$B$2,$C$2,0)</f>
        <v>0.65756729871476693</v>
      </c>
      <c r="AO105" cm="1">
        <f t="array" ref="AO105">Vega($K105,$A$2,AO$96,$B$2,$C$2,0)</f>
        <v>0.66805659306916709</v>
      </c>
      <c r="AP105" cm="1">
        <f t="array" ref="AP105">Vega($K105,$A$2,AP$96,$B$2,$C$2,0)</f>
        <v>0.67833604145869353</v>
      </c>
      <c r="AQ105" cm="1">
        <f t="array" ref="AQ105">Vega($K105,$A$2,AQ$96,$B$2,$C$2,0)</f>
        <v>0.68841520440637072</v>
      </c>
      <c r="AR105" cm="1">
        <f t="array" ref="AR105">Vega($K105,$A$2,AR$96,$B$2,$C$2,0)</f>
        <v>0.69830291202998129</v>
      </c>
      <c r="AS105" cm="1">
        <f t="array" ref="AS105">Vega($K105,$A$2,AS$96,$B$2,$C$2,0)</f>
        <v>0.70800734050757297</v>
      </c>
      <c r="AT105" cm="1">
        <f t="array" ref="AT105">Vega($K105,$A$2,AT$96,$B$2,$C$2,0)</f>
        <v>0.71753607852285917</v>
      </c>
      <c r="AU105" cm="1">
        <f t="array" ref="AU105">Vega($K105,$A$2,AU$96,$B$2,$C$2,0)</f>
        <v>0.72689618525182631</v>
      </c>
      <c r="AV105" cm="1">
        <f t="array" ref="AV105">Vega($K105,$A$2,AV$96,$B$2,$C$2,0)</f>
        <v>0.73609424117207045</v>
      </c>
      <c r="AW105" cm="1">
        <f t="array" ref="AW105">Vega($K105,$A$2,AW$96,$B$2,$C$2,0)</f>
        <v>0.74513639275293575</v>
      </c>
      <c r="AX105" cm="1">
        <f t="array" ref="AX105">Vega($K105,$A$2,AX$96,$B$2,$C$2,0)</f>
        <v>0.7540283919048667</v>
      </c>
      <c r="AY105" cm="1">
        <f t="array" ref="AY105">Vega($K105,$A$2,AY$96,$B$2,$C$2,0)</f>
        <v>0.76277563092104816</v>
      </c>
      <c r="AZ105" cm="1">
        <f t="array" ref="AZ105">Vega($K105,$A$2,AZ$96,$B$2,$C$2,0)</f>
        <v>0.77138317352614194</v>
      </c>
      <c r="BA105" cm="1">
        <f t="array" ref="BA105">Vega($K105,$A$2,BA$96,$B$2,$C$2,0)</f>
        <v>0.77985578255014709</v>
      </c>
      <c r="BB105" cm="1">
        <f t="array" ref="BB105">Vega($K105,$A$2,BB$96,$B$2,$C$2,0)</f>
        <v>0.78819794466581272</v>
      </c>
      <c r="BC105" cm="1">
        <f t="array" ref="BC105">Vega($K105,$A$2,BC$96,$B$2,$C$2,0)</f>
        <v>0.7964138925622174</v>
      </c>
      <c r="BD105" cm="1">
        <f t="array" ref="BD105">Vega($K105,$A$2,BD$96,$B$2,$C$2,0)</f>
        <v>0.80450762487246319</v>
      </c>
      <c r="BE105" cm="1">
        <f t="array" ref="BE105">Vega($K105,$A$2,BE$96,$B$2,$C$2,0)</f>
        <v>0.81248292412783063</v>
      </c>
      <c r="BF105" cm="1">
        <f t="array" ref="BF105">Vega($K105,$A$2,BF$96,$B$2,$C$2,0)</f>
        <v>0.82034337297250892</v>
      </c>
      <c r="BG105" cm="1">
        <f t="array" ref="BG105">Vega($K105,$A$2,BG$96,$B$2,$C$2,0)</f>
        <v>0.8280923688408699</v>
      </c>
      <c r="BH105" cm="1">
        <f t="array" ref="BH105">Vega($K105,$A$2,BH$96,$B$2,$C$2,0)</f>
        <v>0.83573313727207832</v>
      </c>
      <c r="BI105" cm="1">
        <f t="array" ref="BI105">Vega($K105,$A$2,BI$96,$B$2,$C$2,0)</f>
        <v>0.84326874401380636</v>
      </c>
      <c r="BR105" s="4">
        <v>100</v>
      </c>
      <c r="BS105" cm="1">
        <f t="array" ref="BS105">Vega($K105,$A$2,BS$96,$B$2,$BP$2,0)</f>
        <v>0.12594479093238517</v>
      </c>
      <c r="BT105" cm="1">
        <f t="array" ref="BT105">Vega($K105,$A$2,BT$96,$B$2,$BP$2,0)</f>
        <v>0.17781375431667518</v>
      </c>
      <c r="BU105" cm="1">
        <f t="array" ref="BU105">Vega($K105,$A$2,BU$96,$B$2,$BP$2,0)</f>
        <v>0.21741080554000833</v>
      </c>
      <c r="BV105" cm="1">
        <f t="array" ref="BV105">Vega($K105,$A$2,BV$96,$B$2,$BP$2,0)</f>
        <v>0.25062283449841155</v>
      </c>
      <c r="BW105" cm="1">
        <f t="array" ref="BW105">Vega($K105,$A$2,BW$96,$B$2,$BP$2,0)</f>
        <v>0.27973434297828004</v>
      </c>
      <c r="BX105" cm="1">
        <f t="array" ref="BX105">Vega($K105,$A$2,BX$96,$B$2,$BP$2,0)</f>
        <v>0.30591907327736617</v>
      </c>
      <c r="BY105" cm="1">
        <f t="array" ref="BY105">Vega($K105,$A$2,BY$96,$B$2,$BP$2,0)</f>
        <v>0.32987552453324309</v>
      </c>
      <c r="BZ105" cm="1">
        <f t="array" ref="BZ105">Vega($K105,$A$2,BZ$96,$B$2,$BP$2,0)</f>
        <v>0.35205961627525989</v>
      </c>
      <c r="CA105" cm="1">
        <f t="array" ref="CA105">Vega($K105,$A$2,CA$96,$B$2,$BP$2,0)</f>
        <v>0.37278859440959367</v>
      </c>
      <c r="CB105" cm="1">
        <f t="array" ref="CB105">Vega($K105,$A$2,CB$96,$B$2,$BP$2,0)</f>
        <v>0.39229385545573264</v>
      </c>
      <c r="CC105" cm="1">
        <f t="array" ref="CC105">Vega($K105,$A$2,CC$96,$B$2,$BP$2,0)</f>
        <v>0.41075039746289738</v>
      </c>
      <c r="CD105" cm="1">
        <f t="array" ref="CD105">Vega($K105,$A$2,CD$96,$B$2,$BP$2,0)</f>
        <v>0.42829442052360872</v>
      </c>
      <c r="CE105" cm="1">
        <f t="array" ref="CE105">Vega($K105,$A$2,CE$96,$B$2,$BP$2,0)</f>
        <v>0.44503443259419279</v>
      </c>
      <c r="CF105" cm="1">
        <f t="array" ref="CF105">Vega($K105,$A$2,CF$96,$B$2,$BP$2,0)</f>
        <v>0.46105857068801848</v>
      </c>
      <c r="CG105" cm="1">
        <f t="array" ref="CG105">Vega($K105,$A$2,CG$96,$B$2,$BP$2,0)</f>
        <v>0.47643960430984211</v>
      </c>
      <c r="CH105" cm="1">
        <f t="array" ref="CH105">Vega($K105,$A$2,CH$96,$B$2,$BP$2,0)</f>
        <v>0.49123845985166559</v>
      </c>
      <c r="CI105" cm="1">
        <f t="array" ref="CI105">Vega($K105,$A$2,CI$96,$B$2,$BP$2,0)</f>
        <v>0.50550676788331472</v>
      </c>
      <c r="CJ105" cm="1">
        <f t="array" ref="CJ105">Vega($K105,$A$2,CJ$96,$B$2,$BP$2,0)</f>
        <v>0.5192887455294829</v>
      </c>
      <c r="CK105" cm="1">
        <f t="array" ref="CK105">Vega($K105,$A$2,CK$96,$B$2,$BP$2,0)</f>
        <v>0.5326226146379035</v>
      </c>
      <c r="CL105" cm="1">
        <f t="array" ref="CL105">Vega($K105,$A$2,CL$96,$B$2,$BP$2,0)</f>
        <v>0.54554168852462226</v>
      </c>
      <c r="CM105" cm="1">
        <f t="array" ref="CM105">Vega($K105,$A$2,CM$96,$B$2,$BP$2,0)</f>
        <v>0.55807521738367749</v>
      </c>
      <c r="CN105" cm="1">
        <f t="array" ref="CN105">Vega($K105,$A$2,CN$96,$B$2,$BP$2,0)</f>
        <v>0.57024905485296806</v>
      </c>
      <c r="CO105" cm="1">
        <f t="array" ref="CO105">Vega($K105,$A$2,CO$96,$B$2,$BP$2,0)</f>
        <v>0.5820861899516574</v>
      </c>
      <c r="CP105" cm="1">
        <f t="array" ref="CP105">Vega($K105,$A$2,CP$96,$B$2,$BP$2,0)</f>
        <v>0.59360717623280912</v>
      </c>
      <c r="CQ105" cm="1">
        <f t="array" ref="CQ105">Vega($K105,$A$2,CQ$96,$B$2,$BP$2,0)</f>
        <v>0.60483048145450258</v>
      </c>
      <c r="CR105" cm="1">
        <f t="array" ref="CR105">Vega($K105,$A$2,CR$96,$B$2,$BP$2,0)</f>
        <v>0.61577277507166694</v>
      </c>
      <c r="CS105" cm="1">
        <f t="array" ref="CS105">Vega($K105,$A$2,CS$96,$B$2,$BP$2,0)</f>
        <v>0.62644916656586425</v>
      </c>
      <c r="CT105" cm="1">
        <f t="array" ref="CT105">Vega($K105,$A$2,CT$96,$B$2,$BP$2,0)</f>
        <v>0.63687340452535679</v>
      </c>
      <c r="CU105" cm="1">
        <f t="array" ref="CU105">Vega($K105,$A$2,CU$96,$B$2,$BP$2,0)</f>
        <v>0.64705804410758905</v>
      </c>
      <c r="CV105" cm="1">
        <f t="array" ref="CV105">Vega($K105,$A$2,CV$96,$B$2,$BP$2,0)</f>
        <v>0.65701458882085051</v>
      </c>
      <c r="CW105" cm="1">
        <f t="array" ref="CW105">Vega($K105,$A$2,CW$96,$B$2,$BP$2,0)</f>
        <v>0.66675361128691224</v>
      </c>
      <c r="CX105" cm="1">
        <f t="array" ref="CX105">Vega($K105,$A$2,CX$96,$B$2,$BP$2,0)</f>
        <v>0.67628485667746308</v>
      </c>
      <c r="CY105" cm="1">
        <f t="array" ref="CY105">Vega($K105,$A$2,CY$96,$B$2,$BP$2,0)</f>
        <v>0.68561733177349871</v>
      </c>
      <c r="CZ105" cm="1">
        <f t="array" ref="CZ105">Vega($K105,$A$2,CZ$96,$B$2,$BP$2,0)</f>
        <v>0.69475938202085752</v>
      </c>
      <c r="DA105" cm="1">
        <f t="array" ref="DA105">Vega($K105,$A$2,DA$96,$B$2,$BP$2,0)</f>
        <v>0.70371875850520882</v>
      </c>
      <c r="DB105" cm="1">
        <f t="array" ref="DB105">Vega($K105,$A$2,DB$96,$B$2,$BP$2,0)</f>
        <v>0.71250267641558163</v>
      </c>
      <c r="DC105" cm="1">
        <f t="array" ref="DC105">Vega($K105,$A$2,DC$96,$B$2,$BP$2,0)</f>
        <v>0.72111786628454921</v>
      </c>
      <c r="DD105" cm="1">
        <f t="array" ref="DD105">Vega($K105,$A$2,DD$96,$B$2,$BP$2,0)</f>
        <v>0.72957061906874388</v>
      </c>
      <c r="DE105" cm="1">
        <f t="array" ref="DE105">Vega($K105,$A$2,DE$96,$B$2,$BP$2,0)</f>
        <v>0.73786682595290654</v>
      </c>
      <c r="DF105" cm="1">
        <f t="array" ref="DF105">Vega($K105,$A$2,DF$96,$B$2,$BP$2,0)</f>
        <v>0.74601201361465708</v>
      </c>
      <c r="DG105" cm="1">
        <f t="array" ref="DG105">Vega($K105,$A$2,DG$96,$B$2,$BP$2,0)</f>
        <v>0.75401137556834408</v>
      </c>
      <c r="DH105" cm="1">
        <f t="array" ref="DH105">Vega($K105,$A$2,DH$96,$B$2,$BP$2,0)</f>
        <v>0.76186980010906979</v>
      </c>
      <c r="DI105" cm="1">
        <f t="array" ref="DI105">Vega($K105,$A$2,DI$96,$B$2,$BP$2,0)</f>
        <v>0.76959189529798566</v>
      </c>
      <c r="DJ105" cm="1">
        <f t="array" ref="DJ105">Vega($K105,$A$2,DJ$96,$B$2,$BP$2,0)</f>
        <v>0.77718201136380083</v>
      </c>
      <c r="DK105" cm="1">
        <f t="array" ref="DK105">Vega($K105,$A$2,DK$96,$B$2,$BP$2,0)</f>
        <v>0.784644260840485</v>
      </c>
      <c r="DL105" cm="1">
        <f t="array" ref="DL105">Vega($K105,$A$2,DL$96,$B$2,$BP$2,0)</f>
        <v>0.79198253671529817</v>
      </c>
      <c r="DM105" cm="1">
        <f t="array" ref="DM105">Vega($K105,$A$2,DM$96,$B$2,$BP$2,0)</f>
        <v>0.79920052882283577</v>
      </c>
      <c r="DN105" cm="1">
        <f t="array" ref="DN105">Vega($K105,$A$2,DN$96,$B$2,$BP$2,0)</f>
        <v>0.80630173868844313</v>
      </c>
      <c r="DO105" cm="1">
        <f t="array" ref="DO105">Vega($K105,$A$2,DO$96,$B$2,$BP$2,0)</f>
        <v>0.81328949299702558</v>
      </c>
      <c r="DP105" cm="1">
        <f t="array" ref="DP105">Vega($K105,$A$2,DP$96,$B$2,$BP$2,0)</f>
        <v>0.8201669558401079</v>
      </c>
      <c r="DY105" s="4">
        <v>100</v>
      </c>
      <c r="DZ105" cm="1">
        <f t="array" ref="DZ105">Vega($K105,$A$2,DZ$96,$B$2,$DW$2,0)</f>
        <v>0.12601477970020519</v>
      </c>
      <c r="EA105" cm="1">
        <f t="array" ref="EA105">Vega($K105,$A$2,EA$96,$B$2,$DW$2,0)</f>
        <v>0.1780114349570453</v>
      </c>
      <c r="EB105" cm="1">
        <f t="array" ref="EB105">Vega($K105,$A$2,EB$96,$B$2,$DW$2,0)</f>
        <v>0.21777345900985232</v>
      </c>
      <c r="EC105" cm="1">
        <f t="array" ref="EC105">Vega($K105,$A$2,EC$96,$B$2,$DW$2,0)</f>
        <v>0.25118039341108511</v>
      </c>
      <c r="ED105" cm="1">
        <f t="array" ref="ED105">Vega($K105,$A$2,ED$96,$B$2,$DW$2,0)</f>
        <v>0.28051246304186261</v>
      </c>
      <c r="EE105" cm="1">
        <f t="array" ref="EE105">Vega($K105,$A$2,EE$96,$B$2,$DW$2,0)</f>
        <v>0.30694050496199521</v>
      </c>
      <c r="EF105" cm="1">
        <f t="array" ref="EF105">Vega($K105,$A$2,EF$96,$B$2,$DW$2,0)</f>
        <v>0.3311608714611029</v>
      </c>
      <c r="EG105" cm="1">
        <f t="array" ref="EG105">Vega($K105,$A$2,EG$96,$B$2,$DW$2,0)</f>
        <v>0.35362780796997573</v>
      </c>
      <c r="EH105" cm="1">
        <f t="array" ref="EH105">Vega($K105,$A$2,EH$96,$B$2,$DW$2,0)</f>
        <v>0.37465720501521849</v>
      </c>
      <c r="EI105" cm="1">
        <f t="array" ref="EI105">Vega($K105,$A$2,EI$96,$B$2,$DW$2,0)</f>
        <v>0.39447933090788895</v>
      </c>
      <c r="EJ105" cm="1">
        <f t="array" ref="EJ105">Vega($K105,$A$2,EJ$96,$B$2,$DW$2,0)</f>
        <v>0.41326822430469606</v>
      </c>
      <c r="EK105" cm="1">
        <f t="array" ref="EK105">Vega($K105,$A$2,EK$96,$B$2,$DW$2,0)</f>
        <v>0.43115925549986156</v>
      </c>
      <c r="EL105" cm="1">
        <f t="array" ref="EL105">Vega($K105,$A$2,EL$96,$B$2,$DW$2,0)</f>
        <v>0.44826020476317302</v>
      </c>
      <c r="EM105" cm="1">
        <f t="array" ref="EM105">Vega($K105,$A$2,EM$96,$B$2,$DW$2,0)</f>
        <v>0.46465856361778024</v>
      </c>
      <c r="EN105" cm="1">
        <f t="array" ref="EN105">Vega($K105,$A$2,EN$96,$B$2,$DW$2,0)</f>
        <v>0.48042652343636272</v>
      </c>
      <c r="EO105" cm="1">
        <f t="array" ref="EO105">Vega($K105,$A$2,EO$96,$B$2,$DW$2,0)</f>
        <v>0.4956244885208248</v>
      </c>
      <c r="EP105" cm="1">
        <f t="array" ref="EP105">Vega($K105,$A$2,EP$96,$B$2,$DW$2,0)</f>
        <v>0.51030361458947127</v>
      </c>
      <c r="EQ105" cm="1">
        <f t="array" ref="EQ105">Vega($K105,$A$2,EQ$96,$B$2,$DW$2,0)</f>
        <v>0.52450768418698224</v>
      </c>
      <c r="ER105" cm="1">
        <f t="array" ref="ER105">Vega($K105,$A$2,ER$96,$B$2,$DW$2,0)</f>
        <v>0.53827451925573255</v>
      </c>
      <c r="ES105" cm="1">
        <f t="array" ref="ES105">Vega($K105,$A$2,ES$96,$B$2,$DW$2,0)</f>
        <v>0.55163706332541196</v>
      </c>
      <c r="ET105" cm="1">
        <f t="array" ref="ET105">Vega($K105,$A$2,ET$96,$B$2,$DW$2,0)</f>
        <v>0.5646242231710441</v>
      </c>
      <c r="EU105" cm="1">
        <f t="array" ref="EU105">Vega($K105,$A$2,EU$96,$B$2,$DW$2,0)</f>
        <v>0.57726153225694699</v>
      </c>
      <c r="EV105" cm="1">
        <f t="array" ref="EV105">Vega($K105,$A$2,EV$96,$B$2,$DW$2,0)</f>
        <v>0.58957168005184724</v>
      </c>
      <c r="EW105" cm="1">
        <f t="array" ref="EW105">Vega($K105,$A$2,EW$96,$B$2,$DW$2,0)</f>
        <v>0.60157493896018299</v>
      </c>
      <c r="EX105" cm="1">
        <f t="array" ref="EX105">Vega($K105,$A$2,EX$96,$B$2,$DW$2,0)</f>
        <v>0.61328951209703764</v>
      </c>
      <c r="EY105" cm="1">
        <f t="array" ref="EY105">Vega($K105,$A$2,EY$96,$B$2,$DW$2,0)</f>
        <v>0.62473181914997711</v>
      </c>
      <c r="EZ105" cm="1">
        <f t="array" ref="EZ105">Vega($K105,$A$2,EZ$96,$B$2,$DW$2,0)</f>
        <v>0.6359167332986374</v>
      </c>
      <c r="FA105" cm="1">
        <f t="array" ref="FA105">Vega($K105,$A$2,FA$96,$B$2,$DW$2,0)</f>
        <v>0.64685777906754871</v>
      </c>
      <c r="FB105" cm="1">
        <f t="array" ref="FB105">Vega($K105,$A$2,FB$96,$B$2,$DW$2,0)</f>
        <v>0.65756729871476693</v>
      </c>
      <c r="FC105" cm="1">
        <f t="array" ref="FC105">Vega($K105,$A$2,FC$96,$B$2,$DW$2,0)</f>
        <v>0.66805659306916709</v>
      </c>
      <c r="FD105" cm="1">
        <f t="array" ref="FD105">Vega($K105,$A$2,FD$96,$B$2,$DW$2,0)</f>
        <v>0.67833604145869353</v>
      </c>
      <c r="FE105" cm="1">
        <f t="array" ref="FE105">Vega($K105,$A$2,FE$96,$B$2,$DW$2,0)</f>
        <v>0.68841520440637083</v>
      </c>
      <c r="FF105" cm="1">
        <f t="array" ref="FF105">Vega($K105,$A$2,FF$96,$B$2,$DW$2,0)</f>
        <v>0.6983029120299814</v>
      </c>
      <c r="FG105" cm="1">
        <f t="array" ref="FG105">Vega($K105,$A$2,FG$96,$B$2,$DW$2,0)</f>
        <v>0.70800734050757297</v>
      </c>
      <c r="FH105" cm="1">
        <f t="array" ref="FH105">Vega($K105,$A$2,FH$96,$B$2,$DW$2,0)</f>
        <v>0.71753607852285928</v>
      </c>
      <c r="FI105" cm="1">
        <f t="array" ref="FI105">Vega($K105,$A$2,FI$96,$B$2,$DW$2,0)</f>
        <v>0.72689618525182631</v>
      </c>
      <c r="FJ105" cm="1">
        <f t="array" ref="FJ105">Vega($K105,$A$2,FJ$96,$B$2,$DW$2,0)</f>
        <v>0.73609424117207045</v>
      </c>
      <c r="FK105" cm="1">
        <f t="array" ref="FK105">Vega($K105,$A$2,FK$96,$B$2,$DW$2,0)</f>
        <v>0.74513639275293575</v>
      </c>
      <c r="FL105" cm="1">
        <f t="array" ref="FL105">Vega($K105,$A$2,FL$96,$B$2,$DW$2,0)</f>
        <v>0.7540283919048667</v>
      </c>
      <c r="FM105" cm="1">
        <f t="array" ref="FM105">Vega($K105,$A$2,FM$96,$B$2,$DW$2,0)</f>
        <v>0.76277563092104828</v>
      </c>
      <c r="FN105" cm="1">
        <f t="array" ref="FN105">Vega($K105,$A$2,FN$96,$B$2,$DW$2,0)</f>
        <v>0.77138317352614194</v>
      </c>
      <c r="FO105" cm="1">
        <f t="array" ref="FO105">Vega($K105,$A$2,FO$96,$B$2,$DW$2,0)</f>
        <v>0.77985578255014709</v>
      </c>
      <c r="FP105" cm="1">
        <f t="array" ref="FP105">Vega($K105,$A$2,FP$96,$B$2,$DW$2,0)</f>
        <v>0.78819794466581283</v>
      </c>
      <c r="FQ105" cm="1">
        <f t="array" ref="FQ105">Vega($K105,$A$2,FQ$96,$B$2,$DW$2,0)</f>
        <v>0.7964138925622174</v>
      </c>
      <c r="FR105" cm="1">
        <f t="array" ref="FR105">Vega($K105,$A$2,FR$96,$B$2,$DW$2,0)</f>
        <v>0.80450762487246319</v>
      </c>
      <c r="FS105" cm="1">
        <f t="array" ref="FS105">Vega($K105,$A$2,FS$96,$B$2,$DW$2,0)</f>
        <v>0.81248292412783063</v>
      </c>
      <c r="FT105" cm="1">
        <f t="array" ref="FT105">Vega($K105,$A$2,FT$96,$B$2,$DW$2,0)</f>
        <v>0.82034337297250892</v>
      </c>
      <c r="FU105" cm="1">
        <f t="array" ref="FU105">Vega($K105,$A$2,FU$96,$B$2,$DW$2,0)</f>
        <v>0.8280923688408699</v>
      </c>
      <c r="FV105" cm="1">
        <f t="array" ref="FV105">Vega($K105,$A$2,FV$96,$B$2,$DW$2,0)</f>
        <v>0.83573313727207832</v>
      </c>
      <c r="FW105" cm="1">
        <f t="array" ref="FW105">Vega($K105,$A$2,FW$96,$B$2,$DW$2,0)</f>
        <v>0.84326874401380636</v>
      </c>
    </row>
    <row r="106" spans="11:179" x14ac:dyDescent="0.3">
      <c r="K106" s="4">
        <v>105</v>
      </c>
      <c r="L106" cm="1">
        <f t="array" ref="L106">Vega($K106,$A$2,L$96,$B$2,$C$2,0)</f>
        <v>9.4730567005775868E-2</v>
      </c>
      <c r="M106" cm="1">
        <f t="array" ref="M106">Vega($K106,$A$2,M$96,$B$2,$C$2,0)</f>
        <v>0.15528549456541479</v>
      </c>
      <c r="N106" cm="1">
        <f t="array" ref="N106">Vega($K106,$A$2,N$96,$B$2,$C$2,0)</f>
        <v>0.19963011175668893</v>
      </c>
      <c r="O106" cm="1">
        <f t="array" ref="O106">Vega($K106,$A$2,O$96,$B$2,$C$2,0)</f>
        <v>0.23603472101352116</v>
      </c>
      <c r="P106" cm="1">
        <f t="array" ref="P106">Vega($K106,$A$2,P$96,$B$2,$C$2,0)</f>
        <v>0.26754925856393441</v>
      </c>
      <c r="Q106" cm="1">
        <f t="array" ref="Q106">Vega($K106,$A$2,Q$96,$B$2,$C$2,0)</f>
        <v>0.29567419013929419</v>
      </c>
      <c r="R106" cm="1">
        <f t="array" ref="R106">Vega($K106,$A$2,R$96,$B$2,$C$2,0)</f>
        <v>0.32127364650068396</v>
      </c>
      <c r="S106" cm="1">
        <f t="array" ref="S106">Vega($K106,$A$2,S$96,$B$2,$C$2,0)</f>
        <v>0.34489758203526322</v>
      </c>
      <c r="T106" cm="1">
        <f t="array" ref="T106">Vega($K106,$A$2,T$96,$B$2,$C$2,0)</f>
        <v>0.36692108772311305</v>
      </c>
      <c r="U106" cm="1">
        <f t="array" ref="U106">Vega($K106,$A$2,U$96,$B$2,$C$2,0)</f>
        <v>0.38761333572648299</v>
      </c>
      <c r="V106" cm="1">
        <f t="array" ref="V106">Vega($K106,$A$2,V$96,$B$2,$C$2,0)</f>
        <v>0.40717516197890935</v>
      </c>
      <c r="W106" cm="1">
        <f t="array" ref="W106">Vega($K106,$A$2,W$96,$B$2,$C$2,0)</f>
        <v>0.42576110275137097</v>
      </c>
      <c r="X106" cm="1">
        <f t="array" ref="X106">Vega($K106,$A$2,X$96,$B$2,$C$2,0)</f>
        <v>0.44349307497184004</v>
      </c>
      <c r="Y106" cm="1">
        <f t="array" ref="Y106">Vega($K106,$A$2,Y$96,$B$2,$C$2,0)</f>
        <v>0.46046926847682385</v>
      </c>
      <c r="Z106" cm="1">
        <f t="array" ref="Z106">Vega($K106,$A$2,Z$96,$B$2,$C$2,0)</f>
        <v>0.47677014886415953</v>
      </c>
      <c r="AA106" cm="1">
        <f t="array" ref="AA106">Vega($K106,$A$2,AA$96,$B$2,$C$2,0)</f>
        <v>0.49246264031562892</v>
      </c>
      <c r="AB106" cm="1">
        <f t="array" ref="AB106">Vega($K106,$A$2,AB$96,$B$2,$C$2,0)</f>
        <v>0.50760311983030593</v>
      </c>
      <c r="AC106" cm="1">
        <f t="array" ref="AC106">Vega($K106,$A$2,AC$96,$B$2,$C$2,0)</f>
        <v>0.52223961092767424</v>
      </c>
      <c r="AD106" cm="1">
        <f t="array" ref="AD106">Vega($K106,$A$2,AD$96,$B$2,$C$2,0)</f>
        <v>0.5364134236206326</v>
      </c>
      <c r="AE106" cm="1">
        <f t="array" ref="AE106">Vega($K106,$A$2,AE$96,$B$2,$C$2,0)</f>
        <v>0.5501604023542791</v>
      </c>
      <c r="AF106" cm="1">
        <f t="array" ref="AF106">Vega($K106,$A$2,AF$96,$B$2,$C$2,0)</f>
        <v>0.5635118906419464</v>
      </c>
      <c r="AG106" cm="1">
        <f t="array" ref="AG106">Vega($K106,$A$2,AG$96,$B$2,$C$2,0)</f>
        <v>0.57649548721451238</v>
      </c>
      <c r="AH106" cm="1">
        <f t="array" ref="AH106">Vega($K106,$A$2,AH$96,$B$2,$C$2,0)</f>
        <v>0.58913564622632231</v>
      </c>
      <c r="AI106" cm="1">
        <f t="array" ref="AI106">Vega($K106,$A$2,AI$96,$B$2,$C$2,0)</f>
        <v>0.60145415910128952</v>
      </c>
      <c r="AJ106" cm="1">
        <f t="array" ref="AJ106">Vega($K106,$A$2,AJ$96,$B$2,$C$2,0)</f>
        <v>0.61347054534971557</v>
      </c>
      <c r="AK106" cm="1">
        <f t="array" ref="AK106">Vega($K106,$A$2,AK$96,$B$2,$C$2,0)</f>
        <v>0.62520237252985345</v>
      </c>
      <c r="AL106" cm="1">
        <f t="array" ref="AL106">Vega($K106,$A$2,AL$96,$B$2,$C$2,0)</f>
        <v>0.63666552044969293</v>
      </c>
      <c r="AM106" cm="1">
        <f t="array" ref="AM106">Vega($K106,$A$2,AM$96,$B$2,$C$2,0)</f>
        <v>0.64787440104573624</v>
      </c>
      <c r="AN106" cm="1">
        <f t="array" ref="AN106">Vega($K106,$A$2,AN$96,$B$2,$C$2,0)</f>
        <v>0.65884214270304431</v>
      </c>
      <c r="AO106" cm="1">
        <f t="array" ref="AO106">Vega($K106,$A$2,AO$96,$B$2,$C$2,0)</f>
        <v>0.669580745803801</v>
      </c>
      <c r="AP106" cm="1">
        <f t="array" ref="AP106">Vega($K106,$A$2,AP$96,$B$2,$C$2,0)</f>
        <v>0.68010121481187724</v>
      </c>
      <c r="AQ106" cm="1">
        <f t="array" ref="AQ106">Vega($K106,$A$2,AQ$96,$B$2,$C$2,0)</f>
        <v>0.69041367108124918</v>
      </c>
      <c r="AR106" cm="1">
        <f t="array" ref="AR106">Vega($K106,$A$2,AR$96,$B$2,$C$2,0)</f>
        <v>0.70052744972044345</v>
      </c>
      <c r="AS106" cm="1">
        <f t="array" ref="AS106">Vega($K106,$A$2,AS$96,$B$2,$C$2,0)</f>
        <v>0.71045118318506406</v>
      </c>
      <c r="AT106" cm="1">
        <f t="array" ref="AT106">Vega($K106,$A$2,AT$96,$B$2,$C$2,0)</f>
        <v>0.72019287375678809</v>
      </c>
      <c r="AU106" cm="1">
        <f t="array" ref="AU106">Vega($K106,$A$2,AU$96,$B$2,$C$2,0)</f>
        <v>0.7297599566641908</v>
      </c>
      <c r="AV106" cm="1">
        <f t="array" ref="AV106">Vega($K106,$A$2,AV$96,$B$2,$C$2,0)</f>
        <v>0.73915935528216303</v>
      </c>
      <c r="AW106" cm="1">
        <f t="array" ref="AW106">Vega($K106,$A$2,AW$96,$B$2,$C$2,0)</f>
        <v>0.74839752959299255</v>
      </c>
      <c r="AX106" cm="1">
        <f t="array" ref="AX106">Vega($K106,$A$2,AX$96,$B$2,$C$2,0)</f>
        <v>0.75748051888881274</v>
      </c>
      <c r="AY106" cm="1">
        <f t="array" ref="AY106">Vega($K106,$A$2,AY$96,$B$2,$C$2,0)</f>
        <v>0.76641397953105828</v>
      </c>
      <c r="AZ106" cm="1">
        <f t="array" ref="AZ106">Vega($K106,$A$2,AZ$96,$B$2,$C$2,0)</f>
        <v>0.77520321844941198</v>
      </c>
      <c r="BA106" cm="1">
        <f t="array" ref="BA106">Vega($K106,$A$2,BA$96,$B$2,$C$2,0)</f>
        <v>0.78385322295404158</v>
      </c>
      <c r="BB106" cm="1">
        <f t="array" ref="BB106">Vega($K106,$A$2,BB$96,$B$2,$C$2,0)</f>
        <v>0.79236868734573784</v>
      </c>
      <c r="BC106" cm="1">
        <f t="array" ref="BC106">Vega($K106,$A$2,BC$96,$B$2,$C$2,0)</f>
        <v>0.800754036735008</v>
      </c>
      <c r="BD106" cm="1">
        <f t="array" ref="BD106">Vega($K106,$A$2,BD$96,$B$2,$C$2,0)</f>
        <v>0.80901344842019474</v>
      </c>
      <c r="BE106" cm="1">
        <f t="array" ref="BE106">Vega($K106,$A$2,BE$96,$B$2,$C$2,0)</f>
        <v>0.8171508711239478</v>
      </c>
      <c r="BF106" cm="1">
        <f t="array" ref="BF106">Vega($K106,$A$2,BF$96,$B$2,$C$2,0)</f>
        <v>0.8251700423448971</v>
      </c>
      <c r="BG106" cm="1">
        <f t="array" ref="BG106">Vega($K106,$A$2,BG$96,$B$2,$C$2,0)</f>
        <v>0.83307450404574235</v>
      </c>
      <c r="BH106" cm="1">
        <f t="array" ref="BH106">Vega($K106,$A$2,BH$96,$B$2,$C$2,0)</f>
        <v>0.84086761686890277</v>
      </c>
      <c r="BI106" cm="1">
        <f t="array" ref="BI106">Vega($K106,$A$2,BI$96,$B$2,$C$2,0)</f>
        <v>0.84855257304543275</v>
      </c>
      <c r="BR106" s="4">
        <v>105</v>
      </c>
      <c r="BS106" cm="1">
        <f t="array" ref="BS106">Vega($K106,$A$2,BS$96,$B$2,$BP$2,0)</f>
        <v>0.11245674973430275</v>
      </c>
      <c r="BT106" cm="1">
        <f t="array" ref="BT106">Vega($K106,$A$2,BT$96,$B$2,$BP$2,0)</f>
        <v>0.16962433257069018</v>
      </c>
      <c r="BU106" cm="1">
        <f t="array" ref="BU106">Vega($K106,$A$2,BU$96,$B$2,$BP$2,0)</f>
        <v>0.21201979956829659</v>
      </c>
      <c r="BV106" cm="1">
        <f t="array" ref="BV106">Vega($K106,$A$2,BV$96,$B$2,$BP$2,0)</f>
        <v>0.24711674739236783</v>
      </c>
      <c r="BW106" cm="1">
        <f t="array" ref="BW106">Vega($K106,$A$2,BW$96,$B$2,$BP$2,0)</f>
        <v>0.27765089504983587</v>
      </c>
      <c r="BX106" cm="1">
        <f t="array" ref="BX106">Vega($K106,$A$2,BX$96,$B$2,$BP$2,0)</f>
        <v>0.30498209522504149</v>
      </c>
      <c r="BY106" cm="1">
        <f t="array" ref="BY106">Vega($K106,$A$2,BY$96,$B$2,$BP$2,0)</f>
        <v>0.32990232912026402</v>
      </c>
      <c r="BZ106" cm="1">
        <f t="array" ref="BZ106">Vega($K106,$A$2,BZ$96,$B$2,$BP$2,0)</f>
        <v>0.35292069317520947</v>
      </c>
      <c r="CA106" cm="1">
        <f t="array" ref="CA106">Vega($K106,$A$2,CA$96,$B$2,$BP$2,0)</f>
        <v>0.37438741076876991</v>
      </c>
      <c r="CB106" cm="1">
        <f t="array" ref="CB106">Vega($K106,$A$2,CB$96,$B$2,$BP$2,0)</f>
        <v>0.39455567305177863</v>
      </c>
      <c r="CC106" cm="1">
        <f t="array" ref="CC106">Vega($K106,$A$2,CC$96,$B$2,$BP$2,0)</f>
        <v>0.41361560428072525</v>
      </c>
      <c r="CD106" cm="1">
        <f t="array" ref="CD106">Vega($K106,$A$2,CD$96,$B$2,$BP$2,0)</f>
        <v>0.43171431816544886</v>
      </c>
      <c r="CE106" cm="1">
        <f t="array" ref="CE106">Vega($K106,$A$2,CE$96,$B$2,$BP$2,0)</f>
        <v>0.44896844934642949</v>
      </c>
      <c r="CF106" cm="1">
        <f t="array" ref="CF106">Vega($K106,$A$2,CF$96,$B$2,$BP$2,0)</f>
        <v>0.46547234669740811</v>
      </c>
      <c r="CG106" cm="1">
        <f t="array" ref="CG106">Vega($K106,$A$2,CG$96,$B$2,$BP$2,0)</f>
        <v>0.48130363377377888</v>
      </c>
      <c r="CH106" cm="1">
        <f t="array" ref="CH106">Vega($K106,$A$2,CH$96,$B$2,$BP$2,0)</f>
        <v>0.49652710208674794</v>
      </c>
      <c r="CI106" cm="1">
        <f t="array" ref="CI106">Vega($K106,$A$2,CI$96,$B$2,$BP$2,0)</f>
        <v>0.5111975103276154</v>
      </c>
      <c r="CJ106" cm="1">
        <f t="array" ref="CJ106">Vega($K106,$A$2,CJ$96,$B$2,$BP$2,0)</f>
        <v>0.52536164344168357</v>
      </c>
      <c r="CK106" cm="1">
        <f t="array" ref="CK106">Vega($K106,$A$2,CK$96,$B$2,$BP$2,0)</f>
        <v>0.53905985762704833</v>
      </c>
      <c r="CL106" cm="1">
        <f t="array" ref="CL106">Vega($K106,$A$2,CL$96,$B$2,$BP$2,0)</f>
        <v>0.55232725998867305</v>
      </c>
      <c r="CM106" cm="1">
        <f t="array" ref="CM106">Vega($K106,$A$2,CM$96,$B$2,$BP$2,0)</f>
        <v>0.56519462324603564</v>
      </c>
      <c r="CN106" cm="1">
        <f t="array" ref="CN106">Vega($K106,$A$2,CN$96,$B$2,$BP$2,0)</f>
        <v>0.57768910482469094</v>
      </c>
      <c r="CO106" cm="1">
        <f t="array" ref="CO106">Vega($K106,$A$2,CO$96,$B$2,$BP$2,0)</f>
        <v>0.58983481918581959</v>
      </c>
      <c r="CP106" cm="1">
        <f t="array" ref="CP106">Vega($K106,$A$2,CP$96,$B$2,$BP$2,0)</f>
        <v>0.60165329844810822</v>
      </c>
      <c r="CQ106" cm="1">
        <f t="array" ref="CQ106">Vega($K106,$A$2,CQ$96,$B$2,$BP$2,0)</f>
        <v>0.61316386686820279</v>
      </c>
      <c r="CR106" cm="1">
        <f t="array" ref="CR106">Vega($K106,$A$2,CR$96,$B$2,$BP$2,0)</f>
        <v>0.62438394810353115</v>
      </c>
      <c r="CS106" cm="1">
        <f t="array" ref="CS106">Vega($K106,$A$2,CS$96,$B$2,$BP$2,0)</f>
        <v>0.635329319454224</v>
      </c>
      <c r="CT106" cm="1">
        <f t="array" ref="CT106">Vega($K106,$A$2,CT$96,$B$2,$BP$2,0)</f>
        <v>0.64601432386628832</v>
      </c>
      <c r="CU106" cm="1">
        <f t="array" ref="CU106">Vega($K106,$A$2,CU$96,$B$2,$BP$2,0)</f>
        <v>0.65645204797773582</v>
      </c>
      <c r="CV106" cm="1">
        <f t="array" ref="CV106">Vega($K106,$A$2,CV$96,$B$2,$BP$2,0)</f>
        <v>0.66665447263519584</v>
      </c>
      <c r="CW106" cm="1">
        <f t="array" ref="CW106">Vega($K106,$A$2,CW$96,$B$2,$BP$2,0)</f>
        <v>0.67663260091758892</v>
      </c>
      <c r="CX106" cm="1">
        <f t="array" ref="CX106">Vega($K106,$A$2,CX$96,$B$2,$BP$2,0)</f>
        <v>0.68639656764875412</v>
      </c>
      <c r="CY106" cm="1">
        <f t="array" ref="CY106">Vega($K106,$A$2,CY$96,$B$2,$BP$2,0)</f>
        <v>0.69595573357322382</v>
      </c>
      <c r="CZ106" cm="1">
        <f t="array" ref="CZ106">Vega($K106,$A$2,CZ$96,$B$2,$BP$2,0)</f>
        <v>0.70531876674503602</v>
      </c>
      <c r="DA106" cm="1">
        <f t="array" ref="DA106">Vega($K106,$A$2,DA$96,$B$2,$BP$2,0)</f>
        <v>0.714493713192767</v>
      </c>
      <c r="DB106" cm="1">
        <f t="array" ref="DB106">Vega($K106,$A$2,DB$96,$B$2,$BP$2,0)</f>
        <v>0.72348805854142639</v>
      </c>
      <c r="DC106" cm="1">
        <f t="array" ref="DC106">Vega($K106,$A$2,DC$96,$B$2,$BP$2,0)</f>
        <v>0.73230878196893812</v>
      </c>
      <c r="DD106" cm="1">
        <f t="array" ref="DD106">Vega($K106,$A$2,DD$96,$B$2,$BP$2,0)</f>
        <v>0.74096240363333921</v>
      </c>
      <c r="DE106" cm="1">
        <f t="array" ref="DE106">Vega($K106,$A$2,DE$96,$B$2,$BP$2,0)</f>
        <v>0.74945502651285534</v>
      </c>
      <c r="DF106" cm="1">
        <f t="array" ref="DF106">Vega($K106,$A$2,DF$96,$B$2,$BP$2,0)</f>
        <v>0.75779237344430039</v>
      </c>
      <c r="DG106" cm="1">
        <f t="array" ref="DG106">Vega($K106,$A$2,DG$96,$B$2,$BP$2,0)</f>
        <v>0.76597982001787357</v>
      </c>
      <c r="DH106" cm="1">
        <f t="array" ref="DH106">Vega($K106,$A$2,DH$96,$B$2,$BP$2,0)</f>
        <v>0.77402242388232756</v>
      </c>
      <c r="DI106" cm="1">
        <f t="array" ref="DI106">Vega($K106,$A$2,DI$96,$B$2,$BP$2,0)</f>
        <v>0.78192495092892711</v>
      </c>
      <c r="DJ106" cm="1">
        <f t="array" ref="DJ106">Vega($K106,$A$2,DJ$96,$B$2,$BP$2,0)</f>
        <v>0.78969189875199342</v>
      </c>
      <c r="DK106" cm="1">
        <f t="array" ref="DK106">Vega($K106,$A$2,DK$96,$B$2,$BP$2,0)</f>
        <v>0.79732751772517718</v>
      </c>
      <c r="DL106" cm="1">
        <f t="array" ref="DL106">Vega($K106,$A$2,DL$96,$B$2,$BP$2,0)</f>
        <v>0.80483582998376879</v>
      </c>
      <c r="DM106" cm="1">
        <f t="array" ref="DM106">Vega($K106,$A$2,DM$96,$B$2,$BP$2,0)</f>
        <v>0.81222064656240756</v>
      </c>
      <c r="DN106" cm="1">
        <f t="array" ref="DN106">Vega($K106,$A$2,DN$96,$B$2,$BP$2,0)</f>
        <v>0.81948558290317686</v>
      </c>
      <c r="DO106" cm="1">
        <f t="array" ref="DO106">Vega($K106,$A$2,DO$96,$B$2,$BP$2,0)</f>
        <v>0.82663407292002933</v>
      </c>
      <c r="DP106" cm="1">
        <f t="array" ref="DP106">Vega($K106,$A$2,DP$96,$B$2,$BP$2,0)</f>
        <v>0.83366938178088823</v>
      </c>
      <c r="DY106" s="4">
        <v>105</v>
      </c>
      <c r="DZ106" cm="1">
        <f t="array" ref="DZ106">Vega($K106,$A$2,DZ$96,$B$2,$DW$2,0)</f>
        <v>3.7403491562746805E-2</v>
      </c>
      <c r="EA106" cm="1">
        <f t="array" ref="EA106">Vega($K106,$A$2,EA$96,$B$2,$DW$2,0)</f>
        <v>9.5806705523719615E-2</v>
      </c>
      <c r="EB106" cm="1">
        <f t="array" ref="EB106">Vega($K106,$A$2,EB$96,$B$2,$DW$2,0)</f>
        <v>0.1429240792467272</v>
      </c>
      <c r="EC106" cm="1">
        <f t="array" ref="EC106">Vega($K106,$A$2,EC$96,$B$2,$DW$2,0)</f>
        <v>0.182038150418775</v>
      </c>
      <c r="ED106" cm="1">
        <f t="array" ref="ED106">Vega($K106,$A$2,ED$96,$B$2,$DW$2,0)</f>
        <v>0.21576180864022365</v>
      </c>
      <c r="EE106" cm="1">
        <f t="array" ref="EE106">Vega($K106,$A$2,EE$96,$B$2,$DW$2,0)</f>
        <v>0.2456445343208962</v>
      </c>
      <c r="EF106" cm="1">
        <f t="array" ref="EF106">Vega($K106,$A$2,EF$96,$B$2,$DW$2,0)</f>
        <v>0.27264617640732552</v>
      </c>
      <c r="EG106" cm="1">
        <f t="array" ref="EG106">Vega($K106,$A$2,EG$96,$B$2,$DW$2,0)</f>
        <v>0.29739757516778265</v>
      </c>
      <c r="EH106" cm="1">
        <f t="array" ref="EH106">Vega($K106,$A$2,EH$96,$B$2,$DW$2,0)</f>
        <v>0.32033505994229872</v>
      </c>
      <c r="EI106" cm="1">
        <f t="array" ref="EI106">Vega($K106,$A$2,EI$96,$B$2,$DW$2,0)</f>
        <v>0.34177330202865708</v>
      </c>
      <c r="EJ106" cm="1">
        <f t="array" ref="EJ106">Vega($K106,$A$2,EJ$96,$B$2,$DW$2,0)</f>
        <v>0.36194711565080678</v>
      </c>
      <c r="EK106" cm="1">
        <f t="array" ref="EK106">Vega($K106,$A$2,EK$96,$B$2,$DW$2,0)</f>
        <v>0.38103672838318381</v>
      </c>
      <c r="EL106" cm="1">
        <f t="array" ref="EL106">Vega($K106,$A$2,EL$96,$B$2,$DW$2,0)</f>
        <v>0.39918376239486891</v>
      </c>
      <c r="EM106" cm="1">
        <f t="array" ref="EM106">Vega($K106,$A$2,EM$96,$B$2,$DW$2,0)</f>
        <v>0.41650173816850961</v>
      </c>
      <c r="EN106" cm="1">
        <f t="array" ref="EN106">Vega($K106,$A$2,EN$96,$B$2,$DW$2,0)</f>
        <v>0.43308320999282779</v>
      </c>
      <c r="EO106" cm="1">
        <f t="array" ref="EO106">Vega($K106,$A$2,EO$96,$B$2,$DW$2,0)</f>
        <v>0.44900475351333996</v>
      </c>
      <c r="EP106" cm="1">
        <f t="array" ref="EP106">Vega($K106,$A$2,EP$96,$B$2,$DW$2,0)</f>
        <v>0.46433053942256874</v>
      </c>
      <c r="EQ106" cm="1">
        <f t="array" ref="EQ106">Vega($K106,$A$2,EQ$96,$B$2,$DW$2,0)</f>
        <v>0.47911495030242246</v>
      </c>
      <c r="ER106" cm="1">
        <f t="array" ref="ER106">Vega($K106,$A$2,ER$96,$B$2,$DW$2,0)</f>
        <v>0.49340453387732702</v>
      </c>
      <c r="ES106" cm="1">
        <f t="array" ref="ES106">Vega($K106,$A$2,ES$96,$B$2,$DW$2,0)</f>
        <v>0.5072394859703554</v>
      </c>
      <c r="ET106" cm="1">
        <f t="array" ref="ET106">Vega($K106,$A$2,ET$96,$B$2,$DW$2,0)</f>
        <v>0.52065479364344669</v>
      </c>
      <c r="EU106" cm="1">
        <f t="array" ref="EU106">Vega($K106,$A$2,EU$96,$B$2,$DW$2,0)</f>
        <v>0.53368112850587268</v>
      </c>
      <c r="EV106" cm="1">
        <f t="array" ref="EV106">Vega($K106,$A$2,EV$96,$B$2,$DW$2,0)</f>
        <v>0.54634555345268743</v>
      </c>
      <c r="EW106" cm="1">
        <f t="array" ref="EW106">Vega($K106,$A$2,EW$96,$B$2,$DW$2,0)</f>
        <v>0.55867208808878155</v>
      </c>
      <c r="EX106" cm="1">
        <f t="array" ref="EX106">Vega($K106,$A$2,EX$96,$B$2,$DW$2,0)</f>
        <v>0.57068216572877994</v>
      </c>
      <c r="EY106" cm="1">
        <f t="array" ref="EY106">Vega($K106,$A$2,EY$96,$B$2,$DW$2,0)</f>
        <v>0.58239500622328422</v>
      </c>
      <c r="EZ106" cm="1">
        <f t="array" ref="EZ106">Vega($K106,$A$2,EZ$96,$B$2,$DW$2,0)</f>
        <v>0.59382792272920559</v>
      </c>
      <c r="FA106" cm="1">
        <f t="array" ref="FA106">Vega($K106,$A$2,FA$96,$B$2,$DW$2,0)</f>
        <v>0.60499657612518387</v>
      </c>
      <c r="FB106" cm="1">
        <f t="array" ref="FB106">Vega($K106,$A$2,FB$96,$B$2,$DW$2,0)</f>
        <v>0.61591518754945551</v>
      </c>
      <c r="FC106" cm="1">
        <f t="array" ref="FC106">Vega($K106,$A$2,FC$96,$B$2,$DW$2,0)</f>
        <v>0.62659671715556564</v>
      </c>
      <c r="FD106" cm="1">
        <f t="array" ref="FD106">Vega($K106,$A$2,FD$96,$B$2,$DW$2,0)</f>
        <v>0.63705301540107273</v>
      </c>
      <c r="FE106" cm="1">
        <f t="array" ref="FE106">Vega($K106,$A$2,FE$96,$B$2,$DW$2,0)</f>
        <v>0.64729495183969421</v>
      </c>
      <c r="FF106" cm="1">
        <f t="array" ref="FF106">Vega($K106,$A$2,FF$96,$B$2,$DW$2,0)</f>
        <v>0.65733252536157305</v>
      </c>
      <c r="FG106" cm="1">
        <f t="array" ref="FG106">Vega($K106,$A$2,FG$96,$B$2,$DW$2,0)</f>
        <v>0.66717495903661561</v>
      </c>
      <c r="FH106" cm="1">
        <f t="array" ref="FH106">Vega($K106,$A$2,FH$96,$B$2,$DW$2,0)</f>
        <v>0.67683078210262027</v>
      </c>
      <c r="FI106" cm="1">
        <f t="array" ref="FI106">Vega($K106,$A$2,FI$96,$B$2,$DW$2,0)</f>
        <v>0.68630790115984408</v>
      </c>
      <c r="FJ106" cm="1">
        <f t="array" ref="FJ106">Vega($K106,$A$2,FJ$96,$B$2,$DW$2,0)</f>
        <v>0.69561366225500587</v>
      </c>
      <c r="FK106" cm="1">
        <f t="array" ref="FK106">Vega($K106,$A$2,FK$96,$B$2,$DW$2,0)</f>
        <v>0.70475490523690798</v>
      </c>
      <c r="FL106" cm="1">
        <f t="array" ref="FL106">Vega($K106,$A$2,FL$96,$B$2,$DW$2,0)</f>
        <v>0.71373801152528749</v>
      </c>
      <c r="FM106" cm="1">
        <f t="array" ref="FM106">Vega($K106,$A$2,FM$96,$B$2,$DW$2,0)</f>
        <v>0.72256894624086909</v>
      </c>
      <c r="FN106" cm="1">
        <f t="array" ref="FN106">Vega($K106,$A$2,FN$96,$B$2,$DW$2,0)</f>
        <v>0.7312532954878237</v>
      </c>
      <c r="FO106" cm="1">
        <f t="array" ref="FO106">Vega($K106,$A$2,FO$96,$B$2,$DW$2,0)</f>
        <v>0.73979629945215775</v>
      </c>
      <c r="FP106" cm="1">
        <f t="array" ref="FP106">Vega($K106,$A$2,FP$96,$B$2,$DW$2,0)</f>
        <v>0.74820288187504735</v>
      </c>
      <c r="FQ106" cm="1">
        <f t="array" ref="FQ106">Vega($K106,$A$2,FQ$96,$B$2,$DW$2,0)</f>
        <v>0.75647767637412366</v>
      </c>
      <c r="FR106" cm="1">
        <f t="array" ref="FR106">Vega($K106,$A$2,FR$96,$B$2,$DW$2,0)</f>
        <v>0.76462505001458114</v>
      </c>
      <c r="FS106" cm="1">
        <f t="array" ref="FS106">Vega($K106,$A$2,FS$96,$B$2,$DW$2,0)</f>
        <v>0.77264912447292311</v>
      </c>
      <c r="FT106" cm="1">
        <f t="array" ref="FT106">Vega($K106,$A$2,FT$96,$B$2,$DW$2,0)</f>
        <v>0.78055379508683176</v>
      </c>
      <c r="FU106" cm="1">
        <f t="array" ref="FU106">Vega($K106,$A$2,FU$96,$B$2,$DW$2,0)</f>
        <v>0.7883427480433659</v>
      </c>
      <c r="FV106" cm="1">
        <f t="array" ref="FV106">Vega($K106,$A$2,FV$96,$B$2,$DW$2,0)</f>
        <v>0.79601947592292055</v>
      </c>
      <c r="FW106" cm="1">
        <f t="array" ref="FW106">Vega($K106,$A$2,FW$96,$B$2,$DW$2,0)</f>
        <v>0.80358729178703991</v>
      </c>
    </row>
    <row r="107" spans="11:179" x14ac:dyDescent="0.3">
      <c r="K107" s="4">
        <v>110</v>
      </c>
      <c r="L107" cm="1">
        <f t="array" ref="L107">Vega($K107,$A$2,L$96,$B$2,$C$2,0)</f>
        <v>4.1459744625109492E-2</v>
      </c>
      <c r="M107" cm="1">
        <f t="array" ref="M107">Vega($K107,$A$2,M$96,$B$2,$C$2,0)</f>
        <v>0.10332955422391689</v>
      </c>
      <c r="N107" cm="1">
        <f t="array" ref="N107">Vega($K107,$A$2,N$96,$B$2,$C$2,0)</f>
        <v>0.15274679608962338</v>
      </c>
      <c r="O107" cm="1">
        <f t="array" ref="O107">Vega($K107,$A$2,O$96,$B$2,$C$2,0)</f>
        <v>0.19366366629160028</v>
      </c>
      <c r="P107" cm="1">
        <f t="array" ref="P107">Vega($K107,$A$2,P$96,$B$2,$C$2,0)</f>
        <v>0.22891366897286514</v>
      </c>
      <c r="Q107" cm="1">
        <f t="array" ref="Q107">Vega($K107,$A$2,Q$96,$B$2,$C$2,0)</f>
        <v>0.26014283512817954</v>
      </c>
      <c r="R107" cm="1">
        <f t="array" ref="R107">Vega($K107,$A$2,R$96,$B$2,$C$2,0)</f>
        <v>0.28836210247206262</v>
      </c>
      <c r="S107" cm="1">
        <f t="array" ref="S107">Vega($K107,$A$2,S$96,$B$2,$C$2,0)</f>
        <v>0.31423293448931333</v>
      </c>
      <c r="T107" cm="1">
        <f t="array" ref="T107">Vega($K107,$A$2,T$96,$B$2,$C$2,0)</f>
        <v>0.33821167077407699</v>
      </c>
      <c r="U107" cm="1">
        <f t="array" ref="U107">Vega($K107,$A$2,U$96,$B$2,$C$2,0)</f>
        <v>0.36062690186445995</v>
      </c>
      <c r="V107" cm="1">
        <f t="array" ref="V107">Vega($K107,$A$2,V$96,$B$2,$C$2,0)</f>
        <v>0.38172359093003355</v>
      </c>
      <c r="W107" cm="1">
        <f t="array" ref="W107">Vega($K107,$A$2,W$96,$B$2,$C$2,0)</f>
        <v>0.40168964083728342</v>
      </c>
      <c r="X107" cm="1">
        <f t="array" ref="X107">Vega($K107,$A$2,X$96,$B$2,$C$2,0)</f>
        <v>0.42067264969228452</v>
      </c>
      <c r="Y107" cm="1">
        <f t="array" ref="Y107">Vega($K107,$A$2,Y$96,$B$2,$C$2,0)</f>
        <v>0.43879090227029116</v>
      </c>
      <c r="Z107" cm="1">
        <f t="array" ref="Z107">Vega($K107,$A$2,Z$96,$B$2,$C$2,0)</f>
        <v>0.45614082640107417</v>
      </c>
      <c r="AA107" cm="1">
        <f t="array" ref="AA107">Vega($K107,$A$2,AA$96,$B$2,$C$2,0)</f>
        <v>0.47280219945182772</v>
      </c>
      <c r="AB107" cm="1">
        <f t="array" ref="AB107">Vega($K107,$A$2,AB$96,$B$2,$C$2,0)</f>
        <v>0.48884187602588958</v>
      </c>
      <c r="AC107" cm="1">
        <f t="array" ref="AC107">Vega($K107,$A$2,AC$96,$B$2,$C$2,0)</f>
        <v>0.50431651601008187</v>
      </c>
      <c r="AD107" cm="1">
        <f t="array" ref="AD107">Vega($K107,$A$2,AD$96,$B$2,$C$2,0)</f>
        <v>0.51927461995662993</v>
      </c>
      <c r="AE107" cm="1">
        <f t="array" ref="AE107">Vega($K107,$A$2,AE$96,$B$2,$C$2,0)</f>
        <v>0.53375807389774854</v>
      </c>
      <c r="AF107" cm="1">
        <f t="array" ref="AF107">Vega($K107,$A$2,AF$96,$B$2,$C$2,0)</f>
        <v>0.547803339888292</v>
      </c>
      <c r="AG107" cm="1">
        <f t="array" ref="AG107">Vega($K107,$A$2,AG$96,$B$2,$C$2,0)</f>
        <v>0.56144238619845299</v>
      </c>
      <c r="AH107" cm="1">
        <f t="array" ref="AH107">Vega($K107,$A$2,AH$96,$B$2,$C$2,0)</f>
        <v>0.57470342314586986</v>
      </c>
      <c r="AI107" cm="1">
        <f t="array" ref="AI107">Vega($K107,$A$2,AI$96,$B$2,$C$2,0)</f>
        <v>0.5876114917504095</v>
      </c>
      <c r="AJ107" cm="1">
        <f t="array" ref="AJ107">Vega($K107,$A$2,AJ$96,$B$2,$C$2,0)</f>
        <v>0.60018893948888641</v>
      </c>
      <c r="AK107" cm="1">
        <f t="array" ref="AK107">Vega($K107,$A$2,AK$96,$B$2,$C$2,0)</f>
        <v>0.61245580841456637</v>
      </c>
      <c r="AL107" cm="1">
        <f t="array" ref="AL107">Vega($K107,$A$2,AL$96,$B$2,$C$2,0)</f>
        <v>0.62443015451200223</v>
      </c>
      <c r="AM107" cm="1">
        <f t="array" ref="AM107">Vega($K107,$A$2,AM$96,$B$2,$C$2,0)</f>
        <v>0.6361283125544086</v>
      </c>
      <c r="AN107" cm="1">
        <f t="array" ref="AN107">Vega($K107,$A$2,AN$96,$B$2,$C$2,0)</f>
        <v>0.64756511737206512</v>
      </c>
      <c r="AO107" cm="1">
        <f t="array" ref="AO107">Vega($K107,$A$2,AO$96,$B$2,$C$2,0)</f>
        <v>0.658754089959111</v>
      </c>
      <c r="AP107" cm="1">
        <f t="array" ref="AP107">Vega($K107,$A$2,AP$96,$B$2,$C$2,0)</f>
        <v>0.6697075949921486</v>
      </c>
      <c r="AQ107" cm="1">
        <f t="array" ref="AQ107">Vega($K107,$A$2,AQ$96,$B$2,$C$2,0)</f>
        <v>0.68043697493397148</v>
      </c>
      <c r="AR107" cm="1">
        <f t="array" ref="AR107">Vega($K107,$A$2,AR$96,$B$2,$C$2,0)</f>
        <v>0.69095266482785556</v>
      </c>
      <c r="AS107" cm="1">
        <f t="array" ref="AS107">Vega($K107,$A$2,AS$96,$B$2,$C$2,0)</f>
        <v>0.7012642910658099</v>
      </c>
      <c r="AT107" cm="1">
        <f t="array" ref="AT107">Vega($K107,$A$2,AT$96,$B$2,$C$2,0)</f>
        <v>0.71138075677591539</v>
      </c>
      <c r="AU107" cm="1">
        <f t="array" ref="AU107">Vega($K107,$A$2,AU$96,$B$2,$C$2,0)</f>
        <v>0.72131031597426298</v>
      </c>
      <c r="AV107" cm="1">
        <f t="array" ref="AV107">Vega($K107,$A$2,AV$96,$B$2,$C$2,0)</f>
        <v>0.73106063823293943</v>
      </c>
      <c r="AW107" cm="1">
        <f t="array" ref="AW107">Vega($K107,$A$2,AW$96,$B$2,$C$2,0)</f>
        <v>0.74063886530248213</v>
      </c>
      <c r="AX107" cm="1">
        <f t="array" ref="AX107">Vega($K107,$A$2,AX$96,$B$2,$C$2,0)</f>
        <v>0.75005166087688002</v>
      </c>
      <c r="AY107" cm="1">
        <f t="array" ref="AY107">Vega($K107,$A$2,AY$96,$B$2,$C$2,0)</f>
        <v>0.75930525448770614</v>
      </c>
      <c r="AZ107" cm="1">
        <f t="array" ref="AZ107">Vega($K107,$A$2,AZ$96,$B$2,$C$2,0)</f>
        <v>0.76840548035083422</v>
      </c>
      <c r="BA107" cm="1">
        <f t="array" ref="BA107">Vega($K107,$A$2,BA$96,$B$2,$C$2,0)</f>
        <v>0.77735781185634378</v>
      </c>
      <c r="BB107" cm="1">
        <f t="array" ref="BB107">Vega($K107,$A$2,BB$96,$B$2,$C$2,0)</f>
        <v>0.78616739228345134</v>
      </c>
      <c r="BC107" cm="1">
        <f t="array" ref="BC107">Vega($K107,$A$2,BC$96,$B$2,$C$2,0)</f>
        <v>0.79483906223282319</v>
      </c>
      <c r="BD107" cm="1">
        <f t="array" ref="BD107">Vega($K107,$A$2,BD$96,$B$2,$C$2,0)</f>
        <v>0.80337738419459048</v>
      </c>
      <c r="BE107" cm="1">
        <f t="array" ref="BE107">Vega($K107,$A$2,BE$96,$B$2,$C$2,0)</f>
        <v>0.81178666460893356</v>
      </c>
      <c r="BF107" cm="1">
        <f t="array" ref="BF107">Vega($K107,$A$2,BF$96,$B$2,$C$2,0)</f>
        <v>0.82007097372477067</v>
      </c>
      <c r="BG107" cm="1">
        <f t="array" ref="BG107">Vega($K107,$A$2,BG$96,$B$2,$C$2,0)</f>
        <v>0.82823416351912182</v>
      </c>
      <c r="BH107" cm="1">
        <f t="array" ref="BH107">Vega($K107,$A$2,BH$96,$B$2,$C$2,0)</f>
        <v>0.83627988390352948</v>
      </c>
      <c r="BI107" cm="1">
        <f t="array" ref="BI107">Vega($K107,$A$2,BI$96,$B$2,$C$2,0)</f>
        <v>0.84421159741338536</v>
      </c>
      <c r="BR107" s="4">
        <v>110</v>
      </c>
      <c r="BS107" cm="1">
        <f t="array" ref="BS107">Vega($K107,$A$2,BS$96,$B$2,$BP$2,0)</f>
        <v>7.8904665626496825E-2</v>
      </c>
      <c r="BT107" cm="1">
        <f t="array" ref="BT107">Vega($K107,$A$2,BT$96,$B$2,$BP$2,0)</f>
        <v>0.14337557290741065</v>
      </c>
      <c r="BU107" cm="1">
        <f t="array" ref="BU107">Vega($K107,$A$2,BU$96,$B$2,$BP$2,0)</f>
        <v>0.19068654650481348</v>
      </c>
      <c r="BV107" cm="1">
        <f t="array" ref="BV107">Vega($K107,$A$2,BV$96,$B$2,$BP$2,0)</f>
        <v>0.22925780102263246</v>
      </c>
      <c r="BW107" cm="1">
        <f t="array" ref="BW107">Vega($K107,$A$2,BW$96,$B$2,$BP$2,0)</f>
        <v>0.26242669261937368</v>
      </c>
      <c r="BX107" cm="1">
        <f t="array" ref="BX107">Vega($K107,$A$2,BX$96,$B$2,$BP$2,0)</f>
        <v>0.29186001251802374</v>
      </c>
      <c r="BY107" cm="1">
        <f t="array" ref="BY107">Vega($K107,$A$2,BY$96,$B$2,$BP$2,0)</f>
        <v>0.31851990708534011</v>
      </c>
      <c r="BZ107" cm="1">
        <f t="array" ref="BZ107">Vega($K107,$A$2,BZ$96,$B$2,$BP$2,0)</f>
        <v>0.34301770068622478</v>
      </c>
      <c r="CA107" cm="1">
        <f t="array" ref="CA107">Vega($K107,$A$2,CA$96,$B$2,$BP$2,0)</f>
        <v>0.36576911327852024</v>
      </c>
      <c r="CB107" cm="1">
        <f t="array" ref="CB107">Vega($K107,$A$2,CB$96,$B$2,$BP$2,0)</f>
        <v>0.38707149777283806</v>
      </c>
      <c r="CC107" cm="1">
        <f t="array" ref="CC107">Vega($K107,$A$2,CC$96,$B$2,$BP$2,0)</f>
        <v>0.40714600396237594</v>
      </c>
      <c r="CD107" cm="1">
        <f t="array" ref="CD107">Vega($K107,$A$2,CD$96,$B$2,$BP$2,0)</f>
        <v>0.42616228790809452</v>
      </c>
      <c r="CE107" cm="1">
        <f t="array" ref="CE107">Vega($K107,$A$2,CE$96,$B$2,$BP$2,0)</f>
        <v>0.44425382769793625</v>
      </c>
      <c r="CF107" cm="1">
        <f t="array" ref="CF107">Vega($K107,$A$2,CF$96,$B$2,$BP$2,0)</f>
        <v>0.46152785823173492</v>
      </c>
      <c r="CG107" cm="1">
        <f t="array" ref="CG107">Vega($K107,$A$2,CG$96,$B$2,$BP$2,0)</f>
        <v>0.4780720624920583</v>
      </c>
      <c r="CH107" cm="1">
        <f t="array" ref="CH107">Vega($K107,$A$2,CH$96,$B$2,$BP$2,0)</f>
        <v>0.49395922302752621</v>
      </c>
      <c r="CI107" cm="1">
        <f t="array" ref="CI107">Vega($K107,$A$2,CI$96,$B$2,$BP$2,0)</f>
        <v>0.50925054383282886</v>
      </c>
      <c r="CJ107" cm="1">
        <f t="array" ref="CJ107">Vega($K107,$A$2,CJ$96,$B$2,$BP$2,0)</f>
        <v>0.52399807851984093</v>
      </c>
      <c r="CK107" cm="1">
        <f t="array" ref="CK107">Vega($K107,$A$2,CK$96,$B$2,$BP$2,0)</f>
        <v>0.53824654157450802</v>
      </c>
      <c r="CL107" cm="1">
        <f t="array" ref="CL107">Vega($K107,$A$2,CL$96,$B$2,$BP$2,0)</f>
        <v>0.5520346837390272</v>
      </c>
      <c r="CM107" cm="1">
        <f t="array" ref="CM107">Vega($K107,$A$2,CM$96,$B$2,$BP$2,0)</f>
        <v>0.5653963530419821</v>
      </c>
      <c r="CN107" cm="1">
        <f t="array" ref="CN107">Vega($K107,$A$2,CN$96,$B$2,$BP$2,0)</f>
        <v>0.57836132494278758</v>
      </c>
      <c r="CO107" cm="1">
        <f t="array" ref="CO107">Vega($K107,$A$2,CO$96,$B$2,$BP$2,0)</f>
        <v>0.59095596010322105</v>
      </c>
      <c r="CP107" cm="1">
        <f t="array" ref="CP107">Vega($K107,$A$2,CP$96,$B$2,$BP$2,0)</f>
        <v>0.60320373156508567</v>
      </c>
      <c r="CQ107" cm="1">
        <f t="array" ref="CQ107">Vega($K107,$A$2,CQ$96,$B$2,$BP$2,0)</f>
        <v>0.61512565166268207</v>
      </c>
      <c r="CR107" cm="1">
        <f t="array" ref="CR107">Vega($K107,$A$2,CR$96,$B$2,$BP$2,0)</f>
        <v>0.62674062101938743</v>
      </c>
      <c r="CS107" cm="1">
        <f t="array" ref="CS107">Vega($K107,$A$2,CS$96,$B$2,$BP$2,0)</f>
        <v>0.63806571632417852</v>
      </c>
      <c r="CT107" cm="1">
        <f t="array" ref="CT107">Vega($K107,$A$2,CT$96,$B$2,$BP$2,0)</f>
        <v>0.64911642951741333</v>
      </c>
      <c r="CU107" cm="1">
        <f t="array" ref="CU107">Vega($K107,$A$2,CU$96,$B$2,$BP$2,0)</f>
        <v>0.65990686804934928</v>
      </c>
      <c r="CV107" cm="1">
        <f t="array" ref="CV107">Vega($K107,$A$2,CV$96,$B$2,$BP$2,0)</f>
        <v>0.6704499236841015</v>
      </c>
      <c r="CW107" cm="1">
        <f t="array" ref="CW107">Vega($K107,$A$2,CW$96,$B$2,$BP$2,0)</f>
        <v>0.68075741568436399</v>
      </c>
      <c r="CX107" cm="1">
        <f t="array" ref="CX107">Vega($K107,$A$2,CX$96,$B$2,$BP$2,0)</f>
        <v>0.69084021297506382</v>
      </c>
      <c r="CY107" cm="1">
        <f t="array" ref="CY107">Vega($K107,$A$2,CY$96,$B$2,$BP$2,0)</f>
        <v>0.70070833893989604</v>
      </c>
      <c r="CZ107" cm="1">
        <f t="array" ref="CZ107">Vega($K107,$A$2,CZ$96,$B$2,$BP$2,0)</f>
        <v>0.71037106177722364</v>
      </c>
      <c r="DA107" cm="1">
        <f t="array" ref="DA107">Vega($K107,$A$2,DA$96,$B$2,$BP$2,0)</f>
        <v>0.71983697277645242</v>
      </c>
      <c r="DB107" cm="1">
        <f t="array" ref="DB107">Vega($K107,$A$2,DB$96,$B$2,$BP$2,0)</f>
        <v>0.72911405443294786</v>
      </c>
      <c r="DC107" cm="1">
        <f t="array" ref="DC107">Vega($K107,$A$2,DC$96,$B$2,$BP$2,0)</f>
        <v>0.73820973996973527</v>
      </c>
      <c r="DD107" cm="1">
        <f t="array" ref="DD107">Vega($K107,$A$2,DD$96,$B$2,$BP$2,0)</f>
        <v>0.74713096555597347</v>
      </c>
      <c r="DE107" cm="1">
        <f t="array" ref="DE107">Vega($K107,$A$2,DE$96,$B$2,$BP$2,0)</f>
        <v>0.75588421628939562</v>
      </c>
      <c r="DF107" cm="1">
        <f t="array" ref="DF107">Vega($K107,$A$2,DF$96,$B$2,$BP$2,0)</f>
        <v>0.76447556683034001</v>
      </c>
      <c r="DG107" cm="1">
        <f t="array" ref="DG107">Vega($K107,$A$2,DG$96,$B$2,$BP$2,0)</f>
        <v>0.77291071742942197</v>
      </c>
      <c r="DH107" cm="1">
        <f t="array" ref="DH107">Vega($K107,$A$2,DH$96,$B$2,$BP$2,0)</f>
        <v>0.78119502597217172</v>
      </c>
      <c r="DI107" cm="1">
        <f t="array" ref="DI107">Vega($K107,$A$2,DI$96,$B$2,$BP$2,0)</f>
        <v>0.78933353656664396</v>
      </c>
      <c r="DJ107" cm="1">
        <f t="array" ref="DJ107">Vega($K107,$A$2,DJ$96,$B$2,$BP$2,0)</f>
        <v>0.79733100511980481</v>
      </c>
      <c r="DK107" cm="1">
        <f t="array" ref="DK107">Vega($K107,$A$2,DK$96,$B$2,$BP$2,0)</f>
        <v>0.8051919222820717</v>
      </c>
      <c r="DL107" cm="1">
        <f t="array" ref="DL107">Vega($K107,$A$2,DL$96,$B$2,$BP$2,0)</f>
        <v>0.81292053408414522</v>
      </c>
      <c r="DM107" cm="1">
        <f t="array" ref="DM107">Vega($K107,$A$2,DM$96,$B$2,$BP$2,0)</f>
        <v>0.82052086054408668</v>
      </c>
      <c r="DN107" cm="1">
        <f t="array" ref="DN107">Vega($K107,$A$2,DN$96,$B$2,$BP$2,0)</f>
        <v>0.82799671248386097</v>
      </c>
      <c r="DO107" cm="1">
        <f t="array" ref="DO107">Vega($K107,$A$2,DO$96,$B$2,$BP$2,0)</f>
        <v>0.83535170676191461</v>
      </c>
      <c r="DP107" cm="1">
        <f t="array" ref="DP107">Vega($K107,$A$2,DP$96,$B$2,$BP$2,0)</f>
        <v>0.84258928010075784</v>
      </c>
      <c r="DY107" s="4">
        <v>110</v>
      </c>
      <c r="DZ107" cm="1">
        <f t="array" ref="DZ107">Vega($K107,$A$2,DZ$96,$B$2,$DW$2,0)</f>
        <v>1.2798321316875715E-3</v>
      </c>
      <c r="EA107" cm="1">
        <f t="array" ref="EA107">Vega($K107,$A$2,EA$96,$B$2,$DW$2,0)</f>
        <v>1.751723241894686E-2</v>
      </c>
      <c r="EB107" cm="1">
        <f t="array" ref="EB107">Vega($K107,$A$2,EB$96,$B$2,$DW$2,0)</f>
        <v>4.5686150128548215E-2</v>
      </c>
      <c r="EC107" cm="1">
        <f t="array" ref="EC107">Vega($K107,$A$2,EC$96,$B$2,$DW$2,0)</f>
        <v>7.6938968689493709E-2</v>
      </c>
      <c r="ED107" cm="1">
        <f t="array" ref="ED107">Vega($K107,$A$2,ED$96,$B$2,$DW$2,0)</f>
        <v>0.10783044375026946</v>
      </c>
      <c r="EE107" cm="1">
        <f t="array" ref="EE107">Vega($K107,$A$2,EE$96,$B$2,$DW$2,0)</f>
        <v>0.13727638643411783</v>
      </c>
      <c r="EF107" cm="1">
        <f t="array" ref="EF107">Vega($K107,$A$2,EF$96,$B$2,$DW$2,0)</f>
        <v>0.16502382731650939</v>
      </c>
      <c r="EG107" cm="1">
        <f t="array" ref="EG107">Vega($K107,$A$2,EG$96,$B$2,$DW$2,0)</f>
        <v>0.19110786021475312</v>
      </c>
      <c r="EH107" cm="1">
        <f t="array" ref="EH107">Vega($K107,$A$2,EH$96,$B$2,$DW$2,0)</f>
        <v>0.21565675444124369</v>
      </c>
      <c r="EI107" cm="1">
        <f t="array" ref="EI107">Vega($K107,$A$2,EI$96,$B$2,$DW$2,0)</f>
        <v>0.23882000168449918</v>
      </c>
      <c r="EJ107" cm="1">
        <f t="array" ref="EJ107">Vega($K107,$A$2,EJ$96,$B$2,$DW$2,0)</f>
        <v>0.26074196389644855</v>
      </c>
      <c r="EK107" cm="1">
        <f t="array" ref="EK107">Vega($K107,$A$2,EK$96,$B$2,$DW$2,0)</f>
        <v>0.28155313000155552</v>
      </c>
      <c r="EL107" cm="1">
        <f t="array" ref="EL107">Vega($K107,$A$2,EL$96,$B$2,$DW$2,0)</f>
        <v>0.30136826976248099</v>
      </c>
      <c r="EM107" cm="1">
        <f t="array" ref="EM107">Vega($K107,$A$2,EM$96,$B$2,$DW$2,0)</f>
        <v>0.32028720790413512</v>
      </c>
      <c r="EN107" cm="1">
        <f t="array" ref="EN107">Vega($K107,$A$2,EN$96,$B$2,$DW$2,0)</f>
        <v>0.33839647041150556</v>
      </c>
      <c r="EO107" cm="1">
        <f t="array" ref="EO107">Vega($K107,$A$2,EO$96,$B$2,$DW$2,0)</f>
        <v>0.35577109102568516</v>
      </c>
      <c r="EP107" cm="1">
        <f t="array" ref="EP107">Vega($K107,$A$2,EP$96,$B$2,$DW$2,0)</f>
        <v>0.37247630216817951</v>
      </c>
      <c r="EQ107" cm="1">
        <f t="array" ref="EQ107">Vega($K107,$A$2,EQ$96,$B$2,$DW$2,0)</f>
        <v>0.38856901983503533</v>
      </c>
      <c r="ER107" cm="1">
        <f t="array" ref="ER107">Vega($K107,$A$2,ER$96,$B$2,$DW$2,0)</f>
        <v>0.40409910935390436</v>
      </c>
      <c r="ES107" cm="1">
        <f t="array" ref="ES107">Vega($K107,$A$2,ES$96,$B$2,$DW$2,0)</f>
        <v>0.41911044907526829</v>
      </c>
      <c r="ET107" cm="1">
        <f t="array" ref="ET107">Vega($K107,$A$2,ET$96,$B$2,$DW$2,0)</f>
        <v>0.4336418186738365</v>
      </c>
      <c r="EU107" cm="1">
        <f t="array" ref="EU107">Vega($K107,$A$2,EU$96,$B$2,$DW$2,0)</f>
        <v>0.44772763962619067</v>
      </c>
      <c r="EV107" cm="1">
        <f t="array" ref="EV107">Vega($K107,$A$2,EV$96,$B$2,$DW$2,0)</f>
        <v>0.46139859292688118</v>
      </c>
      <c r="EW107" cm="1">
        <f t="array" ref="EW107">Vega($K107,$A$2,EW$96,$B$2,$DW$2,0)</f>
        <v>0.47468213556957733</v>
      </c>
      <c r="EX107" cm="1">
        <f t="array" ref="EX107">Vega($K107,$A$2,EX$96,$B$2,$DW$2,0)</f>
        <v>0.48760293376081915</v>
      </c>
      <c r="EY107" cm="1">
        <f t="array" ref="EY107">Vega($K107,$A$2,EY$96,$B$2,$DW$2,0)</f>
        <v>0.50018322764053735</v>
      </c>
      <c r="EZ107" cm="1">
        <f t="array" ref="EZ107">Vega($K107,$A$2,EZ$96,$B$2,$DW$2,0)</f>
        <v>0.5124431395667185</v>
      </c>
      <c r="FA107" cm="1">
        <f t="array" ref="FA107">Vega($K107,$A$2,FA$96,$B$2,$DW$2,0)</f>
        <v>0.524400935773364</v>
      </c>
      <c r="FB107" cm="1">
        <f t="array" ref="FB107">Vega($K107,$A$2,FB$96,$B$2,$DW$2,0)</f>
        <v>0.53607324937792811</v>
      </c>
      <c r="FC107" cm="1">
        <f t="array" ref="FC107">Vega($K107,$A$2,FC$96,$B$2,$DW$2,0)</f>
        <v>0.54747527123167761</v>
      </c>
      <c r="FD107" cm="1">
        <f t="array" ref="FD107">Vega($K107,$A$2,FD$96,$B$2,$DW$2,0)</f>
        <v>0.5586209139112589</v>
      </c>
      <c r="FE107" cm="1">
        <f t="array" ref="FE107">Vega($K107,$A$2,FE$96,$B$2,$DW$2,0)</f>
        <v>0.5695229531873105</v>
      </c>
      <c r="FF107" cm="1">
        <f t="array" ref="FF107">Vega($K107,$A$2,FF$96,$B$2,$DW$2,0)</f>
        <v>0.58019315053034437</v>
      </c>
      <c r="FG107" cm="1">
        <f t="array" ref="FG107">Vega($K107,$A$2,FG$96,$B$2,$DW$2,0)</f>
        <v>0.59064235958786893</v>
      </c>
      <c r="FH107" cm="1">
        <f t="array" ref="FH107">Vega($K107,$A$2,FH$96,$B$2,$DW$2,0)</f>
        <v>0.60088061905980028</v>
      </c>
      <c r="FI107" cm="1">
        <f t="array" ref="FI107">Vega($K107,$A$2,FI$96,$B$2,$DW$2,0)</f>
        <v>0.61091723398757458</v>
      </c>
      <c r="FJ107" cm="1">
        <f t="array" ref="FJ107">Vega($K107,$A$2,FJ$96,$B$2,$DW$2,0)</f>
        <v>0.62076084713700985</v>
      </c>
      <c r="FK107" cm="1">
        <f t="array" ref="FK107">Vega($K107,$A$2,FK$96,$B$2,$DW$2,0)</f>
        <v>0.63041950188075979</v>
      </c>
      <c r="FL107" cm="1">
        <f t="array" ref="FL107">Vega($K107,$A$2,FL$96,$B$2,$DW$2,0)</f>
        <v>0.63990069776117953</v>
      </c>
      <c r="FM107" cm="1">
        <f t="array" ref="FM107">Vega($K107,$A$2,FM$96,$B$2,$DW$2,0)</f>
        <v>0.64921143972907125</v>
      </c>
      <c r="FN107" cm="1">
        <f t="array" ref="FN107">Vega($K107,$A$2,FN$96,$B$2,$DW$2,0)</f>
        <v>0.65835828190055601</v>
      </c>
      <c r="FO107" cm="1">
        <f t="array" ref="FO107">Vega($K107,$A$2,FO$96,$B$2,$DW$2,0)</f>
        <v>0.66734736654716309</v>
      </c>
      <c r="FP107" cm="1">
        <f t="array" ref="FP107">Vega($K107,$A$2,FP$96,$B$2,$DW$2,0)</f>
        <v>0.67618445892834911</v>
      </c>
      <c r="FQ107" cm="1">
        <f t="array" ref="FQ107">Vega($K107,$A$2,FQ$96,$B$2,$DW$2,0)</f>
        <v>0.68487497848717616</v>
      </c>
      <c r="FR107" cm="1">
        <f t="array" ref="FR107">Vega($K107,$A$2,FR$96,$B$2,$DW$2,0)</f>
        <v>0.69342402685565108</v>
      </c>
      <c r="FS107" cm="1">
        <f t="array" ref="FS107">Vega($K107,$A$2,FS$96,$B$2,$DW$2,0)</f>
        <v>0.70183641305380384</v>
      </c>
      <c r="FT107" cm="1">
        <f t="array" ref="FT107">Vega($K107,$A$2,FT$96,$B$2,$DW$2,0)</f>
        <v>0.71011667621383745</v>
      </c>
      <c r="FU107" cm="1">
        <f t="array" ref="FU107">Vega($K107,$A$2,FU$96,$B$2,$DW$2,0)</f>
        <v>0.71826910611605077</v>
      </c>
      <c r="FV107" cm="1">
        <f t="array" ref="FV107">Vega($K107,$A$2,FV$96,$B$2,$DW$2,0)</f>
        <v>0.7262977617852775</v>
      </c>
      <c r="FW107" cm="1">
        <f t="array" ref="FW107">Vega($K107,$A$2,FW$96,$B$2,$DW$2,0)</f>
        <v>0.73420648836426439</v>
      </c>
    </row>
    <row r="108" spans="11:179" x14ac:dyDescent="0.3">
      <c r="K108" s="4">
        <v>115</v>
      </c>
      <c r="L108" cm="1">
        <f t="array" ref="L108">Vega($K108,$A$2,L$96,$B$2,$C$2,0)</f>
        <v>1.1355073152064604E-2</v>
      </c>
      <c r="M108" cm="1">
        <f t="array" ref="M108">Vega($K108,$A$2,M$96,$B$2,$C$2,0)</f>
        <v>5.4377515022381848E-2</v>
      </c>
      <c r="N108" cm="1">
        <f t="array" ref="N108">Vega($K108,$A$2,N$96,$B$2,$C$2,0)</f>
        <v>9.9933417595958002E-2</v>
      </c>
      <c r="O108" cm="1">
        <f t="array" ref="O108">Vega($K108,$A$2,O$96,$B$2,$C$2,0)</f>
        <v>0.14127284601816151</v>
      </c>
      <c r="P108" cm="1">
        <f t="array" ref="P108">Vega($K108,$A$2,P$96,$B$2,$C$2,0)</f>
        <v>0.17825651843380044</v>
      </c>
      <c r="Q108" cm="1">
        <f t="array" ref="Q108">Vega($K108,$A$2,Q$96,$B$2,$C$2,0)</f>
        <v>0.21158960540408664</v>
      </c>
      <c r="R108" cm="1">
        <f t="array" ref="R108">Vega($K108,$A$2,R$96,$B$2,$C$2,0)</f>
        <v>0.24195071188978154</v>
      </c>
      <c r="S108" cm="1">
        <f t="array" ref="S108">Vega($K108,$A$2,S$96,$B$2,$C$2,0)</f>
        <v>0.2698796374360215</v>
      </c>
      <c r="T108" cm="1">
        <f t="array" ref="T108">Vega($K108,$A$2,T$96,$B$2,$C$2,0)</f>
        <v>0.29579147918734411</v>
      </c>
      <c r="U108" cm="1">
        <f t="array" ref="U108">Vega($K108,$A$2,U$96,$B$2,$C$2,0)</f>
        <v>0.32000599329500923</v>
      </c>
      <c r="V108" cm="1">
        <f t="array" ref="V108">Vega($K108,$A$2,V$96,$B$2,$C$2,0)</f>
        <v>0.34277246532155592</v>
      </c>
      <c r="W108" cm="1">
        <f t="array" ref="W108">Vega($K108,$A$2,W$96,$B$2,$C$2,0)</f>
        <v>0.36428811800236771</v>
      </c>
      <c r="X108" cm="1">
        <f t="array" ref="X108">Vega($K108,$A$2,X$96,$B$2,$C$2,0)</f>
        <v>0.38471130836198281</v>
      </c>
      <c r="Y108" cm="1">
        <f t="array" ref="Y108">Vega($K108,$A$2,Y$96,$B$2,$C$2,0)</f>
        <v>0.4041709725218261</v>
      </c>
      <c r="Z108" cm="1">
        <f t="array" ref="Z108">Vega($K108,$A$2,Z$96,$B$2,$C$2,0)</f>
        <v>0.42277344629864688</v>
      </c>
      <c r="AA108" cm="1">
        <f t="array" ref="AA108">Vega($K108,$A$2,AA$96,$B$2,$C$2,0)</f>
        <v>0.44060745498627618</v>
      </c>
      <c r="AB108" cm="1">
        <f t="array" ref="AB108">Vega($K108,$A$2,AB$96,$B$2,$C$2,0)</f>
        <v>0.45774781572592099</v>
      </c>
      <c r="AC108" cm="1">
        <f t="array" ref="AC108">Vega($K108,$A$2,AC$96,$B$2,$C$2,0)</f>
        <v>0.47425822364717962</v>
      </c>
      <c r="AD108" cm="1">
        <f t="array" ref="AD108">Vega($K108,$A$2,AD$96,$B$2,$C$2,0)</f>
        <v>0.49019337710335914</v>
      </c>
      <c r="AE108" cm="1">
        <f t="array" ref="AE108">Vega($K108,$A$2,AE$96,$B$2,$C$2,0)</f>
        <v>0.50560061959578562</v>
      </c>
      <c r="AF108" cm="1">
        <f t="array" ref="AF108">Vega($K108,$A$2,AF$96,$B$2,$C$2,0)</f>
        <v>0.52052122350391061</v>
      </c>
      <c r="AG108" cm="1">
        <f t="array" ref="AG108">Vega($K108,$A$2,AG$96,$B$2,$C$2,0)</f>
        <v>0.53499140493906494</v>
      </c>
      <c r="AH108" cm="1">
        <f t="array" ref="AH108">Vega($K108,$A$2,AH$96,$B$2,$C$2,0)</f>
        <v>0.549043134321333</v>
      </c>
      <c r="AI108" cm="1">
        <f t="array" ref="AI108">Vega($K108,$A$2,AI$96,$B$2,$C$2,0)</f>
        <v>0.56270478999371942</v>
      </c>
      <c r="AJ108" cm="1">
        <f t="array" ref="AJ108">Vega($K108,$A$2,AJ$96,$B$2,$C$2,0)</f>
        <v>0.57600168994619083</v>
      </c>
      <c r="AK108" cm="1">
        <f t="array" ref="AK108">Vega($K108,$A$2,AK$96,$B$2,$C$2,0)</f>
        <v>0.58895652794495312</v>
      </c>
      <c r="AL108" cm="1">
        <f t="array" ref="AL108">Vega($K108,$A$2,AL$96,$B$2,$C$2,0)</f>
        <v>0.60158973399395343</v>
      </c>
      <c r="AM108" cm="1">
        <f t="array" ref="AM108">Vega($K108,$A$2,AM$96,$B$2,$C$2,0)</f>
        <v>0.61391977438246181</v>
      </c>
      <c r="AN108" cm="1">
        <f t="array" ref="AN108">Vega($K108,$A$2,AN$96,$B$2,$C$2,0)</f>
        <v>0.62596340310646836</v>
      </c>
      <c r="AO108" cm="1">
        <f t="array" ref="AO108">Vega($K108,$A$2,AO$96,$B$2,$C$2,0)</f>
        <v>0.63773587385453712</v>
      </c>
      <c r="AP108" cm="1">
        <f t="array" ref="AP108">Vega($K108,$A$2,AP$96,$B$2,$C$2,0)</f>
        <v>0.64925111978406913</v>
      </c>
      <c r="AQ108" cm="1">
        <f t="array" ref="AQ108">Vega($K108,$A$2,AQ$96,$B$2,$C$2,0)</f>
        <v>0.66052190681414324</v>
      </c>
      <c r="AR108" cm="1">
        <f t="array" ref="AR108">Vega($K108,$A$2,AR$96,$B$2,$C$2,0)</f>
        <v>0.6715599650063605</v>
      </c>
      <c r="AS108" cm="1">
        <f t="array" ref="AS108">Vega($K108,$A$2,AS$96,$B$2,$C$2,0)</f>
        <v>0.68237610170884655</v>
      </c>
      <c r="AT108" cm="1">
        <f t="array" ref="AT108">Vega($K108,$A$2,AT$96,$B$2,$C$2,0)</f>
        <v>0.69298029943756878</v>
      </c>
      <c r="AU108" cm="1">
        <f t="array" ref="AU108">Vega($K108,$A$2,AU$96,$B$2,$C$2,0)</f>
        <v>0.70338180091688318</v>
      </c>
      <c r="AV108" cm="1">
        <f t="array" ref="AV108">Vega($K108,$A$2,AV$96,$B$2,$C$2,0)</f>
        <v>0.71358918326318033</v>
      </c>
      <c r="AW108" cm="1">
        <f t="array" ref="AW108">Vega($K108,$A$2,AW$96,$B$2,$C$2,0)</f>
        <v>0.72361042294579225</v>
      </c>
      <c r="AX108" cm="1">
        <f t="array" ref="AX108">Vega($K108,$A$2,AX$96,$B$2,$C$2,0)</f>
        <v>0.73345295287839707</v>
      </c>
      <c r="AY108" cm="1">
        <f t="array" ref="AY108">Vega($K108,$A$2,AY$96,$B$2,$C$2,0)</f>
        <v>0.74312371276717004</v>
      </c>
      <c r="AZ108" cm="1">
        <f t="array" ref="AZ108">Vega($K108,$A$2,AZ$96,$B$2,$C$2,0)</f>
        <v>0.75262919365751435</v>
      </c>
      <c r="BA108" cm="1">
        <f t="array" ref="BA108">Vega($K108,$A$2,BA$96,$B$2,$C$2,0)</f>
        <v>0.76197547747056193</v>
      </c>
      <c r="BB108" cm="1">
        <f t="array" ref="BB108">Vega($K108,$A$2,BB$96,$B$2,$C$2,0)</f>
        <v>0.77116827219697326</v>
      </c>
      <c r="BC108" cm="1">
        <f t="array" ref="BC108">Vega($K108,$A$2,BC$96,$B$2,$C$2,0)</f>
        <v>0.78021294331356239</v>
      </c>
      <c r="BD108" cm="1">
        <f t="array" ref="BD108">Vega($K108,$A$2,BD$96,$B$2,$C$2,0)</f>
        <v>0.78911454190373997</v>
      </c>
      <c r="BE108" cm="1">
        <f t="array" ref="BE108">Vega($K108,$A$2,BE$96,$B$2,$C$2,0)</f>
        <v>0.7978778298924234</v>
      </c>
      <c r="BF108" cm="1">
        <f t="array" ref="BF108">Vega($K108,$A$2,BF$96,$B$2,$C$2,0)</f>
        <v>0.80650730274724947</v>
      </c>
      <c r="BG108" cm="1">
        <f t="array" ref="BG108">Vega($K108,$A$2,BG$96,$B$2,$C$2,0)</f>
        <v>0.81500720994860232</v>
      </c>
      <c r="BH108" cm="1">
        <f t="array" ref="BH108">Vega($K108,$A$2,BH$96,$B$2,$C$2,0)</f>
        <v>0.82338157348938423</v>
      </c>
      <c r="BI108" cm="1">
        <f t="array" ref="BI108">Vega($K108,$A$2,BI$96,$B$2,$C$2,0)</f>
        <v>0.83163420463033977</v>
      </c>
      <c r="BR108" s="4">
        <v>115</v>
      </c>
      <c r="BS108" cm="1">
        <f t="array" ref="BS108">Vega($K108,$A$2,BS$96,$B$2,$BP$2,0)</f>
        <v>4.4925546239266936E-2</v>
      </c>
      <c r="BT108" cm="1">
        <f t="array" ref="BT108">Vega($K108,$A$2,BT$96,$B$2,$BP$2,0)</f>
        <v>0.10912500779394539</v>
      </c>
      <c r="BU108" cm="1">
        <f t="array" ref="BU108">Vega($K108,$A$2,BU$96,$B$2,$BP$2,0)</f>
        <v>0.1598779807314763</v>
      </c>
      <c r="BV108" cm="1">
        <f t="array" ref="BV108">Vega($K108,$A$2,BV$96,$B$2,$BP$2,0)</f>
        <v>0.20174485287319668</v>
      </c>
      <c r="BW108" cm="1">
        <f t="array" ref="BW108">Vega($K108,$A$2,BW$96,$B$2,$BP$2,0)</f>
        <v>0.23773448946649214</v>
      </c>
      <c r="BX108" cm="1">
        <f t="array" ref="BX108">Vega($K108,$A$2,BX$96,$B$2,$BP$2,0)</f>
        <v>0.26956448745123346</v>
      </c>
      <c r="BY108" cm="1">
        <f t="array" ref="BY108">Vega($K108,$A$2,BY$96,$B$2,$BP$2,0)</f>
        <v>0.29828227300311033</v>
      </c>
      <c r="BZ108" cm="1">
        <f t="array" ref="BZ108">Vega($K108,$A$2,BZ$96,$B$2,$BP$2,0)</f>
        <v>0.32457082698947876</v>
      </c>
      <c r="CA108" cm="1">
        <f t="array" ref="CA108">Vega($K108,$A$2,CA$96,$B$2,$BP$2,0)</f>
        <v>0.34890050929444233</v>
      </c>
      <c r="CB108" cm="1">
        <f t="array" ref="CB108">Vega($K108,$A$2,CB$96,$B$2,$BP$2,0)</f>
        <v>0.37160972039984985</v>
      </c>
      <c r="CC108" cm="1">
        <f t="array" ref="CC108">Vega($K108,$A$2,CC$96,$B$2,$BP$2,0)</f>
        <v>0.39295065845607802</v>
      </c>
      <c r="CD108" cm="1">
        <f t="array" ref="CD108">Vega($K108,$A$2,CD$96,$B$2,$BP$2,0)</f>
        <v>0.41311678033605914</v>
      </c>
      <c r="CE108" cm="1">
        <f t="array" ref="CE108">Vega($K108,$A$2,CE$96,$B$2,$BP$2,0)</f>
        <v>0.43226008322896425</v>
      </c>
      <c r="CF108" cm="1">
        <f t="array" ref="CF108">Vega($K108,$A$2,CF$96,$B$2,$BP$2,0)</f>
        <v>0.4505024243942396</v>
      </c>
      <c r="CG108" cm="1">
        <f t="array" ref="CG108">Vega($K108,$A$2,CG$96,$B$2,$BP$2,0)</f>
        <v>0.46794319252878047</v>
      </c>
      <c r="CH108" cm="1">
        <f t="array" ref="CH108">Vega($K108,$A$2,CH$96,$B$2,$BP$2,0)</f>
        <v>0.48466466070672731</v>
      </c>
      <c r="CI108" cm="1">
        <f t="array" ref="CI108">Vega($K108,$A$2,CI$96,$B$2,$BP$2,0)</f>
        <v>0.50073581721891314</v>
      </c>
      <c r="CJ108" cm="1">
        <f t="array" ref="CJ108">Vega($K108,$A$2,CJ$96,$B$2,$BP$2,0)</f>
        <v>0.51621516832753933</v>
      </c>
      <c r="CK108" cm="1">
        <f t="array" ref="CK108">Vega($K108,$A$2,CK$96,$B$2,$BP$2,0)</f>
        <v>0.53115282907937622</v>
      </c>
      <c r="CL108" cm="1">
        <f t="array" ref="CL108">Vega($K108,$A$2,CL$96,$B$2,$BP$2,0)</f>
        <v>0.5455921101145208</v>
      </c>
      <c r="CM108" cm="1">
        <f t="array" ref="CM108">Vega($K108,$A$2,CM$96,$B$2,$BP$2,0)</f>
        <v>0.55957074060635781</v>
      </c>
      <c r="CN108" cm="1">
        <f t="array" ref="CN108">Vega($K108,$A$2,CN$96,$B$2,$BP$2,0)</f>
        <v>0.57312182384998578</v>
      </c>
      <c r="CO108" cm="1">
        <f t="array" ref="CO108">Vega($K108,$A$2,CO$96,$B$2,$BP$2,0)</f>
        <v>0.58627459328491027</v>
      </c>
      <c r="CP108" cm="1">
        <f t="array" ref="CP108">Vega($K108,$A$2,CP$96,$B$2,$BP$2,0)</f>
        <v>0.59905501740553291</v>
      </c>
      <c r="CQ108" cm="1">
        <f t="array" ref="CQ108">Vega($K108,$A$2,CQ$96,$B$2,$BP$2,0)</f>
        <v>0.61148628875212196</v>
      </c>
      <c r="CR108" cm="1">
        <f t="array" ref="CR108">Vega($K108,$A$2,CR$96,$B$2,$BP$2,0)</f>
        <v>0.62358922291819008</v>
      </c>
      <c r="CS108" cm="1">
        <f t="array" ref="CS108">Vega($K108,$A$2,CS$96,$B$2,$BP$2,0)</f>
        <v>0.63538258694440619</v>
      </c>
      <c r="CT108" cm="1">
        <f t="array" ref="CT108">Vega($K108,$A$2,CT$96,$B$2,$BP$2,0)</f>
        <v>0.64688337174339783</v>
      </c>
      <c r="CU108" cm="1">
        <f t="array" ref="CU108">Vega($K108,$A$2,CU$96,$B$2,$BP$2,0)</f>
        <v>0.65810701975228691</v>
      </c>
      <c r="CV108" cm="1">
        <f t="array" ref="CV108">Vega($K108,$A$2,CV$96,$B$2,$BP$2,0)</f>
        <v>0.66906761646336732</v>
      </c>
      <c r="CW108" cm="1">
        <f t="array" ref="CW108">Vega($K108,$A$2,CW$96,$B$2,$BP$2,0)</f>
        <v>0.67977805258071833</v>
      </c>
      <c r="CX108" cm="1">
        <f t="array" ref="CX108">Vega($K108,$A$2,CX$96,$B$2,$BP$2,0)</f>
        <v>0.69025016211374224</v>
      </c>
      <c r="CY108" cm="1">
        <f t="array" ref="CY108">Vega($K108,$A$2,CY$96,$B$2,$BP$2,0)</f>
        <v>0.70049484062273792</v>
      </c>
      <c r="CZ108" cm="1">
        <f t="array" ref="CZ108">Vega($K108,$A$2,CZ$96,$B$2,$BP$2,0)</f>
        <v>0.71052214698802352</v>
      </c>
      <c r="DA108" cm="1">
        <f t="array" ref="DA108">Vega($K108,$A$2,DA$96,$B$2,$BP$2,0)</f>
        <v>0.72034139141908249</v>
      </c>
      <c r="DB108" cm="1">
        <f t="array" ref="DB108">Vega($K108,$A$2,DB$96,$B$2,$BP$2,0)</f>
        <v>0.72996121190742014</v>
      </c>
      <c r="DC108" cm="1">
        <f t="array" ref="DC108">Vega($K108,$A$2,DC$96,$B$2,$BP$2,0)</f>
        <v>0.73938964092236448</v>
      </c>
      <c r="DD108" cm="1">
        <f t="array" ref="DD108">Vega($K108,$A$2,DD$96,$B$2,$BP$2,0)</f>
        <v>0.74863416382769687</v>
      </c>
      <c r="DE108" cm="1">
        <f t="array" ref="DE108">Vega($K108,$A$2,DE$96,$B$2,$BP$2,0)</f>
        <v>0.75770177024001384</v>
      </c>
      <c r="DF108" cm="1">
        <f t="array" ref="DF108">Vega($K108,$A$2,DF$96,$B$2,$BP$2,0)</f>
        <v>0.76659899934282549</v>
      </c>
      <c r="DG108" cm="1">
        <f t="array" ref="DG108">Vega($K108,$A$2,DG$96,$B$2,$BP$2,0)</f>
        <v>0.77533198000289294</v>
      </c>
      <c r="DH108" cm="1">
        <f t="array" ref="DH108">Vega($K108,$A$2,DH$96,$B$2,$BP$2,0)</f>
        <v>0.78390646639886918</v>
      </c>
      <c r="DI108" cm="1">
        <f t="array" ref="DI108">Vega($K108,$A$2,DI$96,$B$2,$BP$2,0)</f>
        <v>0.79232786976059266</v>
      </c>
      <c r="DJ108" cm="1">
        <f t="array" ref="DJ108">Vega($K108,$A$2,DJ$96,$B$2,$BP$2,0)</f>
        <v>0.80060128672545738</v>
      </c>
      <c r="DK108" cm="1">
        <f t="array" ref="DK108">Vega($K108,$A$2,DK$96,$B$2,$BP$2,0)</f>
        <v>0.80873152474221843</v>
      </c>
      <c r="DL108" cm="1">
        <f t="array" ref="DL108">Vega($K108,$A$2,DL$96,$B$2,$BP$2,0)</f>
        <v>0.81672312488944665</v>
      </c>
      <c r="DM108" cm="1">
        <f t="array" ref="DM108">Vega($K108,$A$2,DM$96,$B$2,$BP$2,0)</f>
        <v>0.82458038242308429</v>
      </c>
      <c r="DN108" cm="1">
        <f t="array" ref="DN108">Vega($K108,$A$2,DN$96,$B$2,$BP$2,0)</f>
        <v>0.83230736532339356</v>
      </c>
      <c r="DO108" cm="1">
        <f t="array" ref="DO108">Vega($K108,$A$2,DO$96,$B$2,$BP$2,0)</f>
        <v>0.83990793107438444</v>
      </c>
      <c r="DP108" cm="1">
        <f t="array" ref="DP108">Vega($K108,$A$2,DP$96,$B$2,$BP$2,0)</f>
        <v>0.84738574187741256</v>
      </c>
      <c r="DY108" s="4">
        <v>115</v>
      </c>
      <c r="DZ108" cm="1">
        <f t="array" ref="DZ108">Vega($K108,$A$2,DZ$96,$B$2,$DW$2,0)</f>
        <v>6.7367205338682622E-6</v>
      </c>
      <c r="EA108" cm="1">
        <f t="array" ref="EA108">Vega($K108,$A$2,EA$96,$B$2,$DW$2,0)</f>
        <v>1.2568601723670415E-3</v>
      </c>
      <c r="EB108" cm="1">
        <f t="array" ref="EB108">Vega($K108,$A$2,EB$96,$B$2,$DW$2,0)</f>
        <v>7.8303531906443406E-3</v>
      </c>
      <c r="EC108" cm="1">
        <f t="array" ref="EC108">Vega($K108,$A$2,EC$96,$B$2,$DW$2,0)</f>
        <v>2.0381249613524031E-2</v>
      </c>
      <c r="ED108" cm="1">
        <f t="array" ref="ED108">Vega($K108,$A$2,ED$96,$B$2,$DW$2,0)</f>
        <v>3.709184487135108E-2</v>
      </c>
      <c r="EE108" cm="1">
        <f t="array" ref="EE108">Vega($K108,$A$2,EE$96,$B$2,$DW$2,0)</f>
        <v>5.6204093069575231E-2</v>
      </c>
      <c r="EF108" cm="1">
        <f t="array" ref="EF108">Vega($K108,$A$2,EF$96,$B$2,$DW$2,0)</f>
        <v>7.6514510849957487E-2</v>
      </c>
      <c r="EG108" cm="1">
        <f t="array" ref="EG108">Vega($K108,$A$2,EG$96,$B$2,$DW$2,0)</f>
        <v>9.727348704819927E-2</v>
      </c>
      <c r="EH108" cm="1">
        <f t="array" ref="EH108">Vega($K108,$A$2,EH$96,$B$2,$DW$2,0)</f>
        <v>0.11803032678147582</v>
      </c>
      <c r="EI108" cm="1">
        <f t="array" ref="EI108">Vega($K108,$A$2,EI$96,$B$2,$DW$2,0)</f>
        <v>0.13852014243074298</v>
      </c>
      <c r="EJ108" cm="1">
        <f t="array" ref="EJ108">Vega($K108,$A$2,EJ$96,$B$2,$DW$2,0)</f>
        <v>0.15859186604663719</v>
      </c>
      <c r="EK108" cm="1">
        <f t="array" ref="EK108">Vega($K108,$A$2,EK$96,$B$2,$DW$2,0)</f>
        <v>0.17816406940221799</v>
      </c>
      <c r="EL108" cm="1">
        <f t="array" ref="EL108">Vega($K108,$A$2,EL$96,$B$2,$DW$2,0)</f>
        <v>0.19719799421736672</v>
      </c>
      <c r="EM108" cm="1">
        <f t="array" ref="EM108">Vega($K108,$A$2,EM$96,$B$2,$DW$2,0)</f>
        <v>0.21568099589288484</v>
      </c>
      <c r="EN108" cm="1">
        <f t="array" ref="EN108">Vega($K108,$A$2,EN$96,$B$2,$DW$2,0)</f>
        <v>0.23361628867219336</v>
      </c>
      <c r="EO108" cm="1">
        <f t="array" ref="EO108">Vega($K108,$A$2,EO$96,$B$2,$DW$2,0)</f>
        <v>0.25101653725708933</v>
      </c>
      <c r="EP108" cm="1">
        <f t="array" ref="EP108">Vega($K108,$A$2,EP$96,$B$2,$DW$2,0)</f>
        <v>0.26789982401273965</v>
      </c>
      <c r="EQ108" cm="1">
        <f t="array" ref="EQ108">Vega($K108,$A$2,EQ$96,$B$2,$DW$2,0)</f>
        <v>0.28428710132794843</v>
      </c>
      <c r="ER108" cm="1">
        <f t="array" ref="ER108">Vega($K108,$A$2,ER$96,$B$2,$DW$2,0)</f>
        <v>0.30020058306510833</v>
      </c>
      <c r="ES108" cm="1">
        <f t="array" ref="ES108">Vega($K108,$A$2,ES$96,$B$2,$DW$2,0)</f>
        <v>0.31566273567519076</v>
      </c>
      <c r="ET108" cm="1">
        <f t="array" ref="ET108">Vega($K108,$A$2,ET$96,$B$2,$DW$2,0)</f>
        <v>0.33069565522997107</v>
      </c>
      <c r="EU108" cm="1">
        <f t="array" ref="EU108">Vega($K108,$A$2,EU$96,$B$2,$DW$2,0)</f>
        <v>0.34532069413572514</v>
      </c>
      <c r="EV108" cm="1">
        <f t="array" ref="EV108">Vega($K108,$A$2,EV$96,$B$2,$DW$2,0)</f>
        <v>0.35955824975783501</v>
      </c>
      <c r="EW108" cm="1">
        <f t="array" ref="EW108">Vega($K108,$A$2,EW$96,$B$2,$DW$2,0)</f>
        <v>0.37342765788450294</v>
      </c>
      <c r="EX108" cm="1">
        <f t="array" ref="EX108">Vega($K108,$A$2,EX$96,$B$2,$DW$2,0)</f>
        <v>0.38694715363759308</v>
      </c>
      <c r="EY108" cm="1">
        <f t="array" ref="EY108">Vega($K108,$A$2,EY$96,$B$2,$DW$2,0)</f>
        <v>0.40013387519278992</v>
      </c>
      <c r="EZ108" cm="1">
        <f t="array" ref="EZ108">Vega($K108,$A$2,EZ$96,$B$2,$DW$2,0)</f>
        <v>0.41300389401760346</v>
      </c>
      <c r="FA108" cm="1">
        <f t="array" ref="FA108">Vega($K108,$A$2,FA$96,$B$2,$DW$2,0)</f>
        <v>0.42557226084391425</v>
      </c>
      <c r="FB108" cm="1">
        <f t="array" ref="FB108">Vega($K108,$A$2,FB$96,$B$2,$DW$2,0)</f>
        <v>0.43785306025274295</v>
      </c>
      <c r="FC108" cm="1">
        <f t="array" ref="FC108">Vega($K108,$A$2,FC$96,$B$2,$DW$2,0)</f>
        <v>0.4498594691960292</v>
      </c>
      <c r="FD108" cm="1">
        <f t="array" ref="FD108">Vega($K108,$A$2,FD$96,$B$2,$DW$2,0)</f>
        <v>0.46160381642256809</v>
      </c>
      <c r="FE108" cm="1">
        <f t="array" ref="FE108">Vega($K108,$A$2,FE$96,$B$2,$DW$2,0)</f>
        <v>0.47309764088003753</v>
      </c>
      <c r="FF108" cm="1">
        <f t="array" ref="FF108">Vega($K108,$A$2,FF$96,$B$2,$DW$2,0)</f>
        <v>0.48435174790831731</v>
      </c>
      <c r="FG108" cm="1">
        <f t="array" ref="FG108">Vega($K108,$A$2,FG$96,$B$2,$DW$2,0)</f>
        <v>0.49537626253812828</v>
      </c>
      <c r="FH108" cm="1">
        <f t="array" ref="FH108">Vega($K108,$A$2,FH$96,$B$2,$DW$2,0)</f>
        <v>0.50618067954185586</v>
      </c>
      <c r="FI108" cm="1">
        <f t="array" ref="FI108">Vega($K108,$A$2,FI$96,$B$2,$DW$2,0)</f>
        <v>0.51677391010320417</v>
      </c>
      <c r="FJ108" cm="1">
        <f t="array" ref="FJ108">Vega($K108,$A$2,FJ$96,$B$2,$DW$2,0)</f>
        <v>0.52716432511499933</v>
      </c>
      <c r="FK108" cm="1">
        <f t="array" ref="FK108">Vega($K108,$A$2,FK$96,$B$2,$DW$2,0)</f>
        <v>0.53735979520456878</v>
      </c>
      <c r="FL108" cm="1">
        <f t="array" ref="FL108">Vega($K108,$A$2,FL$96,$B$2,$DW$2,0)</f>
        <v>0.54736772764048469</v>
      </c>
      <c r="FM108" cm="1">
        <f t="array" ref="FM108">Vega($K108,$A$2,FM$96,$B$2,$DW$2,0)</f>
        <v>0.55719510030463637</v>
      </c>
      <c r="FN108" cm="1">
        <f t="array" ref="FN108">Vega($K108,$A$2,FN$96,$B$2,$DW$2,0)</f>
        <v>0.56684849292757478</v>
      </c>
      <c r="FO108" cm="1">
        <f t="array" ref="FO108">Vega($K108,$A$2,FO$96,$B$2,$DW$2,0)</f>
        <v>0.57633411578835192</v>
      </c>
      <c r="FP108" cm="1">
        <f t="array" ref="FP108">Vega($K108,$A$2,FP$96,$B$2,$DW$2,0)</f>
        <v>0.58565783607643274</v>
      </c>
      <c r="FQ108" cm="1">
        <f t="array" ref="FQ108">Vega($K108,$A$2,FQ$96,$B$2,$DW$2,0)</f>
        <v>0.59482520210533907</v>
      </c>
      <c r="FR108" cm="1">
        <f t="array" ref="FR108">Vega($K108,$A$2,FR$96,$B$2,$DW$2,0)</f>
        <v>0.60384146555720686</v>
      </c>
      <c r="FS108" cm="1">
        <f t="array" ref="FS108">Vega($K108,$A$2,FS$96,$B$2,$DW$2,0)</f>
        <v>0.61271160192570162</v>
      </c>
      <c r="FT108" cm="1">
        <f t="array" ref="FT108">Vega($K108,$A$2,FT$96,$B$2,$DW$2,0)</f>
        <v>0.62144032931245841</v>
      </c>
      <c r="FU108" cm="1">
        <f t="array" ref="FU108">Vega($K108,$A$2,FU$96,$B$2,$DW$2,0)</f>
        <v>0.6300321257200121</v>
      </c>
      <c r="FV108" cm="1">
        <f t="array" ref="FV108">Vega($K108,$A$2,FV$96,$B$2,$DW$2,0)</f>
        <v>0.63849124497232546</v>
      </c>
      <c r="FW108" cm="1">
        <f t="array" ref="FW108">Vega($K108,$A$2,FW$96,$B$2,$DW$2,0)</f>
        <v>0.6468217313827832</v>
      </c>
    </row>
    <row r="109" spans="11:179" x14ac:dyDescent="0.3">
      <c r="K109" s="4">
        <v>120</v>
      </c>
      <c r="L109" cm="1">
        <f t="array" ref="L109">Vega($K109,$A$2,L$96,$B$2,$C$2,0)</f>
        <v>2.0685250757256843E-3</v>
      </c>
      <c r="M109" cm="1">
        <f t="array" ref="M109">Vega($K109,$A$2,M$96,$B$2,$C$2,0)</f>
        <v>2.3332711412433971E-2</v>
      </c>
      <c r="N109" cm="1">
        <f t="array" ref="N109">Vega($K109,$A$2,N$96,$B$2,$C$2,0)</f>
        <v>5.7053408088958327E-2</v>
      </c>
      <c r="O109" cm="1">
        <f t="array" ref="O109">Vega($K109,$A$2,O$96,$B$2,$C$2,0)</f>
        <v>9.3034075502440555E-2</v>
      </c>
      <c r="P109" cm="1">
        <f t="array" ref="P109">Vega($K109,$A$2,P$96,$B$2,$C$2,0)</f>
        <v>0.12788990708238193</v>
      </c>
      <c r="Q109" cm="1">
        <f t="array" ref="Q109">Vega($K109,$A$2,Q$96,$B$2,$C$2,0)</f>
        <v>0.16072749659884919</v>
      </c>
      <c r="R109" cm="1">
        <f t="array" ref="R109">Vega($K109,$A$2,R$96,$B$2,$C$2,0)</f>
        <v>0.19144349454685666</v>
      </c>
      <c r="S109" cm="1">
        <f t="array" ref="S109">Vega($K109,$A$2,S$96,$B$2,$C$2,0)</f>
        <v>0.2201771367549985</v>
      </c>
      <c r="T109" cm="1">
        <f t="array" ref="T109">Vega($K109,$A$2,T$96,$B$2,$C$2,0)</f>
        <v>0.24712869597243459</v>
      </c>
      <c r="U109" cm="1">
        <f t="array" ref="U109">Vega($K109,$A$2,U$96,$B$2,$C$2,0)</f>
        <v>0.27249840451049845</v>
      </c>
      <c r="V109" cm="1">
        <f t="array" ref="V109">Vega($K109,$A$2,V$96,$B$2,$C$2,0)</f>
        <v>0.29646728739290462</v>
      </c>
      <c r="W109" cm="1">
        <f t="array" ref="W109">Vega($K109,$A$2,W$96,$B$2,$C$2,0)</f>
        <v>0.31919299934502127</v>
      </c>
      <c r="X109" cm="1">
        <f t="array" ref="X109">Vega($K109,$A$2,X$96,$B$2,$C$2,0)</f>
        <v>0.34081091574550693</v>
      </c>
      <c r="Y109" cm="1">
        <f t="array" ref="Y109">Vega($K109,$A$2,Y$96,$B$2,$C$2,0)</f>
        <v>0.36143682576949637</v>
      </c>
      <c r="Z109" cm="1">
        <f t="array" ref="Z109">Vega($K109,$A$2,Z$96,$B$2,$C$2,0)</f>
        <v>0.38116986097254768</v>
      </c>
      <c r="AA109" cm="1">
        <f t="array" ref="AA109">Vega($K109,$A$2,AA$96,$B$2,$C$2,0)</f>
        <v>0.40009517834390107</v>
      </c>
      <c r="AB109" cm="1">
        <f t="array" ref="AB109">Vega($K109,$A$2,AB$96,$B$2,$C$2,0)</f>
        <v>0.41828626364796934</v>
      </c>
      <c r="AC109" cm="1">
        <f t="array" ref="AC109">Vega($K109,$A$2,AC$96,$B$2,$C$2,0)</f>
        <v>0.43580685299739269</v>
      </c>
      <c r="AD109" cm="1">
        <f t="array" ref="AD109">Vega($K109,$A$2,AD$96,$B$2,$C$2,0)</f>
        <v>0.45271251589397976</v>
      </c>
      <c r="AE109" cm="1">
        <f t="array" ref="AE109">Vega($K109,$A$2,AE$96,$B$2,$C$2,0)</f>
        <v>0.46905195347320522</v>
      </c>
      <c r="AF109" cm="1">
        <f t="array" ref="AF109">Vega($K109,$A$2,AF$96,$B$2,$C$2,0)</f>
        <v>0.4848680629711522</v>
      </c>
      <c r="AG109" cm="1">
        <f t="array" ref="AG109">Vega($K109,$A$2,AG$96,$B$2,$C$2,0)</f>
        <v>0.5001988124526966</v>
      </c>
      <c r="AH109" cm="1">
        <f t="array" ref="AH109">Vega($K109,$A$2,AH$96,$B$2,$C$2,0)</f>
        <v>0.5150779622109608</v>
      </c>
      <c r="AI109" cm="1">
        <f t="array" ref="AI109">Vega($K109,$A$2,AI$96,$B$2,$C$2,0)</f>
        <v>0.52953566231334293</v>
      </c>
      <c r="AJ109" cm="1">
        <f t="array" ref="AJ109">Vega($K109,$A$2,AJ$96,$B$2,$C$2,0)</f>
        <v>0.5435989499164926</v>
      </c>
      <c r="AK109" cm="1">
        <f t="array" ref="AK109">Vega($K109,$A$2,AK$96,$B$2,$C$2,0)</f>
        <v>0.55729216520580904</v>
      </c>
      <c r="AL109" cm="1">
        <f t="array" ref="AL109">Vega($K109,$A$2,AL$96,$B$2,$C$2,0)</f>
        <v>0.57063730100248389</v>
      </c>
      <c r="AM109" cm="1">
        <f t="array" ref="AM109">Vega($K109,$A$2,AM$96,$B$2,$C$2,0)</f>
        <v>0.58365429805879709</v>
      </c>
      <c r="AN109" cm="1">
        <f t="array" ref="AN109">Vega($K109,$A$2,AN$96,$B$2,$C$2,0)</f>
        <v>0.5963612956752643</v>
      </c>
      <c r="AO109" cm="1">
        <f t="array" ref="AO109">Vega($K109,$A$2,AO$96,$B$2,$C$2,0)</f>
        <v>0.60877484538879079</v>
      </c>
      <c r="AP109" cm="1">
        <f t="array" ref="AP109">Vega($K109,$A$2,AP$96,$B$2,$C$2,0)</f>
        <v>0.62091009399123709</v>
      </c>
      <c r="AQ109" cm="1">
        <f t="array" ref="AQ109">Vega($K109,$A$2,AQ$96,$B$2,$C$2,0)</f>
        <v>0.63278094095692305</v>
      </c>
      <c r="AR109" cm="1">
        <f t="array" ref="AR109">Vega($K109,$A$2,AR$96,$B$2,$C$2,0)</f>
        <v>0.64440017441834962</v>
      </c>
      <c r="AS109" cm="1">
        <f t="array" ref="AS109">Vega($K109,$A$2,AS$96,$B$2,$C$2,0)</f>
        <v>0.65577958907939782</v>
      </c>
      <c r="AT109" cm="1">
        <f t="array" ref="AT109">Vega($K109,$A$2,AT$96,$B$2,$C$2,0)</f>
        <v>0.66693008885386174</v>
      </c>
      <c r="AU109" cm="1">
        <f t="array" ref="AU109">Vega($K109,$A$2,AU$96,$B$2,$C$2,0)</f>
        <v>0.67786177653280411</v>
      </c>
      <c r="AV109" cm="1">
        <f t="array" ref="AV109">Vega($K109,$A$2,AV$96,$B$2,$C$2,0)</f>
        <v>0.68858403239240928</v>
      </c>
      <c r="AW109" cm="1">
        <f t="array" ref="AW109">Vega($K109,$A$2,AW$96,$B$2,$C$2,0)</f>
        <v>0.69910558333564776</v>
      </c>
      <c r="AX109" cm="1">
        <f t="array" ref="AX109">Vega($K109,$A$2,AX$96,$B$2,$C$2,0)</f>
        <v>0.70943456390126536</v>
      </c>
      <c r="AY109" cm="1">
        <f t="array" ref="AY109">Vega($K109,$A$2,AY$96,$B$2,$C$2,0)</f>
        <v>0.71957857026067118</v>
      </c>
      <c r="AZ109" cm="1">
        <f t="array" ref="AZ109">Vega($K109,$A$2,AZ$96,$B$2,$C$2,0)</f>
        <v>0.72954470814804828</v>
      </c>
      <c r="BA109" cm="1">
        <f t="array" ref="BA109">Vega($K109,$A$2,BA$96,$B$2,$C$2,0)</f>
        <v>0.73933963552416804</v>
      </c>
      <c r="BB109" cm="1">
        <f t="array" ref="BB109">Vega($K109,$A$2,BB$96,$B$2,$C$2,0)</f>
        <v>0.74896960065421037</v>
      </c>
      <c r="BC109" cm="1">
        <f t="array" ref="BC109">Vega($K109,$A$2,BC$96,$B$2,$C$2,0)</f>
        <v>0.75844047617979404</v>
      </c>
      <c r="BD109" cm="1">
        <f t="array" ref="BD109">Vega($K109,$A$2,BD$96,$B$2,$C$2,0)</f>
        <v>0.76775778968170094</v>
      </c>
      <c r="BE109" cm="1">
        <f t="array" ref="BE109">Vega($K109,$A$2,BE$96,$B$2,$C$2,0)</f>
        <v>0.77692675115957488</v>
      </c>
      <c r="BF109" cm="1">
        <f t="array" ref="BF109">Vega($K109,$A$2,BF$96,$B$2,$C$2,0)</f>
        <v>0.78595227779568266</v>
      </c>
      <c r="BG109" cm="1">
        <f t="array" ref="BG109">Vega($K109,$A$2,BG$96,$B$2,$C$2,0)</f>
        <v>0.79483901631988996</v>
      </c>
      <c r="BH109" cm="1">
        <f t="array" ref="BH109">Vega($K109,$A$2,BH$96,$B$2,$C$2,0)</f>
        <v>0.80359136325058911</v>
      </c>
      <c r="BI109" cm="1">
        <f t="array" ref="BI109">Vega($K109,$A$2,BI$96,$B$2,$C$2,0)</f>
        <v>0.81221348325030684</v>
      </c>
      <c r="BR109" s="4">
        <v>120</v>
      </c>
      <c r="BS109" cm="1">
        <f t="array" ref="BS109">Vega($K109,$A$2,BS$96,$B$2,$BP$2,0)</f>
        <v>2.1327896525065605E-2</v>
      </c>
      <c r="BT109" cm="1">
        <f t="array" ref="BT109">Vega($K109,$A$2,BT$96,$B$2,$BP$2,0)</f>
        <v>7.5813336945485366E-2</v>
      </c>
      <c r="BU109" cm="1">
        <f t="array" ref="BU109">Vega($K109,$A$2,BU$96,$B$2,$BP$2,0)</f>
        <v>0.12610496950196404</v>
      </c>
      <c r="BV109" cm="1">
        <f t="array" ref="BV109">Vega($K109,$A$2,BV$96,$B$2,$BP$2,0)</f>
        <v>0.16955364143103457</v>
      </c>
      <c r="BW109" cm="1">
        <f t="array" ref="BW109">Vega($K109,$A$2,BW$96,$B$2,$BP$2,0)</f>
        <v>0.20755515123786619</v>
      </c>
      <c r="BX109" cm="1">
        <f t="array" ref="BX109">Vega($K109,$A$2,BX$96,$B$2,$BP$2,0)</f>
        <v>0.24139509792774025</v>
      </c>
      <c r="BY109" cm="1">
        <f t="array" ref="BY109">Vega($K109,$A$2,BY$96,$B$2,$BP$2,0)</f>
        <v>0.27199931861420884</v>
      </c>
      <c r="BZ109" cm="1">
        <f t="array" ref="BZ109">Vega($K109,$A$2,BZ$96,$B$2,$BP$2,0)</f>
        <v>0.30002386856514912</v>
      </c>
      <c r="CA109" cm="1">
        <f t="array" ref="CA109">Vega($K109,$A$2,CA$96,$B$2,$BP$2,0)</f>
        <v>0.32594284085625297</v>
      </c>
      <c r="CB109" cm="1">
        <f t="array" ref="CB109">Vega($K109,$A$2,CB$96,$B$2,$BP$2,0)</f>
        <v>0.3501077491813388</v>
      </c>
      <c r="CC109" cm="1">
        <f t="array" ref="CC109">Vega($K109,$A$2,CC$96,$B$2,$BP$2,0)</f>
        <v>0.37278578655410072</v>
      </c>
      <c r="CD109" cm="1">
        <f t="array" ref="CD109">Vega($K109,$A$2,CD$96,$B$2,$BP$2,0)</f>
        <v>0.39418465690561616</v>
      </c>
      <c r="CE109" cm="1">
        <f t="array" ref="CE109">Vega($K109,$A$2,CE$96,$B$2,$BP$2,0)</f>
        <v>0.41446904296673598</v>
      </c>
      <c r="CF109" cm="1">
        <f t="array" ref="CF109">Vega($K109,$A$2,CF$96,$B$2,$BP$2,0)</f>
        <v>0.43377179952573608</v>
      </c>
      <c r="CG109" cm="1">
        <f t="array" ref="CG109">Vega($K109,$A$2,CG$96,$B$2,$BP$2,0)</f>
        <v>0.45220174715053918</v>
      </c>
      <c r="CH109" cm="1">
        <f t="array" ref="CH109">Vega($K109,$A$2,CH$96,$B$2,$BP$2,0)</f>
        <v>0.46984922209491747</v>
      </c>
      <c r="CI109" cm="1">
        <f t="array" ref="CI109">Vega($K109,$A$2,CI$96,$B$2,$BP$2,0)</f>
        <v>0.48679011027553171</v>
      </c>
      <c r="CJ109" cm="1">
        <f t="array" ref="CJ109">Vega($K109,$A$2,CJ$96,$B$2,$BP$2,0)</f>
        <v>0.50308883441131114</v>
      </c>
      <c r="CK109" cm="1">
        <f t="array" ref="CK109">Vega($K109,$A$2,CK$96,$B$2,$BP$2,0)</f>
        <v>0.51880060350421153</v>
      </c>
      <c r="CL109" cm="1">
        <f t="array" ref="CL109">Vega($K109,$A$2,CL$96,$B$2,$BP$2,0)</f>
        <v>0.53397313281358616</v>
      </c>
      <c r="CM109" cm="1">
        <f t="array" ref="CM109">Vega($K109,$A$2,CM$96,$B$2,$BP$2,0)</f>
        <v>0.54864797725536596</v>
      </c>
      <c r="CN109" cm="1">
        <f t="array" ref="CN109">Vega($K109,$A$2,CN$96,$B$2,$BP$2,0)</f>
        <v>0.56286157817864058</v>
      </c>
      <c r="CO109" cm="1">
        <f t="array" ref="CO109">Vega($K109,$A$2,CO$96,$B$2,$BP$2,0)</f>
        <v>0.57664609460138228</v>
      </c>
      <c r="CP109" cm="1">
        <f t="array" ref="CP109">Vega($K109,$A$2,CP$96,$B$2,$BP$2,0)</f>
        <v>0.59003007024357834</v>
      </c>
      <c r="CQ109" cm="1">
        <f t="array" ref="CQ109">Vega($K109,$A$2,CQ$96,$B$2,$BP$2,0)</f>
        <v>0.60303897396884154</v>
      </c>
      <c r="CR109" cm="1">
        <f t="array" ref="CR109">Vega($K109,$A$2,CR$96,$B$2,$BP$2,0)</f>
        <v>0.61569564155375844</v>
      </c>
      <c r="CS109" cm="1">
        <f t="array" ref="CS109">Vega($K109,$A$2,CS$96,$B$2,$BP$2,0)</f>
        <v>0.62802063976344302</v>
      </c>
      <c r="CT109" cm="1">
        <f t="array" ref="CT109">Vega($K109,$A$2,CT$96,$B$2,$BP$2,0)</f>
        <v>0.64003256867508884</v>
      </c>
      <c r="CU109" cm="1">
        <f t="array" ref="CU109">Vega($K109,$A$2,CU$96,$B$2,$BP$2,0)</f>
        <v>0.65174831449122361</v>
      </c>
      <c r="CV109" cm="1">
        <f t="array" ref="CV109">Vega($K109,$A$2,CV$96,$B$2,$BP$2,0)</f>
        <v>0.66318326233497227</v>
      </c>
      <c r="CW109" cm="1">
        <f t="array" ref="CW109">Vega($K109,$A$2,CW$96,$B$2,$BP$2,0)</f>
        <v>0.67435147645478211</v>
      </c>
      <c r="CX109" cm="1">
        <f t="array" ref="CX109">Vega($K109,$A$2,CX$96,$B$2,$BP$2,0)</f>
        <v>0.68526585369980164</v>
      </c>
      <c r="CY109" cm="1">
        <f t="array" ref="CY109">Vega($K109,$A$2,CY$96,$B$2,$BP$2,0)</f>
        <v>0.69593825492793548</v>
      </c>
      <c r="CZ109" cm="1">
        <f t="array" ref="CZ109">Vega($K109,$A$2,CZ$96,$B$2,$BP$2,0)</f>
        <v>0.70637961808242666</v>
      </c>
      <c r="DA109" cm="1">
        <f t="array" ref="DA109">Vega($K109,$A$2,DA$96,$B$2,$BP$2,0)</f>
        <v>0.71660005595162235</v>
      </c>
      <c r="DB109" cm="1">
        <f t="array" ref="DB109">Vega($K109,$A$2,DB$96,$B$2,$BP$2,0)</f>
        <v>0.72660894106061513</v>
      </c>
      <c r="DC109" cm="1">
        <f t="array" ref="DC109">Vega($K109,$A$2,DC$96,$B$2,$BP$2,0)</f>
        <v>0.73641497969611425</v>
      </c>
      <c r="DD109" cm="1">
        <f t="array" ref="DD109">Vega($K109,$A$2,DD$96,$B$2,$BP$2,0)</f>
        <v>0.74602627670984278</v>
      </c>
      <c r="DE109" cm="1">
        <f t="array" ref="DE109">Vega($K109,$A$2,DE$96,$B$2,$BP$2,0)</f>
        <v>0.75545039246056045</v>
      </c>
      <c r="DF109" cm="1">
        <f t="array" ref="DF109">Vega($K109,$A$2,DF$96,$B$2,$BP$2,0)</f>
        <v>0.76469439302491615</v>
      </c>
      <c r="DG109" cm="1">
        <f t="array" ref="DG109">Vega($K109,$A$2,DG$96,$B$2,$BP$2,0)</f>
        <v>0.77376489462099218</v>
      </c>
      <c r="DH109" cm="1">
        <f t="array" ref="DH109">Vega($K109,$A$2,DH$96,$B$2,$BP$2,0)</f>
        <v>0.78266810303647727</v>
      </c>
      <c r="DI109" cm="1">
        <f t="array" ref="DI109">Vega($K109,$A$2,DI$96,$B$2,$BP$2,0)</f>
        <v>0.7914098487289225</v>
      </c>
      <c r="DJ109" cm="1">
        <f t="array" ref="DJ109">Vega($K109,$A$2,DJ$96,$B$2,$BP$2,0)</f>
        <v>0.79999561816302023</v>
      </c>
      <c r="DK109" cm="1">
        <f t="array" ref="DK109">Vega($K109,$A$2,DK$96,$B$2,$BP$2,0)</f>
        <v>0.80843058186499828</v>
      </c>
      <c r="DL109" cm="1">
        <f t="array" ref="DL109">Vega($K109,$A$2,DL$96,$B$2,$BP$2,0)</f>
        <v>0.81671961960373707</v>
      </c>
      <c r="DM109" cm="1">
        <f t="array" ref="DM109">Vega($K109,$A$2,DM$96,$B$2,$BP$2,0)</f>
        <v>0.82486734304931753</v>
      </c>
      <c r="DN109" cm="1">
        <f t="array" ref="DN109">Vega($K109,$A$2,DN$96,$B$2,$BP$2,0)</f>
        <v>0.8328781162103932</v>
      </c>
      <c r="DO109" cm="1">
        <f t="array" ref="DO109">Vega($K109,$A$2,DO$96,$B$2,$BP$2,0)</f>
        <v>0.84075607391023277</v>
      </c>
      <c r="DP109" cm="1">
        <f t="array" ref="DP109">Vega($K109,$A$2,DP$96,$B$2,$BP$2,0)</f>
        <v>0.84850513852620746</v>
      </c>
      <c r="DY109" s="4">
        <v>120</v>
      </c>
      <c r="DZ109" cm="1">
        <f t="array" ref="DZ109">Vega($K109,$A$2,DZ$96,$B$2,$DW$2,0)</f>
        <v>6.9599615016725039E-9</v>
      </c>
      <c r="EA109" cm="1">
        <f t="array" ref="EA109">Vega($K109,$A$2,EA$96,$B$2,$DW$2,0)</f>
        <v>3.9971023224294193E-5</v>
      </c>
      <c r="EB109" cm="1">
        <f t="array" ref="EB109">Vega($K109,$A$2,EB$96,$B$2,$DW$2,0)</f>
        <v>7.8044023598122878E-4</v>
      </c>
      <c r="EC109" cm="1">
        <f t="array" ref="EC109">Vega($K109,$A$2,EC$96,$B$2,$DW$2,0)</f>
        <v>3.5961608377988127E-3</v>
      </c>
      <c r="ED109" cm="1">
        <f t="array" ref="ED109">Vega($K109,$A$2,ED$96,$B$2,$DW$2,0)</f>
        <v>9.2196988092317338E-3</v>
      </c>
      <c r="EE109" cm="1">
        <f t="array" ref="EE109">Vega($K109,$A$2,EE$96,$B$2,$DW$2,0)</f>
        <v>1.7556027112756587E-2</v>
      </c>
      <c r="EF109" cm="1">
        <f t="array" ref="EF109">Vega($K109,$A$2,EF$96,$B$2,$DW$2,0)</f>
        <v>2.8136724172845171E-2</v>
      </c>
      <c r="EG109" cm="1">
        <f t="array" ref="EG109">Vega($K109,$A$2,EG$96,$B$2,$DW$2,0)</f>
        <v>4.042758351391075E-2</v>
      </c>
      <c r="EH109" cm="1">
        <f t="array" ref="EH109">Vega($K109,$A$2,EH$96,$B$2,$DW$2,0)</f>
        <v>5.3953369730765095E-2</v>
      </c>
      <c r="EI109" cm="1">
        <f t="array" ref="EI109">Vega($K109,$A$2,EI$96,$B$2,$DW$2,0)</f>
        <v>6.8329969593104806E-2</v>
      </c>
      <c r="EJ109" cm="1">
        <f t="array" ref="EJ109">Vega($K109,$A$2,EJ$96,$B$2,$DW$2,0)</f>
        <v>8.3260536913593378E-2</v>
      </c>
      <c r="EK109" cm="1">
        <f t="array" ref="EK109">Vega($K109,$A$2,EK$96,$B$2,$DW$2,0)</f>
        <v>9.8520911596772162E-2</v>
      </c>
      <c r="EL109" cm="1">
        <f t="array" ref="EL109">Vega($K109,$A$2,EL$96,$B$2,$DW$2,0)</f>
        <v>0.11394402597818072</v>
      </c>
      <c r="EM109" cm="1">
        <f t="array" ref="EM109">Vega($K109,$A$2,EM$96,$B$2,$DW$2,0)</f>
        <v>0.12940644072043919</v>
      </c>
      <c r="EN109" cm="1">
        <f t="array" ref="EN109">Vega($K109,$A$2,EN$96,$B$2,$DW$2,0)</f>
        <v>0.14481762406610268</v>
      </c>
      <c r="EO109" cm="1">
        <f t="array" ref="EO109">Vega($K109,$A$2,EO$96,$B$2,$DW$2,0)</f>
        <v>0.16011172331267806</v>
      </c>
      <c r="EP109" cm="1">
        <f t="array" ref="EP109">Vega($K109,$A$2,EP$96,$B$2,$DW$2,0)</f>
        <v>0.17524135732702986</v>
      </c>
      <c r="EQ109" cm="1">
        <f t="array" ref="EQ109">Vega($K109,$A$2,EQ$96,$B$2,$DW$2,0)</f>
        <v>0.19017296878528783</v>
      </c>
      <c r="ER109" cm="1">
        <f t="array" ref="ER109">Vega($K109,$A$2,ER$96,$B$2,$DW$2,0)</f>
        <v>0.20488335215587797</v>
      </c>
      <c r="ES109" cm="1">
        <f t="array" ref="ES109">Vega($K109,$A$2,ES$96,$B$2,$DW$2,0)</f>
        <v>0.21935705841356859</v>
      </c>
      <c r="ET109" cm="1">
        <f t="array" ref="ET109">Vega($K109,$A$2,ET$96,$B$2,$DW$2,0)</f>
        <v>0.23358445086374899</v>
      </c>
      <c r="EU109" cm="1">
        <f t="array" ref="EU109">Vega($K109,$A$2,EU$96,$B$2,$DW$2,0)</f>
        <v>0.24756024440177893</v>
      </c>
      <c r="EV109" cm="1">
        <f t="array" ref="EV109">Vega($K109,$A$2,EV$96,$B$2,$DW$2,0)</f>
        <v>0.26128240441765377</v>
      </c>
      <c r="EW109" cm="1">
        <f t="array" ref="EW109">Vega($K109,$A$2,EW$96,$B$2,$DW$2,0)</f>
        <v>0.27475131411731984</v>
      </c>
      <c r="EX109" cm="1">
        <f t="array" ref="EX109">Vega($K109,$A$2,EX$96,$B$2,$DW$2,0)</f>
        <v>0.28796914295607279</v>
      </c>
      <c r="EY109" cm="1">
        <f t="array" ref="EY109">Vega($K109,$A$2,EY$96,$B$2,$DW$2,0)</f>
        <v>0.30093936639192287</v>
      </c>
      <c r="EZ109" cm="1">
        <f t="array" ref="EZ109">Vega($K109,$A$2,EZ$96,$B$2,$DW$2,0)</f>
        <v>0.31366639998343115</v>
      </c>
      <c r="FA109" cm="1">
        <f t="array" ref="FA109">Vega($K109,$A$2,FA$96,$B$2,$DW$2,0)</f>
        <v>0.32615532025490418</v>
      </c>
      <c r="FB109" cm="1">
        <f t="array" ref="FB109">Vega($K109,$A$2,FB$96,$B$2,$DW$2,0)</f>
        <v>0.33841165166626014</v>
      </c>
      <c r="FC109" cm="1">
        <f t="array" ref="FC109">Vega($K109,$A$2,FC$96,$B$2,$DW$2,0)</f>
        <v>0.35044120413266605</v>
      </c>
      <c r="FD109" cm="1">
        <f t="array" ref="FD109">Vega($K109,$A$2,FD$96,$B$2,$DW$2,0)</f>
        <v>0.36224994932937354</v>
      </c>
      <c r="FE109" cm="1">
        <f t="array" ref="FE109">Vega($K109,$A$2,FE$96,$B$2,$DW$2,0)</f>
        <v>0.37384392684336021</v>
      </c>
      <c r="FF109" cm="1">
        <f t="array" ref="FF109">Vega($K109,$A$2,FF$96,$B$2,$DW$2,0)</f>
        <v>0.38522917335092388</v>
      </c>
      <c r="FG109" cm="1">
        <f t="array" ref="FG109">Vega($K109,$A$2,FG$96,$B$2,$DW$2,0)</f>
        <v>0.39641166959466623</v>
      </c>
      <c r="FH109" cm="1">
        <f t="array" ref="FH109">Vega($K109,$A$2,FH$96,$B$2,$DW$2,0)</f>
        <v>0.4073973011393997</v>
      </c>
      <c r="FI109" cm="1">
        <f t="array" ref="FI109">Vega($K109,$A$2,FI$96,$B$2,$DW$2,0)</f>
        <v>0.41819182980312897</v>
      </c>
      <c r="FJ109" cm="1">
        <f t="array" ref="FJ109">Vega($K109,$A$2,FJ$96,$B$2,$DW$2,0)</f>
        <v>0.42880087335902067</v>
      </c>
      <c r="FK109" cm="1">
        <f t="array" ref="FK109">Vega($K109,$A$2,FK$96,$B$2,$DW$2,0)</f>
        <v>0.43922989164075116</v>
      </c>
      <c r="FL109" cm="1">
        <f t="array" ref="FL109">Vega($K109,$A$2,FL$96,$B$2,$DW$2,0)</f>
        <v>0.44948417759659015</v>
      </c>
      <c r="FM109" cm="1">
        <f t="array" ref="FM109">Vega($K109,$A$2,FM$96,$B$2,$DW$2,0)</f>
        <v>0.45956885215668852</v>
      </c>
      <c r="FN109" cm="1">
        <f t="array" ref="FN109">Vega($K109,$A$2,FN$96,$B$2,$DW$2,0)</f>
        <v>0.4694888620255166</v>
      </c>
      <c r="FO109" cm="1">
        <f t="array" ref="FO109">Vega($K109,$A$2,FO$96,$B$2,$DW$2,0)</f>
        <v>0.4792489797039548</v>
      </c>
      <c r="FP109" cm="1">
        <f t="array" ref="FP109">Vega($K109,$A$2,FP$96,$B$2,$DW$2,0)</f>
        <v>0.48885380519584187</v>
      </c>
      <c r="FQ109" cm="1">
        <f t="array" ref="FQ109">Vega($K109,$A$2,FQ$96,$B$2,$DW$2,0)</f>
        <v>0.49830776897143186</v>
      </c>
      <c r="FR109" cm="1">
        <f t="array" ref="FR109">Vega($K109,$A$2,FR$96,$B$2,$DW$2,0)</f>
        <v>0.50761513585252138</v>
      </c>
      <c r="FS109" cm="1">
        <f t="array" ref="FS109">Vega($K109,$A$2,FS$96,$B$2,$DW$2,0)</f>
        <v>0.51678000955663994</v>
      </c>
      <c r="FT109" cm="1">
        <f t="array" ref="FT109">Vega($K109,$A$2,FT$96,$B$2,$DW$2,0)</f>
        <v>0.52580633769490448</v>
      </c>
      <c r="FU109" cm="1">
        <f t="array" ref="FU109">Vega($K109,$A$2,FU$96,$B$2,$DW$2,0)</f>
        <v>0.53469791706333203</v>
      </c>
      <c r="FV109" cm="1">
        <f t="array" ref="FV109">Vega($K109,$A$2,FV$96,$B$2,$DW$2,0)</f>
        <v>0.54345839910310789</v>
      </c>
      <c r="FW109" cm="1">
        <f t="array" ref="FW109">Vega($K109,$A$2,FW$96,$B$2,$DW$2,0)</f>
        <v>0.55209129543356328</v>
      </c>
    </row>
    <row r="110" spans="11:179" x14ac:dyDescent="0.3">
      <c r="K110" s="4">
        <v>125</v>
      </c>
      <c r="L110" cm="1">
        <f t="array" ref="L110">Vega($K110,$A$2,L$96,$B$2,$C$2,0)</f>
        <v>2.6396322770578433E-4</v>
      </c>
      <c r="M110" cm="1">
        <f t="array" ref="M110">Vega($K110,$A$2,M$96,$B$2,$C$2,0)</f>
        <v>8.3776579671249983E-3</v>
      </c>
      <c r="N110" cm="1">
        <f t="array" ref="N110">Vega($K110,$A$2,N$96,$B$2,$C$2,0)</f>
        <v>2.89199319495635E-2</v>
      </c>
      <c r="O110" cm="1">
        <f t="array" ref="O110">Vega($K110,$A$2,O$96,$B$2,$C$2,0)</f>
        <v>5.6032093638267749E-2</v>
      </c>
      <c r="P110" cm="1">
        <f t="array" ref="P110">Vega($K110,$A$2,P$96,$B$2,$C$2,0)</f>
        <v>8.5419800594485507E-2</v>
      </c>
      <c r="Q110" cm="1">
        <f t="array" ref="Q110">Vega($K110,$A$2,Q$96,$B$2,$C$2,0)</f>
        <v>0.11501755031066588</v>
      </c>
      <c r="R110" cm="1">
        <f t="array" ref="R110">Vega($K110,$A$2,R$96,$B$2,$C$2,0)</f>
        <v>0.14391583547437295</v>
      </c>
      <c r="S110" cm="1">
        <f t="array" ref="S110">Vega($K110,$A$2,S$96,$B$2,$C$2,0)</f>
        <v>0.17174563874605031</v>
      </c>
      <c r="T110" cm="1">
        <f t="array" ref="T110">Vega($K110,$A$2,T$96,$B$2,$C$2,0)</f>
        <v>0.19838851664708951</v>
      </c>
      <c r="U110" cm="1">
        <f t="array" ref="U110">Vega($K110,$A$2,U$96,$B$2,$C$2,0)</f>
        <v>0.22384180561821135</v>
      </c>
      <c r="V110" cm="1">
        <f t="array" ref="V110">Vega($K110,$A$2,V$96,$B$2,$C$2,0)</f>
        <v>0.24815478199994917</v>
      </c>
      <c r="W110" cm="1">
        <f t="array" ref="W110">Vega($K110,$A$2,W$96,$B$2,$C$2,0)</f>
        <v>0.27139786077905764</v>
      </c>
      <c r="X110" cm="1">
        <f t="array" ref="X110">Vega($K110,$A$2,X$96,$B$2,$C$2,0)</f>
        <v>0.29364762435143682</v>
      </c>
      <c r="Y110" cm="1">
        <f t="array" ref="Y110">Vega($K110,$A$2,Y$96,$B$2,$C$2,0)</f>
        <v>0.31497963864486883</v>
      </c>
      <c r="Z110" cm="1">
        <f t="array" ref="Z110">Vega($K110,$A$2,Z$96,$B$2,$C$2,0)</f>
        <v>0.33546517482938382</v>
      </c>
      <c r="AA110" cm="1">
        <f t="array" ref="AA110">Vega($K110,$A$2,AA$96,$B$2,$C$2,0)</f>
        <v>0.35516990766815448</v>
      </c>
      <c r="AB110" cm="1">
        <f t="array" ref="AB110">Vega($K110,$A$2,AB$96,$B$2,$C$2,0)</f>
        <v>0.37415360886456478</v>
      </c>
      <c r="AC110" cm="1">
        <f t="array" ref="AC110">Vega($K110,$A$2,AC$96,$B$2,$C$2,0)</f>
        <v>0.3924703271924021</v>
      </c>
      <c r="AD110" cm="1">
        <f t="array" ref="AD110">Vega($K110,$A$2,AD$96,$B$2,$C$2,0)</f>
        <v>0.41016878989808547</v>
      </c>
      <c r="AE110" cm="1">
        <f t="array" ref="AE110">Vega($K110,$A$2,AE$96,$B$2,$C$2,0)</f>
        <v>0.42729288686192152</v>
      </c>
      <c r="AF110" cm="1">
        <f t="array" ref="AF110">Vega($K110,$A$2,AF$96,$B$2,$C$2,0)</f>
        <v>0.44388216646658407</v>
      </c>
      <c r="AG110" cm="1">
        <f t="array" ref="AG110">Vega($K110,$A$2,AG$96,$B$2,$C$2,0)</f>
        <v>0.45997230827047669</v>
      </c>
      <c r="AH110" cm="1">
        <f t="array" ref="AH110">Vega($K110,$A$2,AH$96,$B$2,$C$2,0)</f>
        <v>0.47559555697113642</v>
      </c>
      <c r="AI110" cm="1">
        <f t="array" ref="AI110">Vega($K110,$A$2,AI$96,$B$2,$C$2,0)</f>
        <v>0.49078111243810524</v>
      </c>
      <c r="AJ110" cm="1">
        <f t="array" ref="AJ110">Vega($K110,$A$2,AJ$96,$B$2,$C$2,0)</f>
        <v>0.50555547591475358</v>
      </c>
      <c r="AK110" cm="1">
        <f t="array" ref="AK110">Vega($K110,$A$2,AK$96,$B$2,$C$2,0)</f>
        <v>0.51994275508139731</v>
      </c>
      <c r="AL110" cm="1">
        <f t="array" ref="AL110">Vega($K110,$A$2,AL$96,$B$2,$C$2,0)</f>
        <v>0.53396493177816018</v>
      </c>
      <c r="AM110" cm="1">
        <f t="array" ref="AM110">Vega($K110,$A$2,AM$96,$B$2,$C$2,0)</f>
        <v>0.54764209649568429</v>
      </c>
      <c r="AN110" cm="1">
        <f t="array" ref="AN110">Vega($K110,$A$2,AN$96,$B$2,$C$2,0)</f>
        <v>0.56099265364025952</v>
      </c>
      <c r="AO110" cm="1">
        <f t="array" ref="AO110">Vega($K110,$A$2,AO$96,$B$2,$C$2,0)</f>
        <v>0.57403350128173736</v>
      </c>
      <c r="AP110" cm="1">
        <f t="array" ref="AP110">Vega($K110,$A$2,AP$96,$B$2,$C$2,0)</f>
        <v>0.58678018871570703</v>
      </c>
      <c r="AQ110" cm="1">
        <f t="array" ref="AQ110">Vega($K110,$A$2,AQ$96,$B$2,$C$2,0)</f>
        <v>0.59924705477925466</v>
      </c>
      <c r="AR110" cm="1">
        <f t="array" ref="AR110">Vega($K110,$A$2,AR$96,$B$2,$C$2,0)</f>
        <v>0.61144734948462398</v>
      </c>
      <c r="AS110" cm="1">
        <f t="array" ref="AS110">Vega($K110,$A$2,AS$96,$B$2,$C$2,0)</f>
        <v>0.62339334119232848</v>
      </c>
      <c r="AT110" cm="1">
        <f t="array" ref="AT110">Vega($K110,$A$2,AT$96,$B$2,$C$2,0)</f>
        <v>0.63509641124017824</v>
      </c>
      <c r="AU110" cm="1">
        <f t="array" ref="AU110">Vega($K110,$A$2,AU$96,$B$2,$C$2,0)</f>
        <v>0.64656713767760121</v>
      </c>
      <c r="AV110" cm="1">
        <f t="array" ref="AV110">Vega($K110,$A$2,AV$96,$B$2,$C$2,0)</f>
        <v>0.65781536952326436</v>
      </c>
      <c r="AW110" cm="1">
        <f t="array" ref="AW110">Vega($K110,$A$2,AW$96,$B$2,$C$2,0)</f>
        <v>0.66885029276491104</v>
      </c>
      <c r="AX110" cm="1">
        <f t="array" ref="AX110">Vega($K110,$A$2,AX$96,$B$2,$C$2,0)</f>
        <v>0.67968048914973522</v>
      </c>
      <c r="AY110" cm="1">
        <f t="array" ref="AY110">Vega($K110,$A$2,AY$96,$B$2,$C$2,0)</f>
        <v>0.69031398866778315</v>
      </c>
      <c r="AZ110" cm="1">
        <f t="array" ref="AZ110">Vega($K110,$A$2,AZ$96,$B$2,$C$2,0)</f>
        <v>0.70075831650636622</v>
      </c>
      <c r="BA110" cm="1">
        <f t="array" ref="BA110">Vega($K110,$A$2,BA$96,$B$2,$C$2,0)</f>
        <v>0.71102053514719943</v>
      </c>
      <c r="BB110" cm="1">
        <f t="array" ref="BB110">Vega($K110,$A$2,BB$96,$B$2,$C$2,0)</f>
        <v>0.72110728218723696</v>
      </c>
      <c r="BC110" cm="1">
        <f t="array" ref="BC110">Vega($K110,$A$2,BC$96,$B$2,$C$2,0)</f>
        <v>0.73102480438665707</v>
      </c>
      <c r="BD110" cm="1">
        <f t="array" ref="BD110">Vega($K110,$A$2,BD$96,$B$2,$C$2,0)</f>
        <v>0.74077898838109513</v>
      </c>
      <c r="BE110" cm="1">
        <f t="array" ref="BE110">Vega($K110,$A$2,BE$96,$B$2,$C$2,0)</f>
        <v>0.75037538843842233</v>
      </c>
      <c r="BF110" cm="1">
        <f t="array" ref="BF110">Vega($K110,$A$2,BF$96,$B$2,$C$2,0)</f>
        <v>0.75981925159158059</v>
      </c>
      <c r="BG110" cm="1">
        <f t="array" ref="BG110">Vega($K110,$A$2,BG$96,$B$2,$C$2,0)</f>
        <v>0.76911554043709451</v>
      </c>
      <c r="BH110" cm="1">
        <f t="array" ref="BH110">Vega($K110,$A$2,BH$96,$B$2,$C$2,0)</f>
        <v>0.77826895385275985</v>
      </c>
      <c r="BI110" cm="1">
        <f t="array" ref="BI110">Vega($K110,$A$2,BI$96,$B$2,$C$2,0)</f>
        <v>0.78728394585688899</v>
      </c>
      <c r="BR110" s="4">
        <v>125</v>
      </c>
      <c r="BS110" cm="1">
        <f t="array" ref="BS110">Vega($K110,$A$2,BS$96,$B$2,$BP$2,0)</f>
        <v>8.6394717581212612E-3</v>
      </c>
      <c r="BT110" cm="1">
        <f t="array" ref="BT110">Vega($K110,$A$2,BT$96,$B$2,$BP$2,0)</f>
        <v>4.8636515735941716E-2</v>
      </c>
      <c r="BU110" cm="1">
        <f t="array" ref="BU110">Vega($K110,$A$2,BU$96,$B$2,$BP$2,0)</f>
        <v>9.4299256777715626E-2</v>
      </c>
      <c r="BV110" cm="1">
        <f t="array" ref="BV110">Vega($K110,$A$2,BV$96,$B$2,$BP$2,0)</f>
        <v>0.13688718821788132</v>
      </c>
      <c r="BW110" cm="1">
        <f t="array" ref="BW110">Vega($K110,$A$2,BW$96,$B$2,$BP$2,0)</f>
        <v>0.17545145159162673</v>
      </c>
      <c r="BX110" cm="1">
        <f t="array" ref="BX110">Vega($K110,$A$2,BX$96,$B$2,$BP$2,0)</f>
        <v>0.21040872318836001</v>
      </c>
      <c r="BY110" cm="1">
        <f t="array" ref="BY110">Vega($K110,$A$2,BY$96,$B$2,$BP$2,0)</f>
        <v>0.24233244905687776</v>
      </c>
      <c r="BZ110" cm="1">
        <f t="array" ref="BZ110">Vega($K110,$A$2,BZ$96,$B$2,$BP$2,0)</f>
        <v>0.27172581972973997</v>
      </c>
      <c r="CA110" cm="1">
        <f t="array" ref="CA110">Vega($K110,$A$2,CA$96,$B$2,$BP$2,0)</f>
        <v>0.29899446559453879</v>
      </c>
      <c r="CB110" cm="1">
        <f t="array" ref="CB110">Vega($K110,$A$2,CB$96,$B$2,$BP$2,0)</f>
        <v>0.3244596596452714</v>
      </c>
      <c r="CC110" cm="1">
        <f t="array" ref="CC110">Vega($K110,$A$2,CC$96,$B$2,$BP$2,0)</f>
        <v>0.3483764854069985</v>
      </c>
      <c r="CD110" cm="1">
        <f t="array" ref="CD110">Vega($K110,$A$2,CD$96,$B$2,$BP$2,0)</f>
        <v>0.37094935768977749</v>
      </c>
      <c r="CE110" cm="1">
        <f t="array" ref="CE110">Vega($K110,$A$2,CE$96,$B$2,$BP$2,0)</f>
        <v>0.39234396433674579</v>
      </c>
      <c r="CF110" cm="1">
        <f t="array" ref="CF110">Vega($K110,$A$2,CF$96,$B$2,$BP$2,0)</f>
        <v>0.41269618290739718</v>
      </c>
      <c r="CG110" cm="1">
        <f t="array" ref="CG110">Vega($K110,$A$2,CG$96,$B$2,$BP$2,0)</f>
        <v>0.43211870514350975</v>
      </c>
      <c r="CH110" cm="1">
        <f t="array" ref="CH110">Vega($K110,$A$2,CH$96,$B$2,$BP$2,0)</f>
        <v>0.45070598260763839</v>
      </c>
      <c r="CI110" cm="1">
        <f t="array" ref="CI110">Vega($K110,$A$2,CI$96,$B$2,$BP$2,0)</f>
        <v>0.46853795251756686</v>
      </c>
      <c r="CJ110" cm="1">
        <f t="array" ref="CJ110">Vega($K110,$A$2,CJ$96,$B$2,$BP$2,0)</f>
        <v>0.48568287477260541</v>
      </c>
      <c r="CK110" cm="1">
        <f t="array" ref="CK110">Vega($K110,$A$2,CK$96,$B$2,$BP$2,0)</f>
        <v>0.5021995163663806</v>
      </c>
      <c r="CL110" cm="1">
        <f t="array" ref="CL110">Vega($K110,$A$2,CL$96,$B$2,$BP$2,0)</f>
        <v>0.51813885189910813</v>
      </c>
      <c r="CM110" cm="1">
        <f t="array" ref="CM110">Vega($K110,$A$2,CM$96,$B$2,$BP$2,0)</f>
        <v>0.53354540146550278</v>
      </c>
      <c r="CN110" cm="1">
        <f t="array" ref="CN110">Vega($K110,$A$2,CN$96,$B$2,$BP$2,0)</f>
        <v>0.54845829387009204</v>
      </c>
      <c r="CO110" cm="1">
        <f t="array" ref="CO110">Vega($K110,$A$2,CO$96,$B$2,$BP$2,0)</f>
        <v>0.56291211959226906</v>
      </c>
      <c r="CP110" cm="1">
        <f t="array" ref="CP110">Vega($K110,$A$2,CP$96,$B$2,$BP$2,0)</f>
        <v>0.57693762117801117</v>
      </c>
      <c r="CQ110" cm="1">
        <f t="array" ref="CQ110">Vega($K110,$A$2,CQ$96,$B$2,$BP$2,0)</f>
        <v>0.59056225670684792</v>
      </c>
      <c r="CR110" cm="1">
        <f t="array" ref="CR110">Vega($K110,$A$2,CR$96,$B$2,$BP$2,0)</f>
        <v>0.60381066325724797</v>
      </c>
      <c r="CS110" cm="1">
        <f t="array" ref="CS110">Vega($K110,$A$2,CS$96,$B$2,$BP$2,0)</f>
        <v>0.61670504090084022</v>
      </c>
      <c r="CT110" cm="1">
        <f t="array" ref="CT110">Vega($K110,$A$2,CT$96,$B$2,$BP$2,0)</f>
        <v>0.6292654730259718</v>
      </c>
      <c r="CU110" cm="1">
        <f t="array" ref="CU110">Vega($K110,$A$2,CU$96,$B$2,$BP$2,0)</f>
        <v>0.64151019525796582</v>
      </c>
      <c r="CV110" cm="1">
        <f t="array" ref="CV110">Vega($K110,$A$2,CV$96,$B$2,$BP$2,0)</f>
        <v>0.65345582257987467</v>
      </c>
      <c r="CW110" cm="1">
        <f t="array" ref="CW110">Vega($K110,$A$2,CW$96,$B$2,$BP$2,0)</f>
        <v>0.66511754223177322</v>
      </c>
      <c r="CX110" cm="1">
        <f t="array" ref="CX110">Vega($K110,$A$2,CX$96,$B$2,$BP$2,0)</f>
        <v>0.67650927841295938</v>
      </c>
      <c r="CY110" cm="1">
        <f t="array" ref="CY110">Vega($K110,$A$2,CY$96,$B$2,$BP$2,0)</f>
        <v>0.68764383361023396</v>
      </c>
      <c r="CZ110" cm="1">
        <f t="array" ref="CZ110">Vega($K110,$A$2,CZ$96,$B$2,$BP$2,0)</f>
        <v>0.69853301043965699</v>
      </c>
      <c r="DA110" cm="1">
        <f t="array" ref="DA110">Vega($K110,$A$2,DA$96,$B$2,$BP$2,0)</f>
        <v>0.70918771715487394</v>
      </c>
      <c r="DB110" cm="1">
        <f t="array" ref="DB110">Vega($K110,$A$2,DB$96,$B$2,$BP$2,0)</f>
        <v>0.71961805939491252</v>
      </c>
      <c r="DC110" cm="1">
        <f t="array" ref="DC110">Vega($K110,$A$2,DC$96,$B$2,$BP$2,0)</f>
        <v>0.7298334202829172</v>
      </c>
      <c r="DD110" cm="1">
        <f t="array" ref="DD110">Vega($K110,$A$2,DD$96,$B$2,$BP$2,0)</f>
        <v>0.73984253061800376</v>
      </c>
      <c r="DE110" cm="1">
        <f t="array" ref="DE110">Vega($K110,$A$2,DE$96,$B$2,$BP$2,0)</f>
        <v>0.74965353060514373</v>
      </c>
      <c r="DF110" cm="1">
        <f t="array" ref="DF110">Vega($K110,$A$2,DF$96,$B$2,$BP$2,0)</f>
        <v>0.75927402432728763</v>
      </c>
      <c r="DG110" cm="1">
        <f t="array" ref="DG110">Vega($K110,$A$2,DG$96,$B$2,$BP$2,0)</f>
        <v>0.76871112796804819</v>
      </c>
      <c r="DH110" cm="1">
        <f t="array" ref="DH110">Vega($K110,$A$2,DH$96,$B$2,$BP$2,0)</f>
        <v>0.7779715126329706</v>
      </c>
      <c r="DI110" cm="1">
        <f t="array" ref="DI110">Vega($K110,$A$2,DI$96,$B$2,$BP$2,0)</f>
        <v>0.78706144248563403</v>
      </c>
      <c r="DJ110" cm="1">
        <f t="array" ref="DJ110">Vega($K110,$A$2,DJ$96,$B$2,$BP$2,0)</f>
        <v>0.79598680880599526</v>
      </c>
      <c r="DK110" cm="1">
        <f t="array" ref="DK110">Vega($K110,$A$2,DK$96,$B$2,$BP$2,0)</f>
        <v>0.80475316048803747</v>
      </c>
      <c r="DL110" cm="1">
        <f t="array" ref="DL110">Vega($K110,$A$2,DL$96,$B$2,$BP$2,0)</f>
        <v>0.8133657314185565</v>
      </c>
      <c r="DM110" cm="1">
        <f t="array" ref="DM110">Vega($K110,$A$2,DM$96,$B$2,$BP$2,0)</f>
        <v>0.82182946511592214</v>
      </c>
      <c r="DN110" cm="1">
        <f t="array" ref="DN110">Vega($K110,$A$2,DN$96,$B$2,$BP$2,0)</f>
        <v>0.83014903695477382</v>
      </c>
      <c r="DO110" cm="1">
        <f t="array" ref="DO110">Vega($K110,$A$2,DO$96,$B$2,$BP$2,0)</f>
        <v>0.83832887425800384</v>
      </c>
      <c r="DP110" cm="1">
        <f t="array" ref="DP110">Vega($K110,$A$2,DP$96,$B$2,$BP$2,0)</f>
        <v>0.84637317449963978</v>
      </c>
      <c r="DY110" s="4">
        <v>125</v>
      </c>
      <c r="DZ110" cm="1">
        <f t="array" ref="DZ110">Vega($K110,$A$2,DZ$96,$B$2,$DW$2,0)</f>
        <v>1.735978122671637E-12</v>
      </c>
      <c r="EA110" cm="1">
        <f t="array" ref="EA110">Vega($K110,$A$2,EA$96,$B$2,$DW$2,0)</f>
        <v>6.2485864027086964E-7</v>
      </c>
      <c r="EB110" cm="1">
        <f t="array" ref="EB110">Vega($K110,$A$2,EB$96,$B$2,$DW$2,0)</f>
        <v>4.8462877771001518E-5</v>
      </c>
      <c r="EC110" cm="1">
        <f t="array" ref="EC110">Vega($K110,$A$2,EC$96,$B$2,$DW$2,0)</f>
        <v>4.4506677252410988E-4</v>
      </c>
      <c r="ED110" cm="1">
        <f t="array" ref="ED110">Vega($K110,$A$2,ED$96,$B$2,$DW$2,0)</f>
        <v>1.7258883967674482E-3</v>
      </c>
      <c r="EE110" cm="1">
        <f t="array" ref="EE110">Vega($K110,$A$2,EE$96,$B$2,$DW$2,0)</f>
        <v>4.3304080862080164E-3</v>
      </c>
      <c r="EF110" cm="1">
        <f t="array" ref="EF110">Vega($K110,$A$2,EF$96,$B$2,$DW$2,0)</f>
        <v>8.4518593867206771E-3</v>
      </c>
      <c r="EG110" cm="1">
        <f t="array" ref="EG110">Vega($K110,$A$2,EG$96,$B$2,$DW$2,0)</f>
        <v>1.4077924238848249E-2</v>
      </c>
      <c r="EH110" cm="1">
        <f t="array" ref="EH110">Vega($K110,$A$2,EH$96,$B$2,$DW$2,0)</f>
        <v>2.107651658597795E-2</v>
      </c>
      <c r="EI110" cm="1">
        <f t="array" ref="EI110">Vega($K110,$A$2,EI$96,$B$2,$DW$2,0)</f>
        <v>2.9263550912716783E-2</v>
      </c>
      <c r="EJ110" cm="1">
        <f t="array" ref="EJ110">Vega($K110,$A$2,EJ$96,$B$2,$DW$2,0)</f>
        <v>3.8444085300752003E-2</v>
      </c>
      <c r="EK110" cm="1">
        <f t="array" ref="EK110">Vega($K110,$A$2,EK$96,$B$2,$DW$2,0)</f>
        <v>4.8433685900028799E-2</v>
      </c>
      <c r="EL110" cm="1">
        <f t="array" ref="EL110">Vega($K110,$A$2,EL$96,$B$2,$DW$2,0)</f>
        <v>5.9067745054405638E-2</v>
      </c>
      <c r="EM110" cm="1">
        <f t="array" ref="EM110">Vega($K110,$A$2,EM$96,$B$2,$DW$2,0)</f>
        <v>7.0204195262460939E-2</v>
      </c>
      <c r="EN110" cm="1">
        <f t="array" ref="EN110">Vega($K110,$A$2,EN$96,$B$2,$DW$2,0)</f>
        <v>8.1722909647814868E-2</v>
      </c>
      <c r="EO110" cm="1">
        <f t="array" ref="EO110">Vega($K110,$A$2,EO$96,$B$2,$DW$2,0)</f>
        <v>9.3523631187385325E-2</v>
      </c>
      <c r="EP110" cm="1">
        <f t="array" ref="EP110">Vega($K110,$A$2,EP$96,$B$2,$DW$2,0)</f>
        <v>0.10552340609508994</v>
      </c>
      <c r="EQ110" cm="1">
        <f t="array" ref="EQ110">Vega($K110,$A$2,EQ$96,$B$2,$DW$2,0)</f>
        <v>0.11765400753187617</v>
      </c>
      <c r="ER110" cm="1">
        <f t="array" ref="ER110">Vega($K110,$A$2,ER$96,$B$2,$DW$2,0)</f>
        <v>0.12985957016301386</v>
      </c>
      <c r="ES110" cm="1">
        <f t="array" ref="ES110">Vega($K110,$A$2,ES$96,$B$2,$DW$2,0)</f>
        <v>0.14209451688873281</v>
      </c>
      <c r="ET110" cm="1">
        <f t="array" ref="ET110">Vega($K110,$A$2,ET$96,$B$2,$DW$2,0)</f>
        <v>0.15432178942485109</v>
      </c>
      <c r="EU110" cm="1">
        <f t="array" ref="EU110">Vega($K110,$A$2,EU$96,$B$2,$DW$2,0)</f>
        <v>0.16651136214215259</v>
      </c>
      <c r="EV110" cm="1">
        <f t="array" ref="EV110">Vega($K110,$A$2,EV$96,$B$2,$DW$2,0)</f>
        <v>0.17863900588459922</v>
      </c>
      <c r="EW110" cm="1">
        <f t="array" ref="EW110">Vega($K110,$A$2,EW$96,$B$2,$DW$2,0)</f>
        <v>0.19068526567307978</v>
      </c>
      <c r="EX110" cm="1">
        <f t="array" ref="EX110">Vega($K110,$A$2,EX$96,$B$2,$DW$2,0)</f>
        <v>0.20263461805472965</v>
      </c>
      <c r="EY110" cm="1">
        <f t="array" ref="EY110">Vega($K110,$A$2,EY$96,$B$2,$DW$2,0)</f>
        <v>0.21447477763897355</v>
      </c>
      <c r="EZ110" cm="1">
        <f t="array" ref="EZ110">Vega($K110,$A$2,EZ$96,$B$2,$DW$2,0)</f>
        <v>0.2261961266758088</v>
      </c>
      <c r="FA110" cm="1">
        <f t="array" ref="FA110">Vega($K110,$A$2,FA$96,$B$2,$DW$2,0)</f>
        <v>0.23779124570837765</v>
      </c>
      <c r="FB110" cm="1">
        <f t="array" ref="FB110">Vega($K110,$A$2,FB$96,$B$2,$DW$2,0)</f>
        <v>0.24925452708210113</v>
      </c>
      <c r="FC110" cm="1">
        <f t="array" ref="FC110">Vega($K110,$A$2,FC$96,$B$2,$DW$2,0)</f>
        <v>0.26058185632494107</v>
      </c>
      <c r="FD110" cm="1">
        <f t="array" ref="FD110">Vega($K110,$A$2,FD$96,$B$2,$DW$2,0)</f>
        <v>0.2717703491322378</v>
      </c>
      <c r="FE110" cm="1">
        <f t="array" ref="FE110">Vega($K110,$A$2,FE$96,$B$2,$DW$2,0)</f>
        <v>0.2828181339424341</v>
      </c>
      <c r="FF110" cm="1">
        <f t="array" ref="FF110">Vega($K110,$A$2,FF$96,$B$2,$DW$2,0)</f>
        <v>0.29372417193910927</v>
      </c>
      <c r="FG110" cm="1">
        <f t="array" ref="FG110">Vega($K110,$A$2,FG$96,$B$2,$DW$2,0)</f>
        <v>0.30448810782362323</v>
      </c>
      <c r="FH110" cm="1">
        <f t="array" ref="FH110">Vega($K110,$A$2,FH$96,$B$2,$DW$2,0)</f>
        <v>0.31511014592968589</v>
      </c>
      <c r="FI110" cm="1">
        <f t="array" ref="FI110">Vega($K110,$A$2,FI$96,$B$2,$DW$2,0)</f>
        <v>0.32559094724718635</v>
      </c>
      <c r="FJ110" cm="1">
        <f t="array" ref="FJ110">Vega($K110,$A$2,FJ$96,$B$2,$DW$2,0)</f>
        <v>0.33593154373064571</v>
      </c>
      <c r="FK110" cm="1">
        <f t="array" ref="FK110">Vega($K110,$A$2,FK$96,$B$2,$DW$2,0)</f>
        <v>0.34613326692332602</v>
      </c>
      <c r="FL110" cm="1">
        <f t="array" ref="FL110">Vega($K110,$A$2,FL$96,$B$2,$DW$2,0)</f>
        <v>0.35619768846050276</v>
      </c>
      <c r="FM110" cm="1">
        <f t="array" ref="FM110">Vega($K110,$A$2,FM$96,$B$2,$DW$2,0)</f>
        <v>0.36612657044838837</v>
      </c>
      <c r="FN110" cm="1">
        <f t="array" ref="FN110">Vega($K110,$A$2,FN$96,$B$2,$DW$2,0)</f>
        <v>0.37592182406783325</v>
      </c>
      <c r="FO110" cm="1">
        <f t="array" ref="FO110">Vega($K110,$A$2,FO$96,$B$2,$DW$2,0)</f>
        <v>0.38558547503963647</v>
      </c>
      <c r="FP110" cm="1">
        <f t="array" ref="FP110">Vega($K110,$A$2,FP$96,$B$2,$DW$2,0)</f>
        <v>0.39511963482350632</v>
      </c>
      <c r="FQ110" cm="1">
        <f t="array" ref="FQ110">Vega($K110,$A$2,FQ$96,$B$2,$DW$2,0)</f>
        <v>0.40452647661540159</v>
      </c>
      <c r="FR110" cm="1">
        <f t="array" ref="FR110">Vega($K110,$A$2,FR$96,$B$2,$DW$2,0)</f>
        <v>0.41380821536613627</v>
      </c>
      <c r="FS110" cm="1">
        <f t="array" ref="FS110">Vega($K110,$A$2,FS$96,$B$2,$DW$2,0)</f>
        <v>0.42296709117429504</v>
      </c>
      <c r="FT110" cm="1">
        <f t="array" ref="FT110">Vega($K110,$A$2,FT$96,$B$2,$DW$2,0)</f>
        <v>0.43200535551376984</v>
      </c>
      <c r="FU110" cm="1">
        <f t="array" ref="FU110">Vega($K110,$A$2,FU$96,$B$2,$DW$2,0)</f>
        <v>0.44092525984491626</v>
      </c>
      <c r="FV110" cm="1">
        <f t="array" ref="FV110">Vega($K110,$A$2,FV$96,$B$2,$DW$2,0)</f>
        <v>0.44972904623171611</v>
      </c>
      <c r="FW110" cm="1">
        <f t="array" ref="FW110">Vega($K110,$A$2,FW$96,$B$2,$DW$2,0)</f>
        <v>0.45841893964826841</v>
      </c>
    </row>
    <row r="111" spans="11:179" x14ac:dyDescent="0.3">
      <c r="K111" s="4">
        <v>130</v>
      </c>
      <c r="L111" cm="1">
        <f t="array" ref="L111">Vega($K111,$A$2,L$96,$B$2,$C$2,0)</f>
        <v>2.4664615253611668E-5</v>
      </c>
      <c r="M111" cm="1">
        <f t="array" ref="M111">Vega($K111,$A$2,M$96,$B$2,$C$2,0)</f>
        <v>2.573458981873061E-3</v>
      </c>
      <c r="N111" cm="1">
        <f t="array" ref="N111">Vega($K111,$A$2,N$96,$B$2,$C$2,0)</f>
        <v>1.3209299733984308E-2</v>
      </c>
      <c r="O111" cm="1">
        <f t="array" ref="O111">Vega($K111,$A$2,O$96,$B$2,$C$2,0)</f>
        <v>3.120781264579725E-2</v>
      </c>
      <c r="P111" cm="1">
        <f t="array" ref="P111">Vega($K111,$A$2,P$96,$B$2,$C$2,0)</f>
        <v>5.3588475727461456E-2</v>
      </c>
      <c r="Q111" cm="1">
        <f t="array" ref="Q111">Vega($K111,$A$2,Q$96,$B$2,$C$2,0)</f>
        <v>7.8115019427058494E-2</v>
      </c>
      <c r="R111" cm="1">
        <f t="array" ref="R111">Vega($K111,$A$2,R$96,$B$2,$C$2,0)</f>
        <v>0.10344072895213412</v>
      </c>
      <c r="S111" cm="1">
        <f t="array" ref="S111">Vega($K111,$A$2,S$96,$B$2,$C$2,0)</f>
        <v>0.12880363658795957</v>
      </c>
      <c r="T111" cm="1">
        <f t="array" ref="T111">Vega($K111,$A$2,T$96,$B$2,$C$2,0)</f>
        <v>0.15378580943041786</v>
      </c>
      <c r="U111" cm="1">
        <f t="array" ref="U111">Vega($K111,$A$2,U$96,$B$2,$C$2,0)</f>
        <v>0.17816680549913189</v>
      </c>
      <c r="V111" cm="1">
        <f t="array" ref="V111">Vega($K111,$A$2,V$96,$B$2,$C$2,0)</f>
        <v>0.20183931490858173</v>
      </c>
      <c r="W111" cm="1">
        <f t="array" ref="W111">Vega($K111,$A$2,W$96,$B$2,$C$2,0)</f>
        <v>0.22476092114088733</v>
      </c>
      <c r="X111" cm="1">
        <f t="array" ref="X111">Vega($K111,$A$2,X$96,$B$2,$C$2,0)</f>
        <v>0.2469262907875644</v>
      </c>
      <c r="Y111" cm="1">
        <f t="array" ref="Y111">Vega($K111,$A$2,Y$96,$B$2,$C$2,0)</f>
        <v>0.2683509532854258</v>
      </c>
      <c r="Z111" cm="1">
        <f t="array" ref="Z111">Vega($K111,$A$2,Z$96,$B$2,$C$2,0)</f>
        <v>0.28906174198139978</v>
      </c>
      <c r="AA111" cm="1">
        <f t="array" ref="AA111">Vega($K111,$A$2,AA$96,$B$2,$C$2,0)</f>
        <v>0.30909112372922071</v>
      </c>
      <c r="AB111" cm="1">
        <f t="array" ref="AB111">Vega($K111,$A$2,AB$96,$B$2,$C$2,0)</f>
        <v>0.32847383278668474</v>
      </c>
      <c r="AC111" cm="1">
        <f t="array" ref="AC111">Vega($K111,$A$2,AC$96,$B$2,$C$2,0)</f>
        <v>0.34724488813374216</v>
      </c>
      <c r="AD111" cm="1">
        <f t="array" ref="AD111">Vega($K111,$A$2,AD$96,$B$2,$C$2,0)</f>
        <v>0.36543844981469342</v>
      </c>
      <c r="AE111" cm="1">
        <f t="array" ref="AE111">Vega($K111,$A$2,AE$96,$B$2,$C$2,0)</f>
        <v>0.38308718744736653</v>
      </c>
      <c r="AF111" cm="1">
        <f t="array" ref="AF111">Vega($K111,$A$2,AF$96,$B$2,$C$2,0)</f>
        <v>0.40022196197018889</v>
      </c>
      <c r="AG111" cm="1">
        <f t="array" ref="AG111">Vega($K111,$A$2,AG$96,$B$2,$C$2,0)</f>
        <v>0.41687169817830383</v>
      </c>
      <c r="AH111" cm="1">
        <f t="array" ref="AH111">Vega($K111,$A$2,AH$96,$B$2,$C$2,0)</f>
        <v>0.43306337201388417</v>
      </c>
      <c r="AI111" cm="1">
        <f t="array" ref="AI111">Vega($K111,$A$2,AI$96,$B$2,$C$2,0)</f>
        <v>0.4488220651214056</v>
      </c>
      <c r="AJ111" cm="1">
        <f t="array" ref="AJ111">Vega($K111,$A$2,AJ$96,$B$2,$C$2,0)</f>
        <v>0.4641710569383356</v>
      </c>
      <c r="AK111" cm="1">
        <f t="array" ref="AK111">Vega($K111,$A$2,AK$96,$B$2,$C$2,0)</f>
        <v>0.4791319357475084</v>
      </c>
      <c r="AL111" cm="1">
        <f t="array" ref="AL111">Vega($K111,$A$2,AL$96,$B$2,$C$2,0)</f>
        <v>0.49372471717784544</v>
      </c>
      <c r="AM111" cm="1">
        <f t="array" ref="AM111">Vega($K111,$A$2,AM$96,$B$2,$C$2,0)</f>
        <v>0.50796796313179671</v>
      </c>
      <c r="AN111" cm="1">
        <f t="array" ref="AN111">Vega($K111,$A$2,AN$96,$B$2,$C$2,0)</f>
        <v>0.52187889698261236</v>
      </c>
      <c r="AO111" cm="1">
        <f t="array" ref="AO111">Vega($K111,$A$2,AO$96,$B$2,$C$2,0)</f>
        <v>0.53547351271025068</v>
      </c>
      <c r="AP111" cm="1">
        <f t="array" ref="AP111">Vega($K111,$A$2,AP$96,$B$2,$C$2,0)</f>
        <v>0.54876667680254121</v>
      </c>
      <c r="AQ111" cm="1">
        <f t="array" ref="AQ111">Vega($K111,$A$2,AQ$96,$B$2,$C$2,0)</f>
        <v>0.56177222247466041</v>
      </c>
      <c r="AR111" cm="1">
        <f t="array" ref="AR111">Vega($K111,$A$2,AR$96,$B$2,$C$2,0)</f>
        <v>0.57450303620712551</v>
      </c>
      <c r="AS111" cm="1">
        <f t="array" ref="AS111">Vega($K111,$A$2,AS$96,$B$2,$C$2,0)</f>
        <v>0.58697113686876712</v>
      </c>
      <c r="AT111" cm="1">
        <f t="array" ref="AT111">Vega($K111,$A$2,AT$96,$B$2,$C$2,0)</f>
        <v>0.59918774784064599</v>
      </c>
      <c r="AU111" cm="1">
        <f t="array" ref="AU111">Vega($K111,$A$2,AU$96,$B$2,$C$2,0)</f>
        <v>0.61116336263151583</v>
      </c>
      <c r="AV111" cm="1">
        <f t="array" ref="AV111">Vega($K111,$A$2,AV$96,$B$2,$C$2,0)</f>
        <v>0.62290780450270911</v>
      </c>
      <c r="AW111" cm="1">
        <f t="array" ref="AW111">Vega($K111,$A$2,AW$96,$B$2,$C$2,0)</f>
        <v>0.63443028061826445</v>
      </c>
      <c r="AX111" cm="1">
        <f t="array" ref="AX111">Vega($K111,$A$2,AX$96,$B$2,$C$2,0)</f>
        <v>0.64573943121653665</v>
      </c>
      <c r="AY111" cm="1">
        <f t="array" ref="AY111">Vega($K111,$A$2,AY$96,$B$2,$C$2,0)</f>
        <v>0.6568433742701324</v>
      </c>
      <c r="AZ111" cm="1">
        <f t="array" ref="AZ111">Vega($K111,$A$2,AZ$96,$B$2,$C$2,0)</f>
        <v>0.66774974606676496</v>
      </c>
      <c r="BA111" cm="1">
        <f t="array" ref="BA111">Vega($K111,$A$2,BA$96,$B$2,$C$2,0)</f>
        <v>0.67846573810770483</v>
      </c>
      <c r="BB111" cm="1">
        <f t="array" ref="BB111">Vega($K111,$A$2,BB$96,$B$2,$C$2,0)</f>
        <v>0.68899813068485316</v>
      </c>
      <c r="BC111" cm="1">
        <f t="array" ref="BC111">Vega($K111,$A$2,BC$96,$B$2,$C$2,0)</f>
        <v>0.69935332346331991</v>
      </c>
      <c r="BD111" cm="1">
        <f t="array" ref="BD111">Vega($K111,$A$2,BD$96,$B$2,$C$2,0)</f>
        <v>0.70953736336431183</v>
      </c>
      <c r="BE111" cm="1">
        <f t="array" ref="BE111">Vega($K111,$A$2,BE$96,$B$2,$C$2,0)</f>
        <v>0.71955597001356819</v>
      </c>
      <c r="BF111" cm="1">
        <f t="array" ref="BF111">Vega($K111,$A$2,BF$96,$B$2,$C$2,0)</f>
        <v>0.72941455899349217</v>
      </c>
      <c r="BG111" cm="1">
        <f t="array" ref="BG111">Vega($K111,$A$2,BG$96,$B$2,$C$2,0)</f>
        <v>0.73911826311261741</v>
      </c>
      <c r="BH111" cm="1">
        <f t="array" ref="BH111">Vega($K111,$A$2,BH$96,$B$2,$C$2,0)</f>
        <v>0.74867195188389124</v>
      </c>
      <c r="BI111" cm="1">
        <f t="array" ref="BI111">Vega($K111,$A$2,BI$96,$B$2,$C$2,0)</f>
        <v>0.7580802493833807</v>
      </c>
      <c r="BR111" s="4">
        <v>130</v>
      </c>
      <c r="BS111" cm="1">
        <f t="array" ref="BS111">Vega($K111,$A$2,BS$96,$B$2,$BP$2,0)</f>
        <v>3.0456280025937246E-3</v>
      </c>
      <c r="BT111" cm="1">
        <f t="array" ref="BT111">Vega($K111,$A$2,BT$96,$B$2,$BP$2,0)</f>
        <v>2.909841456749146E-2</v>
      </c>
      <c r="BU111" cm="1">
        <f t="array" ref="BU111">Vega($K111,$A$2,BU$96,$B$2,$BP$2,0)</f>
        <v>6.729573538434451E-2</v>
      </c>
      <c r="BV111" cm="1">
        <f t="array" ref="BV111">Vega($K111,$A$2,BV$96,$B$2,$BP$2,0)</f>
        <v>0.10669112068562892</v>
      </c>
      <c r="BW111" cm="1">
        <f t="array" ref="BW111">Vega($K111,$A$2,BW$96,$B$2,$BP$2,0)</f>
        <v>0.1441763943815362</v>
      </c>
      <c r="BX111" cm="1">
        <f t="array" ref="BX111">Vega($K111,$A$2,BX$96,$B$2,$BP$2,0)</f>
        <v>0.17910817795815687</v>
      </c>
      <c r="BY111" cm="1">
        <f t="array" ref="BY111">Vega($K111,$A$2,BY$96,$B$2,$BP$2,0)</f>
        <v>0.21154470571896189</v>
      </c>
      <c r="BZ111" cm="1">
        <f t="array" ref="BZ111">Vega($K111,$A$2,BZ$96,$B$2,$BP$2,0)</f>
        <v>0.24172728981926181</v>
      </c>
      <c r="CA111" cm="1">
        <f t="array" ref="CA111">Vega($K111,$A$2,CA$96,$B$2,$BP$2,0)</f>
        <v>0.26992241961759361</v>
      </c>
      <c r="CB111" cm="1">
        <f t="array" ref="CB111">Vega($K111,$A$2,CB$96,$B$2,$BP$2,0)</f>
        <v>0.29637484768584299</v>
      </c>
      <c r="CC111" cm="1">
        <f t="array" ref="CC111">Vega($K111,$A$2,CC$96,$B$2,$BP$2,0)</f>
        <v>0.32129661154729883</v>
      </c>
      <c r="CD111" cm="1">
        <f t="array" ref="CD111">Vega($K111,$A$2,CD$96,$B$2,$BP$2,0)</f>
        <v>0.34486768288277769</v>
      </c>
      <c r="CE111" cm="1">
        <f t="array" ref="CE111">Vega($K111,$A$2,CE$96,$B$2,$BP$2,0)</f>
        <v>0.36723997064768571</v>
      </c>
      <c r="CF111" cm="1">
        <f t="array" ref="CF111">Vega($K111,$A$2,CF$96,$B$2,$BP$2,0)</f>
        <v>0.38854183322941849</v>
      </c>
      <c r="CG111" cm="1">
        <f t="array" ref="CG111">Vega($K111,$A$2,CG$96,$B$2,$BP$2,0)</f>
        <v>0.40888217850304232</v>
      </c>
      <c r="CH111" cm="1">
        <f t="array" ref="CH111">Vega($K111,$A$2,CH$96,$B$2,$BP$2,0)</f>
        <v>0.42835392305547804</v>
      </c>
      <c r="CI111" cm="1">
        <f t="array" ref="CI111">Vega($K111,$A$2,CI$96,$B$2,$BP$2,0)</f>
        <v>0.44703682331800437</v>
      </c>
      <c r="CJ111" cm="1">
        <f t="array" ref="CJ111">Vega($K111,$A$2,CJ$96,$B$2,$BP$2,0)</f>
        <v>0.46499976461400927</v>
      </c>
      <c r="CK111" cm="1">
        <f t="array" ref="CK111">Vega($K111,$A$2,CK$96,$B$2,$BP$2,0)</f>
        <v>0.48230260560649635</v>
      </c>
      <c r="CL111" cm="1">
        <f t="array" ref="CL111">Vega($K111,$A$2,CL$96,$B$2,$BP$2,0)</f>
        <v>0.49899766616306857</v>
      </c>
      <c r="CM111" cm="1">
        <f t="array" ref="CM111">Vega($K111,$A$2,CM$96,$B$2,$BP$2,0)</f>
        <v>0.51513093183997305</v>
      </c>
      <c r="CN111" cm="1">
        <f t="array" ref="CN111">Vega($K111,$A$2,CN$96,$B$2,$BP$2,0)</f>
        <v>0.53074303369385034</v>
      </c>
      <c r="CO111" cm="1">
        <f t="array" ref="CO111">Vega($K111,$A$2,CO$96,$B$2,$BP$2,0)</f>
        <v>0.54587004972938269</v>
      </c>
      <c r="CP111" cm="1">
        <f t="array" ref="CP111">Vega($K111,$A$2,CP$96,$B$2,$BP$2,0)</f>
        <v>0.56054416426143261</v>
      </c>
      <c r="CQ111" cm="1">
        <f t="array" ref="CQ111">Vega($K111,$A$2,CQ$96,$B$2,$BP$2,0)</f>
        <v>0.57479421357065752</v>
      </c>
      <c r="CR111" cm="1">
        <f t="array" ref="CR111">Vega($K111,$A$2,CR$96,$B$2,$BP$2,0)</f>
        <v>0.58864614008676475</v>
      </c>
      <c r="CS111" cm="1">
        <f t="array" ref="CS111">Vega($K111,$A$2,CS$96,$B$2,$BP$2,0)</f>
        <v>0.60212337257756954</v>
      </c>
      <c r="CT111" cm="1">
        <f t="array" ref="CT111">Vega($K111,$A$2,CT$96,$B$2,$BP$2,0)</f>
        <v>0.61524714614372078</v>
      </c>
      <c r="CU111" cm="1">
        <f t="array" ref="CU111">Vega($K111,$A$2,CU$96,$B$2,$BP$2,0)</f>
        <v>0.62803677296909377</v>
      </c>
      <c r="CV111" cm="1">
        <f t="array" ref="CV111">Vega($K111,$A$2,CV$96,$B$2,$BP$2,0)</f>
        <v>0.64050987256156355</v>
      </c>
      <c r="CW111" cm="1">
        <f t="array" ref="CW111">Vega($K111,$A$2,CW$96,$B$2,$BP$2,0)</f>
        <v>0.65268256848959172</v>
      </c>
      <c r="CX111" cm="1">
        <f t="array" ref="CX111">Vega($K111,$A$2,CX$96,$B$2,$BP$2,0)</f>
        <v>0.66456965726370709</v>
      </c>
      <c r="CY111" cm="1">
        <f t="array" ref="CY111">Vega($K111,$A$2,CY$96,$B$2,$BP$2,0)</f>
        <v>0.67618475394275224</v>
      </c>
      <c r="CZ111" cm="1">
        <f t="array" ref="CZ111">Vega($K111,$A$2,CZ$96,$B$2,$BP$2,0)</f>
        <v>0.68754041819748568</v>
      </c>
      <c r="DA111" cm="1">
        <f t="array" ref="DA111">Vega($K111,$A$2,DA$96,$B$2,$BP$2,0)</f>
        <v>0.69864826388922618</v>
      </c>
      <c r="DB111" cm="1">
        <f t="array" ref="DB111">Vega($K111,$A$2,DB$96,$B$2,$BP$2,0)</f>
        <v>0.70951905468080512</v>
      </c>
      <c r="DC111" cm="1">
        <f t="array" ref="DC111">Vega($K111,$A$2,DC$96,$B$2,$BP$2,0)</f>
        <v>0.72016278776215936</v>
      </c>
      <c r="DD111" cm="1">
        <f t="array" ref="DD111">Vega($K111,$A$2,DD$96,$B$2,$BP$2,0)</f>
        <v>0.7305887674210868</v>
      </c>
      <c r="DE111" cm="1">
        <f t="array" ref="DE111">Vega($K111,$A$2,DE$96,$B$2,$BP$2,0)</f>
        <v>0.74080566990375341</v>
      </c>
      <c r="DF111" cm="1">
        <f t="array" ref="DF111">Vega($K111,$A$2,DF$96,$B$2,$BP$2,0)</f>
        <v>0.7508216007760149</v>
      </c>
      <c r="DG111" cm="1">
        <f t="array" ref="DG111">Vega($K111,$A$2,DG$96,$B$2,$BP$2,0)</f>
        <v>0.76064414580504636</v>
      </c>
      <c r="DH111" cm="1">
        <f t="array" ref="DH111">Vega($K111,$A$2,DH$96,$B$2,$BP$2,0)</f>
        <v>0.7702804162229141</v>
      </c>
      <c r="DI111" cm="1">
        <f t="array" ref="DI111">Vega($K111,$A$2,DI$96,$B$2,$BP$2,0)</f>
        <v>0.77973708910307493</v>
      </c>
      <c r="DJ111" cm="1">
        <f t="array" ref="DJ111">Vega($K111,$A$2,DJ$96,$B$2,$BP$2,0)</f>
        <v>0.78902044347224876</v>
      </c>
      <c r="DK111" cm="1">
        <f t="array" ref="DK111">Vega($K111,$A$2,DK$96,$B$2,$BP$2,0)</f>
        <v>0.7981363926895203</v>
      </c>
      <c r="DL111" cm="1">
        <f t="array" ref="DL111">Vega($K111,$A$2,DL$96,$B$2,$BP$2,0)</f>
        <v>0.80709051354870609</v>
      </c>
      <c r="DM111" cm="1">
        <f t="array" ref="DM111">Vega($K111,$A$2,DM$96,$B$2,$BP$2,0)</f>
        <v>0.81588807249623996</v>
      </c>
      <c r="DN111" cm="1">
        <f t="array" ref="DN111">Vega($K111,$A$2,DN$96,$B$2,$BP$2,0)</f>
        <v>0.82453404930306473</v>
      </c>
      <c r="DO111" cm="1">
        <f t="array" ref="DO111">Vega($K111,$A$2,DO$96,$B$2,$BP$2,0)</f>
        <v>0.8330331584834908</v>
      </c>
      <c r="DP111" cm="1">
        <f t="array" ref="DP111">Vega($K111,$A$2,DP$96,$B$2,$BP$2,0)</f>
        <v>0.84138986871529853</v>
      </c>
      <c r="DY111" s="4">
        <v>130</v>
      </c>
      <c r="DZ111" cm="1">
        <f t="array" ref="DZ111">Vega($K111,$A$2,DZ$96,$B$2,$DW$2,0)</f>
        <v>1.247722190230733E-16</v>
      </c>
      <c r="EA111" cm="1">
        <f t="array" ref="EA111">Vega($K111,$A$2,EA$96,$B$2,$DW$2,0)</f>
        <v>5.2457823818334011E-9</v>
      </c>
      <c r="EB111" cm="1">
        <f t="array" ref="EB111">Vega($K111,$A$2,EB$96,$B$2,$DW$2,0)</f>
        <v>1.9887917206308642E-6</v>
      </c>
      <c r="EC111" cm="1">
        <f t="array" ref="EC111">Vega($K111,$A$2,EC$96,$B$2,$DW$2,0)</f>
        <v>4.038137314557552E-5</v>
      </c>
      <c r="ED111" cm="1">
        <f t="array" ref="ED111">Vega($K111,$A$2,ED$96,$B$2,$DW$2,0)</f>
        <v>2.5206590353609039E-4</v>
      </c>
      <c r="EE111" cm="1">
        <f t="array" ref="EE111">Vega($K111,$A$2,EE$96,$B$2,$DW$2,0)</f>
        <v>8.6868143918896585E-4</v>
      </c>
      <c r="EF111" cm="1">
        <f t="array" ref="EF111">Vega($K111,$A$2,EF$96,$B$2,$DW$2,0)</f>
        <v>2.1268370180966031E-3</v>
      </c>
      <c r="EG111" cm="1">
        <f t="array" ref="EG111">Vega($K111,$A$2,EG$96,$B$2,$DW$2,0)</f>
        <v>4.1991195969349748E-3</v>
      </c>
      <c r="EH111" cm="1">
        <f t="array" ref="EH111">Vega($K111,$A$2,EH$96,$B$2,$DW$2,0)</f>
        <v>7.1754270940931394E-3</v>
      </c>
      <c r="EI111" cm="1">
        <f t="array" ref="EI111">Vega($K111,$A$2,EI$96,$B$2,$DW$2,0)</f>
        <v>1.1074379087941755E-2</v>
      </c>
      <c r="EJ111" cm="1">
        <f t="array" ref="EJ111">Vega($K111,$A$2,EJ$96,$B$2,$DW$2,0)</f>
        <v>1.5863973751921022E-2</v>
      </c>
      <c r="EK111" cm="1">
        <f t="array" ref="EK111">Vega($K111,$A$2,EK$96,$B$2,$DW$2,0)</f>
        <v>2.1481027185301191E-2</v>
      </c>
      <c r="EL111" cm="1">
        <f t="array" ref="EL111">Vega($K111,$A$2,EL$96,$B$2,$DW$2,0)</f>
        <v>2.7846059498378328E-2</v>
      </c>
      <c r="EM111" cm="1">
        <f t="array" ref="EM111">Vega($K111,$A$2,EM$96,$B$2,$DW$2,0)</f>
        <v>3.4873513482802203E-2</v>
      </c>
      <c r="EN111" cm="1">
        <f t="array" ref="EN111">Vega($K111,$A$2,EN$96,$B$2,$DW$2,0)</f>
        <v>4.2478239170198905E-2</v>
      </c>
      <c r="EO111" cm="1">
        <f t="array" ref="EO111">Vega($K111,$A$2,EO$96,$B$2,$DW$2,0)</f>
        <v>5.0579302494003879E-2</v>
      </c>
      <c r="EP111" cm="1">
        <f t="array" ref="EP111">Vega($K111,$A$2,EP$96,$B$2,$DW$2,0)</f>
        <v>5.9101996273475635E-2</v>
      </c>
      <c r="EQ111" cm="1">
        <f t="array" ref="EQ111">Vega($K111,$A$2,EQ$96,$B$2,$DW$2,0)</f>
        <v>6.7978699314465027E-2</v>
      </c>
      <c r="ER111" cm="1">
        <f t="array" ref="ER111">Vega($K111,$A$2,ER$96,$B$2,$DW$2,0)</f>
        <v>7.7149029312157683E-2</v>
      </c>
      <c r="ES111" cm="1">
        <f t="array" ref="ES111">Vega($K111,$A$2,ES$96,$B$2,$DW$2,0)</f>
        <v>8.6559585117731042E-2</v>
      </c>
      <c r="ET111" cm="1">
        <f t="array" ref="ET111">Vega($K111,$A$2,ET$96,$B$2,$DW$2,0)</f>
        <v>9.6163468612222039E-2</v>
      </c>
      <c r="EU111" cm="1">
        <f t="array" ref="EU111">Vega($K111,$A$2,EU$96,$B$2,$DW$2,0)</f>
        <v>0.10591970534557545</v>
      </c>
      <c r="EV111" cm="1">
        <f t="array" ref="EV111">Vega($K111,$A$2,EV$96,$B$2,$DW$2,0)</f>
        <v>0.11579263632222901</v>
      </c>
      <c r="EW111" cm="1">
        <f t="array" ref="EW111">Vega($K111,$A$2,EW$96,$B$2,$DW$2,0)</f>
        <v>0.12575132312224138</v>
      </c>
      <c r="EX111" cm="1">
        <f t="array" ref="EX111">Vega($K111,$A$2,EX$96,$B$2,$DW$2,0)</f>
        <v>0.13576898939667825</v>
      </c>
      <c r="EY111" cm="1">
        <f t="array" ref="EY111">Vega($K111,$A$2,EY$96,$B$2,$DW$2,0)</f>
        <v>0.14582250985790862</v>
      </c>
      <c r="EZ111" cm="1">
        <f t="array" ref="EZ111">Vega($K111,$A$2,EZ$96,$B$2,$DW$2,0)</f>
        <v>0.15589195064513395</v>
      </c>
      <c r="FA111" cm="1">
        <f t="array" ref="FA111">Vega($K111,$A$2,FA$96,$B$2,$DW$2,0)</f>
        <v>0.16596016069657274</v>
      </c>
      <c r="FB111" cm="1">
        <f t="array" ref="FB111">Vega($K111,$A$2,FB$96,$B$2,$DW$2,0)</f>
        <v>0.17601241140088209</v>
      </c>
      <c r="FC111" cm="1">
        <f t="array" ref="FC111">Vega($K111,$A$2,FC$96,$B$2,$DW$2,0)</f>
        <v>0.18603608061799032</v>
      </c>
      <c r="FD111" cm="1">
        <f t="array" ref="FD111">Vega($K111,$A$2,FD$96,$B$2,$DW$2,0)</f>
        <v>0.19602037669459804</v>
      </c>
      <c r="FE111" cm="1">
        <f t="array" ref="FE111">Vega($K111,$A$2,FE$96,$B$2,$DW$2,0)</f>
        <v>0.20595609805918941</v>
      </c>
      <c r="FF111" cm="1">
        <f t="array" ref="FF111">Vega($K111,$A$2,FF$96,$B$2,$DW$2,0)</f>
        <v>0.21583542418028118</v>
      </c>
      <c r="FG111" cm="1">
        <f t="array" ref="FG111">Vega($K111,$A$2,FG$96,$B$2,$DW$2,0)</f>
        <v>0.22565173399415242</v>
      </c>
      <c r="FH111" cm="1">
        <f t="array" ref="FH111">Vega($K111,$A$2,FH$96,$B$2,$DW$2,0)</f>
        <v>0.2353994482835722</v>
      </c>
      <c r="FI111" cm="1">
        <f t="array" ref="FI111">Vega($K111,$A$2,FI$96,$B$2,$DW$2,0)</f>
        <v>0.24507389287473699</v>
      </c>
      <c r="FJ111" cm="1">
        <f t="array" ref="FJ111">Vega($K111,$A$2,FJ$96,$B$2,$DW$2,0)</f>
        <v>0.25467117989157323</v>
      </c>
      <c r="FK111" cm="1">
        <f t="array" ref="FK111">Vega($K111,$A$2,FK$96,$B$2,$DW$2,0)</f>
        <v>0.26418810465194625</v>
      </c>
      <c r="FL111" cm="1">
        <f t="array" ref="FL111">Vega($K111,$A$2,FL$96,$B$2,$DW$2,0)</f>
        <v>0.27362205610331652</v>
      </c>
      <c r="FM111" cm="1">
        <f t="array" ref="FM111">Vega($K111,$A$2,FM$96,$B$2,$DW$2,0)</f>
        <v>0.28297093897443343</v>
      </c>
      <c r="FN111" cm="1">
        <f t="array" ref="FN111">Vega($K111,$A$2,FN$96,$B$2,$DW$2,0)</f>
        <v>0.29223310606559266</v>
      </c>
      <c r="FO111" cm="1">
        <f t="array" ref="FO111">Vega($K111,$A$2,FO$96,$B$2,$DW$2,0)</f>
        <v>0.30140729931498966</v>
      </c>
      <c r="FP111" cm="1">
        <f t="array" ref="FP111">Vega($K111,$A$2,FP$96,$B$2,$DW$2,0)</f>
        <v>0.31049259846557081</v>
      </c>
      <c r="FQ111" cm="1">
        <f t="array" ref="FQ111">Vega($K111,$A$2,FQ$96,$B$2,$DW$2,0)</f>
        <v>0.31948837631855437</v>
      </c>
      <c r="FR111" cm="1">
        <f t="array" ref="FR111">Vega($K111,$A$2,FR$96,$B$2,$DW$2,0)</f>
        <v>0.32839425969937514</v>
      </c>
      <c r="FS111" cm="1">
        <f t="array" ref="FS111">Vega($K111,$A$2,FS$96,$B$2,$DW$2,0)</f>
        <v>0.33721009538208557</v>
      </c>
      <c r="FT111" cm="1">
        <f t="array" ref="FT111">Vega($K111,$A$2,FT$96,$B$2,$DW$2,0)</f>
        <v>0.34593592032166054</v>
      </c>
      <c r="FU111" cm="1">
        <f t="array" ref="FU111">Vega($K111,$A$2,FU$96,$B$2,$DW$2,0)</f>
        <v>0.35457193563259798</v>
      </c>
      <c r="FV111" cm="1">
        <f t="array" ref="FV111">Vega($K111,$A$2,FV$96,$B$2,$DW$2,0)</f>
        <v>0.36311848382860007</v>
      </c>
      <c r="FW111" cm="1">
        <f t="array" ref="FW111">Vega($K111,$A$2,FW$96,$B$2,$DW$2,0)</f>
        <v>0.37157602890379682</v>
      </c>
    </row>
    <row r="112" spans="11:179" x14ac:dyDescent="0.3">
      <c r="K112" s="4">
        <v>135</v>
      </c>
      <c r="L112" cm="1">
        <f t="array" ref="L112">Vega($K112,$A$2,L$96,$B$2,$C$2,0)</f>
        <v>1.7530109023145043E-6</v>
      </c>
      <c r="M112" cm="1">
        <f t="array" ref="M112">Vega($K112,$A$2,M$96,$B$2,$C$2,0)</f>
        <v>6.89320490541164E-4</v>
      </c>
      <c r="N112" cm="1">
        <f t="array" ref="N112">Vega($K112,$A$2,N$96,$B$2,$C$2,0)</f>
        <v>5.5061531676659165E-3</v>
      </c>
      <c r="O112" cm="1">
        <f t="array" ref="O112">Vega($K112,$A$2,O$96,$B$2,$C$2,0)</f>
        <v>1.6227966445448345E-2</v>
      </c>
      <c r="P112" cm="1">
        <f t="array" ref="P112">Vega($K112,$A$2,P$96,$B$2,$C$2,0)</f>
        <v>3.1819367439192572E-2</v>
      </c>
      <c r="Q112" cm="1">
        <f t="array" ref="Q112">Vega($K112,$A$2,Q$96,$B$2,$C$2,0)</f>
        <v>5.0671947233936809E-2</v>
      </c>
      <c r="R112" cm="1">
        <f t="array" ref="R112">Vega($K112,$A$2,R$96,$B$2,$C$2,0)</f>
        <v>7.147635788231986E-2</v>
      </c>
      <c r="S112" cm="1">
        <f t="array" ref="S112">Vega($K112,$A$2,S$96,$B$2,$C$2,0)</f>
        <v>9.3320554875542944E-2</v>
      </c>
      <c r="T112" cm="1">
        <f t="array" ref="T112">Vega($K112,$A$2,T$96,$B$2,$C$2,0)</f>
        <v>0.11560345928134991</v>
      </c>
      <c r="U112" cm="1">
        <f t="array" ref="U112">Vega($K112,$A$2,U$96,$B$2,$C$2,0)</f>
        <v>0.13793855243276579</v>
      </c>
      <c r="V112" cm="1">
        <f t="array" ref="V112">Vega($K112,$A$2,V$96,$B$2,$C$2,0)</f>
        <v>0.16008140328869402</v>
      </c>
      <c r="W112" cm="1">
        <f t="array" ref="W112">Vega($K112,$A$2,W$96,$B$2,$C$2,0)</f>
        <v>0.18188049590770666</v>
      </c>
      <c r="X112" cm="1">
        <f t="array" ref="X112">Vega($K112,$A$2,X$96,$B$2,$C$2,0)</f>
        <v>0.20324494709306865</v>
      </c>
      <c r="Y112" cm="1">
        <f t="array" ref="Y112">Vega($K112,$A$2,Y$96,$B$2,$C$2,0)</f>
        <v>0.22412348432190457</v>
      </c>
      <c r="Z112" cm="1">
        <f t="array" ref="Z112">Vega($K112,$A$2,Z$96,$B$2,$C$2,0)</f>
        <v>0.24449073010843858</v>
      </c>
      <c r="AA112" cm="1">
        <f t="array" ref="AA112">Vega($K112,$A$2,AA$96,$B$2,$C$2,0)</f>
        <v>0.26433820053981216</v>
      </c>
      <c r="AB112" cm="1">
        <f t="array" ref="AB112">Vega($K112,$A$2,AB$96,$B$2,$C$2,0)</f>
        <v>0.28366835616611685</v>
      </c>
      <c r="AC112" cm="1">
        <f t="array" ref="AC112">Vega($K112,$A$2,AC$96,$B$2,$C$2,0)</f>
        <v>0.3024906441295937</v>
      </c>
      <c r="AD112" cm="1">
        <f t="array" ref="AD112">Vega($K112,$A$2,AD$96,$B$2,$C$2,0)</f>
        <v>0.32081885105682972</v>
      </c>
      <c r="AE112" cm="1">
        <f t="array" ref="AE112">Vega($K112,$A$2,AE$96,$B$2,$C$2,0)</f>
        <v>0.33866932678137185</v>
      </c>
      <c r="AF112" cm="1">
        <f t="array" ref="AF112">Vega($K112,$A$2,AF$96,$B$2,$C$2,0)</f>
        <v>0.35605979169844165</v>
      </c>
      <c r="AG112" cm="1">
        <f t="array" ref="AG112">Vega($K112,$A$2,AG$96,$B$2,$C$2,0)</f>
        <v>0.37300853834240744</v>
      </c>
      <c r="AH112" cm="1">
        <f t="array" ref="AH112">Vega($K112,$A$2,AH$96,$B$2,$C$2,0)</f>
        <v>0.38953390101254004</v>
      </c>
      <c r="AI112" cm="1">
        <f t="array" ref="AI112">Vega($K112,$A$2,AI$96,$B$2,$C$2,0)</f>
        <v>0.40565390859516487</v>
      </c>
      <c r="AJ112" cm="1">
        <f t="array" ref="AJ112">Vega($K112,$A$2,AJ$96,$B$2,$C$2,0)</f>
        <v>0.42138606301885623</v>
      </c>
      <c r="AK112" cm="1">
        <f t="array" ref="AK112">Vega($K112,$A$2,AK$96,$B$2,$C$2,0)</f>
        <v>0.43674720398427674</v>
      </c>
      <c r="AL112" cm="1">
        <f t="array" ref="AL112">Vega($K112,$A$2,AL$96,$B$2,$C$2,0)</f>
        <v>0.45175343287290631</v>
      </c>
      <c r="AM112" cm="1">
        <f t="array" ref="AM112">Vega($K112,$A$2,AM$96,$B$2,$C$2,0)</f>
        <v>0.46642007707350175</v>
      </c>
      <c r="AN112" cm="1">
        <f t="array" ref="AN112">Vega($K112,$A$2,AN$96,$B$2,$C$2,0)</f>
        <v>0.48076168167697919</v>
      </c>
      <c r="AO112" cm="1">
        <f t="array" ref="AO112">Vega($K112,$A$2,AO$96,$B$2,$C$2,0)</f>
        <v>0.49479201943433782</v>
      </c>
      <c r="AP112" cm="1">
        <f t="array" ref="AP112">Vega($K112,$A$2,AP$96,$B$2,$C$2,0)</f>
        <v>0.50852411261374975</v>
      </c>
      <c r="AQ112" cm="1">
        <f t="array" ref="AQ112">Vega($K112,$A$2,AQ$96,$B$2,$C$2,0)</f>
        <v>0.52197026230979326</v>
      </c>
      <c r="AR112" cm="1">
        <f t="array" ref="AR112">Vega($K112,$A$2,AR$96,$B$2,$C$2,0)</f>
        <v>0.53514208210471137</v>
      </c>
      <c r="AS112" cm="1">
        <f t="array" ref="AS112">Vega($K112,$A$2,AS$96,$B$2,$C$2,0)</f>
        <v>0.54805053393177938</v>
      </c>
      <c r="AT112" cm="1">
        <f t="array" ref="AT112">Vega($K112,$A$2,AT$96,$B$2,$C$2,0)</f>
        <v>0.56070596466317901</v>
      </c>
      <c r="AU112" cm="1">
        <f t="array" ref="AU112">Vega($K112,$A$2,AU$96,$B$2,$C$2,0)</f>
        <v>0.57311814242129555</v>
      </c>
      <c r="AV112" cm="1">
        <f t="array" ref="AV112">Vega($K112,$A$2,AV$96,$B$2,$C$2,0)</f>
        <v>0.58529629195024202</v>
      </c>
      <c r="AW112" cm="1">
        <f t="array" ref="AW112">Vega($K112,$A$2,AW$96,$B$2,$C$2,0)</f>
        <v>0.59724912862370616</v>
      </c>
      <c r="AX112" cm="1">
        <f t="array" ref="AX112">Vega($K112,$A$2,AX$96,$B$2,$C$2,0)</f>
        <v>0.60898489083414464</v>
      </c>
      <c r="AY112" cm="1">
        <f t="array" ref="AY112">Vega($K112,$A$2,AY$96,$B$2,$C$2,0)</f>
        <v>0.62051137062691963</v>
      </c>
      <c r="AZ112" cm="1">
        <f t="array" ref="AZ112">Vega($K112,$A$2,AZ$96,$B$2,$C$2,0)</f>
        <v>0.63183594252544528</v>
      </c>
      <c r="BA112" cm="1">
        <f t="array" ref="BA112">Vega($K112,$A$2,BA$96,$B$2,$C$2,0)</f>
        <v>0.64296559054998448</v>
      </c>
      <c r="BB112" cm="1">
        <f t="array" ref="BB112">Vega($K112,$A$2,BB$96,$B$2,$C$2,0)</f>
        <v>0.65390693347072659</v>
      </c>
      <c r="BC112" cm="1">
        <f t="array" ref="BC112">Vega($K112,$A$2,BC$96,$B$2,$C$2,0)</f>
        <v>0.66466624836049781</v>
      </c>
      <c r="BD112" cm="1">
        <f t="array" ref="BD112">Vega($K112,$A$2,BD$96,$B$2,$C$2,0)</f>
        <v>0.67524949252764943</v>
      </c>
      <c r="BE112" cm="1">
        <f t="array" ref="BE112">Vega($K112,$A$2,BE$96,$B$2,$C$2,0)</f>
        <v>0.6856623239182067</v>
      </c>
      <c r="BF112" cm="1">
        <f t="array" ref="BF112">Vega($K112,$A$2,BF$96,$B$2,$C$2,0)</f>
        <v>0.69591012008011144</v>
      </c>
      <c r="BG112" cm="1">
        <f t="array" ref="BG112">Vega($K112,$A$2,BG$96,$B$2,$C$2,0)</f>
        <v>0.70599799578292366</v>
      </c>
      <c r="BH112" cm="1">
        <f t="array" ref="BH112">Vega($K112,$A$2,BH$96,$B$2,$C$2,0)</f>
        <v>0.715930819384622</v>
      </c>
      <c r="BI112" cm="1">
        <f t="array" ref="BI112">Vega($K112,$A$2,BI$96,$B$2,$C$2,0)</f>
        <v>0.72571322803396565</v>
      </c>
      <c r="BR112" s="4">
        <v>135</v>
      </c>
      <c r="BS112" cm="1">
        <f t="array" ref="BS112">Vega($K112,$A$2,BS$96,$B$2,$BP$2,0)</f>
        <v>9.503394546450289E-4</v>
      </c>
      <c r="BT112" cm="1">
        <f t="array" ref="BT112">Vega($K112,$A$2,BT$96,$B$2,$BP$2,0)</f>
        <v>1.6374094930515438E-2</v>
      </c>
      <c r="BU112" cm="1">
        <f t="array" ref="BU112">Vega($K112,$A$2,BU$96,$B$2,$BP$2,0)</f>
        <v>4.6093272696781748E-2</v>
      </c>
      <c r="BV112" cm="1">
        <f t="array" ref="BV112">Vega($K112,$A$2,BV$96,$B$2,$BP$2,0)</f>
        <v>8.062306246902104E-2</v>
      </c>
      <c r="BW112" cm="1">
        <f t="array" ref="BW112">Vega($K112,$A$2,BW$96,$B$2,$BP$2,0)</f>
        <v>0.11556698455080515</v>
      </c>
      <c r="BX112" cm="1">
        <f t="array" ref="BX112">Vega($K112,$A$2,BX$96,$B$2,$BP$2,0)</f>
        <v>0.14932325285649345</v>
      </c>
      <c r="BY112" cm="1">
        <f t="array" ref="BY112">Vega($K112,$A$2,BY$96,$B$2,$BP$2,0)</f>
        <v>0.18138808755412689</v>
      </c>
      <c r="BZ112" cm="1">
        <f t="array" ref="BZ112">Vega($K112,$A$2,BZ$96,$B$2,$BP$2,0)</f>
        <v>0.2116792144510537</v>
      </c>
      <c r="CA112" cm="1">
        <f t="array" ref="CA112">Vega($K112,$A$2,CA$96,$B$2,$BP$2,0)</f>
        <v>0.24027301202528756</v>
      </c>
      <c r="CB112" cm="1">
        <f t="array" ref="CB112">Vega($K112,$A$2,CB$96,$B$2,$BP$2,0)</f>
        <v>0.26729952054680567</v>
      </c>
      <c r="CC112" cm="1">
        <f t="array" ref="CC112">Vega($K112,$A$2,CC$96,$B$2,$BP$2,0)</f>
        <v>0.29289981126356779</v>
      </c>
      <c r="CD112" cm="1">
        <f t="array" ref="CD112">Vega($K112,$A$2,CD$96,$B$2,$BP$2,0)</f>
        <v>0.3172090268025235</v>
      </c>
      <c r="CE112" cm="1">
        <f t="array" ref="CE112">Vega($K112,$A$2,CE$96,$B$2,$BP$2,0)</f>
        <v>0.34035029959923174</v>
      </c>
      <c r="CF112" cm="1">
        <f t="array" ref="CF112">Vega($K112,$A$2,CF$96,$B$2,$BP$2,0)</f>
        <v>0.36243331459031503</v>
      </c>
      <c r="CG112" cm="1">
        <f t="array" ref="CG112">Vega($K112,$A$2,CG$96,$B$2,$BP$2,0)</f>
        <v>0.38355480057392827</v>
      </c>
      <c r="CH112" cm="1">
        <f t="array" ref="CH112">Vega($K112,$A$2,CH$96,$B$2,$BP$2,0)</f>
        <v>0.40379974488663467</v>
      </c>
      <c r="CI112" cm="1">
        <f t="array" ref="CI112">Vega($K112,$A$2,CI$96,$B$2,$BP$2,0)</f>
        <v>0.42324279690256317</v>
      </c>
      <c r="CJ112" cm="1">
        <f t="array" ref="CJ112">Vega($K112,$A$2,CJ$96,$B$2,$BP$2,0)</f>
        <v>0.44194963095655421</v>
      </c>
      <c r="CK112" cm="1">
        <f t="array" ref="CK112">Vega($K112,$A$2,CK$96,$B$2,$BP$2,0)</f>
        <v>0.45997817953554843</v>
      </c>
      <c r="CL112" cm="1">
        <f t="array" ref="CL112">Vega($K112,$A$2,CL$96,$B$2,$BP$2,0)</f>
        <v>0.47737971160509779</v>
      </c>
      <c r="CM112" cm="1">
        <f t="array" ref="CM112">Vega($K112,$A$2,CM$96,$B$2,$BP$2,0)</f>
        <v>0.49419975914233472</v>
      </c>
      <c r="CN112" cm="1">
        <f t="array" ref="CN112">Vega($K112,$A$2,CN$96,$B$2,$BP$2,0)</f>
        <v>0.51047890623560366</v>
      </c>
      <c r="CO112" cm="1">
        <f t="array" ref="CO112">Vega($K112,$A$2,CO$96,$B$2,$BP$2,0)</f>
        <v>0.52625345849785143</v>
      </c>
      <c r="CP112" cm="1">
        <f t="array" ref="CP112">Vega($K112,$A$2,CP$96,$B$2,$BP$2,0)</f>
        <v>0.54155601037145384</v>
      </c>
      <c r="CQ112" cm="1">
        <f t="array" ref="CQ112">Vega($K112,$A$2,CQ$96,$B$2,$BP$2,0)</f>
        <v>0.55641592627333558</v>
      </c>
      <c r="CR112" cm="1">
        <f t="array" ref="CR112">Vega($K112,$A$2,CR$96,$B$2,$BP$2,0)</f>
        <v>0.57085974943914186</v>
      </c>
      <c r="CS112" cm="1">
        <f t="array" ref="CS112">Vega($K112,$A$2,CS$96,$B$2,$BP$2,0)</f>
        <v>0.58491155023119035</v>
      </c>
      <c r="CT112" cm="1">
        <f t="array" ref="CT112">Vega($K112,$A$2,CT$96,$B$2,$BP$2,0)</f>
        <v>0.59859322376877555</v>
      </c>
      <c r="CU112" cm="1">
        <f t="array" ref="CU112">Vega($K112,$A$2,CU$96,$B$2,$BP$2,0)</f>
        <v>0.61192474508450423</v>
      </c>
      <c r="CV112" cm="1">
        <f t="array" ref="CV112">Vega($K112,$A$2,CV$96,$B$2,$BP$2,0)</f>
        <v>0.62492438861032051</v>
      </c>
      <c r="CW112" cm="1">
        <f t="array" ref="CW112">Vega($K112,$A$2,CW$96,$B$2,$BP$2,0)</f>
        <v>0.6376089176298545</v>
      </c>
      <c r="CX112" cm="1">
        <f t="array" ref="CX112">Vega($K112,$A$2,CX$96,$B$2,$BP$2,0)</f>
        <v>0.64999374836898527</v>
      </c>
      <c r="CY112" cm="1">
        <f t="array" ref="CY112">Vega($K112,$A$2,CY$96,$B$2,$BP$2,0)</f>
        <v>0.66209309260251581</v>
      </c>
      <c r="CZ112" cm="1">
        <f t="array" ref="CZ112">Vega($K112,$A$2,CZ$96,$B$2,$BP$2,0)</f>
        <v>0.673920082002604</v>
      </c>
      <c r="DA112" cm="1">
        <f t="array" ref="DA112">Vega($K112,$A$2,DA$96,$B$2,$BP$2,0)</f>
        <v>0.6854868769189465</v>
      </c>
      <c r="DB112" cm="1">
        <f t="array" ref="DB112">Vega($K112,$A$2,DB$96,$B$2,$BP$2,0)</f>
        <v>0.69680476184036322</v>
      </c>
      <c r="DC112" cm="1">
        <f t="array" ref="DC112">Vega($K112,$A$2,DC$96,$B$2,$BP$2,0)</f>
        <v>0.70788422942490126</v>
      </c>
      <c r="DD112" cm="1">
        <f t="array" ref="DD112">Vega($K112,$A$2,DD$96,$B$2,$BP$2,0)</f>
        <v>0.71873505468639431</v>
      </c>
      <c r="DE112" cm="1">
        <f t="array" ref="DE112">Vega($K112,$A$2,DE$96,$B$2,$BP$2,0)</f>
        <v>0.72936636067793348</v>
      </c>
      <c r="DF112" cm="1">
        <f t="array" ref="DF112">Vega($K112,$A$2,DF$96,$B$2,$BP$2,0)</f>
        <v>0.73978667680739474</v>
      </c>
      <c r="DG112" cm="1">
        <f t="array" ref="DG112">Vega($K112,$A$2,DG$96,$B$2,$BP$2,0)</f>
        <v>0.75000399074935331</v>
      </c>
      <c r="DH112" cm="1">
        <f t="array" ref="DH112">Vega($K112,$A$2,DH$96,$B$2,$BP$2,0)</f>
        <v>0.76002579477518262</v>
      </c>
      <c r="DI112" cm="1">
        <f t="array" ref="DI112">Vega($K112,$A$2,DI$96,$B$2,$BP$2,0)</f>
        <v>0.76985912720380956</v>
      </c>
      <c r="DJ112" cm="1">
        <f t="array" ref="DJ112">Vega($K112,$A$2,DJ$96,$B$2,$BP$2,0)</f>
        <v>0.77951060957543106</v>
      </c>
      <c r="DK112" cm="1">
        <f t="array" ref="DK112">Vega($K112,$A$2,DK$96,$B$2,$BP$2,0)</f>
        <v>0.78898648006612093</v>
      </c>
      <c r="DL112" cm="1">
        <f t="array" ref="DL112">Vega($K112,$A$2,DL$96,$B$2,$BP$2,0)</f>
        <v>0.7982926235900023</v>
      </c>
      <c r="DM112" cm="1">
        <f t="array" ref="DM112">Vega($K112,$A$2,DM$96,$B$2,$BP$2,0)</f>
        <v>0.80743459897525915</v>
      </c>
      <c r="DN112" cm="1">
        <f t="array" ref="DN112">Vega($K112,$A$2,DN$96,$B$2,$BP$2,0)</f>
        <v>0.81641766354897349</v>
      </c>
      <c r="DO112" cm="1">
        <f t="array" ref="DO112">Vega($K112,$A$2,DO$96,$B$2,$BP$2,0)</f>
        <v>0.82524679542203738</v>
      </c>
      <c r="DP112" cm="1">
        <f t="array" ref="DP112">Vega($K112,$A$2,DP$96,$B$2,$BP$2,0)</f>
        <v>0.83392671372802984</v>
      </c>
      <c r="DY112" s="4">
        <v>135</v>
      </c>
      <c r="DZ112" cm="1">
        <f t="array" ref="DZ112">Vega($K112,$A$2,DZ$96,$B$2,$DW$2,0)</f>
        <v>3.0086617304103606E-21</v>
      </c>
      <c r="EA112" cm="1">
        <f t="array" ref="EA112">Vega($K112,$A$2,EA$96,$B$2,$DW$2,0)</f>
        <v>2.5517633623765736E-11</v>
      </c>
      <c r="EB112" cm="1">
        <f t="array" ref="EB112">Vega($K112,$A$2,EB$96,$B$2,$DW$2,0)</f>
        <v>5.6738474150032419E-8</v>
      </c>
      <c r="EC112" cm="1">
        <f t="array" ref="EC112">Vega($K112,$A$2,EC$96,$B$2,$DW$2,0)</f>
        <v>2.7899636340967845E-6</v>
      </c>
      <c r="ED112" cm="1">
        <f t="array" ref="ED112">Vega($K112,$A$2,ED$96,$B$2,$DW$2,0)</f>
        <v>2.9607997104108362E-5</v>
      </c>
      <c r="EE112" cm="1">
        <f t="array" ref="EE112">Vega($K112,$A$2,EE$96,$B$2,$DW$2,0)</f>
        <v>1.4534734818581388E-4</v>
      </c>
      <c r="EF112" cm="1">
        <f t="array" ref="EF112">Vega($K112,$A$2,EF$96,$B$2,$DW$2,0)</f>
        <v>4.5817559828766953E-4</v>
      </c>
      <c r="EG112" cm="1">
        <f t="array" ref="EG112">Vega($K112,$A$2,EG$96,$B$2,$DW$2,0)</f>
        <v>1.0933755800638383E-3</v>
      </c>
      <c r="EH112" cm="1">
        <f t="array" ref="EH112">Vega($K112,$A$2,EH$96,$B$2,$DW$2,0)</f>
        <v>2.1651121661498732E-3</v>
      </c>
      <c r="EI112" cm="1">
        <f t="array" ref="EI112">Vega($K112,$A$2,EI$96,$B$2,$DW$2,0)</f>
        <v>3.7598389688949115E-3</v>
      </c>
      <c r="EJ112" cm="1">
        <f t="array" ref="EJ112">Vega($K112,$A$2,EJ$96,$B$2,$DW$2,0)</f>
        <v>5.9315314239828734E-3</v>
      </c>
      <c r="EK112" cm="1">
        <f t="array" ref="EK112">Vega($K112,$A$2,EK$96,$B$2,$DW$2,0)</f>
        <v>8.7042373679435611E-3</v>
      </c>
      <c r="EL112" cm="1">
        <f t="array" ref="EL112">Vega($K112,$A$2,EL$96,$B$2,$DW$2,0)</f>
        <v>1.2077799647907285E-2</v>
      </c>
      <c r="EM112" cm="1">
        <f t="array" ref="EM112">Vega($K112,$A$2,EM$96,$B$2,$DW$2,0)</f>
        <v>1.6034188055297088E-2</v>
      </c>
      <c r="EN112" cm="1">
        <f t="array" ref="EN112">Vega($K112,$A$2,EN$96,$B$2,$DW$2,0)</f>
        <v>2.0543195973688411E-2</v>
      </c>
      <c r="EO112" cm="1">
        <f t="array" ref="EO112">Vega($K112,$A$2,EO$96,$B$2,$DW$2,0)</f>
        <v>2.5567060247164045E-2</v>
      </c>
      <c r="EP112" cm="1">
        <f t="array" ref="EP112">Vega($K112,$A$2,EP$96,$B$2,$DW$2,0)</f>
        <v>3.1063971677367918E-2</v>
      </c>
      <c r="EQ112" cm="1">
        <f t="array" ref="EQ112">Vega($K112,$A$2,EQ$96,$B$2,$DW$2,0)</f>
        <v>3.6990616435204876E-2</v>
      </c>
      <c r="ER112" cm="1">
        <f t="array" ref="ER112">Vega($K112,$A$2,ER$96,$B$2,$DW$2,0)</f>
        <v>4.3303938633354112E-2</v>
      </c>
      <c r="ES112" cm="1">
        <f t="array" ref="ES112">Vega($K112,$A$2,ES$96,$B$2,$DW$2,0)</f>
        <v>4.9962307922047984E-2</v>
      </c>
      <c r="ET112" cm="1">
        <f t="array" ref="ET112">Vega($K112,$A$2,ET$96,$B$2,$DW$2,0)</f>
        <v>5.6926248309594168E-2</v>
      </c>
      <c r="EU112" cm="1">
        <f t="array" ref="EU112">Vega($K112,$A$2,EU$96,$B$2,$DW$2,0)</f>
        <v>6.4158852278226222E-2</v>
      </c>
      <c r="EV112" cm="1">
        <f t="array" ref="EV112">Vega($K112,$A$2,EV$96,$B$2,$DW$2,0)</f>
        <v>7.1625974800343037E-2</v>
      </c>
      <c r="EW112" cm="1">
        <f t="array" ref="EW112">Vega($K112,$A$2,EW$96,$B$2,$DW$2,0)</f>
        <v>7.9296277432243642E-2</v>
      </c>
      <c r="EX112" cm="1">
        <f t="array" ref="EX112">Vega($K112,$A$2,EX$96,$B$2,$DW$2,0)</f>
        <v>8.7141173487809392E-2</v>
      </c>
      <c r="EY112" cm="1">
        <f t="array" ref="EY112">Vega($K112,$A$2,EY$96,$B$2,$DW$2,0)</f>
        <v>9.5134710738897815E-2</v>
      </c>
      <c r="EZ112" cm="1">
        <f t="array" ref="EZ112">Vega($K112,$A$2,EZ$96,$B$2,$DW$2,0)</f>
        <v>0.10325341728336121</v>
      </c>
      <c r="FA112" cm="1">
        <f t="array" ref="FA112">Vega($K112,$A$2,FA$96,$B$2,$DW$2,0)</f>
        <v>0.11147612832671511</v>
      </c>
      <c r="FB112" cm="1">
        <f t="array" ref="FB112">Vega($K112,$A$2,FB$96,$B$2,$DW$2,0)</f>
        <v>0.11978380592648342</v>
      </c>
      <c r="FC112" cm="1">
        <f t="array" ref="FC112">Vega($K112,$A$2,FC$96,$B$2,$DW$2,0)</f>
        <v>0.12815935968047906</v>
      </c>
      <c r="FD112" cm="1">
        <f t="array" ref="FD112">Vega($K112,$A$2,FD$96,$B$2,$DW$2,0)</f>
        <v>0.13658747346474656</v>
      </c>
      <c r="FE112" cm="1">
        <f t="array" ref="FE112">Vega($K112,$A$2,FE$96,$B$2,$DW$2,0)</f>
        <v>0.14505444131548406</v>
      </c>
      <c r="FF112" cm="1">
        <f t="array" ref="FF112">Vega($K112,$A$2,FF$96,$B$2,$DW$2,0)</f>
        <v>0.15354801415936334</v>
      </c>
      <c r="FG112" cm="1">
        <f t="array" ref="FG112">Vega($K112,$A$2,FG$96,$B$2,$DW$2,0)</f>
        <v>0.16205725815081043</v>
      </c>
      <c r="FH112" cm="1">
        <f t="array" ref="FH112">Vega($K112,$A$2,FH$96,$B$2,$DW$2,0)</f>
        <v>0.1705724247441536</v>
      </c>
      <c r="FI112" cm="1">
        <f t="array" ref="FI112">Vega($K112,$A$2,FI$96,$B$2,$DW$2,0)</f>
        <v>0.17908483222007499</v>
      </c>
      <c r="FJ112" cm="1">
        <f t="array" ref="FJ112">Vega($K112,$A$2,FJ$96,$B$2,$DW$2,0)</f>
        <v>0.18758675813272102</v>
      </c>
      <c r="FK112" cm="1">
        <f t="array" ref="FK112">Vega($K112,$A$2,FK$96,$B$2,$DW$2,0)</f>
        <v>0.19607134199833615</v>
      </c>
      <c r="FL112" cm="1">
        <f t="array" ref="FL112">Vega($K112,$A$2,FL$96,$B$2,$DW$2,0)</f>
        <v>0.20453249747432894</v>
      </c>
      <c r="FM112" cm="1">
        <f t="array" ref="FM112">Vega($K112,$A$2,FM$96,$B$2,$DW$2,0)</f>
        <v>0.21296483325512211</v>
      </c>
      <c r="FN112" cm="1">
        <f t="array" ref="FN112">Vega($K112,$A$2,FN$96,$B$2,$DW$2,0)</f>
        <v>0.22136358192093905</v>
      </c>
      <c r="FO112" cm="1">
        <f t="array" ref="FO112">Vega($K112,$A$2,FO$96,$B$2,$DW$2,0)</f>
        <v>0.22972453600589868</v>
      </c>
      <c r="FP112" cm="1">
        <f t="array" ref="FP112">Vega($K112,$A$2,FP$96,$B$2,$DW$2,0)</f>
        <v>0.23804399059413844</v>
      </c>
      <c r="FQ112" cm="1">
        <f t="array" ref="FQ112">Vega($K112,$A$2,FQ$96,$B$2,$DW$2,0)</f>
        <v>0.24631869180146507</v>
      </c>
      <c r="FR112" cm="1">
        <f t="array" ref="FR112">Vega($K112,$A$2,FR$96,$B$2,$DW$2,0)</f>
        <v>0.25454579055136706</v>
      </c>
      <c r="FS112" cm="1">
        <f t="array" ref="FS112">Vega($K112,$A$2,FS$96,$B$2,$DW$2,0)</f>
        <v>0.26272280110560547</v>
      </c>
      <c r="FT112" cm="1">
        <f t="array" ref="FT112">Vega($K112,$A$2,FT$96,$B$2,$DW$2,0)</f>
        <v>0.27084756385932535</v>
      </c>
      <c r="FU112" cm="1">
        <f t="array" ref="FU112">Vega($K112,$A$2,FU$96,$B$2,$DW$2,0)</f>
        <v>0.27891821195778449</v>
      </c>
      <c r="FV112" cm="1">
        <f t="array" ref="FV112">Vega($K112,$A$2,FV$96,$B$2,$DW$2,0)</f>
        <v>0.28693314133573927</v>
      </c>
      <c r="FW112" cm="1">
        <f t="array" ref="FW112">Vega($K112,$A$2,FW$96,$B$2,$DW$2,0)</f>
        <v>0.29489098382107914</v>
      </c>
    </row>
    <row r="113" spans="4:179" x14ac:dyDescent="0.3">
      <c r="K113" s="4">
        <v>140</v>
      </c>
      <c r="L113" cm="1">
        <f t="array" ref="L113">Vega($K113,$A$2,L$96,$B$2,$C$2,0)</f>
        <v>9.7937749170318701E-8</v>
      </c>
      <c r="M113" cm="1">
        <f t="array" ref="M113">Vega($K113,$A$2,M$96,$B$2,$C$2,0)</f>
        <v>1.6367344465552199E-4</v>
      </c>
      <c r="N113" cm="1">
        <f t="array" ref="N113">Vega($K113,$A$2,N$96,$B$2,$C$2,0)</f>
        <v>2.1177230646577411E-3</v>
      </c>
      <c r="O113" cm="1">
        <f t="array" ref="O113">Vega($K113,$A$2,O$96,$B$2,$C$2,0)</f>
        <v>7.9435914841497809E-3</v>
      </c>
      <c r="P113" cm="1">
        <f t="array" ref="P113">Vega($K113,$A$2,P$96,$B$2,$C$2,0)</f>
        <v>1.8000455519786449E-2</v>
      </c>
      <c r="Q113" cm="1">
        <f t="array" ref="Q113">Vega($K113,$A$2,Q$96,$B$2,$C$2,0)</f>
        <v>3.1568381504252209E-2</v>
      </c>
      <c r="R113" cm="1">
        <f t="array" ref="R113">Vega($K113,$A$2,R$96,$B$2,$C$2,0)</f>
        <v>4.7705729750376964E-2</v>
      </c>
      <c r="S113" cm="1">
        <f t="array" ref="S113">Vega($K113,$A$2,S$96,$B$2,$C$2,0)</f>
        <v>6.5588544899120957E-2</v>
      </c>
      <c r="T113" cm="1">
        <f t="array" ref="T113">Vega($K113,$A$2,T$96,$B$2,$C$2,0)</f>
        <v>8.4581782621465387E-2</v>
      </c>
      <c r="U113" cm="1">
        <f t="array" ref="U113">Vega($K113,$A$2,U$96,$B$2,$C$2,0)</f>
        <v>0.1042211652111974</v>
      </c>
      <c r="V113" cm="1">
        <f t="array" ref="V113">Vega($K113,$A$2,V$96,$B$2,$C$2,0)</f>
        <v>0.12417565045458459</v>
      </c>
      <c r="W113" cm="1">
        <f t="array" ref="W113">Vega($K113,$A$2,W$96,$B$2,$C$2,0)</f>
        <v>0.14421245640944536</v>
      </c>
      <c r="X113" cm="1">
        <f t="array" ref="X113">Vega($K113,$A$2,X$96,$B$2,$C$2,0)</f>
        <v>0.16416958628038875</v>
      </c>
      <c r="Y113" cm="1">
        <f t="array" ref="Y113">Vega($K113,$A$2,Y$96,$B$2,$C$2,0)</f>
        <v>0.18393556616204601</v>
      </c>
      <c r="Z113" cm="1">
        <f t="array" ref="Z113">Vega($K113,$A$2,Z$96,$B$2,$C$2,0)</f>
        <v>0.20343488444324428</v>
      </c>
      <c r="AA113" cm="1">
        <f t="array" ref="AA113">Vega($K113,$A$2,AA$96,$B$2,$C$2,0)</f>
        <v>0.2226176297738425</v>
      </c>
      <c r="AB113" cm="1">
        <f t="array" ref="AB113">Vega($K113,$A$2,AB$96,$B$2,$C$2,0)</f>
        <v>0.24145213125081827</v>
      </c>
      <c r="AC113" cm="1">
        <f t="array" ref="AC113">Vega($K113,$A$2,AC$96,$B$2,$C$2,0)</f>
        <v>0.25991972096597238</v>
      </c>
      <c r="AD113" cm="1">
        <f t="array" ref="AD113">Vega($K113,$A$2,AD$96,$B$2,$C$2,0)</f>
        <v>0.27801099292447695</v>
      </c>
      <c r="AE113" cm="1">
        <f t="array" ref="AE113">Vega($K113,$A$2,AE$96,$B$2,$C$2,0)</f>
        <v>0.2957231189511369</v>
      </c>
      <c r="AF113" cm="1">
        <f t="array" ref="AF113">Vega($K113,$A$2,AF$96,$B$2,$C$2,0)</f>
        <v>0.31305791437849012</v>
      </c>
      <c r="AG113" cm="1">
        <f t="array" ref="AG113">Vega($K113,$A$2,AG$96,$B$2,$C$2,0)</f>
        <v>0.33002043846719131</v>
      </c>
      <c r="AH113" cm="1">
        <f t="array" ref="AH113">Vega($K113,$A$2,AH$96,$B$2,$C$2,0)</f>
        <v>0.34661797842173858</v>
      </c>
      <c r="AI113" cm="1">
        <f t="array" ref="AI113">Vega($K113,$A$2,AI$96,$B$2,$C$2,0)</f>
        <v>0.362859310202505</v>
      </c>
      <c r="AJ113" cm="1">
        <f t="array" ref="AJ113">Vega($K113,$A$2,AJ$96,$B$2,$C$2,0)</f>
        <v>0.37875416019840202</v>
      </c>
      <c r="AK113" cm="1">
        <f t="array" ref="AK113">Vega($K113,$A$2,AK$96,$B$2,$C$2,0)</f>
        <v>0.3943128134192897</v>
      </c>
      <c r="AL113" cm="1">
        <f t="array" ref="AL113">Vega($K113,$A$2,AL$96,$B$2,$C$2,0)</f>
        <v>0.40954582906923381</v>
      </c>
      <c r="AM113" cm="1">
        <f t="array" ref="AM113">Vega($K113,$A$2,AM$96,$B$2,$C$2,0)</f>
        <v>0.42446383513369446</v>
      </c>
      <c r="AN113" cm="1">
        <f t="array" ref="AN113">Vega($K113,$A$2,AN$96,$B$2,$C$2,0)</f>
        <v>0.43907738129798696</v>
      </c>
      <c r="AO113" cm="1">
        <f t="array" ref="AO113">Vega($K113,$A$2,AO$96,$B$2,$C$2,0)</f>
        <v>0.45339683503257289</v>
      </c>
      <c r="AP113" cm="1">
        <f t="array" ref="AP113">Vega($K113,$A$2,AP$96,$B$2,$C$2,0)</f>
        <v>0.46743230966930105</v>
      </c>
      <c r="AQ113" cm="1">
        <f t="array" ref="AQ113">Vega($K113,$A$2,AQ$96,$B$2,$C$2,0)</f>
        <v>0.48119361619371115</v>
      </c>
      <c r="AR113" cm="1">
        <f t="array" ref="AR113">Vega($K113,$A$2,AR$96,$B$2,$C$2,0)</f>
        <v>0.49469023260104111</v>
      </c>
      <c r="AS113" cm="1">
        <f t="array" ref="AS113">Vega($K113,$A$2,AS$96,$B$2,$C$2,0)</f>
        <v>0.50793128622528871</v>
      </c>
      <c r="AT113" cm="1">
        <f t="array" ref="AT113">Vega($K113,$A$2,AT$96,$B$2,$C$2,0)</f>
        <v>0.52092554560576554</v>
      </c>
      <c r="AU113" cm="1">
        <f t="array" ref="AU113">Vega($K113,$A$2,AU$96,$B$2,$C$2,0)</f>
        <v>0.53368141931408164</v>
      </c>
      <c r="AV113" cm="1">
        <f t="array" ref="AV113">Vega($K113,$A$2,AV$96,$B$2,$C$2,0)</f>
        <v>0.54620695980541878</v>
      </c>
      <c r="AW113" cm="1">
        <f t="array" ref="AW113">Vega($K113,$A$2,AW$96,$B$2,$C$2,0)</f>
        <v>0.55850987083835535</v>
      </c>
      <c r="AX113" cm="1">
        <f t="array" ref="AX113">Vega($K113,$A$2,AX$96,$B$2,$C$2,0)</f>
        <v>0.57059751736891817</v>
      </c>
      <c r="AY113" cm="1">
        <f t="array" ref="AY113">Vega($K113,$A$2,AY$96,$B$2,$C$2,0)</f>
        <v>0.58247693709726134</v>
      </c>
      <c r="AZ113" cm="1">
        <f t="array" ref="AZ113">Vega($K113,$A$2,AZ$96,$B$2,$C$2,0)</f>
        <v>0.5941548530517462</v>
      </c>
      <c r="BA113" cm="1">
        <f t="array" ref="BA113">Vega($K113,$A$2,BA$96,$B$2,$C$2,0)</f>
        <v>0.60563768675168983</v>
      </c>
      <c r="BB113" cm="1">
        <f t="array" ref="BB113">Vega($K113,$A$2,BB$96,$B$2,$C$2,0)</f>
        <v>0.61693157160889611</v>
      </c>
      <c r="BC113" cm="1">
        <f t="array" ref="BC113">Vega($K113,$A$2,BC$96,$B$2,$C$2,0)</f>
        <v>0.62804236631847155</v>
      </c>
      <c r="BD113" cm="1">
        <f t="array" ref="BD113">Vega($K113,$A$2,BD$96,$B$2,$C$2,0)</f>
        <v>0.6389756680581179</v>
      </c>
      <c r="BE113" cm="1">
        <f t="array" ref="BE113">Vega($K113,$A$2,BE$96,$B$2,$C$2,0)</f>
        <v>0.64973682536737354</v>
      </c>
      <c r="BF113" cm="1">
        <f t="array" ref="BF113">Vega($K113,$A$2,BF$96,$B$2,$C$2,0)</f>
        <v>0.66033095061788416</v>
      </c>
      <c r="BG113" cm="1">
        <f t="array" ref="BG113">Vega($K113,$A$2,BG$96,$B$2,$C$2,0)</f>
        <v>0.67076293201585346</v>
      </c>
      <c r="BH113" cm="1">
        <f t="array" ref="BH113">Vega($K113,$A$2,BH$96,$B$2,$C$2,0)</f>
        <v>0.68103744510043052</v>
      </c>
      <c r="BI113" cm="1">
        <f t="array" ref="BI113">Vega($K113,$A$2,BI$96,$B$2,$C$2,0)</f>
        <v>0.69115896371880403</v>
      </c>
      <c r="BR113" s="4">
        <v>140</v>
      </c>
      <c r="BS113" cm="1">
        <f t="array" ref="BS113">Vega($K113,$A$2,BS$96,$B$2,$BP$2,0)</f>
        <v>2.6634878733576307E-4</v>
      </c>
      <c r="BT113" cm="1">
        <f t="array" ref="BT113">Vega($K113,$A$2,BT$96,$B$2,$BP$2,0)</f>
        <v>8.7300030082944971E-3</v>
      </c>
      <c r="BU113" cm="1">
        <f t="array" ref="BU113">Vega($K113,$A$2,BU$96,$B$2,$BP$2,0)</f>
        <v>3.0450166811718988E-2</v>
      </c>
      <c r="BV113" cm="1">
        <f t="array" ref="BV113">Vega($K113,$A$2,BV$96,$B$2,$BP$2,0)</f>
        <v>5.9286927376384899E-2</v>
      </c>
      <c r="BW113" cm="1">
        <f t="array" ref="BW113">Vega($K113,$A$2,BW$96,$B$2,$BP$2,0)</f>
        <v>9.0627906162675992E-2</v>
      </c>
      <c r="BX113" cm="1">
        <f t="array" ref="BX113">Vega($K113,$A$2,BX$96,$B$2,$BP$2,0)</f>
        <v>0.12222910034137176</v>
      </c>
      <c r="BY113" cm="1">
        <f t="array" ref="BY113">Vega($K113,$A$2,BY$96,$B$2,$BP$2,0)</f>
        <v>0.15309296235130823</v>
      </c>
      <c r="BZ113" cm="1">
        <f t="array" ref="BZ113">Vega($K113,$A$2,BZ$96,$B$2,$BP$2,0)</f>
        <v>0.18280966330758441</v>
      </c>
      <c r="CA113" cm="1">
        <f t="array" ref="CA113">Vega($K113,$A$2,CA$96,$B$2,$BP$2,0)</f>
        <v>0.2112437392784553</v>
      </c>
      <c r="CB113" cm="1">
        <f t="array" ref="CB113">Vega($K113,$A$2,CB$96,$B$2,$BP$2,0)</f>
        <v>0.23838743989858865</v>
      </c>
      <c r="CC113" cm="1">
        <f t="array" ref="CC113">Vega($K113,$A$2,CC$96,$B$2,$BP$2,0)</f>
        <v>0.26429088980100768</v>
      </c>
      <c r="CD113" cm="1">
        <f t="array" ref="CD113">Vega($K113,$A$2,CD$96,$B$2,$BP$2,0)</f>
        <v>0.28902820891214964</v>
      </c>
      <c r="CE113" cm="1">
        <f t="array" ref="CE113">Vega($K113,$A$2,CE$96,$B$2,$BP$2,0)</f>
        <v>0.31268094069501756</v>
      </c>
      <c r="CF113" cm="1">
        <f t="array" ref="CF113">Vega($K113,$A$2,CF$96,$B$2,$BP$2,0)</f>
        <v>0.33533003231269787</v>
      </c>
      <c r="CG113" cm="1">
        <f t="array" ref="CG113">Vega($K113,$A$2,CG$96,$B$2,$BP$2,0)</f>
        <v>0.35705212408907333</v>
      </c>
      <c r="CH113" cm="1">
        <f t="array" ref="CH113">Vega($K113,$A$2,CH$96,$B$2,$BP$2,0)</f>
        <v>0.37791803216177217</v>
      </c>
      <c r="CI113" cm="1">
        <f t="array" ref="CI113">Vega($K113,$A$2,CI$96,$B$2,$BP$2,0)</f>
        <v>0.3979923433137797</v>
      </c>
      <c r="CJ113" cm="1">
        <f t="array" ref="CJ113">Vega($K113,$A$2,CJ$96,$B$2,$BP$2,0)</f>
        <v>0.41733355994803079</v>
      </c>
      <c r="CK113" cm="1">
        <f t="array" ref="CK113">Vega($K113,$A$2,CK$96,$B$2,$BP$2,0)</f>
        <v>0.43599450008558932</v>
      </c>
      <c r="CL113" cm="1">
        <f t="array" ref="CL113">Vega($K113,$A$2,CL$96,$B$2,$BP$2,0)</f>
        <v>0.45402279742050045</v>
      </c>
      <c r="CM113" cm="1">
        <f t="array" ref="CM113">Vega($K113,$A$2,CM$96,$B$2,$BP$2,0)</f>
        <v>0.47146142120361167</v>
      </c>
      <c r="CN113" cm="1">
        <f t="array" ref="CN113">Vega($K113,$A$2,CN$96,$B$2,$BP$2,0)</f>
        <v>0.48834917596305649</v>
      </c>
      <c r="CO113" cm="1">
        <f t="array" ref="CO113">Vega($K113,$A$2,CO$96,$B$2,$BP$2,0)</f>
        <v>0.50472116277463319</v>
      </c>
      <c r="CP113" cm="1">
        <f t="array" ref="CP113">Vega($K113,$A$2,CP$96,$B$2,$BP$2,0)</f>
        <v>0.52060919541209727</v>
      </c>
      <c r="CQ113" cm="1">
        <f t="array" ref="CQ113">Vega($K113,$A$2,CQ$96,$B$2,$BP$2,0)</f>
        <v>0.53604217078171457</v>
      </c>
      <c r="CR113" cm="1">
        <f t="array" ref="CR113">Vega($K113,$A$2,CR$96,$B$2,$BP$2,0)</f>
        <v>0.55104639606481098</v>
      </c>
      <c r="CS113" cm="1">
        <f t="array" ref="CS113">Vega($K113,$A$2,CS$96,$B$2,$BP$2,0)</f>
        <v>0.56564587633441055</v>
      </c>
      <c r="CT113" cm="1">
        <f t="array" ref="CT113">Vega($K113,$A$2,CT$96,$B$2,$BP$2,0)</f>
        <v>0.57986256684717685</v>
      </c>
      <c r="CU113" cm="1">
        <f t="array" ref="CU113">Vega($K113,$A$2,CU$96,$B$2,$BP$2,0)</f>
        <v>0.5937165941715653</v>
      </c>
      <c r="CV113" cm="1">
        <f t="array" ref="CV113">Vega($K113,$A$2,CV$96,$B$2,$BP$2,0)</f>
        <v>0.6072264500392125</v>
      </c>
      <c r="CW113" cm="1">
        <f t="array" ref="CW113">Vega($K113,$A$2,CW$96,$B$2,$BP$2,0)</f>
        <v>0.62040916143331681</v>
      </c>
      <c r="CX113" cm="1">
        <f t="array" ref="CX113">Vega($K113,$A$2,CX$96,$B$2,$BP$2,0)</f>
        <v>0.63328044002810502</v>
      </c>
      <c r="CY113" cm="1">
        <f t="array" ref="CY113">Vega($K113,$A$2,CY$96,$B$2,$BP$2,0)</f>
        <v>0.64585481370543052</v>
      </c>
      <c r="CZ113" cm="1">
        <f t="array" ref="CZ113">Vega($K113,$A$2,CZ$96,$B$2,$BP$2,0)</f>
        <v>0.65814574251652258</v>
      </c>
      <c r="DA113" cm="1">
        <f t="array" ref="DA113">Vega($K113,$A$2,DA$96,$B$2,$BP$2,0)</f>
        <v>0.67016572113615269</v>
      </c>
      <c r="DB113" cm="1">
        <f t="array" ref="DB113">Vega($K113,$A$2,DB$96,$B$2,$BP$2,0)</f>
        <v>0.68192636957435837</v>
      </c>
      <c r="DC113" cm="1">
        <f t="array" ref="DC113">Vega($K113,$A$2,DC$96,$B$2,$BP$2,0)</f>
        <v>0.69343851366558507</v>
      </c>
      <c r="DD113" cm="1">
        <f t="array" ref="DD113">Vega($K113,$A$2,DD$96,$B$2,$BP$2,0)</f>
        <v>0.70471225664342396</v>
      </c>
      <c r="DE113" cm="1">
        <f t="array" ref="DE113">Vega($K113,$A$2,DE$96,$B$2,$BP$2,0)</f>
        <v>0.71575704292734554</v>
      </c>
      <c r="DF113" cm="1">
        <f t="array" ref="DF113">Vega($K113,$A$2,DF$96,$B$2,$BP$2,0)</f>
        <v>0.72658171509209246</v>
      </c>
      <c r="DG113" cm="1">
        <f t="array" ref="DG113">Vega($K113,$A$2,DG$96,$B$2,$BP$2,0)</f>
        <v>0.73719456485726376</v>
      </c>
      <c r="DH113" cm="1">
        <f t="array" ref="DH113">Vega($K113,$A$2,DH$96,$B$2,$BP$2,0)</f>
        <v>0.74760337882078065</v>
      </c>
      <c r="DI113" cm="1">
        <f t="array" ref="DI113">Vega($K113,$A$2,DI$96,$B$2,$BP$2,0)</f>
        <v>0.75781547956263273</v>
      </c>
      <c r="DJ113" cm="1">
        <f t="array" ref="DJ113">Vega($K113,$A$2,DJ$96,$B$2,$BP$2,0)</f>
        <v>0.76783776266207515</v>
      </c>
      <c r="DK113" cm="1">
        <f t="array" ref="DK113">Vega($K113,$A$2,DK$96,$B$2,$BP$2,0)</f>
        <v>0.77767673010015537</v>
      </c>
      <c r="DL113" cm="1">
        <f t="array" ref="DL113">Vega($K113,$A$2,DL$96,$B$2,$BP$2,0)</f>
        <v>0.78733852045835051</v>
      </c>
      <c r="DM113" cm="1">
        <f t="array" ref="DM113">Vega($K113,$A$2,DM$96,$B$2,$BP$2,0)</f>
        <v>0.79682893627159257</v>
      </c>
      <c r="DN113" cm="1">
        <f t="array" ref="DN113">Vega($K113,$A$2,DN$96,$B$2,$BP$2,0)</f>
        <v>0.80615346884883099</v>
      </c>
      <c r="DO113" cm="1">
        <f t="array" ref="DO113">Vega($K113,$A$2,DO$96,$B$2,$BP$2,0)</f>
        <v>0.81531732083536568</v>
      </c>
      <c r="DP113" cm="1">
        <f t="array" ref="DP113">Vega($K113,$A$2,DP$96,$B$2,$BP$2,0)</f>
        <v>0.82432542675759601</v>
      </c>
      <c r="DY113" s="4">
        <v>140</v>
      </c>
      <c r="DZ113" cm="1">
        <f t="array" ref="DZ113">Vega($K113,$A$2,DZ$96,$B$2,$DW$2,0)</f>
        <v>2.7755174863825503E-26</v>
      </c>
      <c r="EA113" cm="1">
        <f t="array" ref="EA113">Vega($K113,$A$2,EA$96,$B$2,$DW$2,0)</f>
        <v>7.6802814218934899E-14</v>
      </c>
      <c r="EB113" cm="1">
        <f t="array" ref="EB113">Vega($K113,$A$2,EB$96,$B$2,$DW$2,0)</f>
        <v>1.1756275778131189E-9</v>
      </c>
      <c r="EC113" cm="1">
        <f t="array" ref="EC113">Vega($K113,$A$2,EC$96,$B$2,$DW$2,0)</f>
        <v>1.5167651578010655E-7</v>
      </c>
      <c r="ED113" cm="1">
        <f t="array" ref="ED113">Vega($K113,$A$2,ED$96,$B$2,$DW$2,0)</f>
        <v>2.8713454403848715E-6</v>
      </c>
      <c r="EE113" cm="1">
        <f t="array" ref="EE113">Vega($K113,$A$2,EE$96,$B$2,$DW$2,0)</f>
        <v>2.0732639788992961E-5</v>
      </c>
      <c r="EF113" cm="1">
        <f t="array" ref="EF113">Vega($K113,$A$2,EF$96,$B$2,$DW$2,0)</f>
        <v>8.6094036586961643E-5</v>
      </c>
      <c r="EG113" cm="1">
        <f t="array" ref="EG113">Vega($K113,$A$2,EG$96,$B$2,$DW$2,0)</f>
        <v>2.5262754622349385E-4</v>
      </c>
      <c r="EH113" cm="1">
        <f t="array" ref="EH113">Vega($K113,$A$2,EH$96,$B$2,$DW$2,0)</f>
        <v>5.8750695962988023E-4</v>
      </c>
      <c r="EI113" cm="1">
        <f t="array" ref="EI113">Vega($K113,$A$2,EI$96,$B$2,$DW$2,0)</f>
        <v>1.1602695242521601E-3</v>
      </c>
      <c r="EJ113" cm="1">
        <f t="array" ref="EJ113">Vega($K113,$A$2,EJ$96,$B$2,$DW$2,0)</f>
        <v>2.0335632192814181E-3</v>
      </c>
      <c r="EK113" cm="1">
        <f t="array" ref="EK113">Vega($K113,$A$2,EK$96,$B$2,$DW$2,0)</f>
        <v>3.2576611149727538E-3</v>
      </c>
      <c r="EL113" cm="1">
        <f t="array" ref="EL113">Vega($K113,$A$2,EL$96,$B$2,$DW$2,0)</f>
        <v>4.8684218832935949E-3</v>
      </c>
      <c r="EM113" cm="1">
        <f t="array" ref="EM113">Vega($K113,$A$2,EM$96,$B$2,$DW$2,0)</f>
        <v>6.8876165914736548E-3</v>
      </c>
      <c r="EN113" cm="1">
        <f t="array" ref="EN113">Vega($K113,$A$2,EN$96,$B$2,$DW$2,0)</f>
        <v>9.3245680955385043E-3</v>
      </c>
      <c r="EO113" cm="1">
        <f t="array" ref="EO113">Vega($K113,$A$2,EO$96,$B$2,$DW$2,0)</f>
        <v>1.217833439878056E-2</v>
      </c>
      <c r="EP113" cm="1">
        <f t="array" ref="EP113">Vega($K113,$A$2,EP$96,$B$2,$DW$2,0)</f>
        <v>1.5439960523041758E-2</v>
      </c>
      <c r="EQ113" cm="1">
        <f t="array" ref="EQ113">Vega($K113,$A$2,EQ$96,$B$2,$DW$2,0)</f>
        <v>1.9094544799601064E-2</v>
      </c>
      <c r="ER113" cm="1">
        <f t="array" ref="ER113">Vega($K113,$A$2,ER$96,$B$2,$DW$2,0)</f>
        <v>2.312300944611561E-2</v>
      </c>
      <c r="ES113" cm="1">
        <f t="array" ref="ES113">Vega($K113,$A$2,ES$96,$B$2,$DW$2,0)</f>
        <v>2.7503549451983314E-2</v>
      </c>
      <c r="ET113" cm="1">
        <f t="array" ref="ET113">Vega($K113,$A$2,ET$96,$B$2,$DW$2,0)</f>
        <v>3.221277793751124E-2</v>
      </c>
      <c r="EU113" cm="1">
        <f t="array" ref="EU113">Vega($K113,$A$2,EU$96,$B$2,$DW$2,0)</f>
        <v>3.7226605838725738E-2</v>
      </c>
      <c r="EV113" cm="1">
        <f t="array" ref="EV113">Vega($K113,$A$2,EV$96,$B$2,$DW$2,0)</f>
        <v>4.2520899598047127E-2</v>
      </c>
      <c r="EW113" cm="1">
        <f t="array" ref="EW113">Vega($K113,$A$2,EW$96,$B$2,$DW$2,0)</f>
        <v>4.8071959159351418E-2</v>
      </c>
      <c r="EX113" cm="1">
        <f t="array" ref="EX113">Vega($K113,$A$2,EX$96,$B$2,$DW$2,0)</f>
        <v>5.3856853896768163E-2</v>
      </c>
      <c r="EY113" cm="1">
        <f t="array" ref="EY113">Vega($K113,$A$2,EY$96,$B$2,$DW$2,0)</f>
        <v>5.9853648334585376E-2</v>
      </c>
      <c r="EZ113" cm="1">
        <f t="array" ref="EZ113">Vega($K113,$A$2,EZ$96,$B$2,$DW$2,0)</f>
        <v>6.6041543774956898E-2</v>
      </c>
      <c r="FA113" cm="1">
        <f t="array" ref="FA113">Vega($K113,$A$2,FA$96,$B$2,$DW$2,0)</f>
        <v>7.240095676766943E-2</v>
      </c>
      <c r="FB113" cm="1">
        <f t="array" ref="FB113">Vega($K113,$A$2,FB$96,$B$2,$DW$2,0)</f>
        <v>7.8913550923862236E-2</v>
      </c>
      <c r="FC113" cm="1">
        <f t="array" ref="FC113">Vega($K113,$A$2,FC$96,$B$2,$DW$2,0)</f>
        <v>8.5562234911034277E-2</v>
      </c>
      <c r="FD113" cm="1">
        <f t="array" ref="FD113">Vega($K113,$A$2,FD$96,$B$2,$DW$2,0)</f>
        <v>9.2331136505373571E-2</v>
      </c>
      <c r="FE113" cm="1">
        <f t="array" ref="FE113">Vega($K113,$A$2,FE$96,$B$2,$DW$2,0)</f>
        <v>9.9205560223079012E-2</v>
      </c>
      <c r="FF113" cm="1">
        <f t="array" ref="FF113">Vega($K113,$A$2,FF$96,$B$2,$DW$2,0)</f>
        <v>0.10617193420311702</v>
      </c>
      <c r="FG113" cm="1">
        <f t="array" ref="FG113">Vega($K113,$A$2,FG$96,$B$2,$DW$2,0)</f>
        <v>0.11321775057510788</v>
      </c>
      <c r="FH113" cm="1">
        <f t="array" ref="FH113">Vega($K113,$A$2,FH$96,$B$2,$DW$2,0)</f>
        <v>0.12033150243537417</v>
      </c>
      <c r="FI113" cm="1">
        <f t="array" ref="FI113">Vega($K113,$A$2,FI$96,$B$2,$DW$2,0)</f>
        <v>0.12750261970260982</v>
      </c>
      <c r="FJ113" cm="1">
        <f t="array" ref="FJ113">Vega($K113,$A$2,FJ$96,$B$2,$DW$2,0)</f>
        <v>0.13472140547585304</v>
      </c>
      <c r="FK113" cm="1">
        <f t="array" ref="FK113">Vega($K113,$A$2,FK$96,$B$2,$DW$2,0)</f>
        <v>0.14197897402628853</v>
      </c>
      <c r="FL113" cm="1">
        <f t="array" ref="FL113">Vega($K113,$A$2,FL$96,$B$2,$DW$2,0)</f>
        <v>0.14926719118508883</v>
      </c>
      <c r="FM113" cm="1">
        <f t="array" ref="FM113">Vega($K113,$A$2,FM$96,$B$2,$DW$2,0)</f>
        <v>0.15657861761389585</v>
      </c>
      <c r="FN113" cm="1">
        <f t="array" ref="FN113">Vega($K113,$A$2,FN$96,$B$2,$DW$2,0)</f>
        <v>0.16390645524074957</v>
      </c>
      <c r="FO113" cm="1">
        <f t="array" ref="FO113">Vega($K113,$A$2,FO$96,$B$2,$DW$2,0)</f>
        <v>0.1712444969952146</v>
      </c>
      <c r="FP113" cm="1">
        <f t="array" ref="FP113">Vega($K113,$A$2,FP$96,$B$2,$DW$2,0)</f>
        <v>0.17858707986903488</v>
      </c>
      <c r="FQ113" cm="1">
        <f t="array" ref="FQ113">Vega($K113,$A$2,FQ$96,$B$2,$DW$2,0)</f>
        <v>0.18592904125268189</v>
      </c>
      <c r="FR113" cm="1">
        <f t="array" ref="FR113">Vega($K113,$A$2,FR$96,$B$2,$DW$2,0)</f>
        <v>0.19326567844587159</v>
      </c>
      <c r="FS113" cm="1">
        <f t="array" ref="FS113">Vega($K113,$A$2,FS$96,$B$2,$DW$2,0)</f>
        <v>0.2005927112055696</v>
      </c>
      <c r="FT113" cm="1">
        <f t="array" ref="FT113">Vega($K113,$A$2,FT$96,$B$2,$DW$2,0)</f>
        <v>0.20790624717356468</v>
      </c>
      <c r="FU113" cm="1">
        <f t="array" ref="FU113">Vega($K113,$A$2,FU$96,$B$2,$DW$2,0)</f>
        <v>0.2152027500139613</v>
      </c>
      <c r="FV113" cm="1">
        <f t="array" ref="FV113">Vega($K113,$A$2,FV$96,$B$2,$DW$2,0)</f>
        <v>0.22247901008621332</v>
      </c>
      <c r="FW113" cm="1">
        <f t="array" ref="FW113">Vega($K113,$A$2,FW$96,$B$2,$DW$2,0)</f>
        <v>0.22973211747964489</v>
      </c>
    </row>
    <row r="120" spans="4:179" x14ac:dyDescent="0.3">
      <c r="D120" t="s">
        <v>13</v>
      </c>
    </row>
    <row r="125" spans="4:179" x14ac:dyDescent="0.3">
      <c r="BP125" s="2"/>
      <c r="DW125" s="2"/>
    </row>
    <row r="127" spans="4:179" x14ac:dyDescent="0.3">
      <c r="J127" s="9" t="s">
        <v>0</v>
      </c>
      <c r="K127" s="14"/>
      <c r="L127" s="4">
        <v>0.1</v>
      </c>
      <c r="M127" s="4">
        <v>0.2</v>
      </c>
      <c r="N127" s="4">
        <v>0.3</v>
      </c>
      <c r="O127" s="4">
        <v>0.4</v>
      </c>
      <c r="P127" s="4">
        <v>0.5</v>
      </c>
      <c r="Q127" s="4">
        <v>0.6</v>
      </c>
      <c r="R127" s="4">
        <v>0.7</v>
      </c>
      <c r="S127" s="4">
        <v>0.8</v>
      </c>
      <c r="T127" s="4">
        <v>0.9</v>
      </c>
      <c r="U127" s="4">
        <v>1</v>
      </c>
      <c r="V127" s="4">
        <v>1.1000000000000001</v>
      </c>
      <c r="W127" s="4">
        <v>1.2</v>
      </c>
      <c r="X127" s="4">
        <v>1.3</v>
      </c>
      <c r="Y127" s="4">
        <v>1.4</v>
      </c>
      <c r="Z127" s="4">
        <v>1.5</v>
      </c>
      <c r="AA127" s="4">
        <v>1.6</v>
      </c>
      <c r="AB127" s="4">
        <v>1.7</v>
      </c>
      <c r="AC127" s="4">
        <v>1.8</v>
      </c>
      <c r="AD127" s="4">
        <v>1.9</v>
      </c>
      <c r="AE127" s="4">
        <v>2</v>
      </c>
      <c r="AF127" s="4">
        <v>2.1</v>
      </c>
      <c r="AG127" s="4">
        <v>2.2000000000000002</v>
      </c>
      <c r="AH127" s="4">
        <v>2.2999999999999998</v>
      </c>
      <c r="AI127" s="4">
        <v>2.4</v>
      </c>
      <c r="AJ127" s="4">
        <v>2.5</v>
      </c>
      <c r="AK127" s="4">
        <v>2.6</v>
      </c>
      <c r="AL127" s="4">
        <v>2.7</v>
      </c>
      <c r="AM127" s="4">
        <v>2.8</v>
      </c>
      <c r="AN127" s="4">
        <v>2.9</v>
      </c>
      <c r="AO127" s="4">
        <v>3</v>
      </c>
      <c r="AP127" s="4">
        <v>3.1</v>
      </c>
      <c r="AQ127" s="4">
        <v>3.2</v>
      </c>
      <c r="AR127" s="4">
        <v>3.3</v>
      </c>
      <c r="AS127" s="4">
        <v>3.4</v>
      </c>
      <c r="AT127" s="4">
        <v>3.5</v>
      </c>
      <c r="AU127" s="4">
        <v>3.6</v>
      </c>
      <c r="AV127" s="4">
        <v>3.7</v>
      </c>
      <c r="AW127" s="4">
        <v>3.8</v>
      </c>
      <c r="AX127" s="4">
        <v>3.9</v>
      </c>
      <c r="AY127" s="4">
        <v>4</v>
      </c>
      <c r="AZ127" s="4">
        <v>4.0999999999999996</v>
      </c>
      <c r="BA127" s="4">
        <v>4.2</v>
      </c>
      <c r="BB127" s="4">
        <v>4.3</v>
      </c>
      <c r="BC127" s="4">
        <v>4.4000000000000004</v>
      </c>
      <c r="BD127" s="4">
        <v>4.5</v>
      </c>
      <c r="BE127" s="4">
        <v>4.5999999999999996</v>
      </c>
      <c r="BF127" s="4">
        <v>4.7</v>
      </c>
      <c r="BG127" s="4">
        <v>4.8</v>
      </c>
      <c r="BH127" s="4">
        <v>4.9000000000000004</v>
      </c>
      <c r="BI127" s="4">
        <v>5</v>
      </c>
      <c r="BQ127" s="9" t="s">
        <v>0</v>
      </c>
      <c r="BR127" s="14"/>
      <c r="BS127" s="4">
        <v>0.1</v>
      </c>
      <c r="BT127" s="4">
        <v>0.2</v>
      </c>
      <c r="BU127" s="4">
        <v>0.3</v>
      </c>
      <c r="BV127" s="4">
        <v>0.4</v>
      </c>
      <c r="BW127" s="4">
        <v>0.5</v>
      </c>
      <c r="BX127" s="4">
        <v>0.6</v>
      </c>
      <c r="BY127" s="4">
        <v>0.7</v>
      </c>
      <c r="BZ127" s="4">
        <v>0.8</v>
      </c>
      <c r="CA127" s="4">
        <v>0.9</v>
      </c>
      <c r="CB127" s="4">
        <v>1</v>
      </c>
      <c r="CC127" s="4">
        <v>1.1000000000000001</v>
      </c>
      <c r="CD127" s="4">
        <v>1.2</v>
      </c>
      <c r="CE127" s="4">
        <v>1.3</v>
      </c>
      <c r="CF127" s="4">
        <v>1.4</v>
      </c>
      <c r="CG127" s="4">
        <v>1.5</v>
      </c>
      <c r="CH127" s="4">
        <v>1.6</v>
      </c>
      <c r="CI127" s="4">
        <v>1.7</v>
      </c>
      <c r="CJ127" s="4">
        <v>1.8</v>
      </c>
      <c r="CK127" s="4">
        <v>1.9</v>
      </c>
      <c r="CL127" s="4">
        <v>2</v>
      </c>
      <c r="CM127" s="4">
        <v>2.1</v>
      </c>
      <c r="CN127" s="4">
        <v>2.2000000000000002</v>
      </c>
      <c r="CO127" s="4">
        <v>2.2999999999999998</v>
      </c>
      <c r="CP127" s="4">
        <v>2.4</v>
      </c>
      <c r="CQ127" s="4">
        <v>2.5</v>
      </c>
      <c r="CR127" s="4">
        <v>2.6</v>
      </c>
      <c r="CS127" s="4">
        <v>2.7</v>
      </c>
      <c r="CT127" s="4">
        <v>2.8</v>
      </c>
      <c r="CU127" s="4">
        <v>2.9</v>
      </c>
      <c r="CV127" s="4">
        <v>3</v>
      </c>
      <c r="CW127" s="4">
        <v>3.1</v>
      </c>
      <c r="CX127" s="4">
        <v>3.2</v>
      </c>
      <c r="CY127" s="4">
        <v>3.3</v>
      </c>
      <c r="CZ127" s="4">
        <v>3.4</v>
      </c>
      <c r="DA127" s="4">
        <v>3.5</v>
      </c>
      <c r="DB127" s="4">
        <v>3.6</v>
      </c>
      <c r="DC127" s="4">
        <v>3.7</v>
      </c>
      <c r="DD127" s="4">
        <v>3.8</v>
      </c>
      <c r="DE127" s="4">
        <v>3.9</v>
      </c>
      <c r="DF127" s="4">
        <v>4</v>
      </c>
      <c r="DG127" s="4">
        <v>4.0999999999999996</v>
      </c>
      <c r="DH127" s="4">
        <v>4.2</v>
      </c>
      <c r="DI127" s="4">
        <v>4.3</v>
      </c>
      <c r="DJ127" s="4">
        <v>4.4000000000000004</v>
      </c>
      <c r="DK127" s="4">
        <v>4.5</v>
      </c>
      <c r="DL127" s="4">
        <v>4.5999999999999996</v>
      </c>
      <c r="DM127" s="4">
        <v>4.7</v>
      </c>
      <c r="DN127" s="4">
        <v>4.8</v>
      </c>
      <c r="DO127" s="4">
        <v>4.9000000000000004</v>
      </c>
      <c r="DP127" s="4">
        <v>5</v>
      </c>
      <c r="DX127" s="9" t="s">
        <v>0</v>
      </c>
      <c r="DY127" s="14"/>
      <c r="DZ127" s="4">
        <v>0.1</v>
      </c>
      <c r="EA127" s="4">
        <v>0.2</v>
      </c>
      <c r="EB127" s="4">
        <v>0.3</v>
      </c>
      <c r="EC127" s="4">
        <v>0.4</v>
      </c>
      <c r="ED127" s="4">
        <v>0.5</v>
      </c>
      <c r="EE127" s="4">
        <v>0.6</v>
      </c>
      <c r="EF127" s="4">
        <v>0.7</v>
      </c>
      <c r="EG127" s="4">
        <v>0.8</v>
      </c>
      <c r="EH127" s="4">
        <v>0.9</v>
      </c>
      <c r="EI127" s="4">
        <v>1</v>
      </c>
      <c r="EJ127" s="4">
        <v>1.1000000000000001</v>
      </c>
      <c r="EK127" s="4">
        <v>1.2</v>
      </c>
      <c r="EL127" s="4">
        <v>1.3</v>
      </c>
      <c r="EM127" s="4">
        <v>1.4</v>
      </c>
      <c r="EN127" s="4">
        <v>1.5</v>
      </c>
      <c r="EO127" s="4">
        <v>1.6</v>
      </c>
      <c r="EP127" s="4">
        <v>1.7</v>
      </c>
      <c r="EQ127" s="4">
        <v>1.8</v>
      </c>
      <c r="ER127" s="4">
        <v>1.9</v>
      </c>
      <c r="ES127" s="4">
        <v>2</v>
      </c>
      <c r="ET127" s="4">
        <v>2.1</v>
      </c>
      <c r="EU127" s="4">
        <v>2.2000000000000002</v>
      </c>
      <c r="EV127" s="4">
        <v>2.2999999999999998</v>
      </c>
      <c r="EW127" s="4">
        <v>2.4</v>
      </c>
      <c r="EX127" s="4">
        <v>2.5</v>
      </c>
      <c r="EY127" s="4">
        <v>2.6</v>
      </c>
      <c r="EZ127" s="4">
        <v>2.7</v>
      </c>
      <c r="FA127" s="4">
        <v>2.8</v>
      </c>
      <c r="FB127" s="4">
        <v>2.9</v>
      </c>
      <c r="FC127" s="4">
        <v>3</v>
      </c>
      <c r="FD127" s="4">
        <v>3.1</v>
      </c>
      <c r="FE127" s="4">
        <v>3.2</v>
      </c>
      <c r="FF127" s="4">
        <v>3.3</v>
      </c>
      <c r="FG127" s="4">
        <v>3.4</v>
      </c>
      <c r="FH127" s="4">
        <v>3.5</v>
      </c>
      <c r="FI127" s="4">
        <v>3.6</v>
      </c>
      <c r="FJ127" s="4">
        <v>3.7</v>
      </c>
      <c r="FK127" s="4">
        <v>3.8</v>
      </c>
      <c r="FL127" s="4">
        <v>3.9</v>
      </c>
      <c r="FM127" s="4">
        <v>4</v>
      </c>
      <c r="FN127" s="4">
        <v>4.0999999999999996</v>
      </c>
      <c r="FO127" s="4">
        <v>4.2</v>
      </c>
      <c r="FP127" s="4">
        <v>4.3</v>
      </c>
      <c r="FQ127" s="4">
        <v>4.4000000000000004</v>
      </c>
      <c r="FR127" s="4">
        <v>4.5</v>
      </c>
      <c r="FS127" s="4">
        <v>4.5999999999999996</v>
      </c>
      <c r="FT127" s="4">
        <v>4.7</v>
      </c>
      <c r="FU127" s="4">
        <v>4.8</v>
      </c>
      <c r="FV127" s="4">
        <v>4.9000000000000004</v>
      </c>
      <c r="FW127" s="4">
        <v>5</v>
      </c>
    </row>
    <row r="128" spans="4:179" x14ac:dyDescent="0.3">
      <c r="K128" s="4">
        <v>60</v>
      </c>
      <c r="L128" cm="1">
        <f t="array" ref="L128">OptionDelta("P",$K128,$A$2,L$127,$B$2,$C$2,0)</f>
        <v>-0.99999999999999956</v>
      </c>
      <c r="M128" cm="1">
        <f t="array" ref="M128">OptionDelta("P",$K128,$A$2,M$127,$B$2,$C$2,0)</f>
        <v>-0.99999999169868692</v>
      </c>
      <c r="N128" cm="1">
        <f t="array" ref="N128">OptionDelta("P",$K128,$A$2,N$127,$B$2,$C$2,0)</f>
        <v>-0.99999768643466735</v>
      </c>
      <c r="O128" cm="1">
        <f t="array" ref="O128">OptionDelta("P",$K128,$A$2,O$127,$B$2,$C$2,0)</f>
        <v>-0.99995986002457549</v>
      </c>
      <c r="P128" cm="1">
        <f t="array" ref="P128">OptionDelta("P",$K128,$A$2,P$127,$B$2,$C$2,0)</f>
        <v>-0.99977256658213121</v>
      </c>
      <c r="Q128" cm="1">
        <f t="array" ref="Q128">OptionDelta("P",$K128,$A$2,Q$127,$B$2,$C$2,0)</f>
        <v>-0.99926660684650404</v>
      </c>
      <c r="R128" cm="1">
        <f t="array" ref="R128">OptionDelta("P",$K128,$A$2,R$127,$B$2,$C$2,0)</f>
        <v>-0.99829022958946334</v>
      </c>
      <c r="S128" cm="1">
        <f t="array" ref="S128">OptionDelta("P",$K128,$A$2,S$127,$B$2,$C$2,0)</f>
        <v>-0.99675007087750611</v>
      </c>
      <c r="T128" cm="1">
        <f t="array" ref="T128">OptionDelta("P",$K128,$A$2,T$127,$B$2,$C$2,0)</f>
        <v>-0.99461362130869291</v>
      </c>
      <c r="U128" cm="1">
        <f t="array" ref="U128">OptionDelta("P",$K128,$A$2,U$127,$B$2,$C$2,0)</f>
        <v>-0.9918944546456071</v>
      </c>
      <c r="V128" cm="1">
        <f t="array" ref="V128">OptionDelta("P",$K128,$A$2,V$127,$B$2,$C$2,0)</f>
        <v>-0.98863505125942397</v>
      </c>
      <c r="W128" cm="1">
        <f t="array" ref="W128">OptionDelta("P",$K128,$A$2,W$127,$B$2,$C$2,0)</f>
        <v>-0.98489296054915998</v>
      </c>
      <c r="X128" cm="1">
        <f t="array" ref="X128">OptionDelta("P",$K128,$A$2,X$127,$B$2,$C$2,0)</f>
        <v>-0.98073128387879827</v>
      </c>
      <c r="Y128" cm="1">
        <f t="array" ref="Y128">OptionDelta("P",$K128,$A$2,Y$127,$B$2,$C$2,0)</f>
        <v>-0.97621276452840311</v>
      </c>
      <c r="Z128" cm="1">
        <f t="array" ref="Z128">OptionDelta("P",$K128,$A$2,Z$127,$B$2,$C$2,0)</f>
        <v>-0.97139645164555632</v>
      </c>
      <c r="AA128" cm="1">
        <f t="array" ref="AA128">OptionDelta("P",$K128,$A$2,AA$127,$B$2,$C$2,0)</f>
        <v>-0.96633605229071906</v>
      </c>
      <c r="AB128" cm="1">
        <f t="array" ref="AB128">OptionDelta("P",$K128,$A$2,AB$127,$B$2,$C$2,0)</f>
        <v>-0.96107932646631655</v>
      </c>
      <c r="AC128" cm="1">
        <f t="array" ref="AC128">OptionDelta("P",$K128,$A$2,AC$127,$B$2,$C$2,0)</f>
        <v>-0.95566809136392306</v>
      </c>
      <c r="AD128" cm="1">
        <f t="array" ref="AD128">OptionDelta("P",$K128,$A$2,AD$127,$B$2,$C$2,0)</f>
        <v>-0.95013855703650407</v>
      </c>
      <c r="AE128" cm="1">
        <f t="array" ref="AE128">OptionDelta("P",$K128,$A$2,AE$127,$B$2,$C$2,0)</f>
        <v>-0.94452182202059942</v>
      </c>
      <c r="AF128" cm="1">
        <f t="array" ref="AF128">OptionDelta("P",$K128,$A$2,AF$127,$B$2,$C$2,0)</f>
        <v>-0.93884442673410651</v>
      </c>
      <c r="AG128" cm="1">
        <f t="array" ref="AG128">OptionDelta("P",$K128,$A$2,AG$127,$B$2,$C$2,0)</f>
        <v>-0.9331289063295114</v>
      </c>
      <c r="AH128" cm="1">
        <f t="array" ref="AH128">OptionDelta("P",$K128,$A$2,AH$127,$B$2,$C$2,0)</f>
        <v>-0.92739431178845211</v>
      </c>
      <c r="AI128" cm="1">
        <f t="array" ref="AI128">OptionDelta("P",$K128,$A$2,AI$127,$B$2,$C$2,0)</f>
        <v>-0.92165668441540216</v>
      </c>
      <c r="AJ128" cm="1">
        <f t="array" ref="AJ128">OptionDelta("P",$K128,$A$2,AJ$127,$B$2,$C$2,0)</f>
        <v>-0.91592947850683115</v>
      </c>
      <c r="AK128" cm="1">
        <f t="array" ref="AK128">OptionDelta("P",$K128,$A$2,AK$127,$B$2,$C$2,0)</f>
        <v>-0.91022393240646793</v>
      </c>
      <c r="AL128" cm="1">
        <f t="array" ref="AL128">OptionDelta("P",$K128,$A$2,AL$127,$B$2,$C$2,0)</f>
        <v>-0.90454939103857268</v>
      </c>
      <c r="AM128" cm="1">
        <f t="array" ref="AM128">OptionDelta("P",$K128,$A$2,AM$127,$B$2,$C$2,0)</f>
        <v>-0.89891358436320823</v>
      </c>
      <c r="AN128" cm="1">
        <f t="array" ref="AN128">OptionDelta("P",$K128,$A$2,AN$127,$B$2,$C$2,0)</f>
        <v>-0.89332286665655714</v>
      </c>
      <c r="AO128" cm="1">
        <f t="array" ref="AO128">OptionDelta("P",$K128,$A$2,AO$127,$B$2,$C$2,0)</f>
        <v>-0.88778242147662834</v>
      </c>
      <c r="AP128" cm="1">
        <f t="array" ref="AP128">OptionDelta("P",$K128,$A$2,AP$127,$B$2,$C$2,0)</f>
        <v>-0.88229643686785775</v>
      </c>
      <c r="AQ128" cm="1">
        <f t="array" ref="AQ128">OptionDelta("P",$K128,$A$2,AQ$127,$B$2,$C$2,0)</f>
        <v>-0.87686825492905318</v>
      </c>
      <c r="AR128" cm="1">
        <f t="array" ref="AR128">OptionDelta("P",$K128,$A$2,AR$127,$B$2,$C$2,0)</f>
        <v>-0.87150049940048413</v>
      </c>
      <c r="AS128" cm="1">
        <f t="array" ref="AS128">OptionDelta("P",$K128,$A$2,AS$127,$B$2,$C$2,0)</f>
        <v>-0.86619518446392463</v>
      </c>
      <c r="AT128" cm="1">
        <f t="array" ref="AT128">OptionDelta("P",$K128,$A$2,AT$127,$B$2,$C$2,0)</f>
        <v>-0.8609538075183143</v>
      </c>
      <c r="AU128" cm="1">
        <f t="array" ref="AU128">OptionDelta("P",$K128,$A$2,AU$127,$B$2,$C$2,0)</f>
        <v>-0.85577742830440595</v>
      </c>
      <c r="AV128" cm="1">
        <f t="array" ref="AV128">OptionDelta("P",$K128,$A$2,AV$127,$B$2,$C$2,0)</f>
        <v>-0.85066673640768664</v>
      </c>
      <c r="AW128" cm="1">
        <f t="array" ref="AW128">OptionDelta("P",$K128,$A$2,AW$127,$B$2,$C$2,0)</f>
        <v>-0.84562210886908362</v>
      </c>
      <c r="AX128" cm="1">
        <f t="array" ref="AX128">OptionDelta("P",$K128,$A$2,AX$127,$B$2,$C$2,0)</f>
        <v>-0.84064365937436403</v>
      </c>
      <c r="AY128" cm="1">
        <f t="array" ref="AY128">OptionDelta("P",$K128,$A$2,AY$127,$B$2,$C$2,0)</f>
        <v>-0.83573128027159116</v>
      </c>
      <c r="AZ128" cm="1">
        <f t="array" ref="AZ128">OptionDelta("P",$K128,$A$2,AZ$127,$B$2,$C$2,0)</f>
        <v>-0.830884678477118</v>
      </c>
      <c r="BA128" cm="1">
        <f t="array" ref="BA128">OptionDelta("P",$K128,$A$2,BA$127,$B$2,$C$2,0)</f>
        <v>-0.8261034061700907</v>
      </c>
      <c r="BB128" cm="1">
        <f t="array" ref="BB128">OptionDelta("P",$K128,$A$2,BB$127,$B$2,$C$2,0)</f>
        <v>-0.82138688703934448</v>
      </c>
      <c r="BC128" cm="1">
        <f t="array" ref="BC128">OptionDelta("P",$K128,$A$2,BC$127,$B$2,$C$2,0)</f>
        <v>-0.81673443873134011</v>
      </c>
      <c r="BD128" cm="1">
        <f t="array" ref="BD128">OptionDelta("P",$K128,$A$2,BD$127,$B$2,$C$2,0)</f>
        <v>-0.81214529205029018</v>
      </c>
      <c r="BE128" cm="1">
        <f t="array" ref="BE128">OptionDelta("P",$K128,$A$2,BE$127,$B$2,$C$2,0)</f>
        <v>-0.80761860737915503</v>
      </c>
      <c r="BF128" cm="1">
        <f t="array" ref="BF128">OptionDelta("P",$K128,$A$2,BF$127,$B$2,$C$2,0)</f>
        <v>-0.80315348872041659</v>
      </c>
      <c r="BG128" cm="1">
        <f t="array" ref="BG128">OptionDelta("P",$K128,$A$2,BG$127,$B$2,$C$2,0)</f>
        <v>-0.79874899569649449</v>
      </c>
      <c r="BH128" cm="1">
        <f t="array" ref="BH128">OptionDelta("P",$K128,$A$2,BH$127,$B$2,$C$2,0)</f>
        <v>-0.79440415379966922</v>
      </c>
      <c r="BI128" cm="1">
        <f t="array" ref="BI128">OptionDelta("P",$K128,$A$2,BI$127,$B$2,$C$2,0)</f>
        <v>-0.79011796313899829</v>
      </c>
      <c r="BR128" s="4">
        <v>60</v>
      </c>
      <c r="BS128" cm="1">
        <f t="array" ref="BS128">OptionDelta("P",$K128,$A$2,BS$4,$B$2,$BP$2,0)</f>
        <v>-0.99999994996583763</v>
      </c>
      <c r="BT128" cm="1">
        <f t="array" ref="BT128">OptionDelta("P",$K128,$A$2,BT$4,$B$2,$BP$2,0)</f>
        <v>-0.99990252813746106</v>
      </c>
      <c r="BU128" cm="1">
        <f t="array" ref="BU128">OptionDelta("P",$K128,$A$2,BU$4,$B$2,$BP$2,0)</f>
        <v>-0.99868673402053365</v>
      </c>
      <c r="BV128" cm="1">
        <f t="array" ref="BV128">OptionDelta("P",$K128,$A$2,BV$4,$B$2,$BP$2,0)</f>
        <v>-0.99500733996609969</v>
      </c>
      <c r="BW128" cm="1">
        <f t="array" ref="BW128">OptionDelta("P",$K128,$A$2,BW$4,$B$2,$BP$2,0)</f>
        <v>-0.98864918253526834</v>
      </c>
      <c r="BX128" cm="1">
        <f t="array" ref="BX128">OptionDelta("P",$K128,$A$2,BX$4,$B$2,$BP$2,0)</f>
        <v>-0.9801200211979566</v>
      </c>
      <c r="BY128" cm="1">
        <f t="array" ref="BY128">OptionDelta("P",$K128,$A$2,BY$4,$B$2,$BP$2,0)</f>
        <v>-0.97006775523526267</v>
      </c>
      <c r="BZ128" cm="1">
        <f t="array" ref="BZ128">OptionDelta("P",$K128,$A$2,BZ$4,$B$2,$BP$2,0)</f>
        <v>-0.95904909766423552</v>
      </c>
      <c r="CA128" cm="1">
        <f t="array" ref="CA128">OptionDelta("P",$K128,$A$2,CA$4,$B$2,$BP$2,0)</f>
        <v>-0.94748399738581035</v>
      </c>
      <c r="CB128" cm="1">
        <f t="array" ref="CB128">OptionDelta("P",$K128,$A$2,CB$4,$B$2,$BP$2,0)</f>
        <v>-0.93567143682162501</v>
      </c>
      <c r="CC128" cm="1">
        <f t="array" ref="CC128">OptionDelta("P",$K128,$A$2,CC$4,$B$2,$BP$2,0)</f>
        <v>-0.92381767169870166</v>
      </c>
      <c r="CD128" cm="1">
        <f t="array" ref="CD128">OptionDelta("P",$K128,$A$2,CD$4,$B$2,$BP$2,0)</f>
        <v>-0.91206180461006836</v>
      </c>
      <c r="CE128" cm="1">
        <f t="array" ref="CE128">OptionDelta("P",$K128,$A$2,CE$4,$B$2,$BP$2,0)</f>
        <v>-0.90049552210453587</v>
      </c>
      <c r="CF128" cm="1">
        <f t="array" ref="CF128">OptionDelta("P",$K128,$A$2,CF$4,$B$2,$BP$2,0)</f>
        <v>-0.88917742690709334</v>
      </c>
      <c r="CG128" cm="1">
        <f t="array" ref="CG128">OptionDelta("P",$K128,$A$2,CG$4,$B$2,$BP$2,0)</f>
        <v>-0.87814317954850718</v>
      </c>
      <c r="CH128" cm="1">
        <f t="array" ref="CH128">OptionDelta("P",$K128,$A$2,CH$4,$B$2,$BP$2,0)</f>
        <v>-0.86741259939103799</v>
      </c>
      <c r="CI128" cm="1">
        <f t="array" ref="CI128">OptionDelta("P",$K128,$A$2,CI$4,$B$2,$BP$2,0)</f>
        <v>-0.8569946204703256</v>
      </c>
      <c r="CJ128" cm="1">
        <f t="array" ref="CJ128">OptionDelta("P",$K128,$A$2,CJ$4,$B$2,$BP$2,0)</f>
        <v>-0.84689075085071253</v>
      </c>
      <c r="CK128" cm="1">
        <f t="array" ref="CK128">OptionDelta("P",$K128,$A$2,CK$4,$B$2,$BP$2,0)</f>
        <v>-0.83709749122097277</v>
      </c>
      <c r="CL128" cm="1">
        <f t="array" ref="CL128">OptionDelta("P",$K128,$A$2,CL$4,$B$2,$BP$2,0)</f>
        <v>-0.82760802885631146</v>
      </c>
      <c r="CM128" cm="1">
        <f t="array" ref="CM128">OptionDelta("P",$K128,$A$2,CM$4,$B$2,$BP$2,0)</f>
        <v>-0.81841342541955953</v>
      </c>
      <c r="CN128" cm="1">
        <f t="array" ref="CN128">OptionDelta("P",$K128,$A$2,CN$4,$B$2,$BP$2,0)</f>
        <v>-0.80950344973757171</v>
      </c>
      <c r="CO128" cm="1">
        <f t="array" ref="CO128">OptionDelta("P",$K128,$A$2,CO$4,$B$2,$BP$2,0)</f>
        <v>-0.80086716047518258</v>
      </c>
      <c r="CP128" cm="1">
        <f t="array" ref="CP128">OptionDelta("P",$K128,$A$2,CP$4,$B$2,$BP$2,0)</f>
        <v>-0.7924933118984463</v>
      </c>
      <c r="CQ128" cm="1">
        <f t="array" ref="CQ128">OptionDelta("P",$K128,$A$2,CQ$4,$B$2,$BP$2,0)</f>
        <v>-0.78437063406047203</v>
      </c>
      <c r="CR128" cm="1">
        <f t="array" ref="CR128">OptionDelta("P",$K128,$A$2,CR$4,$B$2,$BP$2,0)</f>
        <v>-0.77648802361198799</v>
      </c>
      <c r="CS128" cm="1">
        <f t="array" ref="CS128">OptionDelta("P",$K128,$A$2,CS$4,$B$2,$BP$2,0)</f>
        <v>-0.76883467090476465</v>
      </c>
      <c r="CT128" cm="1">
        <f t="array" ref="CT128">OptionDelta("P",$K128,$A$2,CT$4,$B$2,$BP$2,0)</f>
        <v>-0.76140014167816605</v>
      </c>
      <c r="CU128" cm="1">
        <f t="array" ref="CU128">OptionDelta("P",$K128,$A$2,CU$4,$B$2,$BP$2,0)</f>
        <v>-0.75417442642026078</v>
      </c>
      <c r="CV128" cm="1">
        <f t="array" ref="CV128">OptionDelta("P",$K128,$A$2,CV$4,$B$2,$BP$2,0)</f>
        <v>-0.74714796680976803</v>
      </c>
      <c r="CW128" cm="1">
        <f t="array" ref="CW128">OptionDelta("P",$K128,$A$2,CW$4,$B$2,$BP$2,0)</f>
        <v>-0.74031166601811071</v>
      </c>
      <c r="CX128" cm="1">
        <f t="array" ref="CX128">OptionDelta("P",$K128,$A$2,CX$4,$B$2,$BP$2,0)</f>
        <v>-0.73365688776824656</v>
      </c>
      <c r="CY128" cm="1">
        <f t="array" ref="CY128">OptionDelta("P",$K128,$A$2,CY$4,$B$2,$BP$2,0)</f>
        <v>-0.72717544769128284</v>
      </c>
      <c r="CZ128" cm="1">
        <f t="array" ref="CZ128">OptionDelta("P",$K128,$A$2,CZ$4,$B$2,$BP$2,0)</f>
        <v>-0.72085959954141376</v>
      </c>
      <c r="DA128" cm="1">
        <f t="array" ref="DA128">OptionDelta("P",$K128,$A$2,DA$4,$B$2,$BP$2,0)</f>
        <v>-0.71470201811793932</v>
      </c>
      <c r="DB128" cm="1">
        <f t="array" ref="DB128">OptionDelta("P",$K128,$A$2,DB$4,$B$2,$BP$2,0)</f>
        <v>-0.70869578022477397</v>
      </c>
      <c r="DC128" cm="1">
        <f t="array" ref="DC128">OptionDelta("P",$K128,$A$2,DC$4,$B$2,$BP$2,0)</f>
        <v>-0.70283434461942862</v>
      </c>
      <c r="DD128" cm="1">
        <f t="array" ref="DD128">OptionDelta("P",$K128,$A$2,DD$4,$B$2,$BP$2,0)</f>
        <v>-0.6971115316267249</v>
      </c>
      <c r="DE128" cm="1">
        <f t="array" ref="DE128">OptionDelta("P",$K128,$A$2,DE$4,$B$2,$BP$2,0)</f>
        <v>-0.69152150288995951</v>
      </c>
      <c r="DF128" cm="1">
        <f t="array" ref="DF128">OptionDelta("P",$K128,$A$2,DF$4,$B$2,$BP$2,0)</f>
        <v>-0.68605874158405855</v>
      </c>
      <c r="DG128" cm="1">
        <f t="array" ref="DG128">OptionDelta("P",$K128,$A$2,DG$4,$B$2,$BP$2,0)</f>
        <v>-0.68071803330696834</v>
      </c>
      <c r="DH128" cm="1">
        <f t="array" ref="DH128">OptionDelta("P",$K128,$A$2,DH$4,$B$2,$BP$2,0)</f>
        <v>-0.67549444778665602</v>
      </c>
      <c r="DI128" cm="1">
        <f t="array" ref="DI128">OptionDelta("P",$K128,$A$2,DI$4,$B$2,$BP$2,0)</f>
        <v>-0.67038332148388902</v>
      </c>
      <c r="DJ128" cm="1">
        <f t="array" ref="DJ128">OptionDelta("P",$K128,$A$2,DJ$4,$B$2,$BP$2,0)</f>
        <v>-0.66538024112979988</v>
      </c>
      <c r="DK128" cm="1">
        <f t="array" ref="DK128">OptionDelta("P",$K128,$A$2,DK$4,$B$2,$BP$2,0)</f>
        <v>-0.66048102820790988</v>
      </c>
      <c r="DL128" cm="1">
        <f t="array" ref="DL128">OptionDelta("P",$K128,$A$2,DL$4,$B$2,$BP$2,0)</f>
        <v>-0.65568172436972016</v>
      </c>
      <c r="DM128" cm="1">
        <f t="array" ref="DM128">OptionDelta("P",$K128,$A$2,DM$4,$B$2,$BP$2,0)</f>
        <v>-0.65097857775886347</v>
      </c>
      <c r="DN128" cm="1">
        <f t="array" ref="DN128">OptionDelta("P",$K128,$A$2,DN$4,$B$2,$BP$2,0)</f>
        <v>-0.64636803020945777</v>
      </c>
      <c r="DO128" cm="1">
        <f t="array" ref="DO128">OptionDelta("P",$K128,$A$2,DO$4,$B$2,$BP$2,0)</f>
        <v>-0.64184670527843024</v>
      </c>
      <c r="DP128" cm="1">
        <f t="array" ref="DP128">OptionDelta("P",$K128,$A$2,DP$4,$B$2,$BP$2,0)</f>
        <v>-0.63741139706825356</v>
      </c>
      <c r="DY128" s="4">
        <v>60</v>
      </c>
      <c r="DZ128" cm="1">
        <f t="array" ref="DZ128">OptionDelta("P",$K128,$A$2,DZ$4,$B$2,$DW$2,0)</f>
        <v>-1</v>
      </c>
      <c r="EA128" cm="1">
        <f t="array" ref="EA128">OptionDelta("P",$K128,$A$2,EA$4,$B$2,$DW$2,0)</f>
        <v>-1</v>
      </c>
      <c r="EB128" cm="1">
        <f t="array" ref="EB128">OptionDelta("P",$K128,$A$2,EB$4,$B$2,$DW$2,0)</f>
        <v>-1</v>
      </c>
      <c r="EC128" cm="1">
        <f t="array" ref="EC128">OptionDelta("P",$K128,$A$2,EC$4,$B$2,$DW$2,0)</f>
        <v>-0.99999999999999933</v>
      </c>
      <c r="ED128" cm="1">
        <f t="array" ref="ED128">OptionDelta("P",$K128,$A$2,ED$4,$B$2,$DW$2,0)</f>
        <v>-0.99999999999945288</v>
      </c>
      <c r="EE128" cm="1">
        <f t="array" ref="EE128">OptionDelta("P",$K128,$A$2,EE$4,$B$2,$DW$2,0)</f>
        <v>-0.99999999995369315</v>
      </c>
      <c r="EF128" cm="1">
        <f t="array" ref="EF128">OptionDelta("P",$K128,$A$2,EF$4,$B$2,$DW$2,0)</f>
        <v>-0.9999999988845516</v>
      </c>
      <c r="EG128" cm="1">
        <f t="array" ref="EG128">OptionDelta("P",$K128,$A$2,EG$4,$B$2,$DW$2,0)</f>
        <v>-0.99999998776771981</v>
      </c>
      <c r="EH128" cm="1">
        <f t="array" ref="EH128">OptionDelta("P",$K128,$A$2,EH$4,$B$2,$DW$2,0)</f>
        <v>-0.99999992069449628</v>
      </c>
      <c r="EI128" cm="1">
        <f t="array" ref="EI128">OptionDelta("P",$K128,$A$2,EI$4,$B$2,$DW$2,0)</f>
        <v>-0.99999964435644462</v>
      </c>
      <c r="EJ128" cm="1">
        <f t="array" ref="EJ128">OptionDelta("P",$K128,$A$2,EJ$4,$B$2,$DW$2,0)</f>
        <v>-0.99999878077601645</v>
      </c>
      <c r="EK128" cm="1">
        <f t="array" ref="EK128">OptionDelta("P",$K128,$A$2,EK$4,$B$2,$DW$2,0)</f>
        <v>-0.99999658408833236</v>
      </c>
      <c r="EL128" cm="1">
        <f t="array" ref="EL128">OptionDelta("P",$K128,$A$2,EL$4,$B$2,$DW$2,0)</f>
        <v>-0.99999180809199106</v>
      </c>
      <c r="EM128" cm="1">
        <f t="array" ref="EM128">OptionDelta("P",$K128,$A$2,EM$4,$B$2,$DW$2,0)</f>
        <v>-0.9999826182065561</v>
      </c>
      <c r="EN128" cm="1">
        <f t="array" ref="EN128">OptionDelta("P",$K128,$A$2,EN$4,$B$2,$DW$2,0)</f>
        <v>-0.99996656581868681</v>
      </c>
      <c r="EO128" cm="1">
        <f t="array" ref="EO128">OptionDelta("P",$K128,$A$2,EO$4,$B$2,$DW$2,0)</f>
        <v>-0.99994062550112361</v>
      </c>
      <c r="EP128" cm="1">
        <f t="array" ref="EP128">OptionDelta("P",$K128,$A$2,EP$4,$B$2,$DW$2,0)</f>
        <v>-0.99990128311303628</v>
      </c>
      <c r="EQ128" cm="1">
        <f t="array" ref="EQ128">OptionDelta("P",$K128,$A$2,EQ$4,$B$2,$DW$2,0)</f>
        <v>-0.99984465708222925</v>
      </c>
      <c r="ER128" cm="1">
        <f t="array" ref="ER128">OptionDelta("P",$K128,$A$2,ER$4,$B$2,$DW$2,0)</f>
        <v>-0.99976663490593276</v>
      </c>
      <c r="ES128" cm="1">
        <f t="array" ref="ES128">OptionDelta("P",$K128,$A$2,ES$4,$B$2,$DW$2,0)</f>
        <v>-0.99966300984690104</v>
      </c>
      <c r="ET128" cm="1">
        <f t="array" ref="ET128">OptionDelta("P",$K128,$A$2,ET$4,$B$2,$DW$2,0)</f>
        <v>-0.99952960699335425</v>
      </c>
      <c r="EU128" cm="1">
        <f t="array" ref="EU128">OptionDelta("P",$K128,$A$2,EU$4,$B$2,$DW$2,0)</f>
        <v>-0.99936239201651644</v>
      </c>
      <c r="EV128" cm="1">
        <f t="array" ref="EV128">OptionDelta("P",$K128,$A$2,EV$4,$B$2,$DW$2,0)</f>
        <v>-0.99915755944597728</v>
      </c>
      <c r="EW128" cm="1">
        <f t="array" ref="EW128">OptionDelta("P",$K128,$A$2,EW$4,$B$2,$DW$2,0)</f>
        <v>-0.99891159987537204</v>
      </c>
      <c r="EX128" cm="1">
        <f t="array" ref="EX128">OptionDelta("P",$K128,$A$2,EX$4,$B$2,$DW$2,0)</f>
        <v>-0.99862134724299956</v>
      </c>
      <c r="EY128" cm="1">
        <f t="array" ref="EY128">OptionDelta("P",$K128,$A$2,EY$4,$B$2,$DW$2,0)</f>
        <v>-0.99828400835132469</v>
      </c>
      <c r="EZ128" cm="1">
        <f t="array" ref="EZ128">OptionDelta("P",$K128,$A$2,EZ$4,$B$2,$DW$2,0)</f>
        <v>-0.99789717727344796</v>
      </c>
      <c r="FA128" cm="1">
        <f t="array" ref="FA128">OptionDelta("P",$K128,$A$2,FA$4,$B$2,$DW$2,0)</f>
        <v>-0.99745883740851282</v>
      </c>
      <c r="FB128" cm="1">
        <f t="array" ref="FB128">OptionDelta("P",$K128,$A$2,FB$4,$B$2,$DW$2,0)</f>
        <v>-0.99696735382647317</v>
      </c>
      <c r="FC128" cm="1">
        <f t="array" ref="FC128">OptionDelta("P",$K128,$A$2,FC$4,$B$2,$DW$2,0)</f>
        <v>-0.99642145828700812</v>
      </c>
      <c r="FD128" cm="1">
        <f t="array" ref="FD128">OptionDelta("P",$K128,$A$2,FD$4,$B$2,$DW$2,0)</f>
        <v>-0.9958202289989605</v>
      </c>
      <c r="FE128" cm="1">
        <f t="array" ref="FE128">OptionDelta("P",$K128,$A$2,FE$4,$B$2,$DW$2,0)</f>
        <v>-0.9951630668525957</v>
      </c>
      <c r="FF128" cm="1">
        <f t="array" ref="FF128">OptionDelta("P",$K128,$A$2,FF$4,$B$2,$DW$2,0)</f>
        <v>-0.99444966953619285</v>
      </c>
      <c r="FG128" cm="1">
        <f t="array" ref="FG128">OptionDelta("P",$K128,$A$2,FG$4,$B$2,$DW$2,0)</f>
        <v>-0.99368000465708417</v>
      </c>
      <c r="FH128" cm="1">
        <f t="array" ref="FH128">OptionDelta("P",$K128,$A$2,FH$4,$B$2,$DW$2,0)</f>
        <v>-0.99285428273263432</v>
      </c>
      <c r="FI128" cm="1">
        <f t="array" ref="FI128">OptionDelta("P",$K128,$A$2,FI$4,$B$2,$DW$2,0)</f>
        <v>-0.99197293070064319</v>
      </c>
      <c r="FJ128" cm="1">
        <f t="array" ref="FJ128">OptionDelta("P",$K128,$A$2,FJ$4,$B$2,$DW$2,0)</f>
        <v>-0.99103656641974303</v>
      </c>
      <c r="FK128" cm="1">
        <f t="array" ref="FK128">OptionDelta("P",$K128,$A$2,FK$4,$B$2,$DW$2,0)</f>
        <v>-0.99004597448521503</v>
      </c>
      <c r="FL128" cm="1">
        <f t="array" ref="FL128">OptionDelta("P",$K128,$A$2,FL$4,$B$2,$DW$2,0)</f>
        <v>-0.98900208357013542</v>
      </c>
      <c r="FM128" cm="1">
        <f t="array" ref="FM128">OptionDelta("P",$K128,$A$2,FM$4,$B$2,$DW$2,0)</f>
        <v>-0.98790594541152554</v>
      </c>
      <c r="FN128" cm="1">
        <f t="array" ref="FN128">OptionDelta("P",$K128,$A$2,FN$4,$B$2,$DW$2,0)</f>
        <v>-0.98675871549206839</v>
      </c>
      <c r="FO128" cm="1">
        <f t="array" ref="FO128">OptionDelta("P",$K128,$A$2,FO$4,$B$2,$DW$2,0)</f>
        <v>-0.98556163541617936</v>
      </c>
      <c r="FP128" cm="1">
        <f t="array" ref="FP128">OptionDelta("P",$K128,$A$2,FP$4,$B$2,$DW$2,0)</f>
        <v>-0.98431601694144855</v>
      </c>
      <c r="FQ128" cm="1">
        <f t="array" ref="FQ128">OptionDelta("P",$K128,$A$2,FQ$4,$B$2,$DW$2,0)</f>
        <v>-0.98302322759985716</v>
      </c>
      <c r="FR128" cm="1">
        <f t="array" ref="FR128">OptionDelta("P",$K128,$A$2,FR$4,$B$2,$DW$2,0)</f>
        <v>-0.98168467782532121</v>
      </c>
      <c r="FS128" cm="1">
        <f t="array" ref="FS128">OptionDelta("P",$K128,$A$2,FS$4,$B$2,$DW$2,0)</f>
        <v>-0.98030180949305756</v>
      </c>
      <c r="FT128" cm="1">
        <f t="array" ref="FT128">OptionDelta("P",$K128,$A$2,FT$4,$B$2,$DW$2,0)</f>
        <v>-0.97887608577038099</v>
      </c>
      <c r="FU128" cm="1">
        <f t="array" ref="FU128">OptionDelta("P",$K128,$A$2,FU$4,$B$2,$DW$2,0)</f>
        <v>-0.97740898217654559</v>
      </c>
      <c r="FV128" cm="1">
        <f t="array" ref="FV128">OptionDelta("P",$K128,$A$2,FV$4,$B$2,$DW$2,0)</f>
        <v>-0.97590197875009121</v>
      </c>
      <c r="FW128" cm="1">
        <f t="array" ref="FW128">OptionDelta("P",$K128,$A$2,FW$4,$B$2,$DW$2,0)</f>
        <v>-0.974356553225038</v>
      </c>
    </row>
    <row r="129" spans="11:179" x14ac:dyDescent="0.3">
      <c r="K129" s="4">
        <v>65</v>
      </c>
      <c r="L129" cm="1">
        <f t="array" ref="L129">OptionDelta("P",$K129,$A$2,L$127,$B$2,$C$2,0)</f>
        <v>-0.99999999999328104</v>
      </c>
      <c r="M129" cm="1">
        <f t="array" ref="M129">OptionDelta("P",$K129,$A$2,M$127,$B$2,$C$2,0)</f>
        <v>-0.99999897897324108</v>
      </c>
      <c r="N129" cm="1">
        <f t="array" ref="N129">OptionDelta("P",$K129,$A$2,N$127,$B$2,$C$2,0)</f>
        <v>-0.99994102148184927</v>
      </c>
      <c r="O129" cm="1">
        <f t="array" ref="O129">OptionDelta("P",$K129,$A$2,O$127,$B$2,$C$2,0)</f>
        <v>-0.99953480118587623</v>
      </c>
      <c r="P129" cm="1">
        <f t="array" ref="P129">OptionDelta("P",$K129,$A$2,P$127,$B$2,$C$2,0)</f>
        <v>-0.99835909338440354</v>
      </c>
      <c r="Q129" cm="1">
        <f t="array" ref="Q129">OptionDelta("P",$K129,$A$2,Q$127,$B$2,$C$2,0)</f>
        <v>-0.99614488265403034</v>
      </c>
      <c r="R129" cm="1">
        <f t="array" ref="R129">OptionDelta("P",$K129,$A$2,R$127,$B$2,$C$2,0)</f>
        <v>-0.99283576290387021</v>
      </c>
      <c r="S129" cm="1">
        <f t="array" ref="S129">OptionDelta("P",$K129,$A$2,S$127,$B$2,$C$2,0)</f>
        <v>-0.98851657476804122</v>
      </c>
      <c r="T129" cm="1">
        <f t="array" ref="T129">OptionDelta("P",$K129,$A$2,T$127,$B$2,$C$2,0)</f>
        <v>-0.9833365493457592</v>
      </c>
      <c r="U129" cm="1">
        <f t="array" ref="U129">OptionDelta("P",$K129,$A$2,U$127,$B$2,$C$2,0)</f>
        <v>-0.97746039429844445</v>
      </c>
      <c r="V129" cm="1">
        <f t="array" ref="V129">OptionDelta("P",$K129,$A$2,V$127,$B$2,$C$2,0)</f>
        <v>-0.97104348363230386</v>
      </c>
      <c r="W129" cm="1">
        <f t="array" ref="W129">OptionDelta("P",$K129,$A$2,W$127,$B$2,$C$2,0)</f>
        <v>-0.96422173021527768</v>
      </c>
      <c r="X129" cm="1">
        <f t="array" ref="X129">OptionDelta("P",$K129,$A$2,X$127,$B$2,$C$2,0)</f>
        <v>-0.95710914670173552</v>
      </c>
      <c r="Y129" cm="1">
        <f t="array" ref="Y129">OptionDelta("P",$K129,$A$2,Y$127,$B$2,$C$2,0)</f>
        <v>-0.94979898195005197</v>
      </c>
      <c r="Z129" cm="1">
        <f t="array" ref="Z129">OptionDelta("P",$K129,$A$2,Z$127,$B$2,$C$2,0)</f>
        <v>-0.94236625621091263</v>
      </c>
      <c r="AA129" cm="1">
        <f t="array" ref="AA129">OptionDelta("P",$K129,$A$2,AA$127,$B$2,$C$2,0)</f>
        <v>-0.93487062634321338</v>
      </c>
      <c r="AB129" cm="1">
        <f t="array" ref="AB129">OptionDelta("P",$K129,$A$2,AB$127,$B$2,$C$2,0)</f>
        <v>-0.92735910035769276</v>
      </c>
      <c r="AC129" cm="1">
        <f t="array" ref="AC129">OptionDelta("P",$K129,$A$2,AC$127,$B$2,$C$2,0)</f>
        <v>-0.91986841727945334</v>
      </c>
      <c r="AD129" cm="1">
        <f t="array" ref="AD129">OptionDelta("P",$K129,$A$2,AD$127,$B$2,$C$2,0)</f>
        <v>-0.91242705044524353</v>
      </c>
      <c r="AE129" cm="1">
        <f t="array" ref="AE129">OptionDelta("P",$K129,$A$2,AE$127,$B$2,$C$2,0)</f>
        <v>-0.90505685531529534</v>
      </c>
      <c r="AF129" cm="1">
        <f t="array" ref="AF129">OptionDelta("P",$K129,$A$2,AF$127,$B$2,$C$2,0)</f>
        <v>-0.89777440661435404</v>
      </c>
      <c r="AG129" cm="1">
        <f t="array" ref="AG129">OptionDelta("P",$K129,$A$2,AG$127,$B$2,$C$2,0)</f>
        <v>-0.89059207475006841</v>
      </c>
      <c r="AH129" cm="1">
        <f t="array" ref="AH129">OptionDelta("P",$K129,$A$2,AH$127,$B$2,$C$2,0)</f>
        <v>-0.88351888841847814</v>
      </c>
      <c r="AI129" cm="1">
        <f t="array" ref="AI129">OptionDelta("P",$K129,$A$2,AI$127,$B$2,$C$2,0)</f>
        <v>-0.87656122423038596</v>
      </c>
      <c r="AJ129" cm="1">
        <f t="array" ref="AJ129">OptionDelta("P",$K129,$A$2,AJ$127,$B$2,$C$2,0)</f>
        <v>-0.86972335750269736</v>
      </c>
      <c r="AK129" cm="1">
        <f t="array" ref="AK129">OptionDelta("P",$K129,$A$2,AK$127,$B$2,$C$2,0)</f>
        <v>-0.86300790211383616</v>
      </c>
      <c r="AL129" cm="1">
        <f t="array" ref="AL129">OptionDelta("P",$K129,$A$2,AL$127,$B$2,$C$2,0)</f>
        <v>-0.85641616190976111</v>
      </c>
      <c r="AM129" cm="1">
        <f t="array" ref="AM129">OptionDelta("P",$K129,$A$2,AM$127,$B$2,$C$2,0)</f>
        <v>-0.84994841163858936</v>
      </c>
      <c r="AN129" cm="1">
        <f t="array" ref="AN129">OptionDelta("P",$K129,$A$2,AN$127,$B$2,$C$2,0)</f>
        <v>-0.84360412172181531</v>
      </c>
      <c r="AO129" cm="1">
        <f t="array" ref="AO129">OptionDelta("P",$K129,$A$2,AO$127,$B$2,$C$2,0)</f>
        <v>-0.83738213822355212</v>
      </c>
      <c r="AP129" cm="1">
        <f t="array" ref="AP129">OptionDelta("P",$K129,$A$2,AP$127,$B$2,$C$2,0)</f>
        <v>-0.83128082703298167</v>
      </c>
      <c r="AQ129" cm="1">
        <f t="array" ref="AQ129">OptionDelta("P",$K129,$A$2,AQ$127,$B$2,$C$2,0)</f>
        <v>-0.82529818941579269</v>
      </c>
      <c r="AR129" cm="1">
        <f t="array" ref="AR129">OptionDelta("P",$K129,$A$2,AR$127,$B$2,$C$2,0)</f>
        <v>-0.81943195462037988</v>
      </c>
      <c r="AS129" cm="1">
        <f t="array" ref="AS129">OptionDelta("P",$K129,$A$2,AS$127,$B$2,$C$2,0)</f>
        <v>-0.81367965406339593</v>
      </c>
      <c r="AT129" cm="1">
        <f t="array" ref="AT129">OptionDelta("P",$K129,$A$2,AT$127,$B$2,$C$2,0)</f>
        <v>-0.80803868070181262</v>
      </c>
      <c r="AU129" cm="1">
        <f t="array" ref="AU129">OptionDelta("P",$K129,$A$2,AU$127,$B$2,$C$2,0)</f>
        <v>-0.80250633647306624</v>
      </c>
      <c r="AV129" cm="1">
        <f t="array" ref="AV129">OptionDelta("P",$K129,$A$2,AV$127,$B$2,$C$2,0)</f>
        <v>-0.79707987011015913</v>
      </c>
      <c r="AW129" cm="1">
        <f t="array" ref="AW129">OptionDelta("P",$K129,$A$2,AW$127,$B$2,$C$2,0)</f>
        <v>-0.79175650718253843</v>
      </c>
      <c r="AX129" cm="1">
        <f t="array" ref="AX129">OptionDelta("P",$K129,$A$2,AX$127,$B$2,$C$2,0)</f>
        <v>-0.78653347385090044</v>
      </c>
      <c r="AY129" cm="1">
        <f t="array" ref="AY129">OptionDelta("P",$K129,$A$2,AY$127,$B$2,$C$2,0)</f>
        <v>-0.78140801553503314</v>
      </c>
      <c r="AZ129" cm="1">
        <f t="array" ref="AZ129">OptionDelta("P",$K129,$A$2,AZ$127,$B$2,$C$2,0)</f>
        <v>-0.77637741146287875</v>
      </c>
      <c r="BA129" cm="1">
        <f t="array" ref="BA129">OptionDelta("P",$K129,$A$2,BA$127,$B$2,$C$2,0)</f>
        <v>-0.77143898588408499</v>
      </c>
      <c r="BB129" cm="1">
        <f t="array" ref="BB129">OptionDelta("P",$K129,$A$2,BB$127,$B$2,$C$2,0)</f>
        <v>-0.76659011658287268</v>
      </c>
      <c r="BC129" cm="1">
        <f t="array" ref="BC129">OptionDelta("P",$K129,$A$2,BC$127,$B$2,$C$2,0)</f>
        <v>-0.76182824120560855</v>
      </c>
      <c r="BD129" cm="1">
        <f t="array" ref="BD129">OptionDelta("P",$K129,$A$2,BD$127,$B$2,$C$2,0)</f>
        <v>-0.75715086182215319</v>
      </c>
      <c r="BE129" cm="1">
        <f t="array" ref="BE129">OptionDelta("P",$K129,$A$2,BE$127,$B$2,$C$2,0)</f>
        <v>-0.75255554806219105</v>
      </c>
      <c r="BF129" cm="1">
        <f t="array" ref="BF129">OptionDelta("P",$K129,$A$2,BF$127,$B$2,$C$2,0)</f>
        <v>-0.74803993910468725</v>
      </c>
      <c r="BG129" cm="1">
        <f t="array" ref="BG129">OptionDelta("P",$K129,$A$2,BG$127,$B$2,$C$2,0)</f>
        <v>-0.74360174474741547</v>
      </c>
      <c r="BH129" cm="1">
        <f t="array" ref="BH129">OptionDelta("P",$K129,$A$2,BH$127,$B$2,$C$2,0)</f>
        <v>-0.73923874574187265</v>
      </c>
      <c r="BI129" cm="1">
        <f t="array" ref="BI129">OptionDelta("P",$K129,$A$2,BI$127,$B$2,$C$2,0)</f>
        <v>-0.73494879354496201</v>
      </c>
      <c r="BR129" s="4">
        <v>65</v>
      </c>
      <c r="BS129" cm="1">
        <f t="array" ref="BS129">OptionDelta("P",$K129,$A$2,BS$4,$B$2,$BP$2,0)</f>
        <v>-0.99999631780591081</v>
      </c>
      <c r="BT129" cm="1">
        <f t="array" ref="BT129">OptionDelta("P",$K129,$A$2,BT$4,$B$2,$BP$2,0)</f>
        <v>-0.99912262163087784</v>
      </c>
      <c r="BU129" cm="1">
        <f t="array" ref="BU129">OptionDelta("P",$K129,$A$2,BU$4,$B$2,$BP$2,0)</f>
        <v>-0.99415298895596782</v>
      </c>
      <c r="BV129" cm="1">
        <f t="array" ref="BV129">OptionDelta("P",$K129,$A$2,BV$4,$B$2,$BP$2,0)</f>
        <v>-0.98439853521310394</v>
      </c>
      <c r="BW129" cm="1">
        <f t="array" ref="BW129">OptionDelta("P",$K129,$A$2,BW$4,$B$2,$BP$2,0)</f>
        <v>-0.97135514264148681</v>
      </c>
      <c r="BX129" cm="1">
        <f t="array" ref="BX129">OptionDelta("P",$K129,$A$2,BX$4,$B$2,$BP$2,0)</f>
        <v>-0.95653186252639477</v>
      </c>
      <c r="BY129" cm="1">
        <f t="array" ref="BY129">OptionDelta("P",$K129,$A$2,BY$4,$B$2,$BP$2,0)</f>
        <v>-0.94096106457413042</v>
      </c>
      <c r="BZ129" cm="1">
        <f t="array" ref="BZ129">OptionDelta("P",$K129,$A$2,BZ$4,$B$2,$BP$2,0)</f>
        <v>-0.92527188397817484</v>
      </c>
      <c r="CA129" cm="1">
        <f t="array" ref="CA129">OptionDelta("P",$K129,$A$2,CA$4,$B$2,$BP$2,0)</f>
        <v>-0.90982718659992456</v>
      </c>
      <c r="CB129" cm="1">
        <f t="array" ref="CB129">OptionDelta("P",$K129,$A$2,CB$4,$B$2,$BP$2,0)</f>
        <v>-0.89482611219229757</v>
      </c>
      <c r="CC129" cm="1">
        <f t="array" ref="CC129">OptionDelta("P",$K129,$A$2,CC$4,$B$2,$BP$2,0)</f>
        <v>-0.88036958646603447</v>
      </c>
      <c r="CD129" cm="1">
        <f t="array" ref="CD129">OptionDelta("P",$K129,$A$2,CD$4,$B$2,$BP$2,0)</f>
        <v>-0.86650028534727941</v>
      </c>
      <c r="CE129" cm="1">
        <f t="array" ref="CE129">OptionDelta("P",$K129,$A$2,CE$4,$B$2,$BP$2,0)</f>
        <v>-0.85322672094322805</v>
      </c>
      <c r="CF129" cm="1">
        <f t="array" ref="CF129">OptionDelta("P",$K129,$A$2,CF$4,$B$2,$BP$2,0)</f>
        <v>-0.84053775265835151</v>
      </c>
      <c r="CG129" cm="1">
        <f t="array" ref="CG129">OptionDelta("P",$K129,$A$2,CG$4,$B$2,$BP$2,0)</f>
        <v>-0.82841135355460249</v>
      </c>
      <c r="CH129" cm="1">
        <f t="array" ref="CH129">OptionDelta("P",$K129,$A$2,CH$4,$B$2,$BP$2,0)</f>
        <v>-0.81681991435758261</v>
      </c>
      <c r="CI129" cm="1">
        <f t="array" ref="CI129">OptionDelta("P",$K129,$A$2,CI$4,$B$2,$BP$2,0)</f>
        <v>-0.80573344448066897</v>
      </c>
      <c r="CJ129" cm="1">
        <f t="array" ref="CJ129">OptionDelta("P",$K129,$A$2,CJ$4,$B$2,$BP$2,0)</f>
        <v>-0.79512148548955586</v>
      </c>
      <c r="CK129" cm="1">
        <f t="array" ref="CK129">OptionDelta("P",$K129,$A$2,CK$4,$B$2,$BP$2,0)</f>
        <v>-0.78495423107148909</v>
      </c>
      <c r="CL129" cm="1">
        <f t="array" ref="CL129">OptionDelta("P",$K129,$A$2,CL$4,$B$2,$BP$2,0)</f>
        <v>-0.77520315606192436</v>
      </c>
      <c r="CM129" cm="1">
        <f t="array" ref="CM129">OptionDelta("P",$K129,$A$2,CM$4,$B$2,$BP$2,0)</f>
        <v>-0.76584134166784645</v>
      </c>
      <c r="CN129" cm="1">
        <f t="array" ref="CN129">OptionDelta("P",$K129,$A$2,CN$4,$B$2,$BP$2,0)</f>
        <v>-0.75684361364480501</v>
      </c>
      <c r="CO129" cm="1">
        <f t="array" ref="CO129">OptionDelta("P",$K129,$A$2,CO$4,$B$2,$BP$2,0)</f>
        <v>-0.74818656676566808</v>
      </c>
      <c r="CP129" cm="1">
        <f t="array" ref="CP129">OptionDelta("P",$K129,$A$2,CP$4,$B$2,$BP$2,0)</f>
        <v>-0.73984852184616656</v>
      </c>
      <c r="CQ129" cm="1">
        <f t="array" ref="CQ129">OptionDelta("P",$K129,$A$2,CQ$4,$B$2,$BP$2,0)</f>
        <v>-0.73180944455107588</v>
      </c>
      <c r="CR129" cm="1">
        <f t="array" ref="CR129">OptionDelta("P",$K129,$A$2,CR$4,$B$2,$BP$2,0)</f>
        <v>-0.72405084439220158</v>
      </c>
      <c r="CS129" cm="1">
        <f t="array" ref="CS129">OptionDelta("P",$K129,$A$2,CS$4,$B$2,$BP$2,0)</f>
        <v>-0.71655566542560145</v>
      </c>
      <c r="CT129" cm="1">
        <f t="array" ref="CT129">OptionDelta("P",$K129,$A$2,CT$4,$B$2,$BP$2,0)</f>
        <v>-0.70930817572882632</v>
      </c>
      <c r="CU129" cm="1">
        <f t="array" ref="CU129">OptionDelta("P",$K129,$A$2,CU$4,$B$2,$BP$2,0)</f>
        <v>-0.70229385989540527</v>
      </c>
      <c r="CV129" cm="1">
        <f t="array" ref="CV129">OptionDelta("P",$K129,$A$2,CV$4,$B$2,$BP$2,0)</f>
        <v>-0.6954993169592607</v>
      </c>
      <c r="CW129" cm="1">
        <f t="array" ref="CW129">OptionDelta("P",$K129,$A$2,CW$4,$B$2,$BP$2,0)</f>
        <v>-0.68891216499688102</v>
      </c>
      <c r="CX129" cm="1">
        <f t="array" ref="CX129">OptionDelta("P",$K129,$A$2,CX$4,$B$2,$BP$2,0)</f>
        <v>-0.68252095291900639</v>
      </c>
      <c r="CY129" cm="1">
        <f t="array" ref="CY129">OptionDelta("P",$K129,$A$2,CY$4,$B$2,$BP$2,0)</f>
        <v>-0.67631507950681413</v>
      </c>
      <c r="CZ129" cm="1">
        <f t="array" ref="CZ129">OptionDelta("P",$K129,$A$2,CZ$4,$B$2,$BP$2,0)</f>
        <v>-0.67028471947271151</v>
      </c>
      <c r="DA129" cm="1">
        <f t="array" ref="DA129">OptionDelta("P",$K129,$A$2,DA$4,$B$2,$BP$2,0)</f>
        <v>-0.66442075616905805</v>
      </c>
      <c r="DB129" cm="1">
        <f t="array" ref="DB129">OptionDelta("P",$K129,$A$2,DB$4,$B$2,$BP$2,0)</f>
        <v>-0.65871472048750657</v>
      </c>
      <c r="DC129" cm="1">
        <f t="array" ref="DC129">OptionDelta("P",$K129,$A$2,DC$4,$B$2,$BP$2,0)</f>
        <v>-0.65315873545950642</v>
      </c>
      <c r="DD129" cm="1">
        <f t="array" ref="DD129">OptionDelta("P",$K129,$A$2,DD$4,$B$2,$BP$2,0)</f>
        <v>-0.64774546606664951</v>
      </c>
      <c r="DE129" cm="1">
        <f t="array" ref="DE129">OptionDelta("P",$K129,$A$2,DE$4,$B$2,$BP$2,0)</f>
        <v>-0.64246807378594706</v>
      </c>
      <c r="DF129" cm="1">
        <f t="array" ref="DF129">OptionDelta("P",$K129,$A$2,DF$4,$B$2,$BP$2,0)</f>
        <v>-0.63732017542195851</v>
      </c>
      <c r="DG129" cm="1">
        <f t="array" ref="DG129">OptionDelta("P",$K129,$A$2,DG$4,$B$2,$BP$2,0)</f>
        <v>-0.6322958058098298</v>
      </c>
      <c r="DH129" cm="1">
        <f t="array" ref="DH129">OptionDelta("P",$K129,$A$2,DH$4,$B$2,$BP$2,0)</f>
        <v>-0.62738938400749211</v>
      </c>
      <c r="DI129" cm="1">
        <f t="array" ref="DI129">OptionDelta("P",$K129,$A$2,DI$4,$B$2,$BP$2,0)</f>
        <v>-0.62259568262944687</v>
      </c>
      <c r="DJ129" cm="1">
        <f t="array" ref="DJ129">OptionDelta("P",$K129,$A$2,DJ$4,$B$2,$BP$2,0)</f>
        <v>-0.61790980000750462</v>
      </c>
      <c r="DK129" cm="1">
        <f t="array" ref="DK129">OptionDelta("P",$K129,$A$2,DK$4,$B$2,$BP$2,0)</f>
        <v>-0.61332713489482926</v>
      </c>
      <c r="DL129" cm="1">
        <f t="array" ref="DL129">OptionDelta("P",$K129,$A$2,DL$4,$B$2,$BP$2,0)</f>
        <v>-0.60884336345832324</v>
      </c>
      <c r="DM129" cm="1">
        <f t="array" ref="DM129">OptionDelta("P",$K129,$A$2,DM$4,$B$2,$BP$2,0)</f>
        <v>-0.60445441833063751</v>
      </c>
      <c r="DN129" cm="1">
        <f t="array" ref="DN129">OptionDelta("P",$K129,$A$2,DN$4,$B$2,$BP$2,0)</f>
        <v>-0.6001564695169096</v>
      </c>
      <c r="DO129" cm="1">
        <f t="array" ref="DO129">OptionDelta("P",$K129,$A$2,DO$4,$B$2,$BP$2,0)</f>
        <v>-0.59594590697282646</v>
      </c>
      <c r="DP129" cm="1">
        <f t="array" ref="DP129">OptionDelta("P",$K129,$A$2,DP$4,$B$2,$BP$2,0)</f>
        <v>-0.59181932468991505</v>
      </c>
      <c r="DY129" s="4">
        <v>65</v>
      </c>
      <c r="DZ129" cm="1">
        <f t="array" ref="DZ129">OptionDelta("P",$K129,$A$2,DZ$4,$B$2,$DW$2,0)</f>
        <v>-1</v>
      </c>
      <c r="EA129" cm="1">
        <f t="array" ref="EA129">OptionDelta("P",$K129,$A$2,EA$4,$B$2,$DW$2,0)</f>
        <v>-1</v>
      </c>
      <c r="EB129" cm="1">
        <f t="array" ref="EB129">OptionDelta("P",$K129,$A$2,EB$4,$B$2,$DW$2,0)</f>
        <v>-0.99999999999999645</v>
      </c>
      <c r="EC129" cm="1">
        <f t="array" ref="EC129">OptionDelta("P",$K129,$A$2,EC$4,$B$2,$DW$2,0)</f>
        <v>-0.99999999999068701</v>
      </c>
      <c r="ED129" cm="1">
        <f t="array" ref="ED129">OptionDelta("P",$K129,$A$2,ED$4,$B$2,$DW$2,0)</f>
        <v>-0.99999999892549984</v>
      </c>
      <c r="EE129" cm="1">
        <f t="array" ref="EE129">OptionDelta("P",$K129,$A$2,EE$4,$B$2,$DW$2,0)</f>
        <v>-0.99999997412552788</v>
      </c>
      <c r="EF129" cm="1">
        <f t="array" ref="EF129">OptionDelta("P",$K129,$A$2,EF$4,$B$2,$DW$2,0)</f>
        <v>-0.99999974609953168</v>
      </c>
      <c r="EG129" cm="1">
        <f t="array" ref="EG129">OptionDelta("P",$K129,$A$2,EG$4,$B$2,$DW$2,0)</f>
        <v>-0.99999858049035051</v>
      </c>
      <c r="EH129" cm="1">
        <f t="array" ref="EH129">OptionDelta("P",$K129,$A$2,EH$4,$B$2,$DW$2,0)</f>
        <v>-0.99999455112734237</v>
      </c>
      <c r="EI129" cm="1">
        <f t="array" ref="EI129">OptionDelta("P",$K129,$A$2,EI$4,$B$2,$DW$2,0)</f>
        <v>-0.99998393569273369</v>
      </c>
      <c r="EJ129" cm="1">
        <f t="array" ref="EJ129">OptionDelta("P",$K129,$A$2,EJ$4,$B$2,$DW$2,0)</f>
        <v>-0.9999609297282509</v>
      </c>
      <c r="EK129" cm="1">
        <f t="array" ref="EK129">OptionDelta("P",$K129,$A$2,EK$4,$B$2,$DW$2,0)</f>
        <v>-0.99991777737656673</v>
      </c>
      <c r="EL129" cm="1">
        <f t="array" ref="EL129">OptionDelta("P",$K129,$A$2,EL$4,$B$2,$DW$2,0)</f>
        <v>-0.99984523437568917</v>
      </c>
      <c r="EM129" cm="1">
        <f t="array" ref="EM129">OptionDelta("P",$K129,$A$2,EM$4,$B$2,$DW$2,0)</f>
        <v>-0.9997332012147967</v>
      </c>
      <c r="EN129" cm="1">
        <f t="array" ref="EN129">OptionDelta("P",$K129,$A$2,EN$4,$B$2,$DW$2,0)</f>
        <v>-0.99957137549001185</v>
      </c>
      <c r="EO129" cm="1">
        <f t="array" ref="EO129">OptionDelta("P",$K129,$A$2,EO$4,$B$2,$DW$2,0)</f>
        <v>-0.99934982231347269</v>
      </c>
      <c r="EP129" cm="1">
        <f t="array" ref="EP129">OptionDelta("P",$K129,$A$2,EP$4,$B$2,$DW$2,0)</f>
        <v>-0.99905941375330465</v>
      </c>
      <c r="EQ129" cm="1">
        <f t="array" ref="EQ129">OptionDelta("P",$K129,$A$2,EQ$4,$B$2,$DW$2,0)</f>
        <v>-0.99869212706493449</v>
      </c>
      <c r="ER129" cm="1">
        <f t="array" ref="ER129">OptionDelta("P",$K129,$A$2,ER$4,$B$2,$DW$2,0)</f>
        <v>-0.99824121455570225</v>
      </c>
      <c r="ES129" cm="1">
        <f t="array" ref="ES129">OptionDelta("P",$K129,$A$2,ES$4,$B$2,$DW$2,0)</f>
        <v>-0.99770126854070174</v>
      </c>
      <c r="ET129" cm="1">
        <f t="array" ref="ET129">OptionDelta("P",$K129,$A$2,ET$4,$B$2,$DW$2,0)</f>
        <v>-0.99706820735825008</v>
      </c>
      <c r="EU129" cm="1">
        <f t="array" ref="EU129">OptionDelta("P",$K129,$A$2,EU$4,$B$2,$DW$2,0)</f>
        <v>-0.99633920645914309</v>
      </c>
      <c r="EV129" cm="1">
        <f t="array" ref="EV129">OptionDelta("P",$K129,$A$2,EV$4,$B$2,$DW$2,0)</f>
        <v>-0.99551259465845066</v>
      </c>
      <c r="EW129" cm="1">
        <f t="array" ref="EW129">OptionDelta("P",$K129,$A$2,EW$4,$B$2,$DW$2,0)</f>
        <v>-0.99458773123350952</v>
      </c>
      <c r="EX129" cm="1">
        <f t="array" ref="EX129">OptionDelta("P",$K129,$A$2,EX$4,$B$2,$DW$2,0)</f>
        <v>-0.99356487544683658</v>
      </c>
      <c r="EY129" cm="1">
        <f t="array" ref="EY129">OptionDelta("P",$K129,$A$2,EY$4,$B$2,$DW$2,0)</f>
        <v>-0.99244505660126614</v>
      </c>
      <c r="EZ129" cm="1">
        <f t="array" ref="EZ129">OptionDelta("P",$K129,$A$2,EZ$4,$B$2,$DW$2,0)</f>
        <v>-0.99122994997710379</v>
      </c>
      <c r="FA129" cm="1">
        <f t="array" ref="FA129">OptionDelta("P",$K129,$A$2,FA$4,$B$2,$DW$2,0)</f>
        <v>-0.98992176191042724</v>
      </c>
      <c r="FB129" cm="1">
        <f t="array" ref="FB129">OptionDelta("P",$K129,$A$2,FB$4,$B$2,$DW$2,0)</f>
        <v>-0.98852312574773971</v>
      </c>
      <c r="FC129" cm="1">
        <f t="array" ref="FC129">OptionDelta("P",$K129,$A$2,FC$4,$B$2,$DW$2,0)</f>
        <v>-0.98703700934248551</v>
      </c>
      <c r="FD129" cm="1">
        <f t="array" ref="FD129">OptionDelta("P",$K129,$A$2,FD$4,$B$2,$DW$2,0)</f>
        <v>-0.98546663403848767</v>
      </c>
      <c r="FE129" cm="1">
        <f t="array" ref="FE129">OptionDelta("P",$K129,$A$2,FE$4,$B$2,$DW$2,0)</f>
        <v>-0.98381540462477102</v>
      </c>
      <c r="FF129" cm="1">
        <f t="array" ref="FF129">OptionDelta("P",$K129,$A$2,FF$4,$B$2,$DW$2,0)</f>
        <v>-0.9820868494735373</v>
      </c>
      <c r="FG129" cm="1">
        <f t="array" ref="FG129">OptionDelta("P",$K129,$A$2,FG$4,$B$2,$DW$2,0)</f>
        <v>-0.98028456993247415</v>
      </c>
      <c r="FH129" cm="1">
        <f t="array" ref="FH129">OptionDelta("P",$K129,$A$2,FH$4,$B$2,$DW$2,0)</f>
        <v>-0.97841219799212886</v>
      </c>
      <c r="FI129" cm="1">
        <f t="array" ref="FI129">OptionDelta("P",$K129,$A$2,FI$4,$B$2,$DW$2,0)</f>
        <v>-0.97647336125789075</v>
      </c>
      <c r="FJ129" cm="1">
        <f t="array" ref="FJ129">OptionDelta("P",$K129,$A$2,FJ$4,$B$2,$DW$2,0)</f>
        <v>-0.97447165430199489</v>
      </c>
      <c r="FK129" cm="1">
        <f t="array" ref="FK129">OptionDelta("P",$K129,$A$2,FK$4,$B$2,$DW$2,0)</f>
        <v>-0.97241061553825248</v>
      </c>
      <c r="FL129" cm="1">
        <f t="array" ref="FL129">OptionDelta("P",$K129,$A$2,FL$4,$B$2,$DW$2,0)</f>
        <v>-0.97029370884014876</v>
      </c>
      <c r="FM129" cm="1">
        <f t="array" ref="FM129">OptionDelta("P",$K129,$A$2,FM$4,$B$2,$DW$2,0)</f>
        <v>-0.96812430920432424</v>
      </c>
      <c r="FN129" cm="1">
        <f t="array" ref="FN129">OptionDelta("P",$K129,$A$2,FN$4,$B$2,$DW$2,0)</f>
        <v>-0.96590569184160691</v>
      </c>
      <c r="FO129" cm="1">
        <f t="array" ref="FO129">OptionDelta("P",$K129,$A$2,FO$4,$B$2,$DW$2,0)</f>
        <v>-0.96364102415381936</v>
      </c>
      <c r="FP129" cm="1">
        <f t="array" ref="FP129">OptionDelta("P",$K129,$A$2,FP$4,$B$2,$DW$2,0)</f>
        <v>-0.96133336012494019</v>
      </c>
      <c r="FQ129" cm="1">
        <f t="array" ref="FQ129">OptionDelta("P",$K129,$A$2,FQ$4,$B$2,$DW$2,0)</f>
        <v>-0.95898563671907522</v>
      </c>
      <c r="FR129" cm="1">
        <f t="array" ref="FR129">OptionDelta("P",$K129,$A$2,FR$4,$B$2,$DW$2,0)</f>
        <v>-0.95660067193488518</v>
      </c>
      <c r="FS129" cm="1">
        <f t="array" ref="FS129">OptionDelta("P",$K129,$A$2,FS$4,$B$2,$DW$2,0)</f>
        <v>-0.95418116421676658</v>
      </c>
      <c r="FT129" cm="1">
        <f t="array" ref="FT129">OptionDelta("P",$K129,$A$2,FT$4,$B$2,$DW$2,0)</f>
        <v>-0.95172969296756493</v>
      </c>
      <c r="FU129" cm="1">
        <f t="array" ref="FU129">OptionDelta("P",$K129,$A$2,FU$4,$B$2,$DW$2,0)</f>
        <v>-0.9492487199463695</v>
      </c>
      <c r="FV129" cm="1">
        <f t="array" ref="FV129">OptionDelta("P",$K129,$A$2,FV$4,$B$2,$DW$2,0)</f>
        <v>-0.94674059136856969</v>
      </c>
      <c r="FW129" cm="1">
        <f t="array" ref="FW129">OptionDelta("P",$K129,$A$2,FW$4,$B$2,$DW$2,0)</f>
        <v>-0.94420754055435308</v>
      </c>
    </row>
    <row r="130" spans="11:179" x14ac:dyDescent="0.3">
      <c r="K130" s="4">
        <v>70</v>
      </c>
      <c r="L130" cm="1">
        <f t="array" ref="L130">OptionDelta("P",$K130,$A$2,L$127,$B$2,$C$2,0)</f>
        <v>-0.99999998878249752</v>
      </c>
      <c r="M130" cm="1">
        <f t="array" ref="M130">OptionDelta("P",$K130,$A$2,M$127,$B$2,$C$2,0)</f>
        <v>-0.99995584753698585</v>
      </c>
      <c r="N130" cm="1">
        <f t="array" ref="N130">OptionDelta("P",$K130,$A$2,N$127,$B$2,$C$2,0)</f>
        <v>-0.99924777425081568</v>
      </c>
      <c r="O130" cm="1">
        <f t="array" ref="O130">OptionDelta("P",$K130,$A$2,O$127,$B$2,$C$2,0)</f>
        <v>-0.99678390000441497</v>
      </c>
      <c r="P130" cm="1">
        <f t="array" ref="P130">OptionDelta("P",$K130,$A$2,P$127,$B$2,$C$2,0)</f>
        <v>-0.99215411365915518</v>
      </c>
      <c r="Q130" cm="1">
        <f t="array" ref="Q130">OptionDelta("P",$K130,$A$2,Q$127,$B$2,$C$2,0)</f>
        <v>-0.98559722139706984</v>
      </c>
      <c r="R130" cm="1">
        <f t="array" ref="R130">OptionDelta("P",$K130,$A$2,R$127,$B$2,$C$2,0)</f>
        <v>-0.97757408881603791</v>
      </c>
      <c r="S130" cm="1">
        <f t="array" ref="S130">OptionDelta("P",$K130,$A$2,S$127,$B$2,$C$2,0)</f>
        <v>-0.96853667944616317</v>
      </c>
      <c r="T130" cm="1">
        <f t="array" ref="T130">OptionDelta("P",$K130,$A$2,T$127,$B$2,$C$2,0)</f>
        <v>-0.95885400744147464</v>
      </c>
      <c r="U130" cm="1">
        <f t="array" ref="U130">OptionDelta("P",$K130,$A$2,U$127,$B$2,$C$2,0)</f>
        <v>-0.94880489471011198</v>
      </c>
      <c r="V130" cm="1">
        <f t="array" ref="V130">OptionDelta("P",$K130,$A$2,V$127,$B$2,$C$2,0)</f>
        <v>-0.93859186036444286</v>
      </c>
      <c r="W130" cm="1">
        <f t="array" ref="W130">OptionDelta("P",$K130,$A$2,W$127,$B$2,$C$2,0)</f>
        <v>-0.9283585018796543</v>
      </c>
      <c r="X130" cm="1">
        <f t="array" ref="X130">OptionDelta("P",$K130,$A$2,X$127,$B$2,$C$2,0)</f>
        <v>-0.91820473748742182</v>
      </c>
      <c r="Y130" cm="1">
        <f t="array" ref="Y130">OptionDelta("P",$K130,$A$2,Y$127,$B$2,$C$2,0)</f>
        <v>-0.90819873960765651</v>
      </c>
      <c r="Z130" cm="1">
        <f t="array" ref="Z130">OptionDelta("P",$K130,$A$2,Z$127,$B$2,$C$2,0)</f>
        <v>-0.8983858378214602</v>
      </c>
      <c r="AA130" cm="1">
        <f t="array" ref="AA130">OptionDelta("P",$K130,$A$2,AA$127,$B$2,$C$2,0)</f>
        <v>-0.88879501532747984</v>
      </c>
      <c r="AB130" cm="1">
        <f t="array" ref="AB130">OptionDelta("P",$K130,$A$2,AB$127,$B$2,$C$2,0)</f>
        <v>-0.87944360263474619</v>
      </c>
      <c r="AC130" cm="1">
        <f t="array" ref="AC130">OptionDelta("P",$K130,$A$2,AC$127,$B$2,$C$2,0)</f>
        <v>-0.8703406562232856</v>
      </c>
      <c r="AD130" cm="1">
        <f t="array" ref="AD130">OptionDelta("P",$K130,$A$2,AD$127,$B$2,$C$2,0)</f>
        <v>-0.86148938929820584</v>
      </c>
      <c r="AE130" cm="1">
        <f t="array" ref="AE130">OptionDelta("P",$K130,$A$2,AE$127,$B$2,$C$2,0)</f>
        <v>-0.85288892223498691</v>
      </c>
      <c r="AF130" cm="1">
        <f t="array" ref="AF130">OptionDelta("P",$K130,$A$2,AF$127,$B$2,$C$2,0)</f>
        <v>-0.84453554490529337</v>
      </c>
      <c r="AG130" cm="1">
        <f t="array" ref="AG130">OptionDelta("P",$K130,$A$2,AG$127,$B$2,$C$2,0)</f>
        <v>-0.83642362810419191</v>
      </c>
      <c r="AH130" cm="1">
        <f t="array" ref="AH130">OptionDelta("P",$K130,$A$2,AH$127,$B$2,$C$2,0)</f>
        <v>-0.8285462819542887</v>
      </c>
      <c r="AI130" cm="1">
        <f t="array" ref="AI130">OptionDelta("P",$K130,$A$2,AI$127,$B$2,$C$2,0)</f>
        <v>-0.82089583122063414</v>
      </c>
      <c r="AJ130" cm="1">
        <f t="array" ref="AJ130">OptionDelta("P",$K130,$A$2,AJ$127,$B$2,$C$2,0)</f>
        <v>-0.81346415767041824</v>
      </c>
      <c r="AK130" cm="1">
        <f t="array" ref="AK130">OptionDelta("P",$K130,$A$2,AK$127,$B$2,$C$2,0)</f>
        <v>-0.80624294556585197</v>
      </c>
      <c r="AL130" cm="1">
        <f t="array" ref="AL130">OptionDelta("P",$K130,$A$2,AL$127,$B$2,$C$2,0)</f>
        <v>-0.79922385638494997</v>
      </c>
      <c r="AM130" cm="1">
        <f t="array" ref="AM130">OptionDelta("P",$K130,$A$2,AM$127,$B$2,$C$2,0)</f>
        <v>-0.79239865172503765</v>
      </c>
      <c r="AN130" cm="1">
        <f t="array" ref="AN130">OptionDelta("P",$K130,$A$2,AN$127,$B$2,$C$2,0)</f>
        <v>-0.78575927821870095</v>
      </c>
      <c r="AO130" cm="1">
        <f t="array" ref="AO130">OptionDelta("P",$K130,$A$2,AO$127,$B$2,$C$2,0)</f>
        <v>-0.77929792459466751</v>
      </c>
      <c r="AP130" cm="1">
        <f t="array" ref="AP130">OptionDelta("P",$K130,$A$2,AP$127,$B$2,$C$2,0)</f>
        <v>-0.7730070583354427</v>
      </c>
      <c r="AQ130" cm="1">
        <f t="array" ref="AQ130">OptionDelta("P",$K130,$A$2,AQ$127,$B$2,$C$2,0)</f>
        <v>-0.7668794474302596</v>
      </c>
      <c r="AR130" cm="1">
        <f t="array" ref="AR130">OptionDelta("P",$K130,$A$2,AR$127,$B$2,$C$2,0)</f>
        <v>-0.76090817129183697</v>
      </c>
      <c r="AS130" cm="1">
        <f t="array" ref="AS130">OptionDelta("P",$K130,$A$2,AS$127,$B$2,$C$2,0)</f>
        <v>-0.75508662385370573</v>
      </c>
      <c r="AT130" cm="1">
        <f t="array" ref="AT130">OptionDelta("P",$K130,$A$2,AT$127,$B$2,$C$2,0)</f>
        <v>-0.74940851108809958</v>
      </c>
      <c r="AU130" cm="1">
        <f t="array" ref="AU130">OptionDelta("P",$K130,$A$2,AU$127,$B$2,$C$2,0)</f>
        <v>-0.74386784460854449</v>
      </c>
      <c r="AV130" cm="1">
        <f t="array" ref="AV130">OptionDelta("P",$K130,$A$2,AV$127,$B$2,$C$2,0)</f>
        <v>-0.73845893259286177</v>
      </c>
      <c r="AW130" cm="1">
        <f t="array" ref="AW130">OptionDelta("P",$K130,$A$2,AW$127,$B$2,$C$2,0)</f>
        <v>-0.7331763689426547</v>
      </c>
      <c r="AX130" cm="1">
        <f t="array" ref="AX130">OptionDelta("P",$K130,$A$2,AX$127,$B$2,$C$2,0)</f>
        <v>-0.72801502135623231</v>
      </c>
      <c r="AY130" cm="1">
        <f t="array" ref="AY130">OptionDelta("P",$K130,$A$2,AY$127,$B$2,$C$2,0)</f>
        <v>-0.72297001881272516</v>
      </c>
      <c r="AZ130" cm="1">
        <f t="array" ref="AZ130">OptionDelta("P",$K130,$A$2,AZ$127,$B$2,$C$2,0)</f>
        <v>-0.71803673883065389</v>
      </c>
      <c r="BA130" cm="1">
        <f t="array" ref="BA130">OptionDelta("P",$K130,$A$2,BA$127,$B$2,$C$2,0)</f>
        <v>-0.71321079476321181</v>
      </c>
      <c r="BB130" cm="1">
        <f t="array" ref="BB130">OptionDelta("P",$K130,$A$2,BB$127,$B$2,$C$2,0)</f>
        <v>-0.70848802331667993</v>
      </c>
      <c r="BC130" cm="1">
        <f t="array" ref="BC130">OptionDelta("P",$K130,$A$2,BC$127,$B$2,$C$2,0)</f>
        <v>-0.70386447242149985</v>
      </c>
      <c r="BD130" cm="1">
        <f t="array" ref="BD130">OptionDelta("P",$K130,$A$2,BD$127,$B$2,$C$2,0)</f>
        <v>-0.6993363895429483</v>
      </c>
      <c r="BE130" cm="1">
        <f t="array" ref="BE130">OptionDelta("P",$K130,$A$2,BE$127,$B$2,$C$2,0)</f>
        <v>-0.69490021048658135</v>
      </c>
      <c r="BF130" cm="1">
        <f t="array" ref="BF130">OptionDelta("P",$K130,$A$2,BF$127,$B$2,$C$2,0)</f>
        <v>-0.69055254873005412</v>
      </c>
      <c r="BG130" cm="1">
        <f t="array" ref="BG130">OptionDelta("P",$K130,$A$2,BG$127,$B$2,$C$2,0)</f>
        <v>-0.68629018529554053</v>
      </c>
      <c r="BH130" cm="1">
        <f t="array" ref="BH130">OptionDelta("P",$K130,$A$2,BH$127,$B$2,$C$2,0)</f>
        <v>-0.68211005916432721</v>
      </c>
      <c r="BI130" cm="1">
        <f t="array" ref="BI130">OptionDelta("P",$K130,$A$2,BI$127,$B$2,$C$2,0)</f>
        <v>-0.67800925822604985</v>
      </c>
      <c r="BR130" s="4">
        <v>70</v>
      </c>
      <c r="BS130" cm="1">
        <f t="array" ref="BS130">OptionDelta("P",$K130,$A$2,BS$4,$B$2,$BP$2,0)</f>
        <v>-0.99989292389718487</v>
      </c>
      <c r="BT130" cm="1">
        <f t="array" ref="BT130">OptionDelta("P",$K130,$A$2,BT$4,$B$2,$BP$2,0)</f>
        <v>-0.99500981832634638</v>
      </c>
      <c r="BU130" cm="1">
        <f t="array" ref="BU130">OptionDelta("P",$K130,$A$2,BU$4,$B$2,$BP$2,0)</f>
        <v>-0.98078500536712698</v>
      </c>
      <c r="BV130" cm="1">
        <f t="array" ref="BV130">OptionDelta("P",$K130,$A$2,BV$4,$B$2,$BP$2,0)</f>
        <v>-0.96112490376939341</v>
      </c>
      <c r="BW130" cm="1">
        <f t="array" ref="BW130">OptionDelta("P",$K130,$A$2,BW$4,$B$2,$BP$2,0)</f>
        <v>-0.93963844251047635</v>
      </c>
      <c r="BX130" cm="1">
        <f t="array" ref="BX130">OptionDelta("P",$K130,$A$2,BX$4,$B$2,$BP$2,0)</f>
        <v>-0.91817123136383305</v>
      </c>
      <c r="BY130" cm="1">
        <f t="array" ref="BY130">OptionDelta("P",$K130,$A$2,BY$4,$B$2,$BP$2,0)</f>
        <v>-0.8975366081156535</v>
      </c>
      <c r="BZ130" cm="1">
        <f t="array" ref="BZ130">OptionDelta("P",$K130,$A$2,BZ$4,$B$2,$BP$2,0)</f>
        <v>-0.87804528554403938</v>
      </c>
      <c r="CA130" cm="1">
        <f t="array" ref="CA130">OptionDelta("P",$K130,$A$2,CA$4,$B$2,$BP$2,0)</f>
        <v>-0.85977360332933828</v>
      </c>
      <c r="CB130" cm="1">
        <f t="array" ref="CB130">OptionDelta("P",$K130,$A$2,CB$4,$B$2,$BP$2,0)</f>
        <v>-0.84269193278455312</v>
      </c>
      <c r="CC130" cm="1">
        <f t="array" ref="CC130">OptionDelta("P",$K130,$A$2,CC$4,$B$2,$BP$2,0)</f>
        <v>-0.8267259048667962</v>
      </c>
      <c r="CD130" cm="1">
        <f t="array" ref="CD130">OptionDelta("P",$K130,$A$2,CD$4,$B$2,$BP$2,0)</f>
        <v>-0.81178565522485724</v>
      </c>
      <c r="CE130" cm="1">
        <f t="array" ref="CE130">OptionDelta("P",$K130,$A$2,CE$4,$B$2,$BP$2,0)</f>
        <v>-0.79777964120849765</v>
      </c>
      <c r="CF130" cm="1">
        <f t="array" ref="CF130">OptionDelta("P",$K130,$A$2,CF$4,$B$2,$BP$2,0)</f>
        <v>-0.78462090656213712</v>
      </c>
      <c r="CG130" cm="1">
        <f t="array" ref="CG130">OptionDelta("P",$K130,$A$2,CG$4,$B$2,$BP$2,0)</f>
        <v>-0.7722296195337478</v>
      </c>
      <c r="CH130" cm="1">
        <f t="array" ref="CH130">OptionDelta("P",$K130,$A$2,CH$4,$B$2,$BP$2,0)</f>
        <v>-0.76053378124911286</v>
      </c>
      <c r="CI130" cm="1">
        <f t="array" ref="CI130">OptionDelta("P",$K130,$A$2,CI$4,$B$2,$BP$2,0)</f>
        <v>-0.7494690598522471</v>
      </c>
      <c r="CJ130" cm="1">
        <f t="array" ref="CJ130">OptionDelta("P",$K130,$A$2,CJ$4,$B$2,$BP$2,0)</f>
        <v>-0.73897823578227473</v>
      </c>
      <c r="CK130" cm="1">
        <f t="array" ref="CK130">OptionDelta("P",$K130,$A$2,CK$4,$B$2,$BP$2,0)</f>
        <v>-0.72901050416063184</v>
      </c>
      <c r="CL130" cm="1">
        <f t="array" ref="CL130">OptionDelta("P",$K130,$A$2,CL$4,$B$2,$BP$2,0)</f>
        <v>-0.71952075660120351</v>
      </c>
      <c r="CM130" cm="1">
        <f t="array" ref="CM130">OptionDelta("P",$K130,$A$2,CM$4,$B$2,$BP$2,0)</f>
        <v>-0.71046890037961075</v>
      </c>
      <c r="CN130" cm="1">
        <f t="array" ref="CN130">OptionDelta("P",$K130,$A$2,CN$4,$B$2,$BP$2,0)</f>
        <v>-0.70181923941485569</v>
      </c>
      <c r="CO130" cm="1">
        <f t="array" ref="CO130">OptionDelta("P",$K130,$A$2,CO$4,$B$2,$BP$2,0)</f>
        <v>-0.69353992433577483</v>
      </c>
      <c r="CP130" cm="1">
        <f t="array" ref="CP130">OptionDelta("P",$K130,$A$2,CP$4,$B$2,$BP$2,0)</f>
        <v>-0.68560247038759226</v>
      </c>
      <c r="CQ130" cm="1">
        <f t="array" ref="CQ130">OptionDelta("P",$K130,$A$2,CQ$4,$B$2,$BP$2,0)</f>
        <v>-0.67798133802103266</v>
      </c>
      <c r="CR130" cm="1">
        <f t="array" ref="CR130">OptionDelta("P",$K130,$A$2,CR$4,$B$2,$BP$2,0)</f>
        <v>-0.67065356951676935</v>
      </c>
      <c r="CS130" cm="1">
        <f t="array" ref="CS130">OptionDelta("P",$K130,$A$2,CS$4,$B$2,$BP$2,0)</f>
        <v>-0.66359847475185341</v>
      </c>
      <c r="CT130" cm="1">
        <f t="array" ref="CT130">OptionDelta("P",$K130,$A$2,CT$4,$B$2,$BP$2,0)</f>
        <v>-0.65679735957380048</v>
      </c>
      <c r="CU130" cm="1">
        <f t="array" ref="CU130">OptionDelta("P",$K130,$A$2,CU$4,$B$2,$BP$2,0)</f>
        <v>-0.65023329086916049</v>
      </c>
      <c r="CV130" cm="1">
        <f t="array" ref="CV130">OptionDelta("P",$K130,$A$2,CV$4,$B$2,$BP$2,0)</f>
        <v>-0.64389089311574621</v>
      </c>
      <c r="CW130" cm="1">
        <f t="array" ref="CW130">OptionDelta("P",$K130,$A$2,CW$4,$B$2,$BP$2,0)</f>
        <v>-0.63775617189944023</v>
      </c>
      <c r="CX130" cm="1">
        <f t="array" ref="CX130">OptionDelta("P",$K130,$A$2,CX$4,$B$2,$BP$2,0)</f>
        <v>-0.6318163605145759</v>
      </c>
      <c r="CY130" cm="1">
        <f t="array" ref="CY130">OptionDelta("P",$K130,$A$2,CY$4,$B$2,$BP$2,0)</f>
        <v>-0.62605978633448323</v>
      </c>
      <c r="CZ130" cm="1">
        <f t="array" ref="CZ130">OptionDelta("P",$K130,$A$2,CZ$4,$B$2,$BP$2,0)</f>
        <v>-0.62047575413287648</v>
      </c>
      <c r="DA130" cm="1">
        <f t="array" ref="DA130">OptionDelta("P",$K130,$A$2,DA$4,$B$2,$BP$2,0)</f>
        <v>-0.61505444396111031</v>
      </c>
      <c r="DB130" cm="1">
        <f t="array" ref="DB130">OptionDelta("P",$K130,$A$2,DB$4,$B$2,$BP$2,0)</f>
        <v>-0.60978682154773767</v>
      </c>
      <c r="DC130" cm="1">
        <f t="array" ref="DC130">OptionDelta("P",$K130,$A$2,DC$4,$B$2,$BP$2,0)</f>
        <v>-0.60466455949302245</v>
      </c>
      <c r="DD130" cm="1">
        <f t="array" ref="DD130">OptionDelta("P",$K130,$A$2,DD$4,$B$2,$BP$2,0)</f>
        <v>-0.59967996778972843</v>
      </c>
      <c r="DE130" cm="1">
        <f t="array" ref="DE130">OptionDelta("P",$K130,$A$2,DE$4,$B$2,$BP$2,0)</f>
        <v>-0.59482593241970327</v>
      </c>
      <c r="DF130" cm="1">
        <f t="array" ref="DF130">OptionDelta("P",$K130,$A$2,DF$4,$B$2,$BP$2,0)</f>
        <v>-0.59009586095973765</v>
      </c>
      <c r="DG130" cm="1">
        <f t="array" ref="DG130">OptionDelta("P",$K130,$A$2,DG$4,$B$2,$BP$2,0)</f>
        <v>-0.585483634285344</v>
      </c>
      <c r="DH130" cm="1">
        <f t="array" ref="DH130">OptionDelta("P",$K130,$A$2,DH$4,$B$2,$BP$2,0)</f>
        <v>-0.58098356359207926</v>
      </c>
      <c r="DI130" cm="1">
        <f t="array" ref="DI130">OptionDelta("P",$K130,$A$2,DI$4,$B$2,$BP$2,0)</f>
        <v>-0.57659035206475084</v>
      </c>
      <c r="DJ130" cm="1">
        <f t="array" ref="DJ130">OptionDelta("P",$K130,$A$2,DJ$4,$B$2,$BP$2,0)</f>
        <v>-0.57229906061857583</v>
      </c>
      <c r="DK130" cm="1">
        <f t="array" ref="DK130">OptionDelta("P",$K130,$A$2,DK$4,$B$2,$BP$2,0)</f>
        <v>-0.56810507721585835</v>
      </c>
      <c r="DL130" cm="1">
        <f t="array" ref="DL130">OptionDelta("P",$K130,$A$2,DL$4,$B$2,$BP$2,0)</f>
        <v>-0.56400408932929591</v>
      </c>
      <c r="DM130" cm="1">
        <f t="array" ref="DM130">OptionDelta("P",$K130,$A$2,DM$4,$B$2,$BP$2,0)</f>
        <v>-0.55999205918055095</v>
      </c>
      <c r="DN130" cm="1">
        <f t="array" ref="DN130">OptionDelta("P",$K130,$A$2,DN$4,$B$2,$BP$2,0)</f>
        <v>-0.55606520143179938</v>
      </c>
      <c r="DO130" cm="1">
        <f t="array" ref="DO130">OptionDelta("P",$K130,$A$2,DO$4,$B$2,$BP$2,0)</f>
        <v>-0.55221996304994336</v>
      </c>
      <c r="DP130" cm="1">
        <f t="array" ref="DP130">OptionDelta("P",$K130,$A$2,DP$4,$B$2,$BP$2,0)</f>
        <v>-0.54845300509914008</v>
      </c>
      <c r="DY130" s="4">
        <v>70</v>
      </c>
      <c r="DZ130" cm="1">
        <f t="array" ref="DZ130">OptionDelta("P",$K130,$A$2,DZ$4,$B$2,$DW$2,0)</f>
        <v>-1</v>
      </c>
      <c r="EA130" cm="1">
        <f t="array" ref="EA130">OptionDelta("P",$K130,$A$2,EA$4,$B$2,$DW$2,0)</f>
        <v>-0.99999999999999867</v>
      </c>
      <c r="EB130" cm="1">
        <f t="array" ref="EB130">OptionDelta("P",$K130,$A$2,EB$4,$B$2,$DW$2,0)</f>
        <v>-0.99999999993611632</v>
      </c>
      <c r="EC130" cm="1">
        <f t="array" ref="EC130">OptionDelta("P",$K130,$A$2,EC$4,$B$2,$DW$2,0)</f>
        <v>-0.99999998527351153</v>
      </c>
      <c r="ED130" cm="1">
        <f t="array" ref="ED130">OptionDelta("P",$K130,$A$2,ED$4,$B$2,$DW$2,0)</f>
        <v>-0.99999960552141942</v>
      </c>
      <c r="EE130" cm="1">
        <f t="array" ref="EE130">OptionDelta("P",$K130,$A$2,EE$4,$B$2,$DW$2,0)</f>
        <v>-0.99999641307660381</v>
      </c>
      <c r="EF130" cm="1">
        <f t="array" ref="EF130">OptionDelta("P",$K130,$A$2,EF$4,$B$2,$DW$2,0)</f>
        <v>-0.9999824507459707</v>
      </c>
      <c r="EG130" cm="1">
        <f t="array" ref="EG130">OptionDelta("P",$K130,$A$2,EG$4,$B$2,$DW$2,0)</f>
        <v>-0.99994179911634218</v>
      </c>
      <c r="EH130" cm="1">
        <f t="array" ref="EH130">OptionDelta("P",$K130,$A$2,EH$4,$B$2,$DW$2,0)</f>
        <v>-0.99985120076411815</v>
      </c>
      <c r="EI130" cm="1">
        <f t="array" ref="EI130">OptionDelta("P",$K130,$A$2,EI$4,$B$2,$DW$2,0)</f>
        <v>-0.99968313211324389</v>
      </c>
      <c r="EJ130" cm="1">
        <f t="array" ref="EJ130">OptionDelta("P",$K130,$A$2,EJ$4,$B$2,$DW$2,0)</f>
        <v>-0.99940952331220789</v>
      </c>
      <c r="EK130" cm="1">
        <f t="array" ref="EK130">OptionDelta("P",$K130,$A$2,EK$4,$B$2,$DW$2,0)</f>
        <v>-0.99900481370523453</v>
      </c>
      <c r="EL130" cm="1">
        <f t="array" ref="EL130">OptionDelta("P",$K130,$A$2,EL$4,$B$2,$DW$2,0)</f>
        <v>-0.99844786670114216</v>
      </c>
      <c r="EM130" cm="1">
        <f t="array" ref="EM130">OptionDelta("P",$K130,$A$2,EM$4,$B$2,$DW$2,0)</f>
        <v>-0.9977228130803385</v>
      </c>
      <c r="EN130" cm="1">
        <f t="array" ref="EN130">OptionDelta("P",$K130,$A$2,EN$4,$B$2,$DW$2,0)</f>
        <v>-0.99681910582043542</v>
      </c>
      <c r="EO130" cm="1">
        <f t="array" ref="EO130">OptionDelta("P",$K130,$A$2,EO$4,$B$2,$DW$2,0)</f>
        <v>-0.99573108758974294</v>
      </c>
      <c r="EP130" cm="1">
        <f t="array" ref="EP130">OptionDelta("P",$K130,$A$2,EP$4,$B$2,$DW$2,0)</f>
        <v>-0.99445731113531155</v>
      </c>
      <c r="EQ130" cm="1">
        <f t="array" ref="EQ130">OptionDelta("P",$K130,$A$2,EQ$4,$B$2,$DW$2,0)</f>
        <v>-0.99299977707029208</v>
      </c>
      <c r="ER130" cm="1">
        <f t="array" ref="ER130">OptionDelta("P",$K130,$A$2,ER$4,$B$2,$DW$2,0)</f>
        <v>-0.9913631891858522</v>
      </c>
      <c r="ES130" cm="1">
        <f t="array" ref="ES130">OptionDelta("P",$K130,$A$2,ES$4,$B$2,$DW$2,0)</f>
        <v>-0.98955428078343977</v>
      </c>
      <c r="ET130" cm="1">
        <f t="array" ref="ET130">OptionDelta("P",$K130,$A$2,ET$4,$B$2,$DW$2,0)</f>
        <v>-0.98758123497561567</v>
      </c>
      <c r="EU130" cm="1">
        <f t="array" ref="EU130">OptionDelta("P",$K130,$A$2,EU$4,$B$2,$DW$2,0)</f>
        <v>-0.98545320349253951</v>
      </c>
      <c r="EV130" cm="1">
        <f t="array" ref="EV130">OptionDelta("P",$K130,$A$2,EV$4,$B$2,$DW$2,0)</f>
        <v>-0.98317991841424357</v>
      </c>
      <c r="EW130" cm="1">
        <f t="array" ref="EW130">OptionDelta("P",$K130,$A$2,EW$4,$B$2,$DW$2,0)</f>
        <v>-0.9807713864194102</v>
      </c>
      <c r="EX130" cm="1">
        <f t="array" ref="EX130">OptionDelta("P",$K130,$A$2,EX$4,$B$2,$DW$2,0)</f>
        <v>-0.97823765348228275</v>
      </c>
      <c r="EY130" cm="1">
        <f t="array" ref="EY130">OptionDelta("P",$K130,$A$2,EY$4,$B$2,$DW$2,0)</f>
        <v>-0.97558862806492719</v>
      </c>
      <c r="EZ130" cm="1">
        <f t="array" ref="EZ130">OptionDelta("P",$K130,$A$2,EZ$4,$B$2,$DW$2,0)</f>
        <v>-0.97283395186749411</v>
      </c>
      <c r="FA130" cm="1">
        <f t="array" ref="FA130">OptionDelta("P",$K130,$A$2,FA$4,$B$2,$DW$2,0)</f>
        <v>-0.96998290859094771</v>
      </c>
      <c r="FB130" cm="1">
        <f t="array" ref="FB130">OptionDelta("P",$K130,$A$2,FB$4,$B$2,$DW$2,0)</f>
        <v>-0.96704436263782312</v>
      </c>
      <c r="FC130" cm="1">
        <f t="array" ref="FC130">OptionDelta("P",$K130,$A$2,FC$4,$B$2,$DW$2,0)</f>
        <v>-0.96402672107027587</v>
      </c>
      <c r="FD130" cm="1">
        <f t="array" ref="FD130">OptionDelta("P",$K130,$A$2,FD$4,$B$2,$DW$2,0)</f>
        <v>-0.9609379133883128</v>
      </c>
      <c r="FE130" cm="1">
        <f t="array" ref="FE130">OptionDelta("P",$K130,$A$2,FE$4,$B$2,$DW$2,0)</f>
        <v>-0.95778538476020625</v>
      </c>
      <c r="FF130" cm="1">
        <f t="array" ref="FF130">OptionDelta("P",$K130,$A$2,FF$4,$B$2,$DW$2,0)</f>
        <v>-0.95457609923336362</v>
      </c>
      <c r="FG130" cm="1">
        <f t="array" ref="FG130">OptionDelta("P",$K130,$A$2,FG$4,$B$2,$DW$2,0)</f>
        <v>-0.951316550192011</v>
      </c>
      <c r="FH130" cm="1">
        <f t="array" ref="FH130">OptionDelta("P",$K130,$A$2,FH$4,$B$2,$DW$2,0)</f>
        <v>-0.94801277592781286</v>
      </c>
      <c r="FI130" cm="1">
        <f t="array" ref="FI130">OptionDelta("P",$K130,$A$2,FI$4,$B$2,$DW$2,0)</f>
        <v>-0.94467037867196646</v>
      </c>
      <c r="FJ130" cm="1">
        <f t="array" ref="FJ130">OptionDelta("P",$K130,$A$2,FJ$4,$B$2,$DW$2,0)</f>
        <v>-0.94129454582211958</v>
      </c>
      <c r="FK130" cm="1">
        <f t="array" ref="FK130">OptionDelta("P",$K130,$A$2,FK$4,$B$2,$DW$2,0)</f>
        <v>-0.93789007240230848</v>
      </c>
      <c r="FL130" cm="1">
        <f t="array" ref="FL130">OptionDelta("P",$K130,$A$2,FL$4,$B$2,$DW$2,0)</f>
        <v>-0.93446138403414225</v>
      </c>
      <c r="FM130" cm="1">
        <f t="array" ref="FM130">OptionDelta("P",$K130,$A$2,FM$4,$B$2,$DW$2,0)</f>
        <v>-0.93101255988538445</v>
      </c>
      <c r="FN130" cm="1">
        <f t="array" ref="FN130">OptionDelta("P",$K130,$A$2,FN$4,$B$2,$DW$2,0)</f>
        <v>-0.92754735520840237</v>
      </c>
      <c r="FO130" cm="1">
        <f t="array" ref="FO130">OptionDelta("P",$K130,$A$2,FO$4,$B$2,$DW$2,0)</f>
        <v>-0.92406922319422424</v>
      </c>
      <c r="FP130" cm="1">
        <f t="array" ref="FP130">OptionDelta("P",$K130,$A$2,FP$4,$B$2,$DW$2,0)</f>
        <v>-0.92058133595509339</v>
      </c>
      <c r="FQ130" cm="1">
        <f t="array" ref="FQ130">OptionDelta("P",$K130,$A$2,FQ$4,$B$2,$DW$2,0)</f>
        <v>-0.91708660451496371</v>
      </c>
      <c r="FR130" cm="1">
        <f t="array" ref="FR130">OptionDelta("P",$K130,$A$2,FR$4,$B$2,$DW$2,0)</f>
        <v>-0.91358769773781279</v>
      </c>
      <c r="FS130" cm="1">
        <f t="array" ref="FS130">OptionDelta("P",$K130,$A$2,FS$4,$B$2,$DW$2,0)</f>
        <v>-0.9100870601614407</v>
      </c>
      <c r="FT130" cm="1">
        <f t="array" ref="FT130">OptionDelta("P",$K130,$A$2,FT$4,$B$2,$DW$2,0)</f>
        <v>-0.90658692873239977</v>
      </c>
      <c r="FU130" cm="1">
        <f t="array" ref="FU130">OptionDelta("P",$K130,$A$2,FU$4,$B$2,$DW$2,0)</f>
        <v>-0.90308934845804245</v>
      </c>
      <c r="FV130" cm="1">
        <f t="array" ref="FV130">OptionDelta("P",$K130,$A$2,FV$4,$B$2,$DW$2,0)</f>
        <v>-0.8995961870061403</v>
      </c>
      <c r="FW130" cm="1">
        <f t="array" ref="FW130">OptionDelta("P",$K130,$A$2,FW$4,$B$2,$DW$2,0)</f>
        <v>-0.89610914829245725</v>
      </c>
    </row>
    <row r="131" spans="11:179" x14ac:dyDescent="0.3">
      <c r="K131" s="4">
        <v>75</v>
      </c>
      <c r="L131" cm="1">
        <f t="array" ref="L131">OptionDelta("P",$K131,$A$2,L$127,$B$2,$C$2,0)</f>
        <v>-0.99999662175436721</v>
      </c>
      <c r="M131" cm="1">
        <f t="array" ref="M131">OptionDelta("P",$K131,$A$2,M$127,$B$2,$C$2,0)</f>
        <v>-0.99918169321756944</v>
      </c>
      <c r="N131" cm="1">
        <f t="array" ref="N131">OptionDelta("P",$K131,$A$2,N$127,$B$2,$C$2,0)</f>
        <v>-0.99452056537245881</v>
      </c>
      <c r="O131" cm="1">
        <f t="array" ref="O131">OptionDelta("P",$K131,$A$2,O$127,$B$2,$C$2,0)</f>
        <v>-0.98535117473071088</v>
      </c>
      <c r="P131" cm="1">
        <f t="array" ref="P131">OptionDelta("P",$K131,$A$2,P$127,$B$2,$C$2,0)</f>
        <v>-0.9730819773171373</v>
      </c>
      <c r="Q131" cm="1">
        <f t="array" ref="Q131">OptionDelta("P",$K131,$A$2,Q$127,$B$2,$C$2,0)</f>
        <v>-0.95913982788824037</v>
      </c>
      <c r="R131" cm="1">
        <f t="array" ref="R131">OptionDelta("P",$K131,$A$2,R$127,$B$2,$C$2,0)</f>
        <v>-0.94450176292646359</v>
      </c>
      <c r="S131" cm="1">
        <f t="array" ref="S131">OptionDelta("P",$K131,$A$2,S$127,$B$2,$C$2,0)</f>
        <v>-0.92976291941623557</v>
      </c>
      <c r="T131" cm="1">
        <f t="array" ref="T131">OptionDelta("P",$K131,$A$2,T$127,$B$2,$C$2,0)</f>
        <v>-0.91526598820601524</v>
      </c>
      <c r="U131" cm="1">
        <f t="array" ref="U131">OptionDelta("P",$K131,$A$2,U$127,$B$2,$C$2,0)</f>
        <v>-0.9011984232382525</v>
      </c>
      <c r="V131" cm="1">
        <f t="array" ref="V131">OptionDelta("P",$K131,$A$2,V$127,$B$2,$C$2,0)</f>
        <v>-0.88765461120641875</v>
      </c>
      <c r="W131" cm="1">
        <f t="array" ref="W131">OptionDelta("P",$K131,$A$2,W$127,$B$2,$C$2,0)</f>
        <v>-0.87467380748182255</v>
      </c>
      <c r="X131" cm="1">
        <f t="array" ref="X131">OptionDelta("P",$K131,$A$2,X$127,$B$2,$C$2,0)</f>
        <v>-0.86226299523814076</v>
      </c>
      <c r="Y131" cm="1">
        <f t="array" ref="Y131">OptionDelta("P",$K131,$A$2,Y$127,$B$2,$C$2,0)</f>
        <v>-0.85041064957576629</v>
      </c>
      <c r="Z131" cm="1">
        <f t="array" ref="Z131">OptionDelta("P",$K131,$A$2,Z$127,$B$2,$C$2,0)</f>
        <v>-0.83909504478303987</v>
      </c>
      <c r="AA131" cm="1">
        <f t="array" ref="AA131">OptionDelta("P",$K131,$A$2,AA$127,$B$2,$C$2,0)</f>
        <v>-0.8282892736799583</v>
      </c>
      <c r="AB131" cm="1">
        <f t="array" ref="AB131">OptionDelta("P",$K131,$A$2,AB$127,$B$2,$C$2,0)</f>
        <v>-0.81796427098702362</v>
      </c>
      <c r="AC131" cm="1">
        <f t="array" ref="AC131">OptionDelta("P",$K131,$A$2,AC$127,$B$2,$C$2,0)</f>
        <v>-0.80809061560200113</v>
      </c>
      <c r="AD131" cm="1">
        <f t="array" ref="AD131">OptionDelta("P",$K131,$A$2,AD$127,$B$2,$C$2,0)</f>
        <v>-0.79863958114067624</v>
      </c>
      <c r="AE131" cm="1">
        <f t="array" ref="AE131">OptionDelta("P",$K131,$A$2,AE$127,$B$2,$C$2,0)</f>
        <v>-0.78958372202412042</v>
      </c>
      <c r="AF131" cm="1">
        <f t="array" ref="AF131">OptionDelta("P",$K131,$A$2,AF$127,$B$2,$C$2,0)</f>
        <v>-0.7808971726884173</v>
      </c>
      <c r="AG131" cm="1">
        <f t="array" ref="AG131">OptionDelta("P",$K131,$A$2,AG$127,$B$2,$C$2,0)</f>
        <v>-0.77255577061181679</v>
      </c>
      <c r="AH131" cm="1">
        <f t="array" ref="AH131">OptionDelta("P",$K131,$A$2,AH$127,$B$2,$C$2,0)</f>
        <v>-0.76453707261350046</v>
      </c>
      <c r="AI131" cm="1">
        <f t="array" ref="AI131">OptionDelta("P",$K131,$A$2,AI$127,$B$2,$C$2,0)</f>
        <v>-0.75682030817833357</v>
      </c>
      <c r="AJ131" cm="1">
        <f t="array" ref="AJ131">OptionDelta("P",$K131,$A$2,AJ$127,$B$2,$C$2,0)</f>
        <v>-0.74938629739683682</v>
      </c>
      <c r="AK131" cm="1">
        <f t="array" ref="AK131">OptionDelta("P",$K131,$A$2,AK$127,$B$2,$C$2,0)</f>
        <v>-0.7422173508619726</v>
      </c>
      <c r="AL131" cm="1">
        <f t="array" ref="AL131">OptionDelta("P",$K131,$A$2,AL$127,$B$2,$C$2,0)</f>
        <v>-0.73529716232853881</v>
      </c>
      <c r="AM131" cm="1">
        <f t="array" ref="AM131">OptionDelta("P",$K131,$A$2,AM$127,$B$2,$C$2,0)</f>
        <v>-0.7286107007558672</v>
      </c>
      <c r="AN131" cm="1">
        <f t="array" ref="AN131">OptionDelta("P",$K131,$A$2,AN$127,$B$2,$C$2,0)</f>
        <v>-0.72214410567059972</v>
      </c>
      <c r="AO131" cm="1">
        <f t="array" ref="AO131">OptionDelta("P",$K131,$A$2,AO$127,$B$2,$C$2,0)</f>
        <v>-0.7158845880678294</v>
      </c>
      <c r="AP131" cm="1">
        <f t="array" ref="AP131">OptionDelta("P",$K131,$A$2,AP$127,$B$2,$C$2,0)</f>
        <v>-0.70982033797470989</v>
      </c>
      <c r="AQ131" cm="1">
        <f t="array" ref="AQ131">OptionDelta("P",$K131,$A$2,AQ$127,$B$2,$C$2,0)</f>
        <v>-0.70394043911173187</v>
      </c>
      <c r="AR131" cm="1">
        <f t="array" ref="AR131">OptionDelta("P",$K131,$A$2,AR$127,$B$2,$C$2,0)</f>
        <v>-0.69823479066152028</v>
      </c>
      <c r="AS131" cm="1">
        <f t="array" ref="AS131">OptionDelta("P",$K131,$A$2,AS$127,$B$2,$C$2,0)</f>
        <v>-0.69269403590098566</v>
      </c>
      <c r="AT131" cm="1">
        <f t="array" ref="AT131">OptionDelta("P",$K131,$A$2,AT$127,$B$2,$C$2,0)</f>
        <v>-0.68730949730958846</v>
      </c>
      <c r="AU131" cm="1">
        <f t="array" ref="AU131">OptionDelta("P",$K131,$A$2,AU$127,$B$2,$C$2,0)</f>
        <v>-0.68207311769472434</v>
      </c>
      <c r="AV131" cm="1">
        <f t="array" ref="AV131">OptionDelta("P",$K131,$A$2,AV$127,$B$2,$C$2,0)</f>
        <v>-0.67697740684871688</v>
      </c>
      <c r="AW131" cm="1">
        <f t="array" ref="AW131">OptionDelta("P",$K131,$A$2,AW$127,$B$2,$C$2,0)</f>
        <v>-0.67201539325345061</v>
      </c>
      <c r="AX131" cm="1">
        <f t="array" ref="AX131">OptionDelta("P",$K131,$A$2,AX$127,$B$2,$C$2,0)</f>
        <v>-0.66718058036701922</v>
      </c>
      <c r="AY131" cm="1">
        <f t="array" ref="AY131">OptionDelta("P",$K131,$A$2,AY$127,$B$2,$C$2,0)</f>
        <v>-0.66246690705453493</v>
      </c>
      <c r="AZ131" cm="1">
        <f t="array" ref="AZ131">OptionDelta("P",$K131,$A$2,AZ$127,$B$2,$C$2,0)</f>
        <v>-0.65786871175768302</v>
      </c>
      <c r="BA131" cm="1">
        <f t="array" ref="BA131">OptionDelta("P",$K131,$A$2,BA$127,$B$2,$C$2,0)</f>
        <v>-0.65338070003166171</v>
      </c>
      <c r="BB131" cm="1">
        <f t="array" ref="BB131">OptionDelta("P",$K131,$A$2,BB$127,$B$2,$C$2,0)</f>
        <v>-0.64899791511194926</v>
      </c>
      <c r="BC131" cm="1">
        <f t="array" ref="BC131">OptionDelta("P",$K131,$A$2,BC$127,$B$2,$C$2,0)</f>
        <v>-0.64471571120573001</v>
      </c>
      <c r="BD131" cm="1">
        <f t="array" ref="BD131">OptionDelta("P",$K131,$A$2,BD$127,$B$2,$C$2,0)</f>
        <v>-0.6405297292331853</v>
      </c>
      <c r="BE131" cm="1">
        <f t="array" ref="BE131">OptionDelta("P",$K131,$A$2,BE$127,$B$2,$C$2,0)</f>
        <v>-0.63643587477188091</v>
      </c>
      <c r="BF131" cm="1">
        <f t="array" ref="BF131">OptionDelta("P",$K131,$A$2,BF$127,$B$2,$C$2,0)</f>
        <v>-0.63243029798307593</v>
      </c>
      <c r="BG131" cm="1">
        <f t="array" ref="BG131">OptionDelta("P",$K131,$A$2,BG$127,$B$2,$C$2,0)</f>
        <v>-0.62850937532197015</v>
      </c>
      <c r="BH131" cm="1">
        <f t="array" ref="BH131">OptionDelta("P",$K131,$A$2,BH$127,$B$2,$C$2,0)</f>
        <v>-0.62466969285478746</v>
      </c>
      <c r="BI131" cm="1">
        <f t="array" ref="BI131">OptionDelta("P",$K131,$A$2,BI$127,$B$2,$C$2,0)</f>
        <v>-0.62090803102434033</v>
      </c>
      <c r="BR131" s="4">
        <v>75</v>
      </c>
      <c r="BS131" cm="1">
        <f t="array" ref="BS131">OptionDelta("P",$K131,$A$2,BS$4,$B$2,$BP$2,0)</f>
        <v>-0.99853247742148155</v>
      </c>
      <c r="BT131" cm="1">
        <f t="array" ref="BT131">OptionDelta("P",$K131,$A$2,BT$4,$B$2,$BP$2,0)</f>
        <v>-0.98040881029842508</v>
      </c>
      <c r="BU131" cm="1">
        <f t="array" ref="BU131">OptionDelta("P",$K131,$A$2,BU$4,$B$2,$BP$2,0)</f>
        <v>-0.95056549342913066</v>
      </c>
      <c r="BV131" cm="1">
        <f t="array" ref="BV131">OptionDelta("P",$K131,$A$2,BV$4,$B$2,$BP$2,0)</f>
        <v>-0.91928338097899298</v>
      </c>
      <c r="BW131" cm="1">
        <f t="array" ref="BW131">OptionDelta("P",$K131,$A$2,BW$4,$B$2,$BP$2,0)</f>
        <v>-0.88999660249603174</v>
      </c>
      <c r="BX131" cm="1">
        <f t="array" ref="BX131">OptionDelta("P",$K131,$A$2,BX$4,$B$2,$BP$2,0)</f>
        <v>-0.86345561048023245</v>
      </c>
      <c r="BY131" cm="1">
        <f t="array" ref="BY131">OptionDelta("P",$K131,$A$2,BY$4,$B$2,$BP$2,0)</f>
        <v>-0.83958778898814013</v>
      </c>
      <c r="BZ131" cm="1">
        <f t="array" ref="BZ131">OptionDelta("P",$K131,$A$2,BZ$4,$B$2,$BP$2,0)</f>
        <v>-0.81810037029895166</v>
      </c>
      <c r="CA131" cm="1">
        <f t="array" ref="CA131">OptionDelta("P",$K131,$A$2,CA$4,$B$2,$BP$2,0)</f>
        <v>-0.79867181429170175</v>
      </c>
      <c r="CB131" cm="1">
        <f t="array" ref="CB131">OptionDelta("P",$K131,$A$2,CB$4,$B$2,$BP$2,0)</f>
        <v>-0.78100943988166782</v>
      </c>
      <c r="CC131" cm="1">
        <f t="array" ref="CC131">OptionDelta("P",$K131,$A$2,CC$4,$B$2,$BP$2,0)</f>
        <v>-0.76486260537347972</v>
      </c>
      <c r="CD131" cm="1">
        <f t="array" ref="CD131">OptionDelta("P",$K131,$A$2,CD$4,$B$2,$BP$2,0)</f>
        <v>-0.75002139054028349</v>
      </c>
      <c r="CE131" cm="1">
        <f t="array" ref="CE131">OptionDelta("P",$K131,$A$2,CE$4,$B$2,$BP$2,0)</f>
        <v>-0.73631115753324439</v>
      </c>
      <c r="CF131" cm="1">
        <f t="array" ref="CF131">OptionDelta("P",$K131,$A$2,CF$4,$B$2,$BP$2,0)</f>
        <v>-0.72358657667236559</v>
      </c>
      <c r="CG131" cm="1">
        <f t="array" ref="CG131">OptionDelta("P",$K131,$A$2,CG$4,$B$2,$BP$2,0)</f>
        <v>-0.71172626595606692</v>
      </c>
      <c r="CH131" cm="1">
        <f t="array" ref="CH131">OptionDelta("P",$K131,$A$2,CH$4,$B$2,$BP$2,0)</f>
        <v>-0.70062831308734108</v>
      </c>
      <c r="CI131" cm="1">
        <f t="array" ref="CI131">OptionDelta("P",$K131,$A$2,CI$4,$B$2,$BP$2,0)</f>
        <v>-0.69020664444853508</v>
      </c>
      <c r="CJ131" cm="1">
        <f t="array" ref="CJ131">OptionDelta("P",$K131,$A$2,CJ$4,$B$2,$BP$2,0)</f>
        <v>-0.68038811625879669</v>
      </c>
      <c r="CK131" cm="1">
        <f t="array" ref="CK131">OptionDelta("P",$K131,$A$2,CK$4,$B$2,$BP$2,0)</f>
        <v>-0.67111019245911829</v>
      </c>
      <c r="CL131" cm="1">
        <f t="array" ref="CL131">OptionDelta("P",$K131,$A$2,CL$4,$B$2,$BP$2,0)</f>
        <v>-0.66231908916757454</v>
      </c>
      <c r="CM131" cm="1">
        <f t="array" ref="CM131">OptionDelta("P",$K131,$A$2,CM$4,$B$2,$BP$2,0)</f>
        <v>-0.65396828689246633</v>
      </c>
      <c r="CN131" cm="1">
        <f t="array" ref="CN131">OptionDelta("P",$K131,$A$2,CN$4,$B$2,$BP$2,0)</f>
        <v>-0.64601733195800759</v>
      </c>
      <c r="CO131" cm="1">
        <f t="array" ref="CO131">OptionDelta("P",$K131,$A$2,CO$4,$B$2,$BP$2,0)</f>
        <v>-0.63843086567613594</v>
      </c>
      <c r="CP131" cm="1">
        <f t="array" ref="CP131">OptionDelta("P",$K131,$A$2,CP$4,$B$2,$BP$2,0)</f>
        <v>-0.63117783346875289</v>
      </c>
      <c r="CQ131" cm="1">
        <f t="array" ref="CQ131">OptionDelta("P",$K131,$A$2,CQ$4,$B$2,$BP$2,0)</f>
        <v>-0.62423083682251768</v>
      </c>
      <c r="CR131" cm="1">
        <f t="array" ref="CR131">OptionDelta("P",$K131,$A$2,CR$4,$B$2,$BP$2,0)</f>
        <v>-0.61756559920315135</v>
      </c>
      <c r="CS131" cm="1">
        <f t="array" ref="CS131">OptionDelta("P",$K131,$A$2,CS$4,$B$2,$BP$2,0)</f>
        <v>-0.6111605233938231</v>
      </c>
      <c r="CT131" cm="1">
        <f t="array" ref="CT131">OptionDelta("P",$K131,$A$2,CT$4,$B$2,$BP$2,0)</f>
        <v>-0.60499632259142999</v>
      </c>
      <c r="CU131" cm="1">
        <f t="array" ref="CU131">OptionDelta("P",$K131,$A$2,CU$4,$B$2,$BP$2,0)</f>
        <v>-0.59905571134281421</v>
      </c>
      <c r="CV131" cm="1">
        <f t="array" ref="CV131">OptionDelta("P",$K131,$A$2,CV$4,$B$2,$BP$2,0)</f>
        <v>-0.59332314529799546</v>
      </c>
      <c r="CW131" cm="1">
        <f t="array" ref="CW131">OptionDelta("P",$K131,$A$2,CW$4,$B$2,$BP$2,0)</f>
        <v>-0.58778460100308327</v>
      </c>
      <c r="CX131" cm="1">
        <f t="array" ref="CX131">OptionDelta("P",$K131,$A$2,CX$4,$B$2,$BP$2,0)</f>
        <v>-0.58242738870567701</v>
      </c>
      <c r="CY131" cm="1">
        <f t="array" ref="CY131">OptionDelta("P",$K131,$A$2,CY$4,$B$2,$BP$2,0)</f>
        <v>-0.57723999251650593</v>
      </c>
      <c r="CZ131" cm="1">
        <f t="array" ref="CZ131">OptionDelta("P",$K131,$A$2,CZ$4,$B$2,$BP$2,0)</f>
        <v>-0.57221193335055187</v>
      </c>
      <c r="DA131" cm="1">
        <f t="array" ref="DA131">OptionDelta("P",$K131,$A$2,DA$4,$B$2,$BP$2,0)</f>
        <v>-0.56733365092534738</v>
      </c>
      <c r="DB131" cm="1">
        <f t="array" ref="DB131">OptionDelta("P",$K131,$A$2,DB$4,$B$2,$BP$2,0)</f>
        <v>-0.56259640177399595</v>
      </c>
      <c r="DC131" cm="1">
        <f t="array" ref="DC131">OptionDelta("P",$K131,$A$2,DC$4,$B$2,$BP$2,0)</f>
        <v>-0.55799217077415175</v>
      </c>
      <c r="DD131" cm="1">
        <f t="array" ref="DD131">OptionDelta("P",$K131,$A$2,DD$4,$B$2,$BP$2,0)</f>
        <v>-0.55351359413118784</v>
      </c>
      <c r="DE131" cm="1">
        <f t="array" ref="DE131">OptionDelta("P",$K131,$A$2,DE$4,$B$2,$BP$2,0)</f>
        <v>-0.54915389210671917</v>
      </c>
      <c r="DF131" cm="1">
        <f t="array" ref="DF131">OptionDelta("P",$K131,$A$2,DF$4,$B$2,$BP$2,0)</f>
        <v>-0.54490681007005426</v>
      </c>
      <c r="DG131" cm="1">
        <f t="array" ref="DG131">OptionDelta("P",$K131,$A$2,DG$4,$B$2,$BP$2,0)</f>
        <v>-0.54076656668363032</v>
      </c>
      <c r="DH131" cm="1">
        <f t="array" ref="DH131">OptionDelta("P",$K131,$A$2,DH$4,$B$2,$BP$2,0)</f>
        <v>-0.53672780822467536</v>
      </c>
      <c r="DI131" cm="1">
        <f t="array" ref="DI131">OptionDelta("P",$K131,$A$2,DI$4,$B$2,$BP$2,0)</f>
        <v>-0.5327855682025584</v>
      </c>
      <c r="DJ131" cm="1">
        <f t="array" ref="DJ131">OptionDelta("P",$K131,$A$2,DJ$4,$B$2,$BP$2,0)</f>
        <v>-0.5289352315611191</v>
      </c>
      <c r="DK131" cm="1">
        <f t="array" ref="DK131">OptionDelta("P",$K131,$A$2,DK$4,$B$2,$BP$2,0)</f>
        <v>-0.52517250286290307</v>
      </c>
      <c r="DL131" cm="1">
        <f t="array" ref="DL131">OptionDelta("P",$K131,$A$2,DL$4,$B$2,$BP$2,0)</f>
        <v>-0.52149337794181072</v>
      </c>
      <c r="DM131" cm="1">
        <f t="array" ref="DM131">OptionDelta("P",$K131,$A$2,DM$4,$B$2,$BP$2,0)</f>
        <v>-0.51789411858549994</v>
      </c>
      <c r="DN131" cm="1">
        <f t="array" ref="DN131">OptionDelta("P",$K131,$A$2,DN$4,$B$2,$BP$2,0)</f>
        <v>-0.51437122987161921</v>
      </c>
      <c r="DO131" cm="1">
        <f t="array" ref="DO131">OptionDelta("P",$K131,$A$2,DO$4,$B$2,$BP$2,0)</f>
        <v>-0.5109214398347306</v>
      </c>
      <c r="DP131" cm="1">
        <f t="array" ref="DP131">OptionDelta("P",$K131,$A$2,DP$4,$B$2,$BP$2,0)</f>
        <v>-0.50754168118532883</v>
      </c>
      <c r="DY131" s="4">
        <v>75</v>
      </c>
      <c r="DZ131" cm="1">
        <f t="array" ref="DZ131">OptionDelta("P",$K131,$A$2,DZ$4,$B$2,$DW$2,0)</f>
        <v>-1</v>
      </c>
      <c r="EA131" cm="1">
        <f t="array" ref="EA131">OptionDelta("P",$K131,$A$2,EA$4,$B$2,$DW$2,0)</f>
        <v>-0.99999999990278976</v>
      </c>
      <c r="EB131" cm="1">
        <f t="array" ref="EB131">OptionDelta("P",$K131,$A$2,EB$4,$B$2,$DW$2,0)</f>
        <v>-0.99999988306170484</v>
      </c>
      <c r="EC131" cm="1">
        <f t="array" ref="EC131">OptionDelta("P",$K131,$A$2,EC$4,$B$2,$DW$2,0)</f>
        <v>-0.9999957815132362</v>
      </c>
      <c r="ED131" cm="1">
        <f t="array" ref="ED131">OptionDelta("P",$K131,$A$2,ED$4,$B$2,$DW$2,0)</f>
        <v>-0.99996289573776764</v>
      </c>
      <c r="EE131" cm="1">
        <f t="array" ref="EE131">OptionDelta("P",$K131,$A$2,EE$4,$B$2,$DW$2,0)</f>
        <v>-0.99983952143013566</v>
      </c>
      <c r="EF131" cm="1">
        <f t="array" ref="EF131">OptionDelta("P",$K131,$A$2,EF$4,$B$2,$DW$2,0)</f>
        <v>-0.99953842815149707</v>
      </c>
      <c r="EG131" cm="1">
        <f t="array" ref="EG131">OptionDelta("P",$K131,$A$2,EG$4,$B$2,$DW$2,0)</f>
        <v>-0.99897268285935592</v>
      </c>
      <c r="EH131" cm="1">
        <f t="array" ref="EH131">OptionDelta("P",$K131,$A$2,EH$4,$B$2,$DW$2,0)</f>
        <v>-0.99807460447904706</v>
      </c>
      <c r="EI131" cm="1">
        <f t="array" ref="EI131">OptionDelta("P",$K131,$A$2,EI$4,$B$2,$DW$2,0)</f>
        <v>-0.99680261138352733</v>
      </c>
      <c r="EJ131" cm="1">
        <f t="array" ref="EJ131">OptionDelta("P",$K131,$A$2,EJ$4,$B$2,$DW$2,0)</f>
        <v>-0.99513979299271027</v>
      </c>
      <c r="EK131" cm="1">
        <f t="array" ref="EK131">OptionDelta("P",$K131,$A$2,EK$4,$B$2,$DW$2,0)</f>
        <v>-0.99308886231059468</v>
      </c>
      <c r="EL131" cm="1">
        <f t="array" ref="EL131">OptionDelta("P",$K131,$A$2,EL$4,$B$2,$DW$2,0)</f>
        <v>-0.99066643270670152</v>
      </c>
      <c r="EM131" cm="1">
        <f t="array" ref="EM131">OptionDelta("P",$K131,$A$2,EM$4,$B$2,$DW$2,0)</f>
        <v>-0.98789797986519845</v>
      </c>
      <c r="EN131" cm="1">
        <f t="array" ref="EN131">OptionDelta("P",$K131,$A$2,EN$4,$B$2,$DW$2,0)</f>
        <v>-0.98481391160699872</v>
      </c>
      <c r="EO131" cm="1">
        <f t="array" ref="EO131">OptionDelta("P",$K131,$A$2,EO$4,$B$2,$DW$2,0)</f>
        <v>-0.98144672522898679</v>
      </c>
      <c r="EP131" cm="1">
        <f t="array" ref="EP131">OptionDelta("P",$K131,$A$2,EP$4,$B$2,$DW$2,0)</f>
        <v>-0.97782906865549268</v>
      </c>
      <c r="EQ131" cm="1">
        <f t="array" ref="EQ131">OptionDelta("P",$K131,$A$2,EQ$4,$B$2,$DW$2,0)</f>
        <v>-0.97399249163546919</v>
      </c>
      <c r="ER131" cm="1">
        <f t="array" ref="ER131">OptionDelta("P",$K131,$A$2,ER$4,$B$2,$DW$2,0)</f>
        <v>-0.96996669665605006</v>
      </c>
      <c r="ES131" cm="1">
        <f t="array" ref="ES131">OptionDelta("P",$K131,$A$2,ES$4,$B$2,$DW$2,0)</f>
        <v>-0.9657791379984273</v>
      </c>
      <c r="ET131" cm="1">
        <f t="array" ref="ET131">OptionDelta("P",$K131,$A$2,ET$4,$B$2,$DW$2,0)</f>
        <v>-0.96145485532680441</v>
      </c>
      <c r="EU131" cm="1">
        <f t="array" ref="EU131">OptionDelta("P",$K131,$A$2,EU$4,$B$2,$DW$2,0)</f>
        <v>-0.95701645985203032</v>
      </c>
      <c r="EV131" cm="1">
        <f t="array" ref="EV131">OptionDelta("P",$K131,$A$2,EV$4,$B$2,$DW$2,0)</f>
        <v>-0.9524842155374168</v>
      </c>
      <c r="EW131" cm="1">
        <f t="array" ref="EW131">OptionDelta("P",$K131,$A$2,EW$4,$B$2,$DW$2,0)</f>
        <v>-0.9478761758489771</v>
      </c>
      <c r="EX131" cm="1">
        <f t="array" ref="EX131">OptionDelta("P",$K131,$A$2,EX$4,$B$2,$DW$2,0)</f>
        <v>-0.94320834949649723</v>
      </c>
      <c r="EY131" cm="1">
        <f t="array" ref="EY131">OptionDelta("P",$K131,$A$2,EY$4,$B$2,$DW$2,0)</f>
        <v>-0.93849487771885298</v>
      </c>
      <c r="EZ131" cm="1">
        <f t="array" ref="EZ131">OptionDelta("P",$K131,$A$2,EZ$4,$B$2,$DW$2,0)</f>
        <v>-0.93374821197511326</v>
      </c>
      <c r="FA131" cm="1">
        <f t="array" ref="FA131">OptionDelta("P",$K131,$A$2,FA$4,$B$2,$DW$2,0)</f>
        <v>-0.92897928521257356</v>
      </c>
      <c r="FB131" cm="1">
        <f t="array" ref="FB131">OptionDelta("P",$K131,$A$2,FB$4,$B$2,$DW$2,0)</f>
        <v>-0.92419767278650611</v>
      </c>
      <c r="FC131" cm="1">
        <f t="array" ref="FC131">OptionDelta("P",$K131,$A$2,FC$4,$B$2,$DW$2,0)</f>
        <v>-0.91941174103204293</v>
      </c>
      <c r="FD131" cm="1">
        <f t="array" ref="FD131">OptionDelta("P",$K131,$A$2,FD$4,$B$2,$DW$2,0)</f>
        <v>-0.91462878274031134</v>
      </c>
      <c r="FE131" cm="1">
        <f t="array" ref="FE131">OptionDelta("P",$K131,$A$2,FE$4,$B$2,$DW$2,0)</f>
        <v>-0.90985513958243613</v>
      </c>
      <c r="FF131" cm="1">
        <f t="array" ref="FF131">OptionDelta("P",$K131,$A$2,FF$4,$B$2,$DW$2,0)</f>
        <v>-0.90509631200520535</v>
      </c>
      <c r="FG131" cm="1">
        <f t="array" ref="FG131">OptionDelta("P",$K131,$A$2,FG$4,$B$2,$DW$2,0)</f>
        <v>-0.90035705739418048</v>
      </c>
      <c r="FH131" cm="1">
        <f t="array" ref="FH131">OptionDelta("P",$K131,$A$2,FH$4,$B$2,$DW$2,0)</f>
        <v>-0.89564147743477129</v>
      </c>
      <c r="FI131" cm="1">
        <f t="array" ref="FI131">OptionDelta("P",$K131,$A$2,FI$4,$B$2,$DW$2,0)</f>
        <v>-0.89095309564781533</v>
      </c>
      <c r="FJ131" cm="1">
        <f t="array" ref="FJ131">OptionDelta("P",$K131,$A$2,FJ$4,$B$2,$DW$2,0)</f>
        <v>-0.88629492606651006</v>
      </c>
      <c r="FK131" cm="1">
        <f t="array" ref="FK131">OptionDelta("P",$K131,$A$2,FK$4,$B$2,$DW$2,0)</f>
        <v>-0.88166953397833492</v>
      </c>
      <c r="FL131" cm="1">
        <f t="array" ref="FL131">OptionDelta("P",$K131,$A$2,FL$4,$B$2,$DW$2,0)</f>
        <v>-0.87707908959372205</v>
      </c>
      <c r="FM131" cm="1">
        <f t="array" ref="FM131">OptionDelta("P",$K131,$A$2,FM$4,$B$2,$DW$2,0)</f>
        <v>-0.87252541543240303</v>
      </c>
      <c r="FN131" cm="1">
        <f t="array" ref="FN131">OptionDelta("P",$K131,$A$2,FN$4,$B$2,$DW$2,0)</f>
        <v>-0.86801002814485828</v>
      </c>
      <c r="FO131" cm="1">
        <f t="array" ref="FO131">OptionDelta("P",$K131,$A$2,FO$4,$B$2,$DW$2,0)</f>
        <v>-0.86353417541403343</v>
      </c>
      <c r="FP131" cm="1">
        <f t="array" ref="FP131">OptionDelta("P",$K131,$A$2,FP$4,$B$2,$DW$2,0)</f>
        <v>-0.85909886851379791</v>
      </c>
      <c r="FQ131" cm="1">
        <f t="array" ref="FQ131">OptionDelta("P",$K131,$A$2,FQ$4,$B$2,$DW$2,0)</f>
        <v>-0.85470491103678314</v>
      </c>
      <c r="FR131" cm="1">
        <f t="array" ref="FR131">OptionDelta("P",$K131,$A$2,FR$4,$B$2,$DW$2,0)</f>
        <v>-0.8503529242458383</v>
      </c>
      <c r="FS131" cm="1">
        <f t="array" ref="FS131">OptionDelta("P",$K131,$A$2,FS$4,$B$2,$DW$2,0)</f>
        <v>-0.84604336945051284</v>
      </c>
      <c r="FT131" cm="1">
        <f t="array" ref="FT131">OptionDelta("P",$K131,$A$2,FT$4,$B$2,$DW$2,0)</f>
        <v>-0.84177656776260623</v>
      </c>
      <c r="FU131" cm="1">
        <f t="array" ref="FU131">OptionDelta("P",$K131,$A$2,FU$4,$B$2,$DW$2,0)</f>
        <v>-0.83755271754258909</v>
      </c>
      <c r="FV131" cm="1">
        <f t="array" ref="FV131">OptionDelta("P",$K131,$A$2,FV$4,$B$2,$DW$2,0)</f>
        <v>-0.83337190981124942</v>
      </c>
      <c r="FW131" cm="1">
        <f t="array" ref="FW131">OptionDelta("P",$K131,$A$2,FW$4,$B$2,$DW$2,0)</f>
        <v>-0.82923414186780242</v>
      </c>
    </row>
    <row r="132" spans="11:179" x14ac:dyDescent="0.3">
      <c r="K132" s="4">
        <v>80</v>
      </c>
      <c r="L132" cm="1">
        <f t="array" ref="L132">OptionDelta("P",$K132,$A$2,L$127,$B$2,$C$2,0)</f>
        <v>-0.99975001751527426</v>
      </c>
      <c r="M132" cm="1">
        <f t="array" ref="M132">OptionDelta("P",$K132,$A$2,M$127,$B$2,$C$2,0)</f>
        <v>-0.99240335756181086</v>
      </c>
      <c r="N132" cm="1">
        <f t="array" ref="N132">OptionDelta("P",$K132,$A$2,N$127,$B$2,$C$2,0)</f>
        <v>-0.97469986071626091</v>
      </c>
      <c r="O132" cm="1">
        <f t="array" ref="O132">OptionDelta("P",$K132,$A$2,O$127,$B$2,$C$2,0)</f>
        <v>-0.95246472444071939</v>
      </c>
      <c r="P132" cm="1">
        <f t="array" ref="P132">OptionDelta("P",$K132,$A$2,P$127,$B$2,$C$2,0)</f>
        <v>-0.9294621704192243</v>
      </c>
      <c r="Q132" cm="1">
        <f t="array" ref="Q132">OptionDelta("P",$K132,$A$2,Q$127,$B$2,$C$2,0)</f>
        <v>-0.90728100884537732</v>
      </c>
      <c r="R132" cm="1">
        <f t="array" ref="R132">OptionDelta("P",$K132,$A$2,R$127,$B$2,$C$2,0)</f>
        <v>-0.88648382673497528</v>
      </c>
      <c r="S132" cm="1">
        <f t="array" ref="S132">OptionDelta("P",$K132,$A$2,S$127,$B$2,$C$2,0)</f>
        <v>-0.86719866762994358</v>
      </c>
      <c r="T132" cm="1">
        <f t="array" ref="T132">OptionDelta("P",$K132,$A$2,T$127,$B$2,$C$2,0)</f>
        <v>-0.8493775152454146</v>
      </c>
      <c r="U132" cm="1">
        <f t="array" ref="U132">OptionDelta("P",$K132,$A$2,U$127,$B$2,$C$2,0)</f>
        <v>-0.83290728409305781</v>
      </c>
      <c r="V132" cm="1">
        <f t="array" ref="V132">OptionDelta("P",$K132,$A$2,V$127,$B$2,$C$2,0)</f>
        <v>-0.81765744050752154</v>
      </c>
      <c r="W132" cm="1">
        <f t="array" ref="W132">OptionDelta("P",$K132,$A$2,W$127,$B$2,$C$2,0)</f>
        <v>-0.80350001046822928</v>
      </c>
      <c r="X132" cm="1">
        <f t="array" ref="X132">OptionDelta("P",$K132,$A$2,X$127,$B$2,$C$2,0)</f>
        <v>-0.79031735442044249</v>
      </c>
      <c r="Y132" cm="1">
        <f t="array" ref="Y132">OptionDelta("P",$K132,$A$2,Y$127,$B$2,$C$2,0)</f>
        <v>-0.77800449981831599</v>
      </c>
      <c r="Z132" cm="1">
        <f t="array" ref="Z132">OptionDelta("P",$K132,$A$2,Z$127,$B$2,$C$2,0)</f>
        <v>-0.76646910234298804</v>
      </c>
      <c r="AA132" cm="1">
        <f t="array" ref="AA132">OptionDelta("P",$K132,$A$2,AA$127,$B$2,$C$2,0)</f>
        <v>-0.75563044567088633</v>
      </c>
      <c r="AB132" cm="1">
        <f t="array" ref="AB132">OptionDelta("P",$K132,$A$2,AB$127,$B$2,$C$2,0)</f>
        <v>-0.74541812756869563</v>
      </c>
      <c r="AC132" cm="1">
        <f t="array" ref="AC132">OptionDelta("P",$K132,$A$2,AC$127,$B$2,$C$2,0)</f>
        <v>-0.73577072333485261</v>
      </c>
      <c r="AD132" cm="1">
        <f t="array" ref="AD132">OptionDelta("P",$K132,$A$2,AD$127,$B$2,$C$2,0)</f>
        <v>-0.72663454882217793</v>
      </c>
      <c r="AE132" cm="1">
        <f t="array" ref="AE132">OptionDelta("P",$K132,$A$2,AE$127,$B$2,$C$2,0)</f>
        <v>-0.7179625656379226</v>
      </c>
      <c r="AF132" cm="1">
        <f t="array" ref="AF132">OptionDelta("P",$K132,$A$2,AF$127,$B$2,$C$2,0)</f>
        <v>-0.70971343441682444</v>
      </c>
      <c r="AG132" cm="1">
        <f t="array" ref="AG132">OptionDelta("P",$K132,$A$2,AG$127,$B$2,$C$2,0)</f>
        <v>-0.70185070618196155</v>
      </c>
      <c r="AH132" cm="1">
        <f t="array" ref="AH132">OptionDelta("P",$K132,$A$2,AH$127,$B$2,$C$2,0)</f>
        <v>-0.69434213596909211</v>
      </c>
      <c r="AI132" cm="1">
        <f t="array" ref="AI132">OptionDelta("P",$K132,$A$2,AI$127,$B$2,$C$2,0)</f>
        <v>-0.68715910177912587</v>
      </c>
      <c r="AJ132" cm="1">
        <f t="array" ref="AJ132">OptionDelta("P",$K132,$A$2,AJ$127,$B$2,$C$2,0)</f>
        <v>-0.68027611291111134</v>
      </c>
      <c r="AK132" cm="1">
        <f t="array" ref="AK132">OptionDelta("P",$K132,$A$2,AK$127,$B$2,$C$2,0)</f>
        <v>-0.67367039352284441</v>
      </c>
      <c r="AL132" cm="1">
        <f t="array" ref="AL132">OptionDelta("P",$K132,$A$2,AL$127,$B$2,$C$2,0)</f>
        <v>-0.66732152924841326</v>
      </c>
      <c r="AM132" cm="1">
        <f t="array" ref="AM132">OptionDelta("P",$K132,$A$2,AM$127,$B$2,$C$2,0)</f>
        <v>-0.66121116659048729</v>
      </c>
      <c r="AN132" cm="1">
        <f t="array" ref="AN132">OptionDelta("P",$K132,$A$2,AN$127,$B$2,$C$2,0)</f>
        <v>-0.65532275648764793</v>
      </c>
      <c r="AO132" cm="1">
        <f t="array" ref="AO132">OptionDelta("P",$K132,$A$2,AO$127,$B$2,$C$2,0)</f>
        <v>-0.64964133490352116</v>
      </c>
      <c r="AP132" cm="1">
        <f t="array" ref="AP132">OptionDelta("P",$K132,$A$2,AP$127,$B$2,$C$2,0)</f>
        <v>-0.64415333450299339</v>
      </c>
      <c r="AQ132" cm="1">
        <f t="array" ref="AQ132">OptionDelta("P",$K132,$A$2,AQ$127,$B$2,$C$2,0)</f>
        <v>-0.63884642249517243</v>
      </c>
      <c r="AR132" cm="1">
        <f t="array" ref="AR132">OptionDelta("P",$K132,$A$2,AR$127,$B$2,$C$2,0)</f>
        <v>-0.63370936056146232</v>
      </c>
      <c r="AS132" cm="1">
        <f t="array" ref="AS132">OptionDelta("P",$K132,$A$2,AS$127,$B$2,$C$2,0)</f>
        <v>-0.62873188347807885</v>
      </c>
      <c r="AT132" cm="1">
        <f t="array" ref="AT132">OptionDelta("P",$K132,$A$2,AT$127,$B$2,$C$2,0)</f>
        <v>-0.62390459361071082</v>
      </c>
      <c r="AU132" cm="1">
        <f t="array" ref="AU132">OptionDelta("P",$K132,$A$2,AU$127,$B$2,$C$2,0)</f>
        <v>-0.61921886892653644</v>
      </c>
      <c r="AV132" cm="1">
        <f t="array" ref="AV132">OptionDelta("P",$K132,$A$2,AV$127,$B$2,$C$2,0)</f>
        <v>-0.61466678255367779</v>
      </c>
      <c r="AW132" cm="1">
        <f t="array" ref="AW132">OptionDelta("P",$K132,$A$2,AW$127,$B$2,$C$2,0)</f>
        <v>-0.61024103223551607</v>
      </c>
      <c r="AX132" cm="1">
        <f t="array" ref="AX132">OptionDelta("P",$K132,$A$2,AX$127,$B$2,$C$2,0)</f>
        <v>-0.6059348782894789</v>
      </c>
      <c r="AY132" cm="1">
        <f t="array" ref="AY132">OptionDelta("P",$K132,$A$2,AY$127,$B$2,$C$2,0)</f>
        <v>-0.60174208889703951</v>
      </c>
      <c r="AZ132" cm="1">
        <f t="array" ref="AZ132">OptionDelta("P",$K132,$A$2,AZ$127,$B$2,$C$2,0)</f>
        <v>-0.59765689173194625</v>
      </c>
      <c r="BA132" cm="1">
        <f t="array" ref="BA132">OptionDelta("P",$K132,$A$2,BA$127,$B$2,$C$2,0)</f>
        <v>-0.59367393108378441</v>
      </c>
      <c r="BB132" cm="1">
        <f t="array" ref="BB132">OptionDelta("P",$K132,$A$2,BB$127,$B$2,$C$2,0)</f>
        <v>-0.58978822975927625</v>
      </c>
      <c r="BC132" cm="1">
        <f t="array" ref="BC132">OptionDelta("P",$K132,$A$2,BC$127,$B$2,$C$2,0)</f>
        <v>-0.58599515514862566</v>
      </c>
      <c r="BD132" cm="1">
        <f t="array" ref="BD132">OptionDelta("P",$K132,$A$2,BD$127,$B$2,$C$2,0)</f>
        <v>-0.58229038893230178</v>
      </c>
      <c r="BE132" cm="1">
        <f t="array" ref="BE132">OptionDelta("P",$K132,$A$2,BE$127,$B$2,$C$2,0)</f>
        <v>-0.57866989997782303</v>
      </c>
      <c r="BF132" cm="1">
        <f t="array" ref="BF132">OptionDelta("P",$K132,$A$2,BF$127,$B$2,$C$2,0)</f>
        <v>-0.57512992003873309</v>
      </c>
      <c r="BG132" cm="1">
        <f t="array" ref="BG132">OptionDelta("P",$K132,$A$2,BG$127,$B$2,$C$2,0)</f>
        <v>-0.57166692192099844</v>
      </c>
      <c r="BH132" cm="1">
        <f t="array" ref="BH132">OptionDelta("P",$K132,$A$2,BH$127,$B$2,$C$2,0)</f>
        <v>-0.56827759982708925</v>
      </c>
      <c r="BI132" cm="1">
        <f t="array" ref="BI132">OptionDelta("P",$K132,$A$2,BI$127,$B$2,$C$2,0)</f>
        <v>-0.5649588516263524</v>
      </c>
      <c r="BR132" s="4">
        <v>80</v>
      </c>
      <c r="BS132" cm="1">
        <f t="array" ref="BS132">OptionDelta("P",$K132,$A$2,BS$4,$B$2,$BP$2,0)</f>
        <v>-0.98910947326415422</v>
      </c>
      <c r="BT132" cm="1">
        <f t="array" ref="BT132">OptionDelta("P",$K132,$A$2,BT$4,$B$2,$BP$2,0)</f>
        <v>-0.94308666201370861</v>
      </c>
      <c r="BU132" cm="1">
        <f t="array" ref="BU132">OptionDelta("P",$K132,$A$2,BU$4,$B$2,$BP$2,0)</f>
        <v>-0.89573043536076724</v>
      </c>
      <c r="BV132" cm="1">
        <f t="array" ref="BV132">OptionDelta("P",$K132,$A$2,BV$4,$B$2,$BP$2,0)</f>
        <v>-0.85545490352774345</v>
      </c>
      <c r="BW132" cm="1">
        <f t="array" ref="BW132">OptionDelta("P",$K132,$A$2,BW$4,$B$2,$BP$2,0)</f>
        <v>-0.82180678459839196</v>
      </c>
      <c r="BX132" cm="1">
        <f t="array" ref="BX132">OptionDelta("P",$K132,$A$2,BX$4,$B$2,$BP$2,0)</f>
        <v>-0.79339207963546399</v>
      </c>
      <c r="BY132" cm="1">
        <f t="array" ref="BY132">OptionDelta("P",$K132,$A$2,BY$4,$B$2,$BP$2,0)</f>
        <v>-0.76902433777372758</v>
      </c>
      <c r="BZ132" cm="1">
        <f t="array" ref="BZ132">OptionDelta("P",$K132,$A$2,BZ$4,$B$2,$BP$2,0)</f>
        <v>-0.74781465076701359</v>
      </c>
      <c r="CA132" cm="1">
        <f t="array" ref="CA132">OptionDelta("P",$K132,$A$2,CA$4,$B$2,$BP$2,0)</f>
        <v>-0.72910925383215464</v>
      </c>
      <c r="CB132" cm="1">
        <f t="array" ref="CB132">OptionDelta("P",$K132,$A$2,CB$4,$B$2,$BP$2,0)</f>
        <v>-0.71242345118592665</v>
      </c>
      <c r="CC132" cm="1">
        <f t="array" ref="CC132">OptionDelta("P",$K132,$A$2,CC$4,$B$2,$BP$2,0)</f>
        <v>-0.69739230031528998</v>
      </c>
      <c r="CD132" cm="1">
        <f t="array" ref="CD132">OptionDelta("P",$K132,$A$2,CD$4,$B$2,$BP$2,0)</f>
        <v>-0.68373631832345649</v>
      </c>
      <c r="CE132" cm="1">
        <f t="array" ref="CE132">OptionDelta("P",$K132,$A$2,CE$4,$B$2,$BP$2,0)</f>
        <v>-0.67123790793215055</v>
      </c>
      <c r="CF132" cm="1">
        <f t="array" ref="CF132">OptionDelta("P",$K132,$A$2,CF$4,$B$2,$BP$2,0)</f>
        <v>-0.65972503414374062</v>
      </c>
      <c r="CG132" cm="1">
        <f t="array" ref="CG132">OptionDelta("P",$K132,$A$2,CG$4,$B$2,$BP$2,0)</f>
        <v>-0.649059763711475</v>
      </c>
      <c r="CH132" cm="1">
        <f t="array" ref="CH132">OptionDelta("P",$K132,$A$2,CH$4,$B$2,$BP$2,0)</f>
        <v>-0.63913008961902396</v>
      </c>
      <c r="CI132" cm="1">
        <f t="array" ref="CI132">OptionDelta("P",$K132,$A$2,CI$4,$B$2,$BP$2,0)</f>
        <v>-0.6298440041617972</v>
      </c>
      <c r="CJ132" cm="1">
        <f t="array" ref="CJ132">OptionDelta("P",$K132,$A$2,CJ$4,$B$2,$BP$2,0)</f>
        <v>-0.62112513486919019</v>
      </c>
      <c r="CK132" cm="1">
        <f t="array" ref="CK132">OptionDelta("P",$K132,$A$2,CK$4,$B$2,$BP$2,0)</f>
        <v>-0.61290948376277532</v>
      </c>
      <c r="CL132" cm="1">
        <f t="array" ref="CL132">OptionDelta("P",$K132,$A$2,CL$4,$B$2,$BP$2,0)</f>
        <v>-0.60514295751881164</v>
      </c>
      <c r="CM132" cm="1">
        <f t="array" ref="CM132">OptionDelta("P",$K132,$A$2,CM$4,$B$2,$BP$2,0)</f>
        <v>-0.59777947287086053</v>
      </c>
      <c r="CN132" cm="1">
        <f t="array" ref="CN132">OptionDelta("P",$K132,$A$2,CN$4,$B$2,$BP$2,0)</f>
        <v>-0.59077948615546583</v>
      </c>
      <c r="CO132" cm="1">
        <f t="array" ref="CO132">OptionDelta("P",$K132,$A$2,CO$4,$B$2,$BP$2,0)</f>
        <v>-0.58410883961768723</v>
      </c>
      <c r="CP132" cm="1">
        <f t="array" ref="CP132">OptionDelta("P",$K132,$A$2,CP$4,$B$2,$BP$2,0)</f>
        <v>-0.57773784711906195</v>
      </c>
      <c r="CQ132" cm="1">
        <f t="array" ref="CQ132">OptionDelta("P",$K132,$A$2,CQ$4,$B$2,$BP$2,0)</f>
        <v>-0.57164056280453379</v>
      </c>
      <c r="CR132" cm="1">
        <f t="array" ref="CR132">OptionDelta("P",$K132,$A$2,CR$4,$B$2,$BP$2,0)</f>
        <v>-0.56579419104782613</v>
      </c>
      <c r="CS132" cm="1">
        <f t="array" ref="CS132">OptionDelta("P",$K132,$A$2,CS$4,$B$2,$BP$2,0)</f>
        <v>-0.56017860654844087</v>
      </c>
      <c r="CT132" cm="1">
        <f t="array" ref="CT132">OptionDelta("P",$K132,$A$2,CT$4,$B$2,$BP$2,0)</f>
        <v>-0.55477596108878346</v>
      </c>
      <c r="CU132" cm="1">
        <f t="array" ref="CU132">OptionDelta("P",$K132,$A$2,CU$4,$B$2,$BP$2,0)</f>
        <v>-0.54957035904643092</v>
      </c>
      <c r="CV132" cm="1">
        <f t="array" ref="CV132">OptionDelta("P",$K132,$A$2,CV$4,$B$2,$BP$2,0)</f>
        <v>-0.54454758788761459</v>
      </c>
      <c r="CW132" cm="1">
        <f t="array" ref="CW132">OptionDelta("P",$K132,$A$2,CW$4,$B$2,$BP$2,0)</f>
        <v>-0.53969489295344097</v>
      </c>
      <c r="CX132" cm="1">
        <f t="array" ref="CX132">OptionDelta("P",$K132,$A$2,CX$4,$B$2,$BP$2,0)</f>
        <v>-0.53500078817663566</v>
      </c>
      <c r="CY132" cm="1">
        <f t="array" ref="CY132">OptionDelta("P",$K132,$A$2,CY$4,$B$2,$BP$2,0)</f>
        <v>-0.53045489613609731</v>
      </c>
      <c r="CZ132" cm="1">
        <f t="array" ref="CZ132">OptionDelta("P",$K132,$A$2,CZ$4,$B$2,$BP$2,0)</f>
        <v>-0.52604781221382879</v>
      </c>
      <c r="DA132" cm="1">
        <f t="array" ref="DA132">OptionDelta("P",$K132,$A$2,DA$4,$B$2,$BP$2,0)</f>
        <v>-0.52177098866817073</v>
      </c>
      <c r="DB132" cm="1">
        <f t="array" ref="DB132">OptionDelta("P",$K132,$A$2,DB$4,$B$2,$BP$2,0)</f>
        <v>-0.5176166352546101</v>
      </c>
      <c r="DC132" cm="1">
        <f t="array" ref="DC132">OptionDelta("P",$K132,$A$2,DC$4,$B$2,$BP$2,0)</f>
        <v>-0.51357763366660603</v>
      </c>
      <c r="DD132" cm="1">
        <f t="array" ref="DD132">OptionDelta("P",$K132,$A$2,DD$4,$B$2,$BP$2,0)</f>
        <v>-0.50964746357518931</v>
      </c>
      <c r="DE132" cm="1">
        <f t="array" ref="DE132">OptionDelta("P",$K132,$A$2,DE$4,$B$2,$BP$2,0)</f>
        <v>-0.50582013844849039</v>
      </c>
      <c r="DF132" cm="1">
        <f t="array" ref="DF132">OptionDelta("P",$K132,$A$2,DF$4,$B$2,$BP$2,0)</f>
        <v>-0.50209014965405951</v>
      </c>
      <c r="DG132" cm="1">
        <f t="array" ref="DG132">OptionDelta("P",$K132,$A$2,DG$4,$B$2,$BP$2,0)</f>
        <v>-0.4984524176055477</v>
      </c>
      <c r="DH132" cm="1">
        <f t="array" ref="DH132">OptionDelta("P",$K132,$A$2,DH$4,$B$2,$BP$2,0)</f>
        <v>-0.49490224892447721</v>
      </c>
      <c r="DI132" cm="1">
        <f t="array" ref="DI132">OptionDelta("P",$K132,$A$2,DI$4,$B$2,$BP$2,0)</f>
        <v>-0.49143529875781722</v>
      </c>
      <c r="DJ132" cm="1">
        <f t="array" ref="DJ132">OptionDelta("P",$K132,$A$2,DJ$4,$B$2,$BP$2,0)</f>
        <v>-0.48804753753091745</v>
      </c>
      <c r="DK132" cm="1">
        <f t="array" ref="DK132">OptionDelta("P",$K132,$A$2,DK$4,$B$2,$BP$2,0)</f>
        <v>-0.48473522152928539</v>
      </c>
      <c r="DL132" cm="1">
        <f t="array" ref="DL132">OptionDelta("P",$K132,$A$2,DL$4,$B$2,$BP$2,0)</f>
        <v>-0.48149486679661124</v>
      </c>
      <c r="DM132" cm="1">
        <f t="array" ref="DM132">OptionDelta("P",$K132,$A$2,DM$4,$B$2,$BP$2,0)</f>
        <v>-0.47832322591419563</v>
      </c>
      <c r="DN132" cm="1">
        <f t="array" ref="DN132">OptionDelta("P",$K132,$A$2,DN$4,$B$2,$BP$2,0)</f>
        <v>-0.47521726729157432</v>
      </c>
      <c r="DO132" cm="1">
        <f t="array" ref="DO132">OptionDelta("P",$K132,$A$2,DO$4,$B$2,$BP$2,0)</f>
        <v>-0.47217415665208384</v>
      </c>
      <c r="DP132" cm="1">
        <f t="array" ref="DP132">OptionDelta("P",$K132,$A$2,DP$4,$B$2,$BP$2,0)</f>
        <v>-0.46919124044230576</v>
      </c>
      <c r="DY132" s="4">
        <v>80</v>
      </c>
      <c r="DZ132" cm="1">
        <f t="array" ref="DZ132">OptionDelta("P",$K132,$A$2,DZ$4,$B$2,$DW$2,0)</f>
        <v>-0.99999999999879974</v>
      </c>
      <c r="EA132" cm="1">
        <f t="array" ref="EA132">OptionDelta("P",$K132,$A$2,EA$4,$B$2,$DW$2,0)</f>
        <v>-0.99999957290199704</v>
      </c>
      <c r="EB132" cm="1">
        <f t="array" ref="EB132">OptionDelta("P",$K132,$A$2,EB$4,$B$2,$DW$2,0)</f>
        <v>-0.99996722240854641</v>
      </c>
      <c r="EC132" cm="1">
        <f t="array" ref="EC132">OptionDelta("P",$K132,$A$2,EC$4,$B$2,$DW$2,0)</f>
        <v>-0.99970190412486359</v>
      </c>
      <c r="ED132" cm="1">
        <f t="array" ref="ED132">OptionDelta("P",$K132,$A$2,ED$4,$B$2,$DW$2,0)</f>
        <v>-0.99885449850928076</v>
      </c>
      <c r="EE132" cm="1">
        <f t="array" ref="EE132">OptionDelta("P",$K132,$A$2,EE$4,$B$2,$DW$2,0)</f>
        <v>-0.99715020541618327</v>
      </c>
      <c r="EF132" cm="1">
        <f t="array" ref="EF132">OptionDelta("P",$K132,$A$2,EF$4,$B$2,$DW$2,0)</f>
        <v>-0.99448231126656217</v>
      </c>
      <c r="EG132" cm="1">
        <f t="array" ref="EG132">OptionDelta("P",$K132,$A$2,EG$4,$B$2,$DW$2,0)</f>
        <v>-0.99087869452629052</v>
      </c>
      <c r="EH132" cm="1">
        <f t="array" ref="EH132">OptionDelta("P",$K132,$A$2,EH$4,$B$2,$DW$2,0)</f>
        <v>-0.98644176377083581</v>
      </c>
      <c r="EI132" cm="1">
        <f t="array" ref="EI132">OptionDelta("P",$K132,$A$2,EI$4,$B$2,$DW$2,0)</f>
        <v>-0.98130296953188956</v>
      </c>
      <c r="EJ132" cm="1">
        <f t="array" ref="EJ132">OptionDelta("P",$K132,$A$2,EJ$4,$B$2,$DW$2,0)</f>
        <v>-0.97559622277039304</v>
      </c>
      <c r="EK132" cm="1">
        <f t="array" ref="EK132">OptionDelta("P",$K132,$A$2,EK$4,$B$2,$DW$2,0)</f>
        <v>-0.96944480113346054</v>
      </c>
      <c r="EL132" cm="1">
        <f t="array" ref="EL132">OptionDelta("P",$K132,$A$2,EL$4,$B$2,$DW$2,0)</f>
        <v>-0.96295620736514698</v>
      </c>
      <c r="EM132" cm="1">
        <f t="array" ref="EM132">OptionDelta("P",$K132,$A$2,EM$4,$B$2,$DW$2,0)</f>
        <v>-0.95622122786342389</v>
      </c>
      <c r="EN132" cm="1">
        <f t="array" ref="EN132">OptionDelta("P",$K132,$A$2,EN$4,$B$2,$DW$2,0)</f>
        <v>-0.94931498737008613</v>
      </c>
      <c r="EO132" cm="1">
        <f t="array" ref="EO132">OptionDelta("P",$K132,$A$2,EO$4,$B$2,$DW$2,0)</f>
        <v>-0.94229880233588403</v>
      </c>
      <c r="EP132" cm="1">
        <f t="array" ref="EP132">OptionDelta("P",$K132,$A$2,EP$4,$B$2,$DW$2,0)</f>
        <v>-0.93522222227847462</v>
      </c>
      <c r="EQ132" cm="1">
        <f t="array" ref="EQ132">OptionDelta("P",$K132,$A$2,EQ$4,$B$2,$DW$2,0)</f>
        <v>-0.92812497122223947</v>
      </c>
      <c r="ER132" cm="1">
        <f t="array" ref="ER132">OptionDelta("P",$K132,$A$2,ER$4,$B$2,$DW$2,0)</f>
        <v>-0.9210386715066442</v>
      </c>
      <c r="ES132" cm="1">
        <f t="array" ref="ES132">OptionDelta("P",$K132,$A$2,ES$4,$B$2,$DW$2,0)</f>
        <v>-0.91398831809174919</v>
      </c>
      <c r="ET132" cm="1">
        <f t="array" ref="ET132">OptionDelta("P",$K132,$A$2,ET$4,$B$2,$DW$2,0)</f>
        <v>-0.90699351206329215</v>
      </c>
      <c r="EU132" cm="1">
        <f t="array" ref="EU132">OptionDelta("P",$K132,$A$2,EU$4,$B$2,$DW$2,0)</f>
        <v>-0.90006947898641965</v>
      </c>
      <c r="EV132" cm="1">
        <f t="array" ref="EV132">OptionDelta("P",$K132,$A$2,EV$4,$B$2,$DW$2,0)</f>
        <v>-0.89322790280168995</v>
      </c>
      <c r="EW132" cm="1">
        <f t="array" ref="EW132">OptionDelta("P",$K132,$A$2,EW$4,$B$2,$DW$2,0)</f>
        <v>-0.88647760533772346</v>
      </c>
      <c r="EX132" cm="1">
        <f t="array" ref="EX132">OptionDelta("P",$K132,$A$2,EX$4,$B$2,$DW$2,0)</f>
        <v>-0.87982509848203772</v>
      </c>
      <c r="EY132" cm="1">
        <f t="array" ref="EY132">OptionDelta("P",$K132,$A$2,EY$4,$B$2,$DW$2,0)</f>
        <v>-0.87327503224756309</v>
      </c>
      <c r="EZ132" cm="1">
        <f t="array" ref="EZ132">OptionDelta("P",$K132,$A$2,EZ$4,$B$2,$DW$2,0)</f>
        <v>-0.86683055818523191</v>
      </c>
      <c r="FA132" cm="1">
        <f t="array" ref="FA132">OptionDelta("P",$K132,$A$2,FA$4,$B$2,$DW$2,0)</f>
        <v>-0.86049362416501041</v>
      </c>
      <c r="FB132" cm="1">
        <f t="array" ref="FB132">OptionDelta("P",$K132,$A$2,FB$4,$B$2,$DW$2,0)</f>
        <v>-0.85426521359444374</v>
      </c>
      <c r="FC132" cm="1">
        <f t="array" ref="FC132">OptionDelta("P",$K132,$A$2,FC$4,$B$2,$DW$2,0)</f>
        <v>-0.84814553967118989</v>
      </c>
      <c r="FD132" cm="1">
        <f t="array" ref="FD132">OptionDelta("P",$K132,$A$2,FD$4,$B$2,$DW$2,0)</f>
        <v>-0.84213420323166288</v>
      </c>
      <c r="FE132" cm="1">
        <f t="array" ref="FE132">OptionDelta("P",$K132,$A$2,FE$4,$B$2,$DW$2,0)</f>
        <v>-0.83623032110220574</v>
      </c>
      <c r="FF132" cm="1">
        <f t="array" ref="FF132">OptionDelta("P",$K132,$A$2,FF$4,$B$2,$DW$2,0)</f>
        <v>-0.83043263052070393</v>
      </c>
      <c r="FG132" cm="1">
        <f t="array" ref="FG132">OptionDelta("P",$K132,$A$2,FG$4,$B$2,$DW$2,0)</f>
        <v>-0.82473957411877774</v>
      </c>
      <c r="FH132" cm="1">
        <f t="array" ref="FH132">OptionDelta("P",$K132,$A$2,FH$4,$B$2,$DW$2,0)</f>
        <v>-0.8191493690886974</v>
      </c>
      <c r="FI132" cm="1">
        <f t="array" ref="FI132">OptionDelta("P",$K132,$A$2,FI$4,$B$2,$DW$2,0)</f>
        <v>-0.81366006346393216</v>
      </c>
      <c r="FJ132" cm="1">
        <f t="array" ref="FJ132">OptionDelta("P",$K132,$A$2,FJ$4,$B$2,$DW$2,0)</f>
        <v>-0.80826958188404641</v>
      </c>
      <c r="FK132" cm="1">
        <f t="array" ref="FK132">OptionDelta("P",$K132,$A$2,FK$4,$B$2,$DW$2,0)</f>
        <v>-0.80297576276615068</v>
      </c>
      <c r="FL132" cm="1">
        <f t="array" ref="FL132">OptionDelta("P",$K132,$A$2,FL$4,$B$2,$DW$2,0)</f>
        <v>-0.79777638844433274</v>
      </c>
      <c r="FM132" cm="1">
        <f t="array" ref="FM132">OptionDelta("P",$K132,$A$2,FM$4,$B$2,$DW$2,0)</f>
        <v>-0.79266920954781528</v>
      </c>
      <c r="FN132" cm="1">
        <f t="array" ref="FN132">OptionDelta("P",$K132,$A$2,FN$4,$B$2,$DW$2,0)</f>
        <v>-0.78765196465399434</v>
      </c>
      <c r="FO132" cm="1">
        <f t="array" ref="FO132">OptionDelta("P",$K132,$A$2,FO$4,$B$2,$DW$2,0)</f>
        <v>-0.78272239606281158</v>
      </c>
      <c r="FP132" cm="1">
        <f t="array" ref="FP132">OptionDelta("P",$K132,$A$2,FP$4,$B$2,$DW$2,0)</f>
        <v>-0.77787826238521907</v>
      </c>
      <c r="FQ132" cm="1">
        <f t="array" ref="FQ132">OptionDelta("P",$K132,$A$2,FQ$4,$B$2,$DW$2,0)</f>
        <v>-0.77311734851369807</v>
      </c>
      <c r="FR132" cm="1">
        <f t="array" ref="FR132">OptionDelta("P",$K132,$A$2,FR$4,$B$2,$DW$2,0)</f>
        <v>-0.768437473441276</v>
      </c>
      <c r="FS132" cm="1">
        <f t="array" ref="FS132">OptionDelta("P",$K132,$A$2,FS$4,$B$2,$DW$2,0)</f>
        <v>-0.76383649631269912</v>
      </c>
      <c r="FT132" cm="1">
        <f t="array" ref="FT132">OptionDelta("P",$K132,$A$2,FT$4,$B$2,$DW$2,0)</f>
        <v>-0.75931232102380708</v>
      </c>
      <c r="FU132" cm="1">
        <f t="array" ref="FU132">OptionDelta("P",$K132,$A$2,FU$4,$B$2,$DW$2,0)</f>
        <v>-0.75486289962979003</v>
      </c>
      <c r="FV132" cm="1">
        <f t="array" ref="FV132">OptionDelta("P",$K132,$A$2,FV$4,$B$2,$DW$2,0)</f>
        <v>-0.75048623477761167</v>
      </c>
      <c r="FW132" cm="1">
        <f t="array" ref="FW132">OptionDelta("P",$K132,$A$2,FW$4,$B$2,$DW$2,0)</f>
        <v>-0.74618038134057052</v>
      </c>
    </row>
    <row r="133" spans="11:179" x14ac:dyDescent="0.3">
      <c r="K133" s="4">
        <v>85</v>
      </c>
      <c r="L133" cm="1">
        <f t="array" ref="L133">OptionDelta("P",$K133,$A$2,L$127,$B$2,$C$2,0)</f>
        <v>-0.99416909186209745</v>
      </c>
      <c r="M133" cm="1">
        <f t="array" ref="M133">OptionDelta("P",$K133,$A$2,M$127,$B$2,$C$2,0)</f>
        <v>-0.95993522017554</v>
      </c>
      <c r="N133" cm="1">
        <f t="array" ref="N133">OptionDelta("P",$K133,$A$2,N$127,$B$2,$C$2,0)</f>
        <v>-0.91945718869685844</v>
      </c>
      <c r="O133" cm="1">
        <f t="array" ref="O133">OptionDelta("P",$K133,$A$2,O$127,$B$2,$C$2,0)</f>
        <v>-0.88296827878765527</v>
      </c>
      <c r="P133" cm="1">
        <f t="array" ref="P133">OptionDelta("P",$K133,$A$2,P$127,$B$2,$C$2,0)</f>
        <v>-0.8515527963544558</v>
      </c>
      <c r="Q133" cm="1">
        <f t="array" ref="Q133">OptionDelta("P",$K133,$A$2,Q$127,$B$2,$C$2,0)</f>
        <v>-0.82455533749048882</v>
      </c>
      <c r="R133" cm="1">
        <f t="array" ref="R133">OptionDelta("P",$K133,$A$2,R$127,$B$2,$C$2,0)</f>
        <v>-0.80115036351573243</v>
      </c>
      <c r="S133" cm="1">
        <f t="array" ref="S133">OptionDelta("P",$K133,$A$2,S$127,$B$2,$C$2,0)</f>
        <v>-0.78063641017552954</v>
      </c>
      <c r="T133" cm="1">
        <f t="array" ref="T133">OptionDelta("P",$K133,$A$2,T$127,$B$2,$C$2,0)</f>
        <v>-0.76246291657331267</v>
      </c>
      <c r="U133" cm="1">
        <f t="array" ref="U133">OptionDelta("P",$K133,$A$2,U$127,$B$2,$C$2,0)</f>
        <v>-0.7462049004262935</v>
      </c>
      <c r="V133" cm="1">
        <f t="array" ref="V133">OptionDelta("P",$K133,$A$2,V$127,$B$2,$C$2,0)</f>
        <v>-0.73153342116640352</v>
      </c>
      <c r="W133" cm="1">
        <f t="array" ref="W133">OptionDelta("P",$K133,$A$2,W$127,$B$2,$C$2,0)</f>
        <v>-0.7181914532931637</v>
      </c>
      <c r="X133" cm="1">
        <f t="array" ref="X133">OptionDelta("P",$K133,$A$2,X$127,$B$2,$C$2,0)</f>
        <v>-0.70597580851345532</v>
      </c>
      <c r="Y133" cm="1">
        <f t="array" ref="Y133">OptionDelta("P",$K133,$A$2,Y$127,$B$2,$C$2,0)</f>
        <v>-0.69472391551132429</v>
      </c>
      <c r="Z133" cm="1">
        <f t="array" ref="Z133">OptionDelta("P",$K133,$A$2,Z$127,$B$2,$C$2,0)</f>
        <v>-0.68430417825825107</v>
      </c>
      <c r="AA133" cm="1">
        <f t="array" ref="AA133">OptionDelta("P",$K133,$A$2,AA$127,$B$2,$C$2,0)</f>
        <v>-0.6746089016290181</v>
      </c>
      <c r="AB133" cm="1">
        <f t="array" ref="AB133">OptionDelta("P",$K133,$A$2,AB$127,$B$2,$C$2,0)</f>
        <v>-0.66554905010353327</v>
      </c>
      <c r="AC133" cm="1">
        <f t="array" ref="AC133">OptionDelta("P",$K133,$A$2,AC$127,$B$2,$C$2,0)</f>
        <v>-0.65705032117532458</v>
      </c>
      <c r="AD133" cm="1">
        <f t="array" ref="AD133">OptionDelta("P",$K133,$A$2,AD$127,$B$2,$C$2,0)</f>
        <v>-0.649050169818567</v>
      </c>
      <c r="AE133" cm="1">
        <f t="array" ref="AE133">OptionDelta("P",$K133,$A$2,AE$127,$B$2,$C$2,0)</f>
        <v>-0.64149552812518496</v>
      </c>
      <c r="AF133" cm="1">
        <f t="array" ref="AF133">OptionDelta("P",$K133,$A$2,AF$127,$B$2,$C$2,0)</f>
        <v>-0.63434103869080638</v>
      </c>
      <c r="AG133" cm="1">
        <f t="array" ref="AG133">OptionDelta("P",$K133,$A$2,AG$127,$B$2,$C$2,0)</f>
        <v>-0.62754767188442362</v>
      </c>
      <c r="AH133" cm="1">
        <f t="array" ref="AH133">OptionDelta("P",$K133,$A$2,AH$127,$B$2,$C$2,0)</f>
        <v>-0.62108163306439435</v>
      </c>
      <c r="AI133" cm="1">
        <f t="array" ref="AI133">OptionDelta("P",$K133,$A$2,AI$127,$B$2,$C$2,0)</f>
        <v>-0.61491349106223669</v>
      </c>
      <c r="AJ133" cm="1">
        <f t="array" ref="AJ133">OptionDelta("P",$K133,$A$2,AJ$127,$B$2,$C$2,0)</f>
        <v>-0.60901747719006938</v>
      </c>
      <c r="AK133" cm="1">
        <f t="array" ref="AK133">OptionDelta("P",$K133,$A$2,AK$127,$B$2,$C$2,0)</f>
        <v>-0.60337091689280653</v>
      </c>
      <c r="AL133" cm="1">
        <f t="array" ref="AL133">OptionDelta("P",$K133,$A$2,AL$127,$B$2,$C$2,0)</f>
        <v>-0.59795376549038326</v>
      </c>
      <c r="AM133" cm="1">
        <f t="array" ref="AM133">OptionDelta("P",$K133,$A$2,AM$127,$B$2,$C$2,0)</f>
        <v>-0.59274822628141</v>
      </c>
      <c r="AN133" cm="1">
        <f t="array" ref="AN133">OptionDelta("P",$K133,$A$2,AN$127,$B$2,$C$2,0)</f>
        <v>-0.58773843432589334</v>
      </c>
      <c r="AO133" cm="1">
        <f t="array" ref="AO133">OptionDelta("P",$K133,$A$2,AO$127,$B$2,$C$2,0)</f>
        <v>-0.58291019299022284</v>
      </c>
      <c r="AP133" cm="1">
        <f t="array" ref="AP133">OptionDelta("P",$K133,$A$2,AP$127,$B$2,$C$2,0)</f>
        <v>-0.57825075317277896</v>
      </c>
      <c r="AQ133" cm="1">
        <f t="array" ref="AQ133">OptionDelta("P",$K133,$A$2,AQ$127,$B$2,$C$2,0)</f>
        <v>-0.57374862728146359</v>
      </c>
      <c r="AR133" cm="1">
        <f t="array" ref="AR133">OptionDelta("P",$K133,$A$2,AR$127,$B$2,$C$2,0)</f>
        <v>-0.56939343168268797</v>
      </c>
      <c r="AS133" cm="1">
        <f t="array" ref="AS133">OptionDelta("P",$K133,$A$2,AS$127,$B$2,$C$2,0)</f>
        <v>-0.56517575261297615</v>
      </c>
      <c r="AT133" cm="1">
        <f t="array" ref="AT133">OptionDelta("P",$K133,$A$2,AT$127,$B$2,$C$2,0)</f>
        <v>-0.5610870315326526</v>
      </c>
      <c r="AU133" cm="1">
        <f t="array" ref="AU133">OptionDelta("P",$K133,$A$2,AU$127,$B$2,$C$2,0)</f>
        <v>-0.55711946667458223</v>
      </c>
      <c r="AV133" cm="1">
        <f t="array" ref="AV133">OptionDelta("P",$K133,$A$2,AV$127,$B$2,$C$2,0)</f>
        <v>-0.55326592815034425</v>
      </c>
      <c r="AW133" cm="1">
        <f t="array" ref="AW133">OptionDelta("P",$K133,$A$2,AW$127,$B$2,$C$2,0)</f>
        <v>-0.54951988445940803</v>
      </c>
      <c r="AX133" cm="1">
        <f t="array" ref="AX133">OptionDelta("P",$K133,$A$2,AX$127,$B$2,$C$2,0)</f>
        <v>-0.54587533863228654</v>
      </c>
      <c r="AY133" cm="1">
        <f t="array" ref="AY133">OptionDelta("P",$K133,$A$2,AY$127,$B$2,$C$2,0)</f>
        <v>-0.54232677254784156</v>
      </c>
      <c r="AZ133" cm="1">
        <f t="array" ref="AZ133">OptionDelta("P",$K133,$A$2,AZ$127,$B$2,$C$2,0)</f>
        <v>-0.5388690982143165</v>
      </c>
      <c r="BA133" cm="1">
        <f t="array" ref="BA133">OptionDelta("P",$K133,$A$2,BA$127,$B$2,$C$2,0)</f>
        <v>-0.53549761500590631</v>
      </c>
      <c r="BB133" cm="1">
        <f t="array" ref="BB133">OptionDelta("P",$K133,$A$2,BB$127,$B$2,$C$2,0)</f>
        <v>-0.53220797201147729</v>
      </c>
      <c r="BC133" cm="1">
        <f t="array" ref="BC133">OptionDelta("P",$K133,$A$2,BC$127,$B$2,$C$2,0)</f>
        <v>-0.52899613478697993</v>
      </c>
      <c r="BD133" cm="1">
        <f t="array" ref="BD133">OptionDelta("P",$K133,$A$2,BD$127,$B$2,$C$2,0)</f>
        <v>-0.52585835591409635</v>
      </c>
      <c r="BE133" cm="1">
        <f t="array" ref="BE133">OptionDelta("P",$K133,$A$2,BE$127,$B$2,$C$2,0)</f>
        <v>-0.52279114885934641</v>
      </c>
      <c r="BF133" cm="1">
        <f t="array" ref="BF133">OptionDelta("P",$K133,$A$2,BF$127,$B$2,$C$2,0)</f>
        <v>-0.51979126470394643</v>
      </c>
      <c r="BG133" cm="1">
        <f t="array" ref="BG133">OptionDelta("P",$K133,$A$2,BG$127,$B$2,$C$2,0)</f>
        <v>-0.51685567137806521</v>
      </c>
      <c r="BH133" cm="1">
        <f t="array" ref="BH133">OptionDelta("P",$K133,$A$2,BH$127,$B$2,$C$2,0)</f>
        <v>-0.51398153508609412</v>
      </c>
      <c r="BI133" cm="1">
        <f t="array" ref="BI133">OptionDelta("P",$K133,$A$2,BI$127,$B$2,$C$2,0)</f>
        <v>-0.51116620365399934</v>
      </c>
      <c r="BR133" s="4">
        <v>85</v>
      </c>
      <c r="BS133" cm="1">
        <f t="array" ref="BS133">OptionDelta("P",$K133,$A$2,BS$4,$B$2,$BP$2,0)</f>
        <v>-0.95105041176998162</v>
      </c>
      <c r="BT133" cm="1">
        <f t="array" ref="BT133">OptionDelta("P",$K133,$A$2,BT$4,$B$2,$BP$2,0)</f>
        <v>-0.87062603477158196</v>
      </c>
      <c r="BU133" cm="1">
        <f t="array" ref="BU133">OptionDelta("P",$K133,$A$2,BU$4,$B$2,$BP$2,0)</f>
        <v>-0.81290248778862662</v>
      </c>
      <c r="BV133" cm="1">
        <f t="array" ref="BV133">OptionDelta("P",$K133,$A$2,BV$4,$B$2,$BP$2,0)</f>
        <v>-0.77053193108328744</v>
      </c>
      <c r="BW133" cm="1">
        <f t="array" ref="BW133">OptionDelta("P",$K133,$A$2,BW$4,$B$2,$BP$2,0)</f>
        <v>-0.73776993263156676</v>
      </c>
      <c r="BX133" cm="1">
        <f t="array" ref="BX133">OptionDelta("P",$K133,$A$2,BX$4,$B$2,$BP$2,0)</f>
        <v>-0.71135950475813281</v>
      </c>
      <c r="BY133" cm="1">
        <f t="array" ref="BY133">OptionDelta("P",$K133,$A$2,BY$4,$B$2,$BP$2,0)</f>
        <v>-0.68938336584831517</v>
      </c>
      <c r="BZ133" cm="1">
        <f t="array" ref="BZ133">OptionDelta("P",$K133,$A$2,BZ$4,$B$2,$BP$2,0)</f>
        <v>-0.67064466370442455</v>
      </c>
      <c r="CA133" cm="1">
        <f t="array" ref="CA133">OptionDelta("P",$K133,$A$2,CA$4,$B$2,$BP$2,0)</f>
        <v>-0.65435610431318014</v>
      </c>
      <c r="CB133" cm="1">
        <f t="array" ref="CB133">OptionDelta("P",$K133,$A$2,CB$4,$B$2,$BP$2,0)</f>
        <v>-0.63997666916532903</v>
      </c>
      <c r="CC133" cm="1">
        <f t="array" ref="CC133">OptionDelta("P",$K133,$A$2,CC$4,$B$2,$BP$2,0)</f>
        <v>-0.62712086143971546</v>
      </c>
      <c r="CD133" cm="1">
        <f t="array" ref="CD133">OptionDelta("P",$K133,$A$2,CD$4,$B$2,$BP$2,0)</f>
        <v>-0.61550556292902991</v>
      </c>
      <c r="CE133" cm="1">
        <f t="array" ref="CE133">OptionDelta("P",$K133,$A$2,CE$4,$B$2,$BP$2,0)</f>
        <v>-0.604917467522743</v>
      </c>
      <c r="CF133" cm="1">
        <f t="array" ref="CF133">OptionDelta("P",$K133,$A$2,CF$4,$B$2,$BP$2,0)</f>
        <v>-0.59519232717363191</v>
      </c>
      <c r="CG133" cm="1">
        <f t="array" ref="CG133">OptionDelta("P",$K133,$A$2,CG$4,$B$2,$BP$2,0)</f>
        <v>-0.5862012713176199</v>
      </c>
      <c r="CH133" cm="1">
        <f t="array" ref="CH133">OptionDelta("P",$K133,$A$2,CH$4,$B$2,$BP$2,0)</f>
        <v>-0.57784152075351725</v>
      </c>
      <c r="CI133" cm="1">
        <f t="array" ref="CI133">OptionDelta("P",$K133,$A$2,CI$4,$B$2,$BP$2,0)</f>
        <v>-0.5700299209402605</v>
      </c>
      <c r="CJ133" cm="1">
        <f t="array" ref="CJ133">OptionDelta("P",$K133,$A$2,CJ$4,$B$2,$BP$2,0)</f>
        <v>-0.56269833610698883</v>
      </c>
      <c r="CK133" cm="1">
        <f t="array" ref="CK133">OptionDelta("P",$K133,$A$2,CK$4,$B$2,$BP$2,0)</f>
        <v>-0.55579030261554596</v>
      </c>
      <c r="CL133" cm="1">
        <f t="array" ref="CL133">OptionDelta("P",$K133,$A$2,CL$4,$B$2,$BP$2,0)</f>
        <v>-0.54925855366537546</v>
      </c>
      <c r="CM133" cm="1">
        <f t="array" ref="CM133">OptionDelta("P",$K133,$A$2,CM$4,$B$2,$BP$2,0)</f>
        <v>-0.54306315905037317</v>
      </c>
      <c r="CN133" cm="1">
        <f t="array" ref="CN133">OptionDelta("P",$K133,$A$2,CN$4,$B$2,$BP$2,0)</f>
        <v>-0.53717010690487821</v>
      </c>
      <c r="CO133" cm="1">
        <f t="array" ref="CO133">OptionDelta("P",$K133,$A$2,CO$4,$B$2,$BP$2,0)</f>
        <v>-0.53155020825491039</v>
      </c>
      <c r="CP133" cm="1">
        <f t="array" ref="CP133">OptionDelta("P",$K133,$A$2,CP$4,$B$2,$BP$2,0)</f>
        <v>-0.52617824081961695</v>
      </c>
      <c r="CQ133" cm="1">
        <f t="array" ref="CQ133">OptionDelta("P",$K133,$A$2,CQ$4,$B$2,$BP$2,0)</f>
        <v>-0.52103227252779782</v>
      </c>
      <c r="CR133" cm="1">
        <f t="array" ref="CR133">OptionDelta("P",$K133,$A$2,CR$4,$B$2,$BP$2,0)</f>
        <v>-0.51609312169564081</v>
      </c>
      <c r="CS133" cm="1">
        <f t="array" ref="CS133">OptionDelta("P",$K133,$A$2,CS$4,$B$2,$BP$2,0)</f>
        <v>-0.51134392230427328</v>
      </c>
      <c r="CT133" cm="1">
        <f t="array" ref="CT133">OptionDelta("P",$K133,$A$2,CT$4,$B$2,$BP$2,0)</f>
        <v>-0.50676977094914277</v>
      </c>
      <c r="CU133" cm="1">
        <f t="array" ref="CU133">OptionDelta("P",$K133,$A$2,CU$4,$B$2,$BP$2,0)</f>
        <v>-0.50235743786853537</v>
      </c>
      <c r="CV133" cm="1">
        <f t="array" ref="CV133">OptionDelta("P",$K133,$A$2,CV$4,$B$2,$BP$2,0)</f>
        <v>-0.49809512869829664</v>
      </c>
      <c r="CW133" cm="1">
        <f t="array" ref="CW133">OptionDelta("P",$K133,$A$2,CW$4,$B$2,$BP$2,0)</f>
        <v>-0.49397228671658855</v>
      </c>
      <c r="CX133" cm="1">
        <f t="array" ref="CX133">OptionDelta("P",$K133,$A$2,CX$4,$B$2,$BP$2,0)</f>
        <v>-0.48997942765884073</v>
      </c>
      <c r="CY133" cm="1">
        <f t="array" ref="CY133">OptionDelta("P",$K133,$A$2,CY$4,$B$2,$BP$2,0)</f>
        <v>-0.48610800092207196</v>
      </c>
      <c r="CZ133" cm="1">
        <f t="array" ref="CZ133">OptionDelta("P",$K133,$A$2,CZ$4,$B$2,$BP$2,0)</f>
        <v>-0.48235027229579486</v>
      </c>
      <c r="DA133" cm="1">
        <f t="array" ref="DA133">OptionDelta("P",$K133,$A$2,DA$4,$B$2,$BP$2,0)</f>
        <v>-0.47869922436460721</v>
      </c>
      <c r="DB133" cm="1">
        <f t="array" ref="DB133">OptionDelta("P",$K133,$A$2,DB$4,$B$2,$BP$2,0)</f>
        <v>-0.47514847150473172</v>
      </c>
      <c r="DC133" cm="1">
        <f t="array" ref="DC133">OptionDelta("P",$K133,$A$2,DC$4,$B$2,$BP$2,0)</f>
        <v>-0.47169218700075111</v>
      </c>
      <c r="DD133" cm="1">
        <f t="array" ref="DD133">OptionDelta("P",$K133,$A$2,DD$4,$B$2,$BP$2,0)</f>
        <v>-0.46832504028164168</v>
      </c>
      <c r="DE133" cm="1">
        <f t="array" ref="DE133">OptionDelta("P",$K133,$A$2,DE$4,$B$2,$BP$2,0)</f>
        <v>-0.46504214264800625</v>
      </c>
      <c r="DF133" cm="1">
        <f t="array" ref="DF133">OptionDelta("P",$K133,$A$2,DF$4,$B$2,$BP$2,0)</f>
        <v>-0.46183900015825552</v>
      </c>
      <c r="DG133" cm="1">
        <f t="array" ref="DG133">OptionDelta("P",$K133,$A$2,DG$4,$B$2,$BP$2,0)</f>
        <v>-0.45871147257773526</v>
      </c>
      <c r="DH133" cm="1">
        <f t="array" ref="DH133">OptionDelta("P",$K133,$A$2,DH$4,$B$2,$BP$2,0)</f>
        <v>-0.45565573748457111</v>
      </c>
      <c r="DI133" cm="1">
        <f t="array" ref="DI133">OptionDelta("P",$K133,$A$2,DI$4,$B$2,$BP$2,0)</f>
        <v>-0.45266825877930383</v>
      </c>
      <c r="DJ133" cm="1">
        <f t="array" ref="DJ133">OptionDelta("P",$K133,$A$2,DJ$4,$B$2,$BP$2,0)</f>
        <v>-0.44974575896988411</v>
      </c>
      <c r="DK133" cm="1">
        <f t="array" ref="DK133">OptionDelta("P",$K133,$A$2,DK$4,$B$2,$BP$2,0)</f>
        <v>-0.44688519470521215</v>
      </c>
      <c r="DL133" cm="1">
        <f t="array" ref="DL133">OptionDelta("P",$K133,$A$2,DL$4,$B$2,$BP$2,0)</f>
        <v>-0.44408373511376009</v>
      </c>
      <c r="DM133" cm="1">
        <f t="array" ref="DM133">OptionDelta("P",$K133,$A$2,DM$4,$B$2,$BP$2,0)</f>
        <v>-0.44133874257248995</v>
      </c>
      <c r="DN133" cm="1">
        <f t="array" ref="DN133">OptionDelta("P",$K133,$A$2,DN$4,$B$2,$BP$2,0)</f>
        <v>-0.43864775558811697</v>
      </c>
      <c r="DO133" cm="1">
        <f t="array" ref="DO133">OptionDelta("P",$K133,$A$2,DO$4,$B$2,$BP$2,0)</f>
        <v>-0.43600847352001071</v>
      </c>
      <c r="DP133" cm="1">
        <f t="array" ref="DP133">OptionDelta("P",$K133,$A$2,DP$4,$B$2,$BP$2,0)</f>
        <v>-0.43341874291344296</v>
      </c>
      <c r="DY133" s="4">
        <v>85</v>
      </c>
      <c r="DZ133" cm="1">
        <f t="array" ref="DZ133">OptionDelta("P",$K133,$A$2,DZ$4,$B$2,$DW$2,0)</f>
        <v>-0.99999982272133159</v>
      </c>
      <c r="EA133" cm="1">
        <f t="array" ref="EA133">OptionDelta("P",$K133,$A$2,EA$4,$B$2,$DW$2,0)</f>
        <v>-0.99981942099236665</v>
      </c>
      <c r="EB133" cm="1">
        <f t="array" ref="EB133">OptionDelta("P",$K133,$A$2,EB$4,$B$2,$DW$2,0)</f>
        <v>-0.99804304196816829</v>
      </c>
      <c r="EC133" cm="1">
        <f t="array" ref="EC133">OptionDelta("P",$K133,$A$2,EC$4,$B$2,$DW$2,0)</f>
        <v>-0.99333411575638086</v>
      </c>
      <c r="ED133" cm="1">
        <f t="array" ref="ED133">OptionDelta("P",$K133,$A$2,ED$4,$B$2,$DW$2,0)</f>
        <v>-0.98582102812389361</v>
      </c>
      <c r="EE133" cm="1">
        <f t="array" ref="EE133">OptionDelta("P",$K133,$A$2,EE$4,$B$2,$DW$2,0)</f>
        <v>-0.97625595044034874</v>
      </c>
      <c r="EF133" cm="1">
        <f t="array" ref="EF133">OptionDelta("P",$K133,$A$2,EF$4,$B$2,$DW$2,0)</f>
        <v>-0.96538943258594301</v>
      </c>
      <c r="EG133" cm="1">
        <f t="array" ref="EG133">OptionDelta("P",$K133,$A$2,EG$4,$B$2,$DW$2,0)</f>
        <v>-0.95379820378478741</v>
      </c>
      <c r="EH133" cm="1">
        <f t="array" ref="EH133">OptionDelta("P",$K133,$A$2,EH$4,$B$2,$DW$2,0)</f>
        <v>-0.94188514642659571</v>
      </c>
      <c r="EI133" cm="1">
        <f t="array" ref="EI133">OptionDelta("P",$K133,$A$2,EI$4,$B$2,$DW$2,0)</f>
        <v>-0.92991917065856655</v>
      </c>
      <c r="EJ133" cm="1">
        <f t="array" ref="EJ133">OptionDelta("P",$K133,$A$2,EJ$4,$B$2,$DW$2,0)</f>
        <v>-0.91807450739061969</v>
      </c>
      <c r="EK133" cm="1">
        <f t="array" ref="EK133">OptionDelta("P",$K133,$A$2,EK$4,$B$2,$DW$2,0)</f>
        <v>-0.90646078455879009</v>
      </c>
      <c r="EL133" cm="1">
        <f t="array" ref="EL133">OptionDelta("P",$K133,$A$2,EL$4,$B$2,$DW$2,0)</f>
        <v>-0.89514422429670304</v>
      </c>
      <c r="EM133" cm="1">
        <f t="array" ref="EM133">OptionDelta("P",$K133,$A$2,EM$4,$B$2,$DW$2,0)</f>
        <v>-0.88416211097172515</v>
      </c>
      <c r="EN133" cm="1">
        <f t="array" ref="EN133">OptionDelta("P",$K133,$A$2,EN$4,$B$2,$DW$2,0)</f>
        <v>-0.87353254865260777</v>
      </c>
      <c r="EO133" cm="1">
        <f t="array" ref="EO133">OptionDelta("P",$K133,$A$2,EO$4,$B$2,$DW$2,0)</f>
        <v>-0.86326102097362889</v>
      </c>
      <c r="EP133" cm="1">
        <f t="array" ref="EP133">OptionDelta("P",$K133,$A$2,EP$4,$B$2,$DW$2,0)</f>
        <v>-0.85334480404833757</v>
      </c>
      <c r="EQ133" cm="1">
        <f t="array" ref="EQ133">OptionDelta("P",$K133,$A$2,EQ$4,$B$2,$DW$2,0)</f>
        <v>-0.84377594048215165</v>
      </c>
      <c r="ER133" cm="1">
        <f t="array" ref="ER133">OptionDelta("P",$K133,$A$2,ER$4,$B$2,$DW$2,0)</f>
        <v>-0.83454324658451451</v>
      </c>
      <c r="ES133" cm="1">
        <f t="array" ref="ES133">OptionDelta("P",$K133,$A$2,ES$4,$B$2,$DW$2,0)</f>
        <v>-0.82563366708758723</v>
      </c>
      <c r="ET133" cm="1">
        <f t="array" ref="ET133">OptionDelta("P",$K133,$A$2,ET$4,$B$2,$DW$2,0)</f>
        <v>-0.81703318726978225</v>
      </c>
      <c r="EU133" cm="1">
        <f t="array" ref="EU133">OptionDelta("P",$K133,$A$2,EU$4,$B$2,$DW$2,0)</f>
        <v>-0.80872744340576552</v>
      </c>
      <c r="EV133" cm="1">
        <f t="array" ref="EV133">OptionDelta("P",$K133,$A$2,EV$4,$B$2,$DW$2,0)</f>
        <v>-0.80070212675369734</v>
      </c>
      <c r="EW133" cm="1">
        <f t="array" ref="EW133">OptionDelta("P",$K133,$A$2,EW$4,$B$2,$DW$2,0)</f>
        <v>-0.79294324582951403</v>
      </c>
      <c r="EX133" cm="1">
        <f t="array" ref="EX133">OptionDelta("P",$K133,$A$2,EX$4,$B$2,$DW$2,0)</f>
        <v>-0.78543729128219431</v>
      </c>
      <c r="EY133" cm="1">
        <f t="array" ref="EY133">OptionDelta("P",$K133,$A$2,EY$4,$B$2,$DW$2,0)</f>
        <v>-0.77817133387460991</v>
      </c>
      <c r="EZ133" cm="1">
        <f t="array" ref="EZ133">OptionDelta("P",$K133,$A$2,EZ$4,$B$2,$DW$2,0)</f>
        <v>-0.7711330766751896</v>
      </c>
      <c r="FA133" cm="1">
        <f t="array" ref="FA133">OptionDelta("P",$K133,$A$2,FA$4,$B$2,$DW$2,0)</f>
        <v>-0.76431087612292148</v>
      </c>
      <c r="FB133" cm="1">
        <f t="array" ref="FB133">OptionDelta("P",$K133,$A$2,FB$4,$B$2,$DW$2,0)</f>
        <v>-0.75769374218300045</v>
      </c>
      <c r="FC133" cm="1">
        <f t="array" ref="FC133">OptionDelta("P",$K133,$A$2,FC$4,$B$2,$DW$2,0)</f>
        <v>-0.75127132472481861</v>
      </c>
      <c r="FD133" cm="1">
        <f t="array" ref="FD133">OptionDelta("P",$K133,$A$2,FD$4,$B$2,$DW$2,0)</f>
        <v>-0.74503389110063434</v>
      </c>
      <c r="FE133" cm="1">
        <f t="array" ref="FE133">OptionDelta("P",$K133,$A$2,FE$4,$B$2,$DW$2,0)</f>
        <v>-0.7389722983934921</v>
      </c>
      <c r="FF133" cm="1">
        <f t="array" ref="FF133">OptionDelta("P",$K133,$A$2,FF$4,$B$2,$DW$2,0)</f>
        <v>-0.73307796274043002</v>
      </c>
      <c r="FG133" cm="1">
        <f t="array" ref="FG133">OptionDelta("P",$K133,$A$2,FG$4,$B$2,$DW$2,0)</f>
        <v>-0.72734282738709366</v>
      </c>
      <c r="FH133" cm="1">
        <f t="array" ref="FH133">OptionDelta("P",$K133,$A$2,FH$4,$B$2,$DW$2,0)</f>
        <v>-0.72175933059965458</v>
      </c>
      <c r="FI133" cm="1">
        <f t="array" ref="FI133">OptionDelta("P",$K133,$A$2,FI$4,$B$2,$DW$2,0)</f>
        <v>-0.71632037418486061</v>
      </c>
      <c r="FJ133" cm="1">
        <f t="array" ref="FJ133">OptionDelta("P",$K133,$A$2,FJ$4,$B$2,$DW$2,0)</f>
        <v>-0.71101929310398893</v>
      </c>
      <c r="FK133" cm="1">
        <f t="array" ref="FK133">OptionDelta("P",$K133,$A$2,FK$4,$B$2,$DW$2,0)</f>
        <v>-0.70584982647967687</v>
      </c>
      <c r="FL133" cm="1">
        <f t="array" ref="FL133">OptionDelta("P",$K133,$A$2,FL$4,$B$2,$DW$2,0)</f>
        <v>-0.70080609016367079</v>
      </c>
      <c r="FM133" cm="1">
        <f t="array" ref="FM133">OptionDelta("P",$K133,$A$2,FM$4,$B$2,$DW$2,0)</f>
        <v>-0.69588255094248597</v>
      </c>
      <c r="FN133" cm="1">
        <f t="array" ref="FN133">OptionDelta("P",$K133,$A$2,FN$4,$B$2,$DW$2,0)</f>
        <v>-0.69107400239548045</v>
      </c>
      <c r="FO133" cm="1">
        <f t="array" ref="FO133">OptionDelta("P",$K133,$A$2,FO$4,$B$2,$DW$2,0)</f>
        <v>-0.68637554237774823</v>
      </c>
      <c r="FP133" cm="1">
        <f t="array" ref="FP133">OptionDelta("P",$K133,$A$2,FP$4,$B$2,$DW$2,0)</f>
        <v>-0.68178255207271654</v>
      </c>
      <c r="FQ133" cm="1">
        <f t="array" ref="FQ133">OptionDelta("P",$K133,$A$2,FQ$4,$B$2,$DW$2,0)</f>
        <v>-0.67729067654215103</v>
      </c>
      <c r="FR133" cm="1">
        <f t="array" ref="FR133">OptionDelta("P",$K133,$A$2,FR$4,$B$2,$DW$2,0)</f>
        <v>-0.67289580669143034</v>
      </c>
      <c r="FS133" cm="1">
        <f t="array" ref="FS133">OptionDelta("P",$K133,$A$2,FS$4,$B$2,$DW$2,0)</f>
        <v>-0.66859406256322829</v>
      </c>
      <c r="FT133" cm="1">
        <f t="array" ref="FT133">OptionDelta("P",$K133,$A$2,FT$4,$B$2,$DW$2,0)</f>
        <v>-0.66438177787158137</v>
      </c>
      <c r="FU133" cm="1">
        <f t="array" ref="FU133">OptionDelta("P",$K133,$A$2,FU$4,$B$2,$DW$2,0)</f>
        <v>-0.66025548568956283</v>
      </c>
      <c r="FV133" cm="1">
        <f t="array" ref="FV133">OptionDelta("P",$K133,$A$2,FV$4,$B$2,$DW$2,0)</f>
        <v>-0.65621190520662898</v>
      </c>
      <c r="FW133" cm="1">
        <f t="array" ref="FW133">OptionDelta("P",$K133,$A$2,FW$4,$B$2,$DW$2,0)</f>
        <v>-0.65224792947554422</v>
      </c>
    </row>
    <row r="134" spans="11:179" x14ac:dyDescent="0.3">
      <c r="K134" s="4">
        <v>90</v>
      </c>
      <c r="L134" cm="1">
        <f t="array" ref="L134">OptionDelta("P",$K134,$A$2,L$127,$B$2,$C$2,0)</f>
        <v>-0.94721845000306515</v>
      </c>
      <c r="M134" cm="1">
        <f t="array" ref="M134">OptionDelta("P",$K134,$A$2,M$127,$B$2,$C$2,0)</f>
        <v>-0.86669093075219805</v>
      </c>
      <c r="N134" cm="1">
        <f t="array" ref="N134">OptionDelta("P",$K134,$A$2,N$127,$B$2,$C$2,0)</f>
        <v>-0.81047475187222251</v>
      </c>
      <c r="O134" cm="1">
        <f t="array" ref="O134">OptionDelta("P",$K134,$A$2,O$127,$B$2,$C$2,0)</f>
        <v>-0.76976698530142718</v>
      </c>
      <c r="P134" cm="1">
        <f t="array" ref="P134">OptionDelta("P",$K134,$A$2,P$127,$B$2,$C$2,0)</f>
        <v>-0.73857075243609782</v>
      </c>
      <c r="Q134" cm="1">
        <f t="array" ref="Q134">OptionDelta("P",$K134,$A$2,Q$127,$B$2,$C$2,0)</f>
        <v>-0.71359220714545868</v>
      </c>
      <c r="R134" cm="1">
        <f t="array" ref="R134">OptionDelta("P",$K134,$A$2,R$127,$B$2,$C$2,0)</f>
        <v>-0.69292219222946605</v>
      </c>
      <c r="S134" cm="1">
        <f t="array" ref="S134">OptionDelta("P",$K134,$A$2,S$127,$B$2,$C$2,0)</f>
        <v>-0.67538030929215342</v>
      </c>
      <c r="T134" cm="1">
        <f t="array" ref="T134">OptionDelta("P",$K134,$A$2,T$127,$B$2,$C$2,0)</f>
        <v>-0.66019529381624764</v>
      </c>
      <c r="U134" cm="1">
        <f t="array" ref="U134">OptionDelta("P",$K134,$A$2,U$127,$B$2,$C$2,0)</f>
        <v>-0.64683983773027076</v>
      </c>
      <c r="V134" cm="1">
        <f t="array" ref="V134">OptionDelta("P",$K134,$A$2,V$127,$B$2,$C$2,0)</f>
        <v>-0.63493974216292703</v>
      </c>
      <c r="W134" cm="1">
        <f t="array" ref="W134">OptionDelta("P",$K134,$A$2,W$127,$B$2,$C$2,0)</f>
        <v>-0.62422111684531023</v>
      </c>
      <c r="X134" cm="1">
        <f t="array" ref="X134">OptionDelta("P",$K134,$A$2,X$127,$B$2,$C$2,0)</f>
        <v>-0.61447820714877688</v>
      </c>
      <c r="Y134" cm="1">
        <f t="array" ref="Y134">OptionDelta("P",$K134,$A$2,Y$127,$B$2,$C$2,0)</f>
        <v>-0.60555298337865493</v>
      </c>
      <c r="Z134" cm="1">
        <f t="array" ref="Z134">OptionDelta("P",$K134,$A$2,Z$127,$B$2,$C$2,0)</f>
        <v>-0.59732173640883679</v>
      </c>
      <c r="AA134" cm="1">
        <f t="array" ref="AA134">OptionDelta("P",$K134,$A$2,AA$127,$B$2,$C$2,0)</f>
        <v>-0.5896860075213306</v>
      </c>
      <c r="AB134" cm="1">
        <f t="array" ref="AB134">OptionDelta("P",$K134,$A$2,AB$127,$B$2,$C$2,0)</f>
        <v>-0.58256628912219921</v>
      </c>
      <c r="AC134" cm="1">
        <f t="array" ref="AC134">OptionDelta("P",$K134,$A$2,AC$127,$B$2,$C$2,0)</f>
        <v>-0.57589754869689491</v>
      </c>
      <c r="AD134" cm="1">
        <f t="array" ref="AD134">OptionDelta("P",$K134,$A$2,AD$127,$B$2,$C$2,0)</f>
        <v>-0.56962598335206249</v>
      </c>
      <c r="AE134" cm="1">
        <f t="array" ref="AE134">OptionDelta("P",$K134,$A$2,AE$127,$B$2,$C$2,0)</f>
        <v>-0.56370662389654669</v>
      </c>
      <c r="AF134" cm="1">
        <f t="array" ref="AF134">OptionDelta("P",$K134,$A$2,AF$127,$B$2,$C$2,0)</f>
        <v>-0.55810153734897505</v>
      </c>
      <c r="AG134" cm="1">
        <f t="array" ref="AG134">OptionDelta("P",$K134,$A$2,AG$127,$B$2,$C$2,0)</f>
        <v>-0.55277845868891684</v>
      </c>
      <c r="AH134" cm="1">
        <f t="array" ref="AH134">OptionDelta("P",$K134,$A$2,AH$127,$B$2,$C$2,0)</f>
        <v>-0.5477097355753493</v>
      </c>
      <c r="AI134" cm="1">
        <f t="array" ref="AI134">OptionDelta("P",$K134,$A$2,AI$127,$B$2,$C$2,0)</f>
        <v>-0.54287150466473255</v>
      </c>
      <c r="AJ134" cm="1">
        <f t="array" ref="AJ134">OptionDelta("P",$K134,$A$2,AJ$127,$B$2,$C$2,0)</f>
        <v>-0.53824304164856751</v>
      </c>
      <c r="AK134" cm="1">
        <f t="array" ref="AK134">OptionDelta("P",$K134,$A$2,AK$127,$B$2,$C$2,0)</f>
        <v>-0.53380624321732228</v>
      </c>
      <c r="AL134" cm="1">
        <f t="array" ref="AL134">OptionDelta("P",$K134,$A$2,AL$127,$B$2,$C$2,0)</f>
        <v>-0.52954521035675073</v>
      </c>
      <c r="AM134" cm="1">
        <f t="array" ref="AM134">OptionDelta("P",$K134,$A$2,AM$127,$B$2,$C$2,0)</f>
        <v>-0.52544591029648402</v>
      </c>
      <c r="AN134" cm="1">
        <f t="array" ref="AN134">OptionDelta("P",$K134,$A$2,AN$127,$B$2,$C$2,0)</f>
        <v>-0.52149590010063185</v>
      </c>
      <c r="AO134" cm="1">
        <f t="array" ref="AO134">OptionDelta("P",$K134,$A$2,AO$127,$B$2,$C$2,0)</f>
        <v>-0.51768409900435353</v>
      </c>
      <c r="AP134" cm="1">
        <f t="array" ref="AP134">OptionDelta("P",$K134,$A$2,AP$127,$B$2,$C$2,0)</f>
        <v>-0.51400059962117317</v>
      </c>
      <c r="AQ134" cm="1">
        <f t="array" ref="AQ134">OptionDelta("P",$K134,$A$2,AQ$127,$B$2,$C$2,0)</f>
        <v>-0.51043651038828486</v>
      </c>
      <c r="AR134" cm="1">
        <f t="array" ref="AR134">OptionDelta("P",$K134,$A$2,AR$127,$B$2,$C$2,0)</f>
        <v>-0.50698382329886527</v>
      </c>
      <c r="AS134" cm="1">
        <f t="array" ref="AS134">OptionDelta("P",$K134,$A$2,AS$127,$B$2,$C$2,0)</f>
        <v>-0.50363530224376551</v>
      </c>
      <c r="AT134" cm="1">
        <f t="array" ref="AT134">OptionDelta("P",$K134,$A$2,AT$127,$B$2,$C$2,0)</f>
        <v>-0.50038438825774989</v>
      </c>
      <c r="AU134" cm="1">
        <f t="array" ref="AU134">OptionDelta("P",$K134,$A$2,AU$127,$B$2,$C$2,0)</f>
        <v>-0.49722511871485797</v>
      </c>
      <c r="AV134" cm="1">
        <f t="array" ref="AV134">OptionDelta("P",$K134,$A$2,AV$127,$B$2,$C$2,0)</f>
        <v>-0.49415205809938212</v>
      </c>
      <c r="AW134" cm="1">
        <f t="array" ref="AW134">OptionDelta("P",$K134,$A$2,AW$127,$B$2,$C$2,0)</f>
        <v>-0.49116023843414802</v>
      </c>
      <c r="AX134" cm="1">
        <f t="array" ref="AX134">OptionDelta("P",$K134,$A$2,AX$127,$B$2,$C$2,0)</f>
        <v>-0.48824510780637742</v>
      </c>
      <c r="AY134" cm="1">
        <f t="array" ref="AY134">OptionDelta("P",$K134,$A$2,AY$127,$B$2,$C$2,0)</f>
        <v>-0.48540248571576572</v>
      </c>
      <c r="AZ134" cm="1">
        <f t="array" ref="AZ134">OptionDelta("P",$K134,$A$2,AZ$127,$B$2,$C$2,0)</f>
        <v>-0.48262852419630886</v>
      </c>
      <c r="BA134" cm="1">
        <f t="array" ref="BA134">OptionDelta("P",$K134,$A$2,BA$127,$B$2,$C$2,0)</f>
        <v>-0.47991967384555179</v>
      </c>
      <c r="BB134" cm="1">
        <f t="array" ref="BB134">OptionDelta("P",$K134,$A$2,BB$127,$B$2,$C$2,0)</f>
        <v>-0.47727265404196295</v>
      </c>
      <c r="BC134" cm="1">
        <f t="array" ref="BC134">OptionDelta("P",$K134,$A$2,BC$127,$B$2,$C$2,0)</f>
        <v>-0.47468442675045597</v>
      </c>
      <c r="BD134" cm="1">
        <f t="array" ref="BD134">OptionDelta("P",$K134,$A$2,BD$127,$B$2,$C$2,0)</f>
        <v>-0.47215217341342441</v>
      </c>
      <c r="BE134" cm="1">
        <f t="array" ref="BE134">OptionDelta("P",$K134,$A$2,BE$127,$B$2,$C$2,0)</f>
        <v>-0.46967327450442942</v>
      </c>
      <c r="BF134" cm="1">
        <f t="array" ref="BF134">OptionDelta("P",$K134,$A$2,BF$127,$B$2,$C$2,0)</f>
        <v>-0.46724529138738724</v>
      </c>
      <c r="BG134" cm="1">
        <f t="array" ref="BG134">OptionDelta("P",$K134,$A$2,BG$127,$B$2,$C$2,0)</f>
        <v>-0.46486595017844135</v>
      </c>
      <c r="BH134" cm="1">
        <f t="array" ref="BH134">OptionDelta("P",$K134,$A$2,BH$127,$B$2,$C$2,0)</f>
        <v>-0.46253312735284668</v>
      </c>
      <c r="BI134" cm="1">
        <f t="array" ref="BI134">OptionDelta("P",$K134,$A$2,BI$127,$B$2,$C$2,0)</f>
        <v>-0.46024483687683237</v>
      </c>
      <c r="BR134" s="4">
        <v>90</v>
      </c>
      <c r="BS134" cm="1">
        <f t="array" ref="BS134">OptionDelta("P",$K134,$A$2,BS$4,$B$2,$BP$2,0)</f>
        <v>-0.85374292440200006</v>
      </c>
      <c r="BT134" cm="1">
        <f t="array" ref="BT134">OptionDelta("P",$K134,$A$2,BT$4,$B$2,$BP$2,0)</f>
        <v>-0.75907237290923424</v>
      </c>
      <c r="BU134" cm="1">
        <f t="array" ref="BU134">OptionDelta("P",$K134,$A$2,BU$4,$B$2,$BP$2,0)</f>
        <v>-0.70567310001943828</v>
      </c>
      <c r="BV134" cm="1">
        <f t="array" ref="BV134">OptionDelta("P",$K134,$A$2,BV$4,$B$2,$BP$2,0)</f>
        <v>-0.66979547949050677</v>
      </c>
      <c r="BW134" cm="1">
        <f t="array" ref="BW134">OptionDelta("P",$K134,$A$2,BW$4,$B$2,$BP$2,0)</f>
        <v>-0.64320465993398146</v>
      </c>
      <c r="BX134" cm="1">
        <f t="array" ref="BX134">OptionDelta("P",$K134,$A$2,BX$4,$B$2,$BP$2,0)</f>
        <v>-0.62224795286560064</v>
      </c>
      <c r="BY134" cm="1">
        <f t="array" ref="BY134">OptionDelta("P",$K134,$A$2,BY$4,$B$2,$BP$2,0)</f>
        <v>-0.60502620477444458</v>
      </c>
      <c r="BZ134" cm="1">
        <f t="array" ref="BZ134">OptionDelta("P",$K134,$A$2,BZ$4,$B$2,$BP$2,0)</f>
        <v>-0.59044006826425854</v>
      </c>
      <c r="CA134" cm="1">
        <f t="array" ref="CA134">OptionDelta("P",$K134,$A$2,CA$4,$B$2,$BP$2,0)</f>
        <v>-0.57780208416455869</v>
      </c>
      <c r="CB134" cm="1">
        <f t="array" ref="CB134">OptionDelta("P",$K134,$A$2,CB$4,$B$2,$BP$2,0)</f>
        <v>-0.56665658907905203</v>
      </c>
      <c r="CC134" cm="1">
        <f t="array" ref="CC134">OptionDelta("P",$K134,$A$2,CC$4,$B$2,$BP$2,0)</f>
        <v>-0.55668750430518887</v>
      </c>
      <c r="CD134" cm="1">
        <f t="array" ref="CD134">OptionDelta("P",$K134,$A$2,CD$4,$B$2,$BP$2,0)</f>
        <v>-0.54766741939873864</v>
      </c>
      <c r="CE134" cm="1">
        <f t="array" ref="CE134">OptionDelta("P",$K134,$A$2,CE$4,$B$2,$BP$2,0)</f>
        <v>-0.53942773770166341</v>
      </c>
      <c r="CF134" cm="1">
        <f t="array" ref="CF134">OptionDelta("P",$K134,$A$2,CF$4,$B$2,$BP$2,0)</f>
        <v>-0.53184029339933359</v>
      </c>
      <c r="CG134" cm="1">
        <f t="array" ref="CG134">OptionDelta("P",$K134,$A$2,CG$4,$B$2,$BP$2,0)</f>
        <v>-0.52480556218732355</v>
      </c>
      <c r="CH134" cm="1">
        <f t="array" ref="CH134">OptionDelta("P",$K134,$A$2,CH$4,$B$2,$BP$2,0)</f>
        <v>-0.51824483615575601</v>
      </c>
      <c r="CI134" cm="1">
        <f t="array" ref="CI134">OptionDelta("P",$K134,$A$2,CI$4,$B$2,$BP$2,0)</f>
        <v>-0.51209487475683935</v>
      </c>
      <c r="CJ134" cm="1">
        <f t="array" ref="CJ134">OptionDelta("P",$K134,$A$2,CJ$4,$B$2,$BP$2,0)</f>
        <v>-0.50630415393033068</v>
      </c>
      <c r="CK134" cm="1">
        <f t="array" ref="CK134">OptionDelta("P",$K134,$A$2,CK$4,$B$2,$BP$2,0)</f>
        <v>-0.50083017657405871</v>
      </c>
      <c r="CL134" cm="1">
        <f t="array" ref="CL134">OptionDelta("P",$K134,$A$2,CL$4,$B$2,$BP$2,0)</f>
        <v>-0.49563750571488163</v>
      </c>
      <c r="CM134" cm="1">
        <f t="array" ref="CM134">OptionDelta("P",$K134,$A$2,CM$4,$B$2,$BP$2,0)</f>
        <v>-0.49069630080044357</v>
      </c>
      <c r="CN134" cm="1">
        <f t="array" ref="CN134">OptionDelta("P",$K134,$A$2,CN$4,$B$2,$BP$2,0)</f>
        <v>-0.48598121122446902</v>
      </c>
      <c r="CO134" cm="1">
        <f t="array" ref="CO134">OptionDelta("P",$K134,$A$2,CO$4,$B$2,$BP$2,0)</f>
        <v>-0.48147052802756296</v>
      </c>
      <c r="CP134" cm="1">
        <f t="array" ref="CP134">OptionDelta("P",$K134,$A$2,CP$4,$B$2,$BP$2,0)</f>
        <v>-0.47714552518486142</v>
      </c>
      <c r="CQ134" cm="1">
        <f t="array" ref="CQ134">OptionDelta("P",$K134,$A$2,CQ$4,$B$2,$BP$2,0)</f>
        <v>-0.47298994214263113</v>
      </c>
      <c r="CR134" cm="1">
        <f t="array" ref="CR134">OptionDelta("P",$K134,$A$2,CR$4,$B$2,$BP$2,0)</f>
        <v>-0.46898957298659449</v>
      </c>
      <c r="CS134" cm="1">
        <f t="array" ref="CS134">OptionDelta("P",$K134,$A$2,CS$4,$B$2,$BP$2,0)</f>
        <v>-0.46513193708519218</v>
      </c>
      <c r="CT134" cm="1">
        <f t="array" ref="CT134">OptionDelta("P",$K134,$A$2,CT$4,$B$2,$BP$2,0)</f>
        <v>-0.46140601267916259</v>
      </c>
      <c r="CU134" cm="1">
        <f t="array" ref="CU134">OptionDelta("P",$K134,$A$2,CU$4,$B$2,$BP$2,0)</f>
        <v>-0.45780201960126821</v>
      </c>
      <c r="CV134" cm="1">
        <f t="array" ref="CV134">OptionDelta("P",$K134,$A$2,CV$4,$B$2,$BP$2,0)</f>
        <v>-0.45431124070599771</v>
      </c>
      <c r="CW134" cm="1">
        <f t="array" ref="CW134">OptionDelta("P",$K134,$A$2,CW$4,$B$2,$BP$2,0)</f>
        <v>-0.45092587406711038</v>
      </c>
      <c r="CX134" cm="1">
        <f t="array" ref="CX134">OptionDelta("P",$K134,$A$2,CX$4,$B$2,$BP$2,0)</f>
        <v>-0.44763890983012566</v>
      </c>
      <c r="CY134" cm="1">
        <f t="array" ref="CY134">OptionDelta("P",$K134,$A$2,CY$4,$B$2,$BP$2,0)</f>
        <v>-0.44444402697176333</v>
      </c>
      <c r="CZ134" cm="1">
        <f t="array" ref="CZ134">OptionDelta("P",$K134,$A$2,CZ$4,$B$2,$BP$2,0)</f>
        <v>-0.44133550624701345</v>
      </c>
      <c r="DA134" cm="1">
        <f t="array" ref="DA134">OptionDelta("P",$K134,$A$2,DA$4,$B$2,$BP$2,0)</f>
        <v>-0.43830815638708376</v>
      </c>
      <c r="DB134" cm="1">
        <f t="array" ref="DB134">OptionDelta("P",$K134,$A$2,DB$4,$B$2,$BP$2,0)</f>
        <v>-0.43535725121203894</v>
      </c>
      <c r="DC134" cm="1">
        <f t="array" ref="DC134">OptionDelta("P",$K134,$A$2,DC$4,$B$2,$BP$2,0)</f>
        <v>-0.43247847578665377</v>
      </c>
      <c r="DD134" cm="1">
        <f t="array" ref="DD134">OptionDelta("P",$K134,$A$2,DD$4,$B$2,$BP$2,0)</f>
        <v>-0.42966788011035906</v>
      </c>
      <c r="DE134" cm="1">
        <f t="array" ref="DE134">OptionDelta("P",$K134,$A$2,DE$4,$B$2,$BP$2,0)</f>
        <v>-0.42692183911678305</v>
      </c>
      <c r="DF134" cm="1">
        <f t="array" ref="DF134">OptionDelta("P",$K134,$A$2,DF$4,$B$2,$BP$2,0)</f>
        <v>-0.42423701798348556</v>
      </c>
      <c r="DG134" cm="1">
        <f t="array" ref="DG134">OptionDelta("P",$K134,$A$2,DG$4,$B$2,$BP$2,0)</f>
        <v>-0.42161034193166569</v>
      </c>
      <c r="DH134" cm="1">
        <f t="array" ref="DH134">OptionDelta("P",$K134,$A$2,DH$4,$B$2,$BP$2,0)</f>
        <v>-0.41903896983913247</v>
      </c>
      <c r="DI134" cm="1">
        <f t="array" ref="DI134">OptionDelta("P",$K134,$A$2,DI$4,$B$2,$BP$2,0)</f>
        <v>-0.4165202711054361</v>
      </c>
      <c r="DJ134" cm="1">
        <f t="array" ref="DJ134">OptionDelta("P",$K134,$A$2,DJ$4,$B$2,$BP$2,0)</f>
        <v>-0.4140518053017106</v>
      </c>
      <c r="DK134" cm="1">
        <f t="array" ref="DK134">OptionDelta("P",$K134,$A$2,DK$4,$B$2,$BP$2,0)</f>
        <v>-0.4116313042140376</v>
      </c>
      <c r="DL134" cm="1">
        <f t="array" ref="DL134">OptionDelta("P",$K134,$A$2,DL$4,$B$2,$BP$2,0)</f>
        <v>-0.40925665595155314</v>
      </c>
      <c r="DM134" cm="1">
        <f t="array" ref="DM134">OptionDelta("P",$K134,$A$2,DM$4,$B$2,$BP$2,0)</f>
        <v>-0.40692589084184272</v>
      </c>
      <c r="DN134" cm="1">
        <f t="array" ref="DN134">OptionDelta("P",$K134,$A$2,DN$4,$B$2,$BP$2,0)</f>
        <v>-0.40463716887856171</v>
      </c>
      <c r="DO134" cm="1">
        <f t="array" ref="DO134">OptionDelta("P",$K134,$A$2,DO$4,$B$2,$BP$2,0)</f>
        <v>-0.40238876852139183</v>
      </c>
      <c r="DP134" cm="1">
        <f t="array" ref="DP134">OptionDelta("P",$K134,$A$2,DP$4,$B$2,$BP$2,0)</f>
        <v>-0.40017907667774644</v>
      </c>
      <c r="DY134" s="4">
        <v>90</v>
      </c>
      <c r="DZ134" cm="1">
        <f t="array" ref="DZ134">OptionDelta("P",$K134,$A$2,DZ$4,$B$2,$DW$2,0)</f>
        <v>-0.99948892482853091</v>
      </c>
      <c r="EA134" cm="1">
        <f t="array" ref="EA134">OptionDelta("P",$K134,$A$2,EA$4,$B$2,$DW$2,0)</f>
        <v>-0.9889559860924052</v>
      </c>
      <c r="EB134" cm="1">
        <f t="array" ref="EB134">OptionDelta("P",$K134,$A$2,EB$4,$B$2,$DW$2,0)</f>
        <v>-0.96722237353959195</v>
      </c>
      <c r="EC134" cm="1">
        <f t="array" ref="EC134">OptionDelta("P",$K134,$A$2,EC$4,$B$2,$DW$2,0)</f>
        <v>-0.94191189201267966</v>
      </c>
      <c r="ED134" cm="1">
        <f t="array" ref="ED134">OptionDelta("P",$K134,$A$2,ED$4,$B$2,$DW$2,0)</f>
        <v>-0.91681414086730562</v>
      </c>
      <c r="EE134" cm="1">
        <f t="array" ref="EE134">OptionDelta("P",$K134,$A$2,EE$4,$B$2,$DW$2,0)</f>
        <v>-0.89325185776813143</v>
      </c>
      <c r="EF134" cm="1">
        <f t="array" ref="EF134">OptionDelta("P",$K134,$A$2,EF$4,$B$2,$DW$2,0)</f>
        <v>-0.87156077913162922</v>
      </c>
      <c r="EG134" cm="1">
        <f t="array" ref="EG134">OptionDelta("P",$K134,$A$2,EG$4,$B$2,$DW$2,0)</f>
        <v>-0.85171156569915274</v>
      </c>
      <c r="EH134" cm="1">
        <f t="array" ref="EH134">OptionDelta("P",$K134,$A$2,EH$4,$B$2,$DW$2,0)</f>
        <v>-0.83355143322926772</v>
      </c>
      <c r="EI134" cm="1">
        <f t="array" ref="EI134">OptionDelta("P",$K134,$A$2,EI$4,$B$2,$DW$2,0)</f>
        <v>-0.81689759699323372</v>
      </c>
      <c r="EJ134" cm="1">
        <f t="array" ref="EJ134">OptionDelta("P",$K134,$A$2,EJ$4,$B$2,$DW$2,0)</f>
        <v>-0.80157259938041125</v>
      </c>
      <c r="EK134" cm="1">
        <f t="array" ref="EK134">OptionDelta("P",$K134,$A$2,EK$4,$B$2,$DW$2,0)</f>
        <v>-0.78741638331477137</v>
      </c>
      <c r="EL134" cm="1">
        <f t="array" ref="EL134">OptionDelta("P",$K134,$A$2,EL$4,$B$2,$DW$2,0)</f>
        <v>-0.77428902551744305</v>
      </c>
      <c r="EM134" cm="1">
        <f t="array" ref="EM134">OptionDelta("P",$K134,$A$2,EM$4,$B$2,$DW$2,0)</f>
        <v>-0.76206984658985588</v>
      </c>
      <c r="EN134" cm="1">
        <f t="array" ref="EN134">OptionDelta("P",$K134,$A$2,EN$4,$B$2,$DW$2,0)</f>
        <v>-0.75065528397378811</v>
      </c>
      <c r="EO134" cm="1">
        <f t="array" ref="EO134">OptionDelta("P",$K134,$A$2,EO$4,$B$2,$DW$2,0)</f>
        <v>-0.73995651609807567</v>
      </c>
      <c r="EP134" cm="1">
        <f t="array" ref="EP134">OptionDelta("P",$K134,$A$2,EP$4,$B$2,$DW$2,0)</f>
        <v>-0.7298972269071875</v>
      </c>
      <c r="EQ134" cm="1">
        <f t="array" ref="EQ134">OptionDelta("P",$K134,$A$2,EQ$4,$B$2,$DW$2,0)</f>
        <v>-0.72041164175669536</v>
      </c>
      <c r="ER134" cm="1">
        <f t="array" ref="ER134">OptionDelta("P",$K134,$A$2,ER$4,$B$2,$DW$2,0)</f>
        <v>-0.71144285646962813</v>
      </c>
      <c r="ES134" cm="1">
        <f t="array" ref="ES134">OptionDelta("P",$K134,$A$2,ES$4,$B$2,$DW$2,0)</f>
        <v>-0.70294143810382681</v>
      </c>
      <c r="ET134" cm="1">
        <f t="array" ref="ET134">OptionDelta("P",$K134,$A$2,ET$4,$B$2,$DW$2,0)</f>
        <v>-0.6948642618176909</v>
      </c>
      <c r="EU134" cm="1">
        <f t="array" ref="EU134">OptionDelta("P",$K134,$A$2,EU$4,$B$2,$DW$2,0)</f>
        <v>-0.68717354651592144</v>
      </c>
      <c r="EV134" cm="1">
        <f t="array" ref="EV134">OptionDelta("P",$K134,$A$2,EV$4,$B$2,$DW$2,0)</f>
        <v>-0.67983605517530621</v>
      </c>
      <c r="EW134" cm="1">
        <f t="array" ref="EW134">OptionDelta("P",$K134,$A$2,EW$4,$B$2,$DW$2,0)</f>
        <v>-0.67282243051790613</v>
      </c>
      <c r="EX134" cm="1">
        <f t="array" ref="EX134">OptionDelta("P",$K134,$A$2,EX$4,$B$2,$DW$2,0)</f>
        <v>-0.66610664155936261</v>
      </c>
      <c r="EY134" cm="1">
        <f t="array" ref="EY134">OptionDelta("P",$K134,$A$2,EY$4,$B$2,$DW$2,0)</f>
        <v>-0.65966552094268271</v>
      </c>
      <c r="EZ134" cm="1">
        <f t="array" ref="EZ134">OptionDelta("P",$K134,$A$2,EZ$4,$B$2,$DW$2,0)</f>
        <v>-0.65347837670290998</v>
      </c>
      <c r="FA134" cm="1">
        <f t="array" ref="FA134">OptionDelta("P",$K134,$A$2,FA$4,$B$2,$DW$2,0)</f>
        <v>-0.6475266651990168</v>
      </c>
      <c r="FB134" cm="1">
        <f t="array" ref="FB134">OptionDelta("P",$K134,$A$2,FB$4,$B$2,$DW$2,0)</f>
        <v>-0.64179371446657862</v>
      </c>
      <c r="FC134" cm="1">
        <f t="array" ref="FC134">OptionDelta("P",$K134,$A$2,FC$4,$B$2,$DW$2,0)</f>
        <v>-0.6362644892772813</v>
      </c>
      <c r="FD134" cm="1">
        <f t="array" ref="FD134">OptionDelta("P",$K134,$A$2,FD$4,$B$2,$DW$2,0)</f>
        <v>-0.63092539082560839</v>
      </c>
      <c r="FE134" cm="1">
        <f t="array" ref="FE134">OptionDelta("P",$K134,$A$2,FE$4,$B$2,$DW$2,0)</f>
        <v>-0.62576408527533367</v>
      </c>
      <c r="FF134" cm="1">
        <f t="array" ref="FF134">OptionDelta("P",$K134,$A$2,FF$4,$B$2,$DW$2,0)</f>
        <v>-0.62076935645259701</v>
      </c>
      <c r="FG134" cm="1">
        <f t="array" ref="FG134">OptionDelta("P",$K134,$A$2,FG$4,$B$2,$DW$2,0)</f>
        <v>-0.6159309788204711</v>
      </c>
      <c r="FH134" cm="1">
        <f t="array" ref="FH134">OptionDelta("P",$K134,$A$2,FH$4,$B$2,$DW$2,0)</f>
        <v>-0.61123960755390805</v>
      </c>
      <c r="FI134" cm="1">
        <f t="array" ref="FI134">OptionDelta("P",$K134,$A$2,FI$4,$B$2,$DW$2,0)</f>
        <v>-0.60668668308714513</v>
      </c>
      <c r="FJ134" cm="1">
        <f t="array" ref="FJ134">OptionDelta("P",$K134,$A$2,FJ$4,$B$2,$DW$2,0)</f>
        <v>-0.60226434795450001</v>
      </c>
      <c r="FK134" cm="1">
        <f t="array" ref="FK134">OptionDelta("P",$K134,$A$2,FK$4,$B$2,$DW$2,0)</f>
        <v>-0.59796537411091655</v>
      </c>
      <c r="FL134" cm="1">
        <f t="array" ref="FL134">OptionDelta("P",$K134,$A$2,FL$4,$B$2,$DW$2,0)</f>
        <v>-0.59378309921719574</v>
      </c>
      <c r="FM134" cm="1">
        <f t="array" ref="FM134">OptionDelta("P",$K134,$A$2,FM$4,$B$2,$DW$2,0)</f>
        <v>-0.5897113706196716</v>
      </c>
      <c r="FN134" cm="1">
        <f t="array" ref="FN134">OptionDelta("P",$K134,$A$2,FN$4,$B$2,$DW$2,0)</f>
        <v>-0.58574449595557154</v>
      </c>
      <c r="FO134" cm="1">
        <f t="array" ref="FO134">OptionDelta("P",$K134,$A$2,FO$4,$B$2,$DW$2,0)</f>
        <v>-0.58187719948170313</v>
      </c>
      <c r="FP134" cm="1">
        <f t="array" ref="FP134">OptionDelta("P",$K134,$A$2,FP$4,$B$2,$DW$2,0)</f>
        <v>-0.57810458336203574</v>
      </c>
      <c r="FQ134" cm="1">
        <f t="array" ref="FQ134">OptionDelta("P",$K134,$A$2,FQ$4,$B$2,$DW$2,0)</f>
        <v>-0.57442209326445637</v>
      </c>
      <c r="FR134" cm="1">
        <f t="array" ref="FR134">OptionDelta("P",$K134,$A$2,FR$4,$B$2,$DW$2,0)</f>
        <v>-0.57082548771273378</v>
      </c>
      <c r="FS134" cm="1">
        <f t="array" ref="FS134">OptionDelta("P",$K134,$A$2,FS$4,$B$2,$DW$2,0)</f>
        <v>-0.56731081071988854</v>
      </c>
      <c r="FT134" cm="1">
        <f t="array" ref="FT134">OptionDelta("P",$K134,$A$2,FT$4,$B$2,$DW$2,0)</f>
        <v>-0.56387436729653395</v>
      </c>
      <c r="FU134" cm="1">
        <f t="array" ref="FU134">OptionDelta("P",$K134,$A$2,FU$4,$B$2,$DW$2,0)</f>
        <v>-0.56051270148452303</v>
      </c>
      <c r="FV134" cm="1">
        <f t="array" ref="FV134">OptionDelta("P",$K134,$A$2,FV$4,$B$2,$DW$2,0)</f>
        <v>-0.55722257661422969</v>
      </c>
      <c r="FW134" cm="1">
        <f t="array" ref="FW134">OptionDelta("P",$K134,$A$2,FW$4,$B$2,$DW$2,0)</f>
        <v>-0.55400095752449929</v>
      </c>
    </row>
    <row r="135" spans="11:179" x14ac:dyDescent="0.3">
      <c r="K135" s="4">
        <v>95</v>
      </c>
      <c r="L135" cm="1">
        <f t="array" ref="L135">OptionDelta("P",$K135,$A$2,L$127,$B$2,$C$2,0)</f>
        <v>-0.77744241537585546</v>
      </c>
      <c r="M135" cm="1">
        <f t="array" ref="M135">OptionDelta("P",$K135,$A$2,M$127,$B$2,$C$2,0)</f>
        <v>-0.6937101065655854</v>
      </c>
      <c r="N135" cm="1">
        <f t="array" ref="N135">OptionDelta("P",$K135,$A$2,N$127,$B$2,$C$2,0)</f>
        <v>-0.65028247031978481</v>
      </c>
      <c r="O135" cm="1">
        <f t="array" ref="O135">OptionDelta("P",$K135,$A$2,O$127,$B$2,$C$2,0)</f>
        <v>-0.62196313433435235</v>
      </c>
      <c r="P135" cm="1">
        <f t="array" ref="P135">OptionDelta("P",$K135,$A$2,P$127,$B$2,$C$2,0)</f>
        <v>-0.60126869861810672</v>
      </c>
      <c r="Q135" cm="1">
        <f t="array" ref="Q135">OptionDelta("P",$K135,$A$2,Q$127,$B$2,$C$2,0)</f>
        <v>-0.58508019991269511</v>
      </c>
      <c r="R135" cm="1">
        <f t="array" ref="R135">OptionDelta("P",$K135,$A$2,R$127,$B$2,$C$2,0)</f>
        <v>-0.57183075677667916</v>
      </c>
      <c r="S135" cm="1">
        <f t="array" ref="S135">OptionDelta("P",$K135,$A$2,S$127,$B$2,$C$2,0)</f>
        <v>-0.56063294575822775</v>
      </c>
      <c r="T135" cm="1">
        <f t="array" ref="T135">OptionDelta("P",$K135,$A$2,T$127,$B$2,$C$2,0)</f>
        <v>-0.55094011572048185</v>
      </c>
      <c r="U135" cm="1">
        <f t="array" ref="U135">OptionDelta("P",$K135,$A$2,U$127,$B$2,$C$2,0)</f>
        <v>-0.54239387215072843</v>
      </c>
      <c r="V135" cm="1">
        <f t="array" ref="V135">OptionDelta("P",$K135,$A$2,V$127,$B$2,$C$2,0)</f>
        <v>-0.53474764863077784</v>
      </c>
      <c r="W135" cm="1">
        <f t="array" ref="W135">OptionDelta("P",$K135,$A$2,W$127,$B$2,$C$2,0)</f>
        <v>-0.52782517597287115</v>
      </c>
      <c r="X135" cm="1">
        <f t="array" ref="X135">OptionDelta("P",$K135,$A$2,X$127,$B$2,$C$2,0)</f>
        <v>-0.5214964307028449</v>
      </c>
      <c r="Y135" cm="1">
        <f t="array" ref="Y135">OptionDelta("P",$K135,$A$2,Y$127,$B$2,$C$2,0)</f>
        <v>-0.51566297041413933</v>
      </c>
      <c r="Z135" cm="1">
        <f t="array" ref="Z135">OptionDelta("P",$K135,$A$2,Z$127,$B$2,$C$2,0)</f>
        <v>-0.5102486039693801</v>
      </c>
      <c r="AA135" cm="1">
        <f t="array" ref="AA135">OptionDelta("P",$K135,$A$2,AA$127,$B$2,$C$2,0)</f>
        <v>-0.50519323967911567</v>
      </c>
      <c r="AB135" cm="1">
        <f t="array" ref="AB135">OptionDelta("P",$K135,$A$2,AB$127,$B$2,$C$2,0)</f>
        <v>-0.50044870330700064</v>
      </c>
      <c r="AC135" cm="1">
        <f t="array" ref="AC135">OptionDelta("P",$K135,$A$2,AC$127,$B$2,$C$2,0)</f>
        <v>-0.49597581928047751</v>
      </c>
      <c r="AD135" cm="1">
        <f t="array" ref="AD135">OptionDelta("P",$K135,$A$2,AD$127,$B$2,$C$2,0)</f>
        <v>-0.49174232618774316</v>
      </c>
      <c r="AE135" cm="1">
        <f t="array" ref="AE135">OptionDelta("P",$K135,$A$2,AE$127,$B$2,$C$2,0)</f>
        <v>-0.48772135767095182</v>
      </c>
      <c r="AF135" cm="1">
        <f t="array" ref="AF135">OptionDelta("P",$K135,$A$2,AF$127,$B$2,$C$2,0)</f>
        <v>-0.48389031530854953</v>
      </c>
      <c r="AG135" cm="1">
        <f t="array" ref="AG135">OptionDelta("P",$K135,$A$2,AG$127,$B$2,$C$2,0)</f>
        <v>-0.48023001882031946</v>
      </c>
      <c r="AH135" cm="1">
        <f t="array" ref="AH135">OptionDelta("P",$K135,$A$2,AH$127,$B$2,$C$2,0)</f>
        <v>-0.47672405605950752</v>
      </c>
      <c r="AI135" cm="1">
        <f t="array" ref="AI135">OptionDelta("P",$K135,$A$2,AI$127,$B$2,$C$2,0)</f>
        <v>-0.47335827930295271</v>
      </c>
      <c r="AJ135" cm="1">
        <f t="array" ref="AJ135">OptionDelta("P",$K135,$A$2,AJ$127,$B$2,$C$2,0)</f>
        <v>-0.47012041026600371</v>
      </c>
      <c r="AK135" cm="1">
        <f t="array" ref="AK135">OptionDelta("P",$K135,$A$2,AK$127,$B$2,$C$2,0)</f>
        <v>-0.46699972701278281</v>
      </c>
      <c r="AL135" cm="1">
        <f t="array" ref="AL135">OptionDelta("P",$K135,$A$2,AL$127,$B$2,$C$2,0)</f>
        <v>-0.46398681331566105</v>
      </c>
      <c r="AM135" cm="1">
        <f t="array" ref="AM135">OptionDelta("P",$K135,$A$2,AM$127,$B$2,$C$2,0)</f>
        <v>-0.46107335617525058</v>
      </c>
      <c r="AN135" cm="1">
        <f t="array" ref="AN135">OptionDelta("P",$K135,$A$2,AN$127,$B$2,$C$2,0)</f>
        <v>-0.45825198086910357</v>
      </c>
      <c r="AO135" cm="1">
        <f t="array" ref="AO135">OptionDelta("P",$K135,$A$2,AO$127,$B$2,$C$2,0)</f>
        <v>-0.45551611552615734</v>
      </c>
      <c r="AP135" cm="1">
        <f t="array" ref="AP135">OptionDelta("P",$K135,$A$2,AP$127,$B$2,$C$2,0)</f>
        <v>-0.45285987913793191</v>
      </c>
      <c r="AQ135" cm="1">
        <f t="array" ref="AQ135">OptionDelta("P",$K135,$A$2,AQ$127,$B$2,$C$2,0)</f>
        <v>-0.45027798832745003</v>
      </c>
      <c r="AR135" cm="1">
        <f t="array" ref="AR135">OptionDelta("P",$K135,$A$2,AR$127,$B$2,$C$2,0)</f>
        <v>-0.44776567924694155</v>
      </c>
      <c r="AS135" cm="1">
        <f t="array" ref="AS135">OptionDelta("P",$K135,$A$2,AS$127,$B$2,$C$2,0)</f>
        <v>-0.44531864176545077</v>
      </c>
      <c r="AT135" cm="1">
        <f t="array" ref="AT135">OptionDelta("P",$K135,$A$2,AT$127,$B$2,$C$2,0)</f>
        <v>-0.44293296370755331</v>
      </c>
      <c r="AU135" cm="1">
        <f t="array" ref="AU135">OptionDelta("P",$K135,$A$2,AU$127,$B$2,$C$2,0)</f>
        <v>-0.44060508336424564</v>
      </c>
      <c r="AV135" cm="1">
        <f t="array" ref="AV135">OptionDelta("P",$K135,$A$2,AV$127,$B$2,$C$2,0)</f>
        <v>-0.43833174885242188</v>
      </c>
      <c r="AW135" cm="1">
        <f t="array" ref="AW135">OptionDelta("P",$K135,$A$2,AW$127,$B$2,$C$2,0)</f>
        <v>-0.43610998317609107</v>
      </c>
      <c r="AX135" cm="1">
        <f t="array" ref="AX135">OptionDelta("P",$K135,$A$2,AX$127,$B$2,$C$2,0)</f>
        <v>-0.43393705405961569</v>
      </c>
      <c r="AY135" cm="1">
        <f t="array" ref="AY135">OptionDelta("P",$K135,$A$2,AY$127,$B$2,$C$2,0)</f>
        <v>-0.43181044779477695</v>
      </c>
      <c r="AZ135" cm="1">
        <f t="array" ref="AZ135">OptionDelta("P",$K135,$A$2,AZ$127,$B$2,$C$2,0)</f>
        <v>-0.42972784647988527</v>
      </c>
      <c r="BA135" cm="1">
        <f t="array" ref="BA135">OptionDelta("P",$K135,$A$2,BA$127,$B$2,$C$2,0)</f>
        <v>-0.42768710813829824</v>
      </c>
      <c r="BB135" cm="1">
        <f t="array" ref="BB135">OptionDelta("P",$K135,$A$2,BB$127,$B$2,$C$2,0)</f>
        <v>-0.42568624929156706</v>
      </c>
      <c r="BC135" cm="1">
        <f t="array" ref="BC135">OptionDelta("P",$K135,$A$2,BC$127,$B$2,$C$2,0)</f>
        <v>-0.42372342963353971</v>
      </c>
      <c r="BD135" cm="1">
        <f t="array" ref="BD135">OptionDelta("P",$K135,$A$2,BD$127,$B$2,$C$2,0)</f>
        <v>-0.42179693850961364</v>
      </c>
      <c r="BE135" cm="1">
        <f t="array" ref="BE135">OptionDelta("P",$K135,$A$2,BE$127,$B$2,$C$2,0)</f>
        <v>-0.41990518295265289</v>
      </c>
      <c r="BF135" cm="1">
        <f t="array" ref="BF135">OptionDelta("P",$K135,$A$2,BF$127,$B$2,$C$2,0)</f>
        <v>-0.41804667706597287</v>
      </c>
      <c r="BG135" cm="1">
        <f t="array" ref="BG135">OptionDelta("P",$K135,$A$2,BG$127,$B$2,$C$2,0)</f>
        <v>-0.41622003257589835</v>
      </c>
      <c r="BH135" cm="1">
        <f t="array" ref="BH135">OptionDelta("P",$K135,$A$2,BH$127,$B$2,$C$2,0)</f>
        <v>-0.41442395040302249</v>
      </c>
      <c r="BI135" cm="1">
        <f t="array" ref="BI135">OptionDelta("P",$K135,$A$2,BI$127,$B$2,$C$2,0)</f>
        <v>-0.41265721312345893</v>
      </c>
      <c r="BR135" s="4">
        <v>95</v>
      </c>
      <c r="BS135" cm="1">
        <f t="array" ref="BS135">OptionDelta("P",$K135,$A$2,BS$4,$B$2,$BP$2,0)</f>
        <v>-0.68534693429781512</v>
      </c>
      <c r="BT135" cm="1">
        <f t="array" ref="BT135">OptionDelta("P",$K135,$A$2,BT$4,$B$2,$BP$2,0)</f>
        <v>-0.6180366959210446</v>
      </c>
      <c r="BU135" cm="1">
        <f t="array" ref="BU135">OptionDelta("P",$K135,$A$2,BU$4,$B$2,$BP$2,0)</f>
        <v>-0.58384710662090655</v>
      </c>
      <c r="BV135" cm="1">
        <f t="array" ref="BV135">OptionDelta("P",$K135,$A$2,BV$4,$B$2,$BP$2,0)</f>
        <v>-0.56134857249801873</v>
      </c>
      <c r="BW135" cm="1">
        <f t="array" ref="BW135">OptionDelta("P",$K135,$A$2,BW$4,$B$2,$BP$2,0)</f>
        <v>-0.54465278448532417</v>
      </c>
      <c r="BX135" cm="1">
        <f t="array" ref="BX135">OptionDelta("P",$K135,$A$2,BX$4,$B$2,$BP$2,0)</f>
        <v>-0.53137304929510343</v>
      </c>
      <c r="BY135" cm="1">
        <f t="array" ref="BY135">OptionDelta("P",$K135,$A$2,BY$4,$B$2,$BP$2,0)</f>
        <v>-0.5203251694133888</v>
      </c>
      <c r="BZ135" cm="1">
        <f t="array" ref="BZ135">OptionDelta("P",$K135,$A$2,BZ$4,$B$2,$BP$2,0)</f>
        <v>-0.51084211699665127</v>
      </c>
      <c r="CA135" cm="1">
        <f t="array" ref="CA135">OptionDelta("P",$K135,$A$2,CA$4,$B$2,$BP$2,0)</f>
        <v>-0.50251371636138731</v>
      </c>
      <c r="CB135" cm="1">
        <f t="array" ref="CB135">OptionDelta("P",$K135,$A$2,CB$4,$B$2,$BP$2,0)</f>
        <v>-0.49507092011561626</v>
      </c>
      <c r="CC135" cm="1">
        <f t="array" ref="CC135">OptionDelta("P",$K135,$A$2,CC$4,$B$2,$BP$2,0)</f>
        <v>-0.4883282828296116</v>
      </c>
      <c r="CD135" cm="1">
        <f t="array" ref="CD135">OptionDelta("P",$K135,$A$2,CD$4,$B$2,$BP$2,0)</f>
        <v>-0.48215285922644524</v>
      </c>
      <c r="CE135" cm="1">
        <f t="array" ref="CE135">OptionDelta("P",$K135,$A$2,CE$4,$B$2,$BP$2,0)</f>
        <v>-0.47644624760835041</v>
      </c>
      <c r="CF135" cm="1">
        <f t="array" ref="CF135">OptionDelta("P",$K135,$A$2,CF$4,$B$2,$BP$2,0)</f>
        <v>-0.47113365986710365</v>
      </c>
      <c r="CG135" cm="1">
        <f t="array" ref="CG135">OptionDelta("P",$K135,$A$2,CG$4,$B$2,$BP$2,0)</f>
        <v>-0.46615697249803656</v>
      </c>
      <c r="CH135" cm="1">
        <f t="array" ref="CH135">OptionDelta("P",$K135,$A$2,CH$4,$B$2,$BP$2,0)</f>
        <v>-0.46147014438032763</v>
      </c>
      <c r="CI135" cm="1">
        <f t="array" ref="CI135">OptionDelta("P",$K135,$A$2,CI$4,$B$2,$BP$2,0)</f>
        <v>-0.45703609987673599</v>
      </c>
      <c r="CJ135" cm="1">
        <f t="array" ref="CJ135">OptionDelta("P",$K135,$A$2,CJ$4,$B$2,$BP$2,0)</f>
        <v>-0.45282455113537456</v>
      </c>
      <c r="CK135" cm="1">
        <f t="array" ref="CK135">OptionDelta("P",$K135,$A$2,CK$4,$B$2,$BP$2,0)</f>
        <v>-0.44881044068971243</v>
      </c>
      <c r="CL135" cm="1">
        <f t="array" ref="CL135">OptionDelta("P",$K135,$A$2,CL$4,$B$2,$BP$2,0)</f>
        <v>-0.44497280460428268</v>
      </c>
      <c r="CM135" cm="1">
        <f t="array" ref="CM135">OptionDelta("P",$K135,$A$2,CM$4,$B$2,$BP$2,0)</f>
        <v>-0.44129392739622397</v>
      </c>
      <c r="CN135" cm="1">
        <f t="array" ref="CN135">OptionDelta("P",$K135,$A$2,CN$4,$B$2,$BP$2,0)</f>
        <v>-0.43775870358495073</v>
      </c>
      <c r="CO135" cm="1">
        <f t="array" ref="CO135">OptionDelta("P",$K135,$A$2,CO$4,$B$2,$BP$2,0)</f>
        <v>-0.43435414827849617</v>
      </c>
      <c r="CP135" cm="1">
        <f t="array" ref="CP135">OptionDelta("P",$K135,$A$2,CP$4,$B$2,$BP$2,0)</f>
        <v>-0.43106901704533029</v>
      </c>
      <c r="CQ135" cm="1">
        <f t="array" ref="CQ135">OptionDelta("P",$K135,$A$2,CQ$4,$B$2,$BP$2,0)</f>
        <v>-0.4278935071280725</v>
      </c>
      <c r="CR135" cm="1">
        <f t="array" ref="CR135">OptionDelta("P",$K135,$A$2,CR$4,$B$2,$BP$2,0)</f>
        <v>-0.42481902002764027</v>
      </c>
      <c r="CS135" cm="1">
        <f t="array" ref="CS135">OptionDelta("P",$K135,$A$2,CS$4,$B$2,$BP$2,0)</f>
        <v>-0.42183797096712539</v>
      </c>
      <c r="CT135" cm="1">
        <f t="array" ref="CT135">OptionDelta("P",$K135,$A$2,CT$4,$B$2,$BP$2,0)</f>
        <v>-0.41894363457528605</v>
      </c>
      <c r="CU135" cm="1">
        <f t="array" ref="CU135">OptionDelta("P",$K135,$A$2,CU$4,$B$2,$BP$2,0)</f>
        <v>-0.41613001884756429</v>
      </c>
      <c r="CV135" cm="1">
        <f t="array" ref="CV135">OptionDelta("P",$K135,$A$2,CV$4,$B$2,$BP$2,0)</f>
        <v>-0.41339176139808453</v>
      </c>
      <c r="CW135" cm="1">
        <f t="array" ref="CW135">OptionDelta("P",$K135,$A$2,CW$4,$B$2,$BP$2,0)</f>
        <v>-0.41072404344117774</v>
      </c>
      <c r="CX135" cm="1">
        <f t="array" ref="CX135">OptionDelta("P",$K135,$A$2,CX$4,$B$2,$BP$2,0)</f>
        <v>-0.4081225179918988</v>
      </c>
      <c r="CY135" cm="1">
        <f t="array" ref="CY135">OptionDelta("P",$K135,$A$2,CY$4,$B$2,$BP$2,0)</f>
        <v>-0.40558324955855107</v>
      </c>
      <c r="CZ135" cm="1">
        <f t="array" ref="CZ135">OptionDelta("P",$K135,$A$2,CZ$4,$B$2,$BP$2,0)</f>
        <v>-0.40310266319045529</v>
      </c>
      <c r="DA135" cm="1">
        <f t="array" ref="DA135">OptionDelta("P",$K135,$A$2,DA$4,$B$2,$BP$2,0)</f>
        <v>-0.40067750119306211</v>
      </c>
      <c r="DB135" cm="1">
        <f t="array" ref="DB135">OptionDelta("P",$K135,$A$2,DB$4,$B$2,$BP$2,0)</f>
        <v>-0.39830478616692022</v>
      </c>
      <c r="DC135" cm="1">
        <f t="array" ref="DC135">OptionDelta("P",$K135,$A$2,DC$4,$B$2,$BP$2,0)</f>
        <v>-0.39598178929351624</v>
      </c>
      <c r="DD135" cm="1">
        <f t="array" ref="DD135">OptionDelta("P",$K135,$A$2,DD$4,$B$2,$BP$2,0)</f>
        <v>-0.39370600299883729</v>
      </c>
      <c r="DE135" cm="1">
        <f t="array" ref="DE135">OptionDelta("P",$K135,$A$2,DE$4,$B$2,$BP$2,0)</f>
        <v>-0.39147511728880258</v>
      </c>
      <c r="DF135" cm="1">
        <f t="array" ref="DF135">OptionDelta("P",$K135,$A$2,DF$4,$B$2,$BP$2,0)</f>
        <v>-0.38928699917989928</v>
      </c>
      <c r="DG135" cm="1">
        <f t="array" ref="DG135">OptionDelta("P",$K135,$A$2,DG$4,$B$2,$BP$2,0)</f>
        <v>-0.38713967475125055</v>
      </c>
      <c r="DH135" cm="1">
        <f t="array" ref="DH135">OptionDelta("P",$K135,$A$2,DH$4,$B$2,$BP$2,0)</f>
        <v>-0.3850313134267962</v>
      </c>
      <c r="DI135" cm="1">
        <f t="array" ref="DI135">OptionDelta("P",$K135,$A$2,DI$4,$B$2,$BP$2,0)</f>
        <v>-0.38296021416273407</v>
      </c>
      <c r="DJ135" cm="1">
        <f t="array" ref="DJ135">OptionDelta("P",$K135,$A$2,DJ$4,$B$2,$BP$2,0)</f>
        <v>-0.38092479326925432</v>
      </c>
      <c r="DK135" cm="1">
        <f t="array" ref="DK135">OptionDelta("P",$K135,$A$2,DK$4,$B$2,$BP$2,0)</f>
        <v>-0.37892357363951201</v>
      </c>
      <c r="DL135" cm="1">
        <f t="array" ref="DL135">OptionDelta("P",$K135,$A$2,DL$4,$B$2,$BP$2,0)</f>
        <v>-0.37695517519475152</v>
      </c>
      <c r="DM135" cm="1">
        <f t="array" ref="DM135">OptionDelta("P",$K135,$A$2,DM$4,$B$2,$BP$2,0)</f>
        <v>-0.37501830638410638</v>
      </c>
      <c r="DN135" cm="1">
        <f t="array" ref="DN135">OptionDelta("P",$K135,$A$2,DN$4,$B$2,$BP$2,0)</f>
        <v>-0.37311175660207341</v>
      </c>
      <c r="DO135" cm="1">
        <f t="array" ref="DO135">OptionDelta("P",$K135,$A$2,DO$4,$B$2,$BP$2,0)</f>
        <v>-0.37123438940699338</v>
      </c>
      <c r="DP135" cm="1">
        <f t="array" ref="DP135">OptionDelta("P",$K135,$A$2,DP$4,$B$2,$BP$2,0)</f>
        <v>-0.36938513644082593</v>
      </c>
      <c r="DY135" s="4">
        <v>95</v>
      </c>
      <c r="DZ135" cm="1">
        <f t="array" ref="DZ135">OptionDelta("P",$K135,$A$2,DZ$4,$B$2,$DW$2,0)</f>
        <v>-0.94232585548392311</v>
      </c>
      <c r="EA135" cm="1">
        <f t="array" ref="EA135">OptionDelta("P",$K135,$A$2,EA$4,$B$2,$DW$2,0)</f>
        <v>-0.85990016135422198</v>
      </c>
      <c r="EB135" cm="1">
        <f t="array" ref="EB135">OptionDelta("P",$K135,$A$2,EB$4,$B$2,$DW$2,0)</f>
        <v>-0.80353746475916554</v>
      </c>
      <c r="EC135" cm="1">
        <f t="array" ref="EC135">OptionDelta("P",$K135,$A$2,EC$4,$B$2,$DW$2,0)</f>
        <v>-0.76305059187866298</v>
      </c>
      <c r="ED135" cm="1">
        <f t="array" ref="ED135">OptionDelta("P",$K135,$A$2,ED$4,$B$2,$DW$2,0)</f>
        <v>-0.73215074084786935</v>
      </c>
      <c r="EE135" cm="1">
        <f t="array" ref="EE135">OptionDelta("P",$K135,$A$2,EE$4,$B$2,$DW$2,0)</f>
        <v>-0.70746843461389441</v>
      </c>
      <c r="EF135" cm="1">
        <f t="array" ref="EF135">OptionDelta("P",$K135,$A$2,EF$4,$B$2,$DW$2,0)</f>
        <v>-0.68707388235667555</v>
      </c>
      <c r="EG135" cm="1">
        <f t="array" ref="EG135">OptionDelta("P",$K135,$A$2,EG$4,$B$2,$DW$2,0)</f>
        <v>-0.66978239987143284</v>
      </c>
      <c r="EH135" cm="1">
        <f t="array" ref="EH135">OptionDelta("P",$K135,$A$2,EH$4,$B$2,$DW$2,0)</f>
        <v>-0.65482358809332131</v>
      </c>
      <c r="EI135" cm="1">
        <f t="array" ref="EI135">OptionDelta("P",$K135,$A$2,EI$4,$B$2,$DW$2,0)</f>
        <v>-0.64167251171171547</v>
      </c>
      <c r="EJ135" cm="1">
        <f t="array" ref="EJ135">OptionDelta("P",$K135,$A$2,EJ$4,$B$2,$DW$2,0)</f>
        <v>-0.62995759787313199</v>
      </c>
      <c r="EK135" cm="1">
        <f t="array" ref="EK135">OptionDelta("P",$K135,$A$2,EK$4,$B$2,$DW$2,0)</f>
        <v>-0.61940741057578363</v>
      </c>
      <c r="EL135" cm="1">
        <f t="array" ref="EL135">OptionDelta("P",$K135,$A$2,EL$4,$B$2,$DW$2,0)</f>
        <v>-0.60981835556601527</v>
      </c>
      <c r="EM135" cm="1">
        <f t="array" ref="EM135">OptionDelta("P",$K135,$A$2,EM$4,$B$2,$DW$2,0)</f>
        <v>-0.60103425899266449</v>
      </c>
      <c r="EN135" cm="1">
        <f t="array" ref="EN135">OptionDelta("P",$K135,$A$2,EN$4,$B$2,$DW$2,0)</f>
        <v>-0.59293299091079965</v>
      </c>
      <c r="EO135" cm="1">
        <f t="array" ref="EO135">OptionDelta("P",$K135,$A$2,EO$4,$B$2,$DW$2,0)</f>
        <v>-0.58541743315206818</v>
      </c>
      <c r="EP135" cm="1">
        <f t="array" ref="EP135">OptionDelta("P",$K135,$A$2,EP$4,$B$2,$DW$2,0)</f>
        <v>-0.57840921748225105</v>
      </c>
      <c r="EQ135" cm="1">
        <f t="array" ref="EQ135">OptionDelta("P",$K135,$A$2,EQ$4,$B$2,$DW$2,0)</f>
        <v>-0.57184428275185328</v>
      </c>
      <c r="ER135" cm="1">
        <f t="array" ref="ER135">OptionDelta("P",$K135,$A$2,ER$4,$B$2,$DW$2,0)</f>
        <v>-0.56566965757666676</v>
      </c>
      <c r="ES135" cm="1">
        <f t="array" ref="ES135">OptionDelta("P",$K135,$A$2,ES$4,$B$2,$DW$2,0)</f>
        <v>-0.55984108777794528</v>
      </c>
      <c r="ET135" cm="1">
        <f t="array" ref="ET135">OptionDelta("P",$K135,$A$2,ET$4,$B$2,$DW$2,0)</f>
        <v>-0.5543212580998812</v>
      </c>
      <c r="EU135" cm="1">
        <f t="array" ref="EU135">OptionDelta("P",$K135,$A$2,EU$4,$B$2,$DW$2,0)</f>
        <v>-0.5490784397061037</v>
      </c>
      <c r="EV135" cm="1">
        <f t="array" ref="EV135">OptionDelta("P",$K135,$A$2,EV$4,$B$2,$DW$2,0)</f>
        <v>-0.54408544780509005</v>
      </c>
      <c r="EW135" cm="1">
        <f t="array" ref="EW135">OptionDelta("P",$K135,$A$2,EW$4,$B$2,$DW$2,0)</f>
        <v>-0.53931882857053726</v>
      </c>
      <c r="EX135" cm="1">
        <f t="array" ref="EX135">OptionDelta("P",$K135,$A$2,EX$4,$B$2,$DW$2,0)</f>
        <v>-0.53475821791636935</v>
      </c>
      <c r="EY135" cm="1">
        <f t="array" ref="EY135">OptionDelta("P",$K135,$A$2,EY$4,$B$2,$DW$2,0)</f>
        <v>-0.5303858306894722</v>
      </c>
      <c r="EZ135" cm="1">
        <f t="array" ref="EZ135">OptionDelta("P",$K135,$A$2,EZ$4,$B$2,$DW$2,0)</f>
        <v>-0.52618604997226925</v>
      </c>
      <c r="FA135" cm="1">
        <f t="array" ref="FA135">OptionDelta("P",$K135,$A$2,FA$4,$B$2,$DW$2,0)</f>
        <v>-0.52214509404398934</v>
      </c>
      <c r="FB135" cm="1">
        <f t="array" ref="FB135">OptionDelta("P",$K135,$A$2,FB$4,$B$2,$DW$2,0)</f>
        <v>-0.51825074417355865</v>
      </c>
      <c r="FC135" cm="1">
        <f t="array" ref="FC135">OptionDelta("P",$K135,$A$2,FC$4,$B$2,$DW$2,0)</f>
        <v>-0.51449212049483484</v>
      </c>
      <c r="FD135" cm="1">
        <f t="array" ref="FD135">OptionDelta("P",$K135,$A$2,FD$4,$B$2,$DW$2,0)</f>
        <v>-0.51085949620684024</v>
      </c>
      <c r="FE135" cm="1">
        <f t="array" ref="FE135">OptionDelta("P",$K135,$A$2,FE$4,$B$2,$DW$2,0)</f>
        <v>-0.50734414256124005</v>
      </c>
      <c r="FF135" cm="1">
        <f t="array" ref="FF135">OptionDelta("P",$K135,$A$2,FF$4,$B$2,$DW$2,0)</f>
        <v>-0.50393819876292123</v>
      </c>
      <c r="FG135" cm="1">
        <f t="array" ref="FG135">OptionDelta("P",$K135,$A$2,FG$4,$B$2,$DW$2,0)</f>
        <v>-0.50063456216845259</v>
      </c>
      <c r="FH135" cm="1">
        <f t="array" ref="FH135">OptionDelta("P",$K135,$A$2,FH$4,$B$2,$DW$2,0)</f>
        <v>-0.49742679512848276</v>
      </c>
      <c r="FI135" cm="1">
        <f t="array" ref="FI135">OptionDelta("P",$K135,$A$2,FI$4,$B$2,$DW$2,0)</f>
        <v>-0.4943090455603304</v>
      </c>
      <c r="FJ135" cm="1">
        <f t="array" ref="FJ135">OptionDelta("P",$K135,$A$2,FJ$4,$B$2,$DW$2,0)</f>
        <v>-0.49127597891152974</v>
      </c>
      <c r="FK135" cm="1">
        <f t="array" ref="FK135">OptionDelta("P",$K135,$A$2,FK$4,$B$2,$DW$2,0)</f>
        <v>-0.4883227196243205</v>
      </c>
      <c r="FL135" cm="1">
        <f t="array" ref="FL135">OptionDelta("P",$K135,$A$2,FL$4,$B$2,$DW$2,0)</f>
        <v>-0.48544480056482509</v>
      </c>
      <c r="FM135" cm="1">
        <f t="array" ref="FM135">OptionDelta("P",$K135,$A$2,FM$4,$B$2,$DW$2,0)</f>
        <v>-0.48263811916107868</v>
      </c>
      <c r="FN135" cm="1">
        <f t="array" ref="FN135">OptionDelta("P",$K135,$A$2,FN$4,$B$2,$DW$2,0)</f>
        <v>-0.47989889921776885</v>
      </c>
      <c r="FO135" cm="1">
        <f t="array" ref="FO135">OptionDelta("P",$K135,$A$2,FO$4,$B$2,$DW$2,0)</f>
        <v>-0.47722365755504703</v>
      </c>
      <c r="FP135" cm="1">
        <f t="array" ref="FP135">OptionDelta("P",$K135,$A$2,FP$4,$B$2,$DW$2,0)</f>
        <v>-0.47460917476364317</v>
      </c>
      <c r="FQ135" cm="1">
        <f t="array" ref="FQ135">OptionDelta("P",$K135,$A$2,FQ$4,$B$2,$DW$2,0)</f>
        <v>-0.47205246948604151</v>
      </c>
      <c r="FR135" cm="1">
        <f t="array" ref="FR135">OptionDelta("P",$K135,$A$2,FR$4,$B$2,$DW$2,0)</f>
        <v>-0.46955077572933823</v>
      </c>
      <c r="FS135" cm="1">
        <f t="array" ref="FS135">OptionDelta("P",$K135,$A$2,FS$4,$B$2,$DW$2,0)</f>
        <v>-0.46710152279394235</v>
      </c>
      <c r="FT135" cm="1">
        <f t="array" ref="FT135">OptionDelta("P",$K135,$A$2,FT$4,$B$2,$DW$2,0)</f>
        <v>-0.46470231746695689</v>
      </c>
      <c r="FU135" cm="1">
        <f t="array" ref="FU135">OptionDelta("P",$K135,$A$2,FU$4,$B$2,$DW$2,0)</f>
        <v>-0.46235092818255363</v>
      </c>
      <c r="FV135" cm="1">
        <f t="array" ref="FV135">OptionDelta("P",$K135,$A$2,FV$4,$B$2,$DW$2,0)</f>
        <v>-0.46004527089606961</v>
      </c>
      <c r="FW135" cm="1">
        <f t="array" ref="FW135">OptionDelta("P",$K135,$A$2,FW$4,$B$2,$DW$2,0)</f>
        <v>-0.45778339645558364</v>
      </c>
    </row>
    <row r="136" spans="11:179" x14ac:dyDescent="0.3">
      <c r="K136" s="4">
        <v>100</v>
      </c>
      <c r="L136" cm="1">
        <f t="array" ref="L136">OptionDelta("P",$K136,$A$2,L$127,$B$2,$C$2,0)</f>
        <v>-0.48108360000070371</v>
      </c>
      <c r="M136" cm="1">
        <f t="array" ref="M136">OptionDelta("P",$K136,$A$2,M$127,$B$2,$C$2,0)</f>
        <v>-0.4732581961130774</v>
      </c>
      <c r="N136" cm="1">
        <f t="array" ref="N136">OptionDelta("P",$K136,$A$2,N$127,$B$2,$C$2,0)</f>
        <v>-0.46726038328732289</v>
      </c>
      <c r="O136" cm="1">
        <f t="array" ref="O136">OptionDelta("P",$K136,$A$2,O$127,$B$2,$C$2,0)</f>
        <v>-0.46220970609333534</v>
      </c>
      <c r="P136" cm="1">
        <f t="array" ref="P136">OptionDelta("P",$K136,$A$2,P$127,$B$2,$C$2,0)</f>
        <v>-0.45776498668838594</v>
      </c>
      <c r="Q136" cm="1">
        <f t="array" ref="Q136">OptionDelta("P",$K136,$A$2,Q$127,$B$2,$C$2,0)</f>
        <v>-0.45375117893531969</v>
      </c>
      <c r="R136" cm="1">
        <f t="array" ref="R136">OptionDelta("P",$K136,$A$2,R$127,$B$2,$C$2,0)</f>
        <v>-0.45006425675703965</v>
      </c>
      <c r="S136" cm="1">
        <f t="array" ref="S136">OptionDelta("P",$K136,$A$2,S$127,$B$2,$C$2,0)</f>
        <v>-0.44663641507110596</v>
      </c>
      <c r="T136" cm="1">
        <f t="array" ref="T136">OptionDelta("P",$K136,$A$2,T$127,$B$2,$C$2,0)</f>
        <v>-0.44342053804454018</v>
      </c>
      <c r="U136" cm="1">
        <f t="array" ref="U136">OptionDelta("P",$K136,$A$2,U$127,$B$2,$C$2,0)</f>
        <v>-0.4403823076297575</v>
      </c>
      <c r="V136" cm="1">
        <f t="array" ref="V136">OptionDelta("P",$K136,$A$2,V$127,$B$2,$C$2,0)</f>
        <v>-0.43749580642512875</v>
      </c>
      <c r="W136" cm="1">
        <f t="array" ref="W136">OptionDelta("P",$K136,$A$2,W$127,$B$2,$C$2,0)</f>
        <v>-0.43474089136908078</v>
      </c>
      <c r="X136" cm="1">
        <f t="array" ref="X136">OptionDelta("P",$K136,$A$2,X$127,$B$2,$C$2,0)</f>
        <v>-0.43210153751218972</v>
      </c>
      <c r="Y136" cm="1">
        <f t="array" ref="Y136">OptionDelta("P",$K136,$A$2,Y$127,$B$2,$C$2,0)</f>
        <v>-0.42956474682462675</v>
      </c>
      <c r="Z136" cm="1">
        <f t="array" ref="Z136">OptionDelta("P",$K136,$A$2,Z$127,$B$2,$C$2,0)</f>
        <v>-0.42711980288404661</v>
      </c>
      <c r="AA136" cm="1">
        <f t="array" ref="AA136">OptionDelta("P",$K136,$A$2,AA$127,$B$2,$C$2,0)</f>
        <v>-0.42475774618251738</v>
      </c>
      <c r="AB136" cm="1">
        <f t="array" ref="AB136">OptionDelta("P",$K136,$A$2,AB$127,$B$2,$C$2,0)</f>
        <v>-0.42247099511717567</v>
      </c>
      <c r="AC136" cm="1">
        <f t="array" ref="AC136">OptionDelta("P",$K136,$A$2,AC$127,$B$2,$C$2,0)</f>
        <v>-0.42025306607349255</v>
      </c>
      <c r="AD136" cm="1">
        <f t="array" ref="AD136">OptionDelta("P",$K136,$A$2,AD$127,$B$2,$C$2,0)</f>
        <v>-0.41809836265917133</v>
      </c>
      <c r="AE136" cm="1">
        <f t="array" ref="AE136">OptionDelta("P",$K136,$A$2,AE$127,$B$2,$C$2,0)</f>
        <v>-0.41600201428631822</v>
      </c>
      <c r="AF136" cm="1">
        <f t="array" ref="AF136">OptionDelta("P",$K136,$A$2,AF$127,$B$2,$C$2,0)</f>
        <v>-0.41395975067206947</v>
      </c>
      <c r="AG136" cm="1">
        <f t="array" ref="AG136">OptionDelta("P",$K136,$A$2,AG$127,$B$2,$C$2,0)</f>
        <v>-0.41196780294506308</v>
      </c>
      <c r="AH136" cm="1">
        <f t="array" ref="AH136">OptionDelta("P",$K136,$A$2,AH$127,$B$2,$C$2,0)</f>
        <v>-0.4100228247711204</v>
      </c>
      <c r="AI136" cm="1">
        <f t="array" ref="AI136">OptionDelta("P",$K136,$A$2,AI$127,$B$2,$C$2,0)</f>
        <v>-0.40812182875619385</v>
      </c>
      <c r="AJ136" cm="1">
        <f t="array" ref="AJ136">OptionDelta("P",$K136,$A$2,AJ$127,$B$2,$C$2,0)</f>
        <v>-0.40626213465768424</v>
      </c>
      <c r="AK136" cm="1">
        <f t="array" ref="AK136">OptionDelta("P",$K136,$A$2,AK$127,$B$2,$C$2,0)</f>
        <v>-0.4044413268294681</v>
      </c>
      <c r="AL136" cm="1">
        <f t="array" ref="AL136">OptionDelta("P",$K136,$A$2,AL$127,$B$2,$C$2,0)</f>
        <v>-0.40265721896431028</v>
      </c>
      <c r="AM136" cm="1">
        <f t="array" ref="AM136">OptionDelta("P",$K136,$A$2,AM$127,$B$2,$C$2,0)</f>
        <v>-0.40090782465972929</v>
      </c>
      <c r="AN136" cm="1">
        <f t="array" ref="AN136">OptionDelta("P",$K136,$A$2,AN$127,$B$2,$C$2,0)</f>
        <v>-0.39919133267285178</v>
      </c>
      <c r="AO136" cm="1">
        <f t="array" ref="AO136">OptionDelta("P",$K136,$A$2,AO$127,$B$2,$C$2,0)</f>
        <v>-0.39750608598211901</v>
      </c>
      <c r="AP136" cm="1">
        <f t="array" ref="AP136">OptionDelta("P",$K136,$A$2,AP$127,$B$2,$C$2,0)</f>
        <v>-0.39585056396340546</v>
      </c>
      <c r="AQ136" cm="1">
        <f t="array" ref="AQ136">OptionDelta("P",$K136,$A$2,AQ$127,$B$2,$C$2,0)</f>
        <v>-0.39422336713223549</v>
      </c>
      <c r="AR136" cm="1">
        <f t="array" ref="AR136">OptionDelta("P",$K136,$A$2,AR$127,$B$2,$C$2,0)</f>
        <v>-0.39262320401436313</v>
      </c>
      <c r="AS136" cm="1">
        <f t="array" ref="AS136">OptionDelta("P",$K136,$A$2,AS$127,$B$2,$C$2,0)</f>
        <v>-0.39104887979259728</v>
      </c>
      <c r="AT136" cm="1">
        <f t="array" ref="AT136">OptionDelta("P",$K136,$A$2,AT$127,$B$2,$C$2,0)</f>
        <v>-0.38949928644460752</v>
      </c>
      <c r="AU136" cm="1">
        <f t="array" ref="AU136">OptionDelta("P",$K136,$A$2,AU$127,$B$2,$C$2,0)</f>
        <v>-0.3879733941390715</v>
      </c>
      <c r="AV136" cm="1">
        <f t="array" ref="AV136">OptionDelta("P",$K136,$A$2,AV$127,$B$2,$C$2,0)</f>
        <v>-0.38647024369924865</v>
      </c>
      <c r="AW136" cm="1">
        <f t="array" ref="AW136">OptionDelta("P",$K136,$A$2,AW$127,$B$2,$C$2,0)</f>
        <v>-0.38498893997638972</v>
      </c>
      <c r="AX136" cm="1">
        <f t="array" ref="AX136">OptionDelta("P",$K136,$A$2,AX$127,$B$2,$C$2,0)</f>
        <v>-0.38352864600217584</v>
      </c>
      <c r="AY136" cm="1">
        <f t="array" ref="AY136">OptionDelta("P",$K136,$A$2,AY$127,$B$2,$C$2,0)</f>
        <v>-0.38208857781104733</v>
      </c>
      <c r="AZ136" cm="1">
        <f t="array" ref="AZ136">OptionDelta("P",$K136,$A$2,AZ$127,$B$2,$C$2,0)</f>
        <v>-0.38066799984090827</v>
      </c>
      <c r="BA136" cm="1">
        <f t="array" ref="BA136">OptionDelta("P",$K136,$A$2,BA$127,$B$2,$C$2,0)</f>
        <v>-0.37926622083511408</v>
      </c>
      <c r="BB136" cm="1">
        <f t="array" ref="BB136">OptionDelta("P",$K136,$A$2,BB$127,$B$2,$C$2,0)</f>
        <v>-0.37788259018050985</v>
      </c>
      <c r="BC136" cm="1">
        <f t="array" ref="BC136">OptionDelta("P",$K136,$A$2,BC$127,$B$2,$C$2,0)</f>
        <v>-0.37651649462609027</v>
      </c>
      <c r="BD136" cm="1">
        <f t="array" ref="BD136">OptionDelta("P",$K136,$A$2,BD$127,$B$2,$C$2,0)</f>
        <v>-0.37516735533499446</v>
      </c>
      <c r="BE136" cm="1">
        <f t="array" ref="BE136">OptionDelta("P",$K136,$A$2,BE$127,$B$2,$C$2,0)</f>
        <v>-0.37383462522933875</v>
      </c>
      <c r="BF136" cm="1">
        <f t="array" ref="BF136">OptionDelta("P",$K136,$A$2,BF$127,$B$2,$C$2,0)</f>
        <v>-0.3725177865930831</v>
      </c>
      <c r="BG136" cm="1">
        <f t="array" ref="BG136">OptionDelta("P",$K136,$A$2,BG$127,$B$2,$C$2,0)</f>
        <v>-0.37121634890291255</v>
      </c>
      <c r="BH136" cm="1">
        <f t="array" ref="BH136">OptionDelta("P",$K136,$A$2,BH$127,$B$2,$C$2,0)</f>
        <v>-0.36992984686115782</v>
      </c>
      <c r="BI136" cm="1">
        <f t="array" ref="BI136">OptionDelta("P",$K136,$A$2,BI$127,$B$2,$C$2,0)</f>
        <v>-0.36865783860820911</v>
      </c>
      <c r="BR136" s="4">
        <v>100</v>
      </c>
      <c r="BS136" cm="1">
        <f t="array" ref="BS136">OptionDelta("P",$K136,$A$2,BS$4,$B$2,$BP$2,0)</f>
        <v>-0.47688423504863664</v>
      </c>
      <c r="BT136" cm="1">
        <f t="array" ref="BT136">OptionDelta("P",$K136,$A$2,BT$4,$B$2,$BP$2,0)</f>
        <v>-0.46732766707817819</v>
      </c>
      <c r="BU136" cm="1">
        <f t="array" ref="BU136">OptionDelta("P",$K136,$A$2,BU$4,$B$2,$BP$2,0)</f>
        <v>-0.46000711241294456</v>
      </c>
      <c r="BV136" cm="1">
        <f t="array" ref="BV136">OptionDelta("P",$K136,$A$2,BV$4,$B$2,$BP$2,0)</f>
        <v>-0.45384601264142221</v>
      </c>
      <c r="BW136" cm="1">
        <f t="array" ref="BW136">OptionDelta("P",$K136,$A$2,BW$4,$B$2,$BP$2,0)</f>
        <v>-0.44842711362451881</v>
      </c>
      <c r="BX136" cm="1">
        <f t="array" ref="BX136">OptionDelta("P",$K136,$A$2,BX$4,$B$2,$BP$2,0)</f>
        <v>-0.44353629460817168</v>
      </c>
      <c r="BY136" cm="1">
        <f t="array" ref="BY136">OptionDelta("P",$K136,$A$2,BY$4,$B$2,$BP$2,0)</f>
        <v>-0.43904628326616701</v>
      </c>
      <c r="BZ136" cm="1">
        <f t="array" ref="BZ136">OptionDelta("P",$K136,$A$2,BZ$4,$B$2,$BP$2,0)</f>
        <v>-0.43487410610469346</v>
      </c>
      <c r="CA136" cm="1">
        <f t="array" ref="CA136">OptionDelta("P",$K136,$A$2,CA$4,$B$2,$BP$2,0)</f>
        <v>-0.43096209583856271</v>
      </c>
      <c r="CB136" cm="1">
        <f t="array" ref="CB136">OptionDelta("P",$K136,$A$2,CB$4,$B$2,$BP$2,0)</f>
        <v>-0.42726824069695946</v>
      </c>
      <c r="CC136" cm="1">
        <f t="array" ref="CC136">OptionDelta("P",$K136,$A$2,CC$4,$B$2,$BP$2,0)</f>
        <v>-0.42376080659255866</v>
      </c>
      <c r="CD136" cm="1">
        <f t="array" ref="CD136">OptionDelta("P",$K136,$A$2,CD$4,$B$2,$BP$2,0)</f>
        <v>-0.42041512480789878</v>
      </c>
      <c r="CE136" cm="1">
        <f t="array" ref="CE136">OptionDelta("P",$K136,$A$2,CE$4,$B$2,$BP$2,0)</f>
        <v>-0.41721156604721532</v>
      </c>
      <c r="CF136" cm="1">
        <f t="array" ref="CF136">OptionDelta("P",$K136,$A$2,CF$4,$B$2,$BP$2,0)</f>
        <v>-0.4141342055474575</v>
      </c>
      <c r="CG136" cm="1">
        <f t="array" ref="CG136">OptionDelta("P",$K136,$A$2,CG$4,$B$2,$BP$2,0)</f>
        <v>-0.41116991124086733</v>
      </c>
      <c r="CH136" cm="1">
        <f t="array" ref="CH136">OptionDelta("P",$K136,$A$2,CH$4,$B$2,$BP$2,0)</f>
        <v>-0.40830770177717823</v>
      </c>
      <c r="CI136" cm="1">
        <f t="array" ref="CI136">OptionDelta("P",$K136,$A$2,CI$4,$B$2,$BP$2,0)</f>
        <v>-0.40553828275639825</v>
      </c>
      <c r="CJ136" cm="1">
        <f t="array" ref="CJ136">OptionDelta("P",$K136,$A$2,CJ$4,$B$2,$BP$2,0)</f>
        <v>-0.40285370418633404</v>
      </c>
      <c r="CK136" cm="1">
        <f t="array" ref="CK136">OptionDelta("P",$K136,$A$2,CK$4,$B$2,$BP$2,0)</f>
        <v>-0.40024710254075313</v>
      </c>
      <c r="CL136" cm="1">
        <f t="array" ref="CL136">OptionDelta("P",$K136,$A$2,CL$4,$B$2,$BP$2,0)</f>
        <v>-0.39771250319529661</v>
      </c>
      <c r="CM136" cm="1">
        <f t="array" ref="CM136">OptionDelta("P",$K136,$A$2,CM$4,$B$2,$BP$2,0)</f>
        <v>-0.39524466681250647</v>
      </c>
      <c r="CN136" cm="1">
        <f t="array" ref="CN136">OptionDelta("P",$K136,$A$2,CN$4,$B$2,$BP$2,0)</f>
        <v>-0.39283896828329867</v>
      </c>
      <c r="CO136" cm="1">
        <f t="array" ref="CO136">OptionDelta("P",$K136,$A$2,CO$4,$B$2,$BP$2,0)</f>
        <v>-0.39049130016664535</v>
      </c>
      <c r="CP136" cm="1">
        <f t="array" ref="CP136">OptionDelta("P",$K136,$A$2,CP$4,$B$2,$BP$2,0)</f>
        <v>-0.38819799482576811</v>
      </c>
      <c r="CQ136" cm="1">
        <f t="array" ref="CQ136">OptionDelta("P",$K136,$A$2,CQ$4,$B$2,$BP$2,0)</f>
        <v>-0.38595576101647611</v>
      </c>
      <c r="CR136" cm="1">
        <f t="array" ref="CR136">OptionDelta("P",$K136,$A$2,CR$4,$B$2,$BP$2,0)</f>
        <v>-0.38376163177726652</v>
      </c>
      <c r="CS136" cm="1">
        <f t="array" ref="CS136">OptionDelta("P",$K136,$A$2,CS$4,$B$2,$BP$2,0)</f>
        <v>-0.38161292125175361</v>
      </c>
      <c r="CT136" cm="1">
        <f t="array" ref="CT136">OptionDelta("P",$K136,$A$2,CT$4,$B$2,$BP$2,0)</f>
        <v>-0.37950718863971855</v>
      </c>
      <c r="CU136" cm="1">
        <f t="array" ref="CU136">OptionDelta("P",$K136,$A$2,CU$4,$B$2,$BP$2,0)</f>
        <v>-0.37744220788842142</v>
      </c>
      <c r="CV136" cm="1">
        <f t="array" ref="CV136">OptionDelta("P",$K136,$A$2,CV$4,$B$2,$BP$2,0)</f>
        <v>-0.37541594204455841</v>
      </c>
      <c r="CW136" cm="1">
        <f t="array" ref="CW136">OptionDelta("P",$K136,$A$2,CW$4,$B$2,$BP$2,0)</f>
        <v>-0.37342652141936894</v>
      </c>
      <c r="CX136" cm="1">
        <f t="array" ref="CX136">OptionDelta("P",$K136,$A$2,CX$4,$B$2,$BP$2,0)</f>
        <v>-0.3714722248957576</v>
      </c>
      <c r="CY136" cm="1">
        <f t="array" ref="CY136">OptionDelta("P",$K136,$A$2,CY$4,$B$2,$BP$2,0)</f>
        <v>-0.36955146384162352</v>
      </c>
      <c r="CZ136" cm="1">
        <f t="array" ref="CZ136">OptionDelta("P",$K136,$A$2,CZ$4,$B$2,$BP$2,0)</f>
        <v>-0.36766276819835797</v>
      </c>
      <c r="DA136" cm="1">
        <f t="array" ref="DA136">OptionDelta("P",$K136,$A$2,DA$4,$B$2,$BP$2,0)</f>
        <v>-0.36580477439530235</v>
      </c>
      <c r="DB136" cm="1">
        <f t="array" ref="DB136">OptionDelta("P",$K136,$A$2,DB$4,$B$2,$BP$2,0)</f>
        <v>-0.36397621480534914</v>
      </c>
      <c r="DC136" cm="1">
        <f t="array" ref="DC136">OptionDelta("P",$K136,$A$2,DC$4,$B$2,$BP$2,0)</f>
        <v>-0.36217590850795522</v>
      </c>
      <c r="DD136" cm="1">
        <f t="array" ref="DD136">OptionDelta("P",$K136,$A$2,DD$4,$B$2,$BP$2,0)</f>
        <v>-0.36040275316661341</v>
      </c>
      <c r="DE136" cm="1">
        <f t="array" ref="DE136">OptionDelta("P",$K136,$A$2,DE$4,$B$2,$BP$2,0)</f>
        <v>-0.35865571786062045</v>
      </c>
      <c r="DF136" cm="1">
        <f t="array" ref="DF136">OptionDelta("P",$K136,$A$2,DF$4,$B$2,$BP$2,0)</f>
        <v>-0.35693383673749857</v>
      </c>
      <c r="DG136" cm="1">
        <f t="array" ref="DG136">OptionDelta("P",$K136,$A$2,DG$4,$B$2,$BP$2,0)</f>
        <v>-0.35523620337400663</v>
      </c>
      <c r="DH136" cm="1">
        <f t="array" ref="DH136">OptionDelta("P",$K136,$A$2,DH$4,$B$2,$BP$2,0)</f>
        <v>-0.3535619657513307</v>
      </c>
      <c r="DI136" cm="1">
        <f t="array" ref="DI136">OptionDelta("P",$K136,$A$2,DI$4,$B$2,$BP$2,0)</f>
        <v>-0.35191032176456527</v>
      </c>
      <c r="DJ136" cm="1">
        <f t="array" ref="DJ136">OptionDelta("P",$K136,$A$2,DJ$4,$B$2,$BP$2,0)</f>
        <v>-0.35028051519859815</v>
      </c>
      <c r="DK136" cm="1">
        <f t="array" ref="DK136">OptionDelta("P",$K136,$A$2,DK$4,$B$2,$BP$2,0)</f>
        <v>-0.34867183211247954</v>
      </c>
      <c r="DL136" cm="1">
        <f t="array" ref="DL136">OptionDelta("P",$K136,$A$2,DL$4,$B$2,$BP$2,0)</f>
        <v>-0.34708359758267449</v>
      </c>
      <c r="DM136" cm="1">
        <f t="array" ref="DM136">OptionDelta("P",$K136,$A$2,DM$4,$B$2,$BP$2,0)</f>
        <v>-0.34551517276256238</v>
      </c>
      <c r="DN136" cm="1">
        <f t="array" ref="DN136">OptionDelta("P",$K136,$A$2,DN$4,$B$2,$BP$2,0)</f>
        <v>-0.34396595222141224</v>
      </c>
      <c r="DO136" cm="1">
        <f t="array" ref="DO136">OptionDelta("P",$K136,$A$2,DO$4,$B$2,$BP$2,0)</f>
        <v>-0.34243536153101128</v>
      </c>
      <c r="DP136" cm="1">
        <f t="array" ref="DP136">OptionDelta("P",$K136,$A$2,DP$4,$B$2,$BP$2,0)</f>
        <v>-0.34092285507232256</v>
      </c>
      <c r="DY136" s="4">
        <v>100</v>
      </c>
      <c r="DZ136" cm="1">
        <f t="array" ref="DZ136">OptionDelta("P",$K136,$A$2,DZ$4,$B$2,$DW$2,0)</f>
        <v>-0.48108360000070371</v>
      </c>
      <c r="EA136" cm="1">
        <f t="array" ref="EA136">OptionDelta("P",$K136,$A$2,EA$4,$B$2,$DW$2,0)</f>
        <v>-0.4732581961130774</v>
      </c>
      <c r="EB136" cm="1">
        <f t="array" ref="EB136">OptionDelta("P",$K136,$A$2,EB$4,$B$2,$DW$2,0)</f>
        <v>-0.46726038328732289</v>
      </c>
      <c r="EC136" cm="1">
        <f t="array" ref="EC136">OptionDelta("P",$K136,$A$2,EC$4,$B$2,$DW$2,0)</f>
        <v>-0.46220970609333534</v>
      </c>
      <c r="ED136" cm="1">
        <f t="array" ref="ED136">OptionDelta("P",$K136,$A$2,ED$4,$B$2,$DW$2,0)</f>
        <v>-0.45776498668838594</v>
      </c>
      <c r="EE136" cm="1">
        <f t="array" ref="EE136">OptionDelta("P",$K136,$A$2,EE$4,$B$2,$DW$2,0)</f>
        <v>-0.45375117893531969</v>
      </c>
      <c r="EF136" cm="1">
        <f t="array" ref="EF136">OptionDelta("P",$K136,$A$2,EF$4,$B$2,$DW$2,0)</f>
        <v>-0.45006425675703965</v>
      </c>
      <c r="EG136" cm="1">
        <f t="array" ref="EG136">OptionDelta("P",$K136,$A$2,EG$4,$B$2,$DW$2,0)</f>
        <v>-0.44663641507110596</v>
      </c>
      <c r="EH136" cm="1">
        <f t="array" ref="EH136">OptionDelta("P",$K136,$A$2,EH$4,$B$2,$DW$2,0)</f>
        <v>-0.44342053804454018</v>
      </c>
      <c r="EI136" cm="1">
        <f t="array" ref="EI136">OptionDelta("P",$K136,$A$2,EI$4,$B$2,$DW$2,0)</f>
        <v>-0.4403823076297575</v>
      </c>
      <c r="EJ136" cm="1">
        <f t="array" ref="EJ136">OptionDelta("P",$K136,$A$2,EJ$4,$B$2,$DW$2,0)</f>
        <v>-0.43749580642512875</v>
      </c>
      <c r="EK136" cm="1">
        <f t="array" ref="EK136">OptionDelta("P",$K136,$A$2,EK$4,$B$2,$DW$2,0)</f>
        <v>-0.43474089136908078</v>
      </c>
      <c r="EL136" cm="1">
        <f t="array" ref="EL136">OptionDelta("P",$K136,$A$2,EL$4,$B$2,$DW$2,0)</f>
        <v>-0.43210153751218972</v>
      </c>
      <c r="EM136" cm="1">
        <f t="array" ref="EM136">OptionDelta("P",$K136,$A$2,EM$4,$B$2,$DW$2,0)</f>
        <v>-0.42956474682462675</v>
      </c>
      <c r="EN136" cm="1">
        <f t="array" ref="EN136">OptionDelta("P",$K136,$A$2,EN$4,$B$2,$DW$2,0)</f>
        <v>-0.42711980288404661</v>
      </c>
      <c r="EO136" cm="1">
        <f t="array" ref="EO136">OptionDelta("P",$K136,$A$2,EO$4,$B$2,$DW$2,0)</f>
        <v>-0.42475774618251738</v>
      </c>
      <c r="EP136" cm="1">
        <f t="array" ref="EP136">OptionDelta("P",$K136,$A$2,EP$4,$B$2,$DW$2,0)</f>
        <v>-0.42247099511717567</v>
      </c>
      <c r="EQ136" cm="1">
        <f t="array" ref="EQ136">OptionDelta("P",$K136,$A$2,EQ$4,$B$2,$DW$2,0)</f>
        <v>-0.42025306607349255</v>
      </c>
      <c r="ER136" cm="1">
        <f t="array" ref="ER136">OptionDelta("P",$K136,$A$2,ER$4,$B$2,$DW$2,0)</f>
        <v>-0.41809836265917133</v>
      </c>
      <c r="ES136" cm="1">
        <f t="array" ref="ES136">OptionDelta("P",$K136,$A$2,ES$4,$B$2,$DW$2,0)</f>
        <v>-0.41600201428631822</v>
      </c>
      <c r="ET136" cm="1">
        <f t="array" ref="ET136">OptionDelta("P",$K136,$A$2,ET$4,$B$2,$DW$2,0)</f>
        <v>-0.41395975067206947</v>
      </c>
      <c r="EU136" cm="1">
        <f t="array" ref="EU136">OptionDelta("P",$K136,$A$2,EU$4,$B$2,$DW$2,0)</f>
        <v>-0.41196780294506308</v>
      </c>
      <c r="EV136" cm="1">
        <f t="array" ref="EV136">OptionDelta("P",$K136,$A$2,EV$4,$B$2,$DW$2,0)</f>
        <v>-0.4100228247711204</v>
      </c>
      <c r="EW136" cm="1">
        <f t="array" ref="EW136">OptionDelta("P",$K136,$A$2,EW$4,$B$2,$DW$2,0)</f>
        <v>-0.40812182875619385</v>
      </c>
      <c r="EX136" cm="1">
        <f t="array" ref="EX136">OptionDelta("P",$K136,$A$2,EX$4,$B$2,$DW$2,0)</f>
        <v>-0.40626213465768424</v>
      </c>
      <c r="EY136" cm="1">
        <f t="array" ref="EY136">OptionDelta("P",$K136,$A$2,EY$4,$B$2,$DW$2,0)</f>
        <v>-0.4044413268294681</v>
      </c>
      <c r="EZ136" cm="1">
        <f t="array" ref="EZ136">OptionDelta("P",$K136,$A$2,EZ$4,$B$2,$DW$2,0)</f>
        <v>-0.40265721896431028</v>
      </c>
      <c r="FA136" cm="1">
        <f t="array" ref="FA136">OptionDelta("P",$K136,$A$2,FA$4,$B$2,$DW$2,0)</f>
        <v>-0.40090782465972929</v>
      </c>
      <c r="FB136" cm="1">
        <f t="array" ref="FB136">OptionDelta("P",$K136,$A$2,FB$4,$B$2,$DW$2,0)</f>
        <v>-0.39919133267285178</v>
      </c>
      <c r="FC136" cm="1">
        <f t="array" ref="FC136">OptionDelta("P",$K136,$A$2,FC$4,$B$2,$DW$2,0)</f>
        <v>-0.39750608598211912</v>
      </c>
      <c r="FD136" cm="1">
        <f t="array" ref="FD136">OptionDelta("P",$K136,$A$2,FD$4,$B$2,$DW$2,0)</f>
        <v>-0.39585056396340546</v>
      </c>
      <c r="FE136" cm="1">
        <f t="array" ref="FE136">OptionDelta("P",$K136,$A$2,FE$4,$B$2,$DW$2,0)</f>
        <v>-0.39422336713223549</v>
      </c>
      <c r="FF136" cm="1">
        <f t="array" ref="FF136">OptionDelta("P",$K136,$A$2,FF$4,$B$2,$DW$2,0)</f>
        <v>-0.39262320401436313</v>
      </c>
      <c r="FG136" cm="1">
        <f t="array" ref="FG136">OptionDelta("P",$K136,$A$2,FG$4,$B$2,$DW$2,0)</f>
        <v>-0.39104887979259728</v>
      </c>
      <c r="FH136" cm="1">
        <f t="array" ref="FH136">OptionDelta("P",$K136,$A$2,FH$4,$B$2,$DW$2,0)</f>
        <v>-0.38949928644460752</v>
      </c>
      <c r="FI136" cm="1">
        <f t="array" ref="FI136">OptionDelta("P",$K136,$A$2,FI$4,$B$2,$DW$2,0)</f>
        <v>-0.3879733941390715</v>
      </c>
      <c r="FJ136" cm="1">
        <f t="array" ref="FJ136">OptionDelta("P",$K136,$A$2,FJ$4,$B$2,$DW$2,0)</f>
        <v>-0.38647024369924865</v>
      </c>
      <c r="FK136" cm="1">
        <f t="array" ref="FK136">OptionDelta("P",$K136,$A$2,FK$4,$B$2,$DW$2,0)</f>
        <v>-0.38498893997638983</v>
      </c>
      <c r="FL136" cm="1">
        <f t="array" ref="FL136">OptionDelta("P",$K136,$A$2,FL$4,$B$2,$DW$2,0)</f>
        <v>-0.38352864600217584</v>
      </c>
      <c r="FM136" cm="1">
        <f t="array" ref="FM136">OptionDelta("P",$K136,$A$2,FM$4,$B$2,$DW$2,0)</f>
        <v>-0.38208857781104733</v>
      </c>
      <c r="FN136" cm="1">
        <f t="array" ref="FN136">OptionDelta("P",$K136,$A$2,FN$4,$B$2,$DW$2,0)</f>
        <v>-0.38066799984090827</v>
      </c>
      <c r="FO136" cm="1">
        <f t="array" ref="FO136">OptionDelta("P",$K136,$A$2,FO$4,$B$2,$DW$2,0)</f>
        <v>-0.37926622083511408</v>
      </c>
      <c r="FP136" cm="1">
        <f t="array" ref="FP136">OptionDelta("P",$K136,$A$2,FP$4,$B$2,$DW$2,0)</f>
        <v>-0.37788259018050985</v>
      </c>
      <c r="FQ136" cm="1">
        <f t="array" ref="FQ136">OptionDelta("P",$K136,$A$2,FQ$4,$B$2,$DW$2,0)</f>
        <v>-0.37651649462609027</v>
      </c>
      <c r="FR136" cm="1">
        <f t="array" ref="FR136">OptionDelta("P",$K136,$A$2,FR$4,$B$2,$DW$2,0)</f>
        <v>-0.37516735533499446</v>
      </c>
      <c r="FS136" cm="1">
        <f t="array" ref="FS136">OptionDelta("P",$K136,$A$2,FS$4,$B$2,$DW$2,0)</f>
        <v>-0.37383462522933875</v>
      </c>
      <c r="FT136" cm="1">
        <f t="array" ref="FT136">OptionDelta("P",$K136,$A$2,FT$4,$B$2,$DW$2,0)</f>
        <v>-0.3725177865930831</v>
      </c>
      <c r="FU136" cm="1">
        <f t="array" ref="FU136">OptionDelta("P",$K136,$A$2,FU$4,$B$2,$DW$2,0)</f>
        <v>-0.37121634890291255</v>
      </c>
      <c r="FV136" cm="1">
        <f t="array" ref="FV136">OptionDelta("P",$K136,$A$2,FV$4,$B$2,$DW$2,0)</f>
        <v>-0.36992984686115793</v>
      </c>
      <c r="FW136" cm="1">
        <f t="array" ref="FW136">OptionDelta("P",$K136,$A$2,FW$4,$B$2,$DW$2,0)</f>
        <v>-0.36865783860820911</v>
      </c>
    </row>
    <row r="137" spans="11:179" x14ac:dyDescent="0.3">
      <c r="K137" s="4">
        <v>105</v>
      </c>
      <c r="L137" cm="1">
        <f t="array" ref="L137">OptionDelta("P",$K137,$A$2,L$127,$B$2,$C$2,0)</f>
        <v>-0.20642903973843518</v>
      </c>
      <c r="M137" cm="1">
        <f t="array" ref="M137">OptionDelta("P",$K137,$A$2,M$127,$B$2,$C$2,0)</f>
        <v>-0.27007947091758511</v>
      </c>
      <c r="N137" cm="1">
        <f t="array" ref="N137">OptionDelta("P",$K137,$A$2,N$127,$B$2,$C$2,0)</f>
        <v>-0.29890598798456547</v>
      </c>
      <c r="O137" cm="1">
        <f t="array" ref="O137">OptionDelta("P",$K137,$A$2,O$127,$B$2,$C$2,0)</f>
        <v>-0.31540451463442376</v>
      </c>
      <c r="P137" cm="1">
        <f t="array" ref="P137">OptionDelta("P",$K137,$A$2,P$127,$B$2,$C$2,0)</f>
        <v>-0.32597150372142969</v>
      </c>
      <c r="Q137" cm="1">
        <f t="array" ref="Q137">OptionDelta("P",$K137,$A$2,Q$127,$B$2,$C$2,0)</f>
        <v>-0.33318741279258823</v>
      </c>
      <c r="R137" cm="1">
        <f t="array" ref="R137">OptionDelta("P",$K137,$A$2,R$127,$B$2,$C$2,0)</f>
        <v>-0.33831140787767133</v>
      </c>
      <c r="S137" cm="1">
        <f t="array" ref="S137">OptionDelta("P",$K137,$A$2,S$127,$B$2,$C$2,0)</f>
        <v>-0.34203727030691766</v>
      </c>
      <c r="T137" cm="1">
        <f t="array" ref="T137">OptionDelta("P",$K137,$A$2,T$127,$B$2,$C$2,0)</f>
        <v>-0.34478110979113263</v>
      </c>
      <c r="U137" cm="1">
        <f t="array" ref="U137">OptionDelta("P",$K137,$A$2,U$127,$B$2,$C$2,0)</f>
        <v>-0.34680867419920269</v>
      </c>
      <c r="V137" cm="1">
        <f t="array" ref="V137">OptionDelta("P",$K137,$A$2,V$127,$B$2,$C$2,0)</f>
        <v>-0.34829810780780279</v>
      </c>
      <c r="W137" cm="1">
        <f t="array" ref="W137">OptionDelta("P",$K137,$A$2,W$127,$B$2,$C$2,0)</f>
        <v>-0.3493735215127497</v>
      </c>
      <c r="X137" cm="1">
        <f t="array" ref="X137">OptionDelta("P",$K137,$A$2,X$127,$B$2,$C$2,0)</f>
        <v>-0.35012413942439791</v>
      </c>
      <c r="Y137" cm="1">
        <f t="array" ref="Y137">OptionDelta("P",$K137,$A$2,Y$127,$B$2,$C$2,0)</f>
        <v>-0.35061579955048017</v>
      </c>
      <c r="Z137" cm="1">
        <f t="array" ref="Z137">OptionDelta("P",$K137,$A$2,Z$127,$B$2,$C$2,0)</f>
        <v>-0.35089816362278448</v>
      </c>
      <c r="AA137" cm="1">
        <f t="array" ref="AA137">OptionDelta("P",$K137,$A$2,AA$127,$B$2,$C$2,0)</f>
        <v>-0.35100940229217237</v>
      </c>
      <c r="AB137" cm="1">
        <f t="array" ref="AB137">OptionDelta("P",$K137,$A$2,AB$127,$B$2,$C$2,0)</f>
        <v>-0.35097933441473095</v>
      </c>
      <c r="AC137" cm="1">
        <f t="array" ref="AC137">OptionDelta("P",$K137,$A$2,AC$127,$B$2,$C$2,0)</f>
        <v>-0.35083158684370763</v>
      </c>
      <c r="AD137" cm="1">
        <f t="array" ref="AD137">OptionDelta("P",$K137,$A$2,AD$127,$B$2,$C$2,0)</f>
        <v>-0.35058511498200073</v>
      </c>
      <c r="AE137" cm="1">
        <f t="array" ref="AE137">OptionDelta("P",$K137,$A$2,AE$127,$B$2,$C$2,0)</f>
        <v>-0.35025529522042032</v>
      </c>
      <c r="AF137" cm="1">
        <f t="array" ref="AF137">OptionDelta("P",$K137,$A$2,AF$127,$B$2,$C$2,0)</f>
        <v>-0.34985472403791851</v>
      </c>
      <c r="AG137" cm="1">
        <f t="array" ref="AG137">OptionDelta("P",$K137,$A$2,AG$127,$B$2,$C$2,0)</f>
        <v>-0.34939381199027075</v>
      </c>
      <c r="AH137" cm="1">
        <f t="array" ref="AH137">OptionDelta("P",$K137,$A$2,AH$127,$B$2,$C$2,0)</f>
        <v>-0.34888123164931062</v>
      </c>
      <c r="AI137" cm="1">
        <f t="array" ref="AI137">OptionDelta("P",$K137,$A$2,AI$127,$B$2,$C$2,0)</f>
        <v>-0.34832425983315374</v>
      </c>
      <c r="AJ137" cm="1">
        <f t="array" ref="AJ137">OptionDelta("P",$K137,$A$2,AJ$127,$B$2,$C$2,0)</f>
        <v>-0.34772904218435552</v>
      </c>
      <c r="AK137" cm="1">
        <f t="array" ref="AK137">OptionDelta("P",$K137,$A$2,AK$127,$B$2,$C$2,0)</f>
        <v>-0.34710079993295606</v>
      </c>
      <c r="AL137" cm="1">
        <f t="array" ref="AL137">OptionDelta("P",$K137,$A$2,AL$127,$B$2,$C$2,0)</f>
        <v>-0.34644399308113671</v>
      </c>
      <c r="AM137" cm="1">
        <f t="array" ref="AM137">OptionDelta("P",$K137,$A$2,AM$127,$B$2,$C$2,0)</f>
        <v>-0.34576245036787434</v>
      </c>
      <c r="AN137" cm="1">
        <f t="array" ref="AN137">OptionDelta("P",$K137,$A$2,AN$127,$B$2,$C$2,0)</f>
        <v>-0.34505947364556744</v>
      </c>
      <c r="AO137" cm="1">
        <f t="array" ref="AO137">OptionDelta("P",$K137,$A$2,AO$127,$B$2,$C$2,0)</f>
        <v>-0.3443379223573686</v>
      </c>
      <c r="AP137" cm="1">
        <f t="array" ref="AP137">OptionDelta("P",$K137,$A$2,AP$127,$B$2,$C$2,0)</f>
        <v>-0.34360028240120499</v>
      </c>
      <c r="AQ137" cm="1">
        <f t="array" ref="AQ137">OptionDelta("P",$K137,$A$2,AQ$127,$B$2,$C$2,0)</f>
        <v>-0.34284872264186972</v>
      </c>
      <c r="AR137" cm="1">
        <f t="array" ref="AR137">OptionDelta("P",$K137,$A$2,AR$127,$B$2,$C$2,0)</f>
        <v>-0.34208514157596426</v>
      </c>
      <c r="AS137" cm="1">
        <f t="array" ref="AS137">OptionDelta("P",$K137,$A$2,AS$127,$B$2,$C$2,0)</f>
        <v>-0.34131120609003973</v>
      </c>
      <c r="AT137" cm="1">
        <f t="array" ref="AT137">OptionDelta("P",$K137,$A$2,AT$127,$B$2,$C$2,0)</f>
        <v>-0.34052838382720529</v>
      </c>
      <c r="AU137" cm="1">
        <f t="array" ref="AU137">OptionDelta("P",$K137,$A$2,AU$127,$B$2,$C$2,0)</f>
        <v>-0.33973797035448017</v>
      </c>
      <c r="AV137" cm="1">
        <f t="array" ref="AV137">OptionDelta("P",$K137,$A$2,AV$127,$B$2,$C$2,0)</f>
        <v>-0.33894111207568445</v>
      </c>
      <c r="AW137" cm="1">
        <f t="array" ref="AW137">OptionDelta("P",$K137,$A$2,AW$127,$B$2,$C$2,0)</f>
        <v>-0.33813882564356224</v>
      </c>
      <c r="AX137" cm="1">
        <f t="array" ref="AX137">OptionDelta("P",$K137,$A$2,AX$127,$B$2,$C$2,0)</f>
        <v>-0.33733201447616468</v>
      </c>
      <c r="AY137" cm="1">
        <f t="array" ref="AY137">OptionDelta("P",$K137,$A$2,AY$127,$B$2,$C$2,0)</f>
        <v>-0.33652148286606043</v>
      </c>
      <c r="AZ137" cm="1">
        <f t="array" ref="AZ137">OptionDelta("P",$K137,$A$2,AZ$127,$B$2,$C$2,0)</f>
        <v>-0.33570794807911941</v>
      </c>
      <c r="BA137" cm="1">
        <f t="array" ref="BA137">OptionDelta("P",$K137,$A$2,BA$127,$B$2,$C$2,0)</f>
        <v>-0.33489205076675566</v>
      </c>
      <c r="BB137" cm="1">
        <f t="array" ref="BB137">OptionDelta("P",$K137,$A$2,BB$127,$B$2,$C$2,0)</f>
        <v>-0.33407436395737311</v>
      </c>
      <c r="BC137" cm="1">
        <f t="array" ref="BC137">OptionDelta("P",$K137,$A$2,BC$127,$B$2,$C$2,0)</f>
        <v>-0.33325540084609129</v>
      </c>
      <c r="BD137" cm="1">
        <f t="array" ref="BD137">OptionDelta("P",$K137,$A$2,BD$127,$B$2,$C$2,0)</f>
        <v>-0.33243562156417927</v>
      </c>
      <c r="BE137" cm="1">
        <f t="array" ref="BE137">OptionDelta("P",$K137,$A$2,BE$127,$B$2,$C$2,0)</f>
        <v>-0.33161543907909774</v>
      </c>
      <c r="BF137" cm="1">
        <f t="array" ref="BF137">OptionDelta("P",$K137,$A$2,BF$127,$B$2,$C$2,0)</f>
        <v>-0.33079522435116981</v>
      </c>
      <c r="BG137" cm="1">
        <f t="array" ref="BG137">OptionDelta("P",$K137,$A$2,BG$127,$B$2,$C$2,0)</f>
        <v>-0.32997531085254672</v>
      </c>
      <c r="BH137" cm="1">
        <f t="array" ref="BH137">OptionDelta("P",$K137,$A$2,BH$127,$B$2,$C$2,0)</f>
        <v>-0.32915599853738753</v>
      </c>
      <c r="BI137" cm="1">
        <f t="array" ref="BI137">OptionDelta("P",$K137,$A$2,BI$127,$B$2,$C$2,0)</f>
        <v>-0.32833755733835912</v>
      </c>
      <c r="BR137" s="4">
        <v>105</v>
      </c>
      <c r="BS137" cm="1">
        <f t="array" ref="BS137">OptionDelta("P",$K137,$A$2,BS$4,$B$2,$BP$2,0)</f>
        <v>-0.28357001703173512</v>
      </c>
      <c r="BT137" cm="1">
        <f t="array" ref="BT137">OptionDelta("P",$K137,$A$2,BT$4,$B$2,$BP$2,0)</f>
        <v>-0.32792519835401701</v>
      </c>
      <c r="BU137" cm="1">
        <f t="array" ref="BU137">OptionDelta("P",$K137,$A$2,BU$4,$B$2,$BP$2,0)</f>
        <v>-0.34555716588791241</v>
      </c>
      <c r="BV137" cm="1">
        <f t="array" ref="BV137">OptionDelta("P",$K137,$A$2,BV$4,$B$2,$BP$2,0)</f>
        <v>-0.35453815378573783</v>
      </c>
      <c r="BW137" cm="1">
        <f t="array" ref="BW137">OptionDelta("P",$K137,$A$2,BW$4,$B$2,$BP$2,0)</f>
        <v>-0.35955994735600627</v>
      </c>
      <c r="BX137" cm="1">
        <f t="array" ref="BX137">OptionDelta("P",$K137,$A$2,BX$4,$B$2,$BP$2,0)</f>
        <v>-0.3624308207054423</v>
      </c>
      <c r="BY137" cm="1">
        <f t="array" ref="BY137">OptionDelta("P",$K137,$A$2,BY$4,$B$2,$BP$2,0)</f>
        <v>-0.36400558258912941</v>
      </c>
      <c r="BZ137" cm="1">
        <f t="array" ref="BZ137">OptionDelta("P",$K137,$A$2,BZ$4,$B$2,$BP$2,0)</f>
        <v>-0.36474330915224362</v>
      </c>
      <c r="CA137" cm="1">
        <f t="array" ref="CA137">OptionDelta("P",$K137,$A$2,CA$4,$B$2,$BP$2,0)</f>
        <v>-0.36491321269559851</v>
      </c>
      <c r="CB137" cm="1">
        <f t="array" ref="CB137">OptionDelta("P",$K137,$A$2,CB$4,$B$2,$BP$2,0)</f>
        <v>-0.36468367724410999</v>
      </c>
      <c r="CC137" cm="1">
        <f t="array" ref="CC137">OptionDelta("P",$K137,$A$2,CC$4,$B$2,$BP$2,0)</f>
        <v>-0.36416534402925582</v>
      </c>
      <c r="CD137" cm="1">
        <f t="array" ref="CD137">OptionDelta("P",$K137,$A$2,CD$4,$B$2,$BP$2,0)</f>
        <v>-0.36343379599079106</v>
      </c>
      <c r="CE137" cm="1">
        <f t="array" ref="CE137">OptionDelta("P",$K137,$A$2,CE$4,$B$2,$BP$2,0)</f>
        <v>-0.36254231439776574</v>
      </c>
      <c r="CF137" cm="1">
        <f t="array" ref="CF137">OptionDelta("P",$K137,$A$2,CF$4,$B$2,$BP$2,0)</f>
        <v>-0.36152944278328702</v>
      </c>
      <c r="CG137" cm="1">
        <f t="array" ref="CG137">OptionDelta("P",$K137,$A$2,CG$4,$B$2,$BP$2,0)</f>
        <v>-0.3604236716665683</v>
      </c>
      <c r="CH137" cm="1">
        <f t="array" ref="CH137">OptionDelta("P",$K137,$A$2,CH$4,$B$2,$BP$2,0)</f>
        <v>-0.35924644788648374</v>
      </c>
      <c r="CI137" cm="1">
        <f t="array" ref="CI137">OptionDelta("P",$K137,$A$2,CI$4,$B$2,$BP$2,0)</f>
        <v>-0.35801416862846491</v>
      </c>
      <c r="CJ137" cm="1">
        <f t="array" ref="CJ137">OptionDelta("P",$K137,$A$2,CJ$4,$B$2,$BP$2,0)</f>
        <v>-0.35673953845087403</v>
      </c>
      <c r="CK137" cm="1">
        <f t="array" ref="CK137">OptionDelta("P",$K137,$A$2,CK$4,$B$2,$BP$2,0)</f>
        <v>-0.35543251450141178</v>
      </c>
      <c r="CL137" cm="1">
        <f t="array" ref="CL137">OptionDelta("P",$K137,$A$2,CL$4,$B$2,$BP$2,0)</f>
        <v>-0.35410097844860078</v>
      </c>
      <c r="CM137" cm="1">
        <f t="array" ref="CM137">OptionDelta("P",$K137,$A$2,CM$4,$B$2,$BP$2,0)</f>
        <v>-0.35275122282905147</v>
      </c>
      <c r="CN137" cm="1">
        <f t="array" ref="CN137">OptionDelta("P",$K137,$A$2,CN$4,$B$2,$BP$2,0)</f>
        <v>-0.35138830876330052</v>
      </c>
      <c r="CO137" cm="1">
        <f t="array" ref="CO137">OptionDelta("P",$K137,$A$2,CO$4,$B$2,$BP$2,0)</f>
        <v>-0.35001633287124689</v>
      </c>
      <c r="CP137" cm="1">
        <f t="array" ref="CP137">OptionDelta("P",$K137,$A$2,CP$4,$B$2,$BP$2,0)</f>
        <v>-0.34863862903073917</v>
      </c>
      <c r="CQ137" cm="1">
        <f t="array" ref="CQ137">OptionDelta("P",$K137,$A$2,CQ$4,$B$2,$BP$2,0)</f>
        <v>-0.34725792268177935</v>
      </c>
      <c r="CR137" cm="1">
        <f t="array" ref="CR137">OptionDelta("P",$K137,$A$2,CR$4,$B$2,$BP$2,0)</f>
        <v>-0.34587645010051749</v>
      </c>
      <c r="CS137" cm="1">
        <f t="array" ref="CS137">OptionDelta("P",$K137,$A$2,CS$4,$B$2,$BP$2,0)</f>
        <v>-0.34449605149484641</v>
      </c>
      <c r="CT137" cm="1">
        <f t="array" ref="CT137">OptionDelta("P",$K137,$A$2,CT$4,$B$2,$BP$2,0)</f>
        <v>-0.34311824431548088</v>
      </c>
      <c r="CU137" cm="1">
        <f t="array" ref="CU137">OptionDelta("P",$K137,$A$2,CU$4,$B$2,$BP$2,0)</f>
        <v>-0.34174428145956814</v>
      </c>
      <c r="CV137" cm="1">
        <f t="array" ref="CV137">OptionDelta("P",$K137,$A$2,CV$4,$B$2,$BP$2,0)</f>
        <v>-0.34037519782795722</v>
      </c>
      <c r="CW137" cm="1">
        <f t="array" ref="CW137">OptionDelta("P",$K137,$A$2,CW$4,$B$2,$BP$2,0)</f>
        <v>-0.33901184782502858</v>
      </c>
      <c r="CX137" cm="1">
        <f t="array" ref="CX137">OptionDelta("P",$K137,$A$2,CX$4,$B$2,$BP$2,0)</f>
        <v>-0.33765493575688732</v>
      </c>
      <c r="CY137" cm="1">
        <f t="array" ref="CY137">OptionDelta("P",$K137,$A$2,CY$4,$B$2,$BP$2,0)</f>
        <v>-0.33630504061911071</v>
      </c>
      <c r="CZ137" cm="1">
        <f t="array" ref="CZ137">OptionDelta("P",$K137,$A$2,CZ$4,$B$2,$BP$2,0)</f>
        <v>-0.33496263642080282</v>
      </c>
      <c r="DA137" cm="1">
        <f t="array" ref="DA137">OptionDelta("P",$K137,$A$2,DA$4,$B$2,$BP$2,0)</f>
        <v>-0.33362810893391415</v>
      </c>
      <c r="DB137" cm="1">
        <f t="array" ref="DB137">OptionDelta("P",$K137,$A$2,DB$4,$B$2,$BP$2,0)</f>
        <v>-0.33230176956211821</v>
      </c>
      <c r="DC137" cm="1">
        <f t="array" ref="DC137">OptionDelta("P",$K137,$A$2,DC$4,$B$2,$BP$2,0)</f>
        <v>-0.33098386687531767</v>
      </c>
      <c r="DD137" cm="1">
        <f t="array" ref="DD137">OptionDelta("P",$K137,$A$2,DD$4,$B$2,$BP$2,0)</f>
        <v>-0.32967459624211304</v>
      </c>
      <c r="DE137" cm="1">
        <f t="array" ref="DE137">OptionDelta("P",$K137,$A$2,DE$4,$B$2,$BP$2,0)</f>
        <v>-0.32837410790463639</v>
      </c>
      <c r="DF137" cm="1">
        <f t="array" ref="DF137">OptionDelta("P",$K137,$A$2,DF$4,$B$2,$BP$2,0)</f>
        <v>-0.32708251377171815</v>
      </c>
      <c r="DG137" cm="1">
        <f t="array" ref="DG137">OptionDelta("P",$K137,$A$2,DG$4,$B$2,$BP$2,0)</f>
        <v>-0.32579989315273206</v>
      </c>
      <c r="DH137" cm="1">
        <f t="array" ref="DH137">OptionDelta("P",$K137,$A$2,DH$4,$B$2,$BP$2,0)</f>
        <v>-0.3245262976121922</v>
      </c>
      <c r="DI137" cm="1">
        <f t="array" ref="DI137">OptionDelta("P",$K137,$A$2,DI$4,$B$2,$BP$2,0)</f>
        <v>-0.32326175509166299</v>
      </c>
      <c r="DJ137" cm="1">
        <f t="array" ref="DJ137">OptionDelta("P",$K137,$A$2,DJ$4,$B$2,$BP$2,0)</f>
        <v>-0.32200627341881793</v>
      </c>
      <c r="DK137" cm="1">
        <f t="array" ref="DK137">OptionDelta("P",$K137,$A$2,DK$4,$B$2,$BP$2,0)</f>
        <v>-0.32075984330206642</v>
      </c>
      <c r="DL137" cm="1">
        <f t="array" ref="DL137">OptionDelta("P",$K137,$A$2,DL$4,$B$2,$BP$2,0)</f>
        <v>-0.31952244089191739</v>
      </c>
      <c r="DM137" cm="1">
        <f t="array" ref="DM137">OptionDelta("P",$K137,$A$2,DM$4,$B$2,$BP$2,0)</f>
        <v>-0.31829402997628553</v>
      </c>
      <c r="DN137" cm="1">
        <f t="array" ref="DN137">OptionDelta("P",$K137,$A$2,DN$4,$B$2,$BP$2,0)</f>
        <v>-0.31707456386559962</v>
      </c>
      <c r="DO137" cm="1">
        <f t="array" ref="DO137">OptionDelta("P",$K137,$A$2,DO$4,$B$2,$BP$2,0)</f>
        <v>-0.3158639870143003</v>
      </c>
      <c r="DP137" cm="1">
        <f t="array" ref="DP137">OptionDelta("P",$K137,$A$2,DP$4,$B$2,$BP$2,0)</f>
        <v>-0.31466223641772739</v>
      </c>
      <c r="DY137" s="4">
        <v>105</v>
      </c>
      <c r="DZ137" cm="1">
        <f t="array" ref="DZ137">OptionDelta("P",$K137,$A$2,DZ$4,$B$2,$DW$2,0)</f>
        <v>-5.5881951625111226E-2</v>
      </c>
      <c r="EA137" cm="1">
        <f t="array" ref="EA137">OptionDelta("P",$K137,$A$2,EA$4,$B$2,$DW$2,0)</f>
        <v>-0.12341910750431651</v>
      </c>
      <c r="EB137" cm="1">
        <f t="array" ref="EB137">OptionDelta("P",$K137,$A$2,EB$4,$B$2,$DW$2,0)</f>
        <v>-0.16529135445498933</v>
      </c>
      <c r="EC137" cm="1">
        <f t="array" ref="EC137">OptionDelta("P",$K137,$A$2,EC$4,$B$2,$DW$2,0)</f>
        <v>-0.19316048645017747</v>
      </c>
      <c r="ED137" cm="1">
        <f t="array" ref="ED137">OptionDelta("P",$K137,$A$2,ED$4,$B$2,$DW$2,0)</f>
        <v>-0.2129976697322995</v>
      </c>
      <c r="EE137" cm="1">
        <f t="array" ref="EE137">OptionDelta("P",$K137,$A$2,EE$4,$B$2,$DW$2,0)</f>
        <v>-0.22781322631362899</v>
      </c>
      <c r="EF137" cm="1">
        <f t="array" ref="EF137">OptionDelta("P",$K137,$A$2,EF$4,$B$2,$DW$2,0)</f>
        <v>-0.239269917494766</v>
      </c>
      <c r="EG137" cm="1">
        <f t="array" ref="EG137">OptionDelta("P",$K137,$A$2,EG$4,$B$2,$DW$2,0)</f>
        <v>-0.24836156369458307</v>
      </c>
      <c r="EH137" cm="1">
        <f t="array" ref="EH137">OptionDelta("P",$K137,$A$2,EH$4,$B$2,$DW$2,0)</f>
        <v>-0.25572036656605568</v>
      </c>
      <c r="EI137" cm="1">
        <f t="array" ref="EI137">OptionDelta("P",$K137,$A$2,EI$4,$B$2,$DW$2,0)</f>
        <v>-0.26176885450951881</v>
      </c>
      <c r="EJ137" cm="1">
        <f t="array" ref="EJ137">OptionDelta("P",$K137,$A$2,EJ$4,$B$2,$DW$2,0)</f>
        <v>-0.26680088922222933</v>
      </c>
      <c r="EK137" cm="1">
        <f t="array" ref="EK137">OptionDelta("P",$K137,$A$2,EK$4,$B$2,$DW$2,0)</f>
        <v>-0.27102762964914606</v>
      </c>
      <c r="EL137" cm="1">
        <f t="array" ref="EL137">OptionDelta("P",$K137,$A$2,EL$4,$B$2,$DW$2,0)</f>
        <v>-0.27460499391382032</v>
      </c>
      <c r="EM137" cm="1">
        <f t="array" ref="EM137">OptionDelta("P",$K137,$A$2,EM$4,$B$2,$DW$2,0)</f>
        <v>-0.27765079121299419</v>
      </c>
      <c r="EN137" cm="1">
        <f t="array" ref="EN137">OptionDelta("P",$K137,$A$2,EN$4,$B$2,$DW$2,0)</f>
        <v>-0.28025580763955626</v>
      </c>
      <c r="EO137" cm="1">
        <f t="array" ref="EO137">OptionDelta("P",$K137,$A$2,EO$4,$B$2,$DW$2,0)</f>
        <v>-0.28249120802623684</v>
      </c>
      <c r="EP137" cm="1">
        <f t="array" ref="EP137">OptionDelta("P",$K137,$A$2,EP$4,$B$2,$DW$2,0)</f>
        <v>-0.28441361392274145</v>
      </c>
      <c r="EQ137" cm="1">
        <f t="array" ref="EQ137">OptionDelta("P",$K137,$A$2,EQ$4,$B$2,$DW$2,0)</f>
        <v>-0.28606867082627974</v>
      </c>
      <c r="ER137" cm="1">
        <f t="array" ref="ER137">OptionDelta("P",$K137,$A$2,ER$4,$B$2,$DW$2,0)</f>
        <v>-0.28749360697374615</v>
      </c>
      <c r="ES137" cm="1">
        <f t="array" ref="ES137">OptionDelta("P",$K137,$A$2,ES$4,$B$2,$DW$2,0)</f>
        <v>-0.28871910308263193</v>
      </c>
      <c r="ET137" cm="1">
        <f t="array" ref="ET137">OptionDelta("P",$K137,$A$2,ET$4,$B$2,$DW$2,0)</f>
        <v>-0.28977068138215023</v>
      </c>
      <c r="EU137" cm="1">
        <f t="array" ref="EU137">OptionDelta("P",$K137,$A$2,EU$4,$B$2,$DW$2,0)</f>
        <v>-0.29066975297838538</v>
      </c>
      <c r="EV137" cm="1">
        <f t="array" ref="EV137">OptionDelta("P",$K137,$A$2,EV$4,$B$2,$DW$2,0)</f>
        <v>-0.29143441827151628</v>
      </c>
      <c r="EW137" cm="1">
        <f t="array" ref="EW137">OptionDelta("P",$K137,$A$2,EW$4,$B$2,$DW$2,0)</f>
        <v>-0.2920800861535412</v>
      </c>
      <c r="EX137" cm="1">
        <f t="array" ref="EX137">OptionDelta("P",$K137,$A$2,EX$4,$B$2,$DW$2,0)</f>
        <v>-0.29261995837044552</v>
      </c>
      <c r="EY137" cm="1">
        <f t="array" ref="EY137">OptionDelta("P",$K137,$A$2,EY$4,$B$2,$DW$2,0)</f>
        <v>-0.29306541228637417</v>
      </c>
      <c r="EZ137" cm="1">
        <f t="array" ref="EZ137">OptionDelta("P",$K137,$A$2,EZ$4,$B$2,$DW$2,0)</f>
        <v>-0.29342630620293542</v>
      </c>
      <c r="FA137" cm="1">
        <f t="array" ref="FA137">OptionDelta("P",$K137,$A$2,FA$4,$B$2,$DW$2,0)</f>
        <v>-0.29371122501252589</v>
      </c>
      <c r="FB137" cm="1">
        <f t="array" ref="FB137">OptionDelta("P",$K137,$A$2,FB$4,$B$2,$DW$2,0)</f>
        <v>-0.29392767942865339</v>
      </c>
      <c r="FC137" cm="1">
        <f t="array" ref="FC137">OptionDelta("P",$K137,$A$2,FC$4,$B$2,$DW$2,0)</f>
        <v>-0.29408226876632038</v>
      </c>
      <c r="FD137" cm="1">
        <f t="array" ref="FD137">OptionDelta("P",$K137,$A$2,FD$4,$B$2,$DW$2,0)</f>
        <v>-0.29418081485976066</v>
      </c>
      <c r="FE137" cm="1">
        <f t="array" ref="FE137">OptionDelta("P",$K137,$A$2,FE$4,$B$2,$DW$2,0)</f>
        <v>-0.29422847294463206</v>
      </c>
      <c r="FF137" cm="1">
        <f t="array" ref="FF137">OptionDelta("P",$K137,$A$2,FF$4,$B$2,$DW$2,0)</f>
        <v>-0.29422982401954623</v>
      </c>
      <c r="FG137" cm="1">
        <f t="array" ref="FG137">OptionDelta("P",$K137,$A$2,FG$4,$B$2,$DW$2,0)</f>
        <v>-0.2941889522140354</v>
      </c>
      <c r="FH137" cm="1">
        <f t="array" ref="FH137">OptionDelta("P",$K137,$A$2,FH$4,$B$2,$DW$2,0)</f>
        <v>-0.29410950993973684</v>
      </c>
      <c r="FI137" cm="1">
        <f t="array" ref="FI137">OptionDelta("P",$K137,$A$2,FI$4,$B$2,$DW$2,0)</f>
        <v>-0.2939947730267517</v>
      </c>
      <c r="FJ137" cm="1">
        <f t="array" ref="FJ137">OptionDelta("P",$K137,$A$2,FJ$4,$B$2,$DW$2,0)</f>
        <v>-0.29384768760324143</v>
      </c>
      <c r="FK137" cm="1">
        <f t="array" ref="FK137">OptionDelta("P",$K137,$A$2,FK$4,$B$2,$DW$2,0)</f>
        <v>-0.29367091013095337</v>
      </c>
      <c r="FL137" cm="1">
        <f t="array" ref="FL137">OptionDelta("P",$K137,$A$2,FL$4,$B$2,$DW$2,0)</f>
        <v>-0.29346684173873172</v>
      </c>
      <c r="FM137" cm="1">
        <f t="array" ref="FM137">OptionDelta("P",$K137,$A$2,FM$4,$B$2,$DW$2,0)</f>
        <v>-0.29323765778258948</v>
      </c>
      <c r="FN137" cm="1">
        <f t="array" ref="FN137">OptionDelta("P",$K137,$A$2,FN$4,$B$2,$DW$2,0)</f>
        <v>-0.29298533339143173</v>
      </c>
      <c r="FO137" cm="1">
        <f t="array" ref="FO137">OptionDelta("P",$K137,$A$2,FO$4,$B$2,$DW$2,0)</f>
        <v>-0.29271166562218198</v>
      </c>
      <c r="FP137" cm="1">
        <f t="array" ref="FP137">OptionDelta("P",$K137,$A$2,FP$4,$B$2,$DW$2,0)</f>
        <v>-0.2924182927393435</v>
      </c>
      <c r="FQ137" cm="1">
        <f t="array" ref="FQ137">OptionDelta("P",$K137,$A$2,FQ$4,$B$2,$DW$2,0)</f>
        <v>-0.29210671104624841</v>
      </c>
      <c r="FR137" cm="1">
        <f t="array" ref="FR137">OptionDelta("P",$K137,$A$2,FR$4,$B$2,$DW$2,0)</f>
        <v>-0.29177828962398511</v>
      </c>
      <c r="FS137" cm="1">
        <f t="array" ref="FS137">OptionDelta("P",$K137,$A$2,FS$4,$B$2,$DW$2,0)</f>
        <v>-0.29143428327587884</v>
      </c>
      <c r="FT137" cm="1">
        <f t="array" ref="FT137">OptionDelta("P",$K137,$A$2,FT$4,$B$2,$DW$2,0)</f>
        <v>-0.29107584392776487</v>
      </c>
      <c r="FU137" cm="1">
        <f t="array" ref="FU137">OptionDelta("P",$K137,$A$2,FU$4,$B$2,$DW$2,0)</f>
        <v>-0.29070403069508843</v>
      </c>
      <c r="FV137" cm="1">
        <f t="array" ref="FV137">OptionDelta("P",$K137,$A$2,FV$4,$B$2,$DW$2,0)</f>
        <v>-0.29031981879545676</v>
      </c>
      <c r="FW137" cm="1">
        <f t="array" ref="FW137">OptionDelta("P",$K137,$A$2,FW$4,$B$2,$DW$2,0)</f>
        <v>-0.28992410745836317</v>
      </c>
    </row>
    <row r="138" spans="11:179" x14ac:dyDescent="0.3">
      <c r="K138" s="4">
        <v>110</v>
      </c>
      <c r="L138" cm="1">
        <f t="array" ref="L138">OptionDelta("P",$K138,$A$2,L$127,$B$2,$C$2,0)</f>
        <v>-6.0042081945350878E-2</v>
      </c>
      <c r="M138" cm="1">
        <f t="array" ref="M138">OptionDelta("P",$K138,$A$2,M$127,$B$2,$C$2,0)</f>
        <v>-0.12867385834263267</v>
      </c>
      <c r="N138" cm="1">
        <f t="array" ref="N138">OptionDelta("P",$K138,$A$2,N$127,$B$2,$C$2,0)</f>
        <v>-0.17049339258313845</v>
      </c>
      <c r="O138" cm="1">
        <f t="array" ref="O138">OptionDelta("P",$K138,$A$2,O$127,$B$2,$C$2,0)</f>
        <v>-0.19811834940327067</v>
      </c>
      <c r="P138" cm="1">
        <f t="array" ref="P138">OptionDelta("P",$K138,$A$2,P$127,$B$2,$C$2,0)</f>
        <v>-0.21769227036615268</v>
      </c>
      <c r="Q138" cm="1">
        <f t="array" ref="Q138">OptionDelta("P",$K138,$A$2,Q$127,$B$2,$C$2,0)</f>
        <v>-0.23226313823370348</v>
      </c>
      <c r="R138" cm="1">
        <f t="array" ref="R138">OptionDelta("P",$K138,$A$2,R$127,$B$2,$C$2,0)</f>
        <v>-0.2435006186136095</v>
      </c>
      <c r="S138" cm="1">
        <f t="array" ref="S138">OptionDelta("P",$K138,$A$2,S$127,$B$2,$C$2,0)</f>
        <v>-0.25239750657251647</v>
      </c>
      <c r="T138" cm="1">
        <f t="array" ref="T138">OptionDelta("P",$K138,$A$2,T$127,$B$2,$C$2,0)</f>
        <v>-0.25958308974686217</v>
      </c>
      <c r="U138" cm="1">
        <f t="array" ref="U138">OptionDelta("P",$K138,$A$2,U$127,$B$2,$C$2,0)</f>
        <v>-0.26547683131082922</v>
      </c>
      <c r="V138" cm="1">
        <f t="array" ref="V138">OptionDelta("P",$K138,$A$2,V$127,$B$2,$C$2,0)</f>
        <v>-0.27036985766011412</v>
      </c>
      <c r="W138" cm="1">
        <f t="array" ref="W138">OptionDelta("P",$K138,$A$2,W$127,$B$2,$C$2,0)</f>
        <v>-0.27447101296945475</v>
      </c>
      <c r="X138" cm="1">
        <f t="array" ref="X138">OptionDelta("P",$K138,$A$2,X$127,$B$2,$C$2,0)</f>
        <v>-0.27793429233849598</v>
      </c>
      <c r="Y138" cm="1">
        <f t="array" ref="Y138">OptionDelta("P",$K138,$A$2,Y$127,$B$2,$C$2,0)</f>
        <v>-0.28087591484263785</v>
      </c>
      <c r="Z138" cm="1">
        <f t="array" ref="Z138">OptionDelta("P",$K138,$A$2,Z$127,$B$2,$C$2,0)</f>
        <v>-0.28338534975099294</v>
      </c>
      <c r="AA138" cm="1">
        <f t="array" ref="AA138">OptionDelta("P",$K138,$A$2,AA$127,$B$2,$C$2,0)</f>
        <v>-0.28553266660440502</v>
      </c>
      <c r="AB138" cm="1">
        <f t="array" ref="AB138">OptionDelta("P",$K138,$A$2,AB$127,$B$2,$C$2,0)</f>
        <v>-0.28737357071309066</v>
      </c>
      <c r="AC138" cm="1">
        <f t="array" ref="AC138">OptionDelta("P",$K138,$A$2,AC$127,$B$2,$C$2,0)</f>
        <v>-0.28895293632852304</v>
      </c>
      <c r="AD138" cm="1">
        <f t="array" ref="AD138">OptionDelta("P",$K138,$A$2,AD$127,$B$2,$C$2,0)</f>
        <v>-0.29030733836341438</v>
      </c>
      <c r="AE138" cm="1">
        <f t="array" ref="AE138">OptionDelta("P",$K138,$A$2,AE$127,$B$2,$C$2,0)</f>
        <v>-0.2914669006454369</v>
      </c>
      <c r="AF138" cm="1">
        <f t="array" ref="AF138">OptionDelta("P",$K138,$A$2,AF$127,$B$2,$C$2,0)</f>
        <v>-0.2924566678552355</v>
      </c>
      <c r="AG138" cm="1">
        <f t="array" ref="AG138">OptionDelta("P",$K138,$A$2,AG$127,$B$2,$C$2,0)</f>
        <v>-0.29329763923580221</v>
      </c>
      <c r="AH138" cm="1">
        <f t="array" ref="AH138">OptionDelta("P",$K138,$A$2,AH$127,$B$2,$C$2,0)</f>
        <v>-0.29400755804182521</v>
      </c>
      <c r="AI138" cm="1">
        <f t="array" ref="AI138">OptionDelta("P",$K138,$A$2,AI$127,$B$2,$C$2,0)</f>
        <v>-0.2946015218768343</v>
      </c>
      <c r="AJ138" cm="1">
        <f t="array" ref="AJ138">OptionDelta("P",$K138,$A$2,AJ$127,$B$2,$C$2,0)</f>
        <v>-0.29509245985389732</v>
      </c>
      <c r="AK138" cm="1">
        <f t="array" ref="AK138">OptionDelta("P",$K138,$A$2,AK$127,$B$2,$C$2,0)</f>
        <v>-0.29549150947130132</v>
      </c>
      <c r="AL138" cm="1">
        <f t="array" ref="AL138">OptionDelta("P",$K138,$A$2,AL$127,$B$2,$C$2,0)</f>
        <v>-0.2958083170882726</v>
      </c>
      <c r="AM138" cm="1">
        <f t="array" ref="AM138">OptionDelta("P",$K138,$A$2,AM$127,$B$2,$C$2,0)</f>
        <v>-0.29605127957113986</v>
      </c>
      <c r="AN138" cm="1">
        <f t="array" ref="AN138">OptionDelta("P",$K138,$A$2,AN$127,$B$2,$C$2,0)</f>
        <v>-0.2962277401899579</v>
      </c>
      <c r="AO138" cm="1">
        <f t="array" ref="AO138">OptionDelta("P",$K138,$A$2,AO$127,$B$2,$C$2,0)</f>
        <v>-0.29634414861059299</v>
      </c>
      <c r="AP138" cm="1">
        <f t="array" ref="AP138">OptionDelta("P",$K138,$A$2,AP$127,$B$2,$C$2,0)</f>
        <v>-0.29640619246835997</v>
      </c>
      <c r="AQ138" cm="1">
        <f t="array" ref="AQ138">OptionDelta("P",$K138,$A$2,AQ$127,$B$2,$C$2,0)</f>
        <v>-0.29641890626988177</v>
      </c>
      <c r="AR138" cm="1">
        <f t="array" ref="AR138">OptionDelta("P",$K138,$A$2,AR$127,$B$2,$C$2,0)</f>
        <v>-0.29638676207376891</v>
      </c>
      <c r="AS138" cm="1">
        <f t="array" ref="AS138">OptionDelta("P",$K138,$A$2,AS$127,$B$2,$C$2,0)</f>
        <v>-0.2963137454255621</v>
      </c>
      <c r="AT138" cm="1">
        <f t="array" ref="AT138">OptionDelta("P",$K138,$A$2,AT$127,$B$2,$C$2,0)</f>
        <v>-0.29620341928197369</v>
      </c>
      <c r="AU138" cm="1">
        <f t="array" ref="AU138">OptionDelta("P",$K138,$A$2,AU$127,$B$2,$C$2,0)</f>
        <v>-0.29605897809248727</v>
      </c>
      <c r="AV138" cm="1">
        <f t="array" ref="AV138">OptionDelta("P",$K138,$A$2,AV$127,$B$2,$C$2,0)</f>
        <v>-0.29588329376870193</v>
      </c>
      <c r="AW138" cm="1">
        <f t="array" ref="AW138">OptionDelta("P",$K138,$A$2,AW$127,$B$2,$C$2,0)</f>
        <v>-0.29567895493141327</v>
      </c>
      <c r="AX138" cm="1">
        <f t="array" ref="AX138">OptionDelta("P",$K138,$A$2,AX$127,$B$2,$C$2,0)</f>
        <v>-0.29544830055877891</v>
      </c>
      <c r="AY138" cm="1">
        <f t="array" ref="AY138">OptionDelta("P",$K138,$A$2,AY$127,$B$2,$C$2,0)</f>
        <v>-0.29519344894865263</v>
      </c>
      <c r="AZ138" cm="1">
        <f t="array" ref="AZ138">OptionDelta("P",$K138,$A$2,AZ$127,$B$2,$C$2,0)</f>
        <v>-0.29491632274130397</v>
      </c>
      <c r="BA138" cm="1">
        <f t="array" ref="BA138">OptionDelta("P",$K138,$A$2,BA$127,$B$2,$C$2,0)</f>
        <v>-0.2946186706155165</v>
      </c>
      <c r="BB138" cm="1">
        <f t="array" ref="BB138">OptionDelta("P",$K138,$A$2,BB$127,$B$2,$C$2,0)</f>
        <v>-0.2943020861640866</v>
      </c>
      <c r="BC138" cm="1">
        <f t="array" ref="BC138">OptionDelta("P",$K138,$A$2,BC$127,$B$2,$C$2,0)</f>
        <v>-0.29396802436838843</v>
      </c>
      <c r="BD138" cm="1">
        <f t="array" ref="BD138">OptionDelta("P",$K138,$A$2,BD$127,$B$2,$C$2,0)</f>
        <v>-0.29361781602158665</v>
      </c>
      <c r="BE138" cm="1">
        <f t="array" ref="BE138">OptionDelta("P",$K138,$A$2,BE$127,$B$2,$C$2,0)</f>
        <v>-0.29325268039294261</v>
      </c>
      <c r="BF138" cm="1">
        <f t="array" ref="BF138">OptionDelta("P",$K138,$A$2,BF$127,$B$2,$C$2,0)</f>
        <v>-0.2928737363788303</v>
      </c>
      <c r="BG138" cm="1">
        <f t="array" ref="BG138">OptionDelta("P",$K138,$A$2,BG$127,$B$2,$C$2,0)</f>
        <v>-0.29248201234755777</v>
      </c>
      <c r="BH138" cm="1">
        <f t="array" ref="BH138">OptionDelta("P",$K138,$A$2,BH$127,$B$2,$C$2,0)</f>
        <v>-0.29207845485323813</v>
      </c>
      <c r="BI138" cm="1">
        <f t="array" ref="BI138">OptionDelta("P",$K138,$A$2,BI$127,$B$2,$C$2,0)</f>
        <v>-0.29166393636753718</v>
      </c>
      <c r="BR138" s="4">
        <v>110</v>
      </c>
      <c r="BS138" cm="1">
        <f t="array" ref="BS138">OptionDelta("P",$K138,$A$2,BS$4,$B$2,$BP$2,0)</f>
        <v>-0.14397429893497082</v>
      </c>
      <c r="BT138" cm="1">
        <f t="array" ref="BT138">OptionDelta("P",$K138,$A$2,BT$4,$B$2,$BP$2,0)</f>
        <v>-0.21406685945973947</v>
      </c>
      <c r="BU138" cm="1">
        <f t="array" ref="BU138">OptionDelta("P",$K138,$A$2,BU$4,$B$2,$BP$2,0)</f>
        <v>-0.24810817610949054</v>
      </c>
      <c r="BV138" cm="1">
        <f t="array" ref="BV138">OptionDelta("P",$K138,$A$2,BV$4,$B$2,$BP$2,0)</f>
        <v>-0.2681957426118291</v>
      </c>
      <c r="BW138" cm="1">
        <f t="array" ref="BW138">OptionDelta("P",$K138,$A$2,BW$4,$B$2,$BP$2,0)</f>
        <v>-0.28131727903685144</v>
      </c>
      <c r="BX138" cm="1">
        <f t="array" ref="BX138">OptionDelta("P",$K138,$A$2,BX$4,$B$2,$BP$2,0)</f>
        <v>-0.29041967693435344</v>
      </c>
      <c r="BY138" cm="1">
        <f t="array" ref="BY138">OptionDelta("P",$K138,$A$2,BY$4,$B$2,$BP$2,0)</f>
        <v>-0.29697784742910749</v>
      </c>
      <c r="BZ138" cm="1">
        <f t="array" ref="BZ138">OptionDelta("P",$K138,$A$2,BZ$4,$B$2,$BP$2,0)</f>
        <v>-0.30181817478322093</v>
      </c>
      <c r="CA138" cm="1">
        <f t="array" ref="CA138">OptionDelta("P",$K138,$A$2,CA$4,$B$2,$BP$2,0)</f>
        <v>-0.30544231654306619</v>
      </c>
      <c r="CB138" cm="1">
        <f t="array" ref="CB138">OptionDelta("P",$K138,$A$2,CB$4,$B$2,$BP$2,0)</f>
        <v>-0.30817362101832413</v>
      </c>
      <c r="CC138" cm="1">
        <f t="array" ref="CC138">OptionDelta("P",$K138,$A$2,CC$4,$B$2,$BP$2,0)</f>
        <v>-0.31023044290650204</v>
      </c>
      <c r="CD138" cm="1">
        <f t="array" ref="CD138">OptionDelta("P",$K138,$A$2,CD$4,$B$2,$BP$2,0)</f>
        <v>-0.31176583098314092</v>
      </c>
      <c r="CE138" cm="1">
        <f t="array" ref="CE138">OptionDelta("P",$K138,$A$2,CE$4,$B$2,$BP$2,0)</f>
        <v>-0.31289037844565559</v>
      </c>
      <c r="CF138" cm="1">
        <f t="array" ref="CF138">OptionDelta("P",$K138,$A$2,CF$4,$B$2,$BP$2,0)</f>
        <v>-0.31368605440948416</v>
      </c>
      <c r="CG138" cm="1">
        <f t="array" ref="CG138">OptionDelta("P",$K138,$A$2,CG$4,$B$2,$BP$2,0)</f>
        <v>-0.31421493087849095</v>
      </c>
      <c r="CH138" cm="1">
        <f t="array" ref="CH138">OptionDelta("P",$K138,$A$2,CH$4,$B$2,$BP$2,0)</f>
        <v>-0.31452488496908637</v>
      </c>
      <c r="CI138" cm="1">
        <f t="array" ref="CI138">OptionDelta("P",$K138,$A$2,CI$4,$B$2,$BP$2,0)</f>
        <v>-0.3146534377913569</v>
      </c>
      <c r="CJ138" cm="1">
        <f t="array" ref="CJ138">OptionDelta("P",$K138,$A$2,CJ$4,$B$2,$BP$2,0)</f>
        <v>-0.31463040654843077</v>
      </c>
      <c r="CK138" cm="1">
        <f t="array" ref="CK138">OptionDelta("P",$K138,$A$2,CK$4,$B$2,$BP$2,0)</f>
        <v>-0.31447977858276566</v>
      </c>
      <c r="CL138" cm="1">
        <f t="array" ref="CL138">OptionDelta("P",$K138,$A$2,CL$4,$B$2,$BP$2,0)</f>
        <v>-0.31422106223939261</v>
      </c>
      <c r="CM138" cm="1">
        <f t="array" ref="CM138">OptionDelta("P",$K138,$A$2,CM$4,$B$2,$BP$2,0)</f>
        <v>-0.31387027795994227</v>
      </c>
      <c r="CN138" cm="1">
        <f t="array" ref="CN138">OptionDelta("P",$K138,$A$2,CN$4,$B$2,$BP$2,0)</f>
        <v>-0.31344069699794053</v>
      </c>
      <c r="CO138" cm="1">
        <f t="array" ref="CO138">OptionDelta("P",$K138,$A$2,CO$4,$B$2,$BP$2,0)</f>
        <v>-0.31294339989870146</v>
      </c>
      <c r="CP138" cm="1">
        <f t="array" ref="CP138">OptionDelta("P",$K138,$A$2,CP$4,$B$2,$BP$2,0)</f>
        <v>-0.31238770417544937</v>
      </c>
      <c r="CQ138" cm="1">
        <f t="array" ref="CQ138">OptionDelta("P",$K138,$A$2,CQ$4,$B$2,$BP$2,0)</f>
        <v>-0.31178149566110314</v>
      </c>
      <c r="CR138" cm="1">
        <f t="array" ref="CR138">OptionDelta("P",$K138,$A$2,CR$4,$B$2,$BP$2,0)</f>
        <v>-0.31113148797826262</v>
      </c>
      <c r="CS138" cm="1">
        <f t="array" ref="CS138">OptionDelta("P",$K138,$A$2,CS$4,$B$2,$BP$2,0)</f>
        <v>-0.3104434277124315</v>
      </c>
      <c r="CT138" cm="1">
        <f t="array" ref="CT138">OptionDelta("P",$K138,$A$2,CT$4,$B$2,$BP$2,0)</f>
        <v>-0.30972225811206655</v>
      </c>
      <c r="CU138" cm="1">
        <f t="array" ref="CU138">OptionDelta("P",$K138,$A$2,CU$4,$B$2,$BP$2,0)</f>
        <v>-0.30897225078372248</v>
      </c>
      <c r="CV138" cm="1">
        <f t="array" ref="CV138">OptionDelta("P",$K138,$A$2,CV$4,$B$2,$BP$2,0)</f>
        <v>-0.30819711245370862</v>
      </c>
      <c r="CW138" cm="1">
        <f t="array" ref="CW138">OptionDelta("P",$K138,$A$2,CW$4,$B$2,$BP$2,0)</f>
        <v>-0.3074000721338479</v>
      </c>
      <c r="CX138" cm="1">
        <f t="array" ref="CX138">OptionDelta("P",$K138,$A$2,CX$4,$B$2,$BP$2,0)</f>
        <v>-0.30658395276002981</v>
      </c>
      <c r="CY138" cm="1">
        <f t="array" ref="CY138">OptionDelta("P",$K138,$A$2,CY$4,$B$2,$BP$2,0)</f>
        <v>-0.30575123043351449</v>
      </c>
      <c r="CZ138" cm="1">
        <f t="array" ref="CZ138">OptionDelta("P",$K138,$A$2,CZ$4,$B$2,$BP$2,0)</f>
        <v>-0.30490408369343502</v>
      </c>
      <c r="DA138" cm="1">
        <f t="array" ref="DA138">OptionDelta("P",$K138,$A$2,DA$4,$B$2,$BP$2,0)</f>
        <v>-0.30404443471975751</v>
      </c>
      <c r="DB138" cm="1">
        <f t="array" ref="DB138">OptionDelta("P",$K138,$A$2,DB$4,$B$2,$BP$2,0)</f>
        <v>-0.30317398396323714</v>
      </c>
      <c r="DC138" cm="1">
        <f t="array" ref="DC138">OptionDelta("P",$K138,$A$2,DC$4,$B$2,$BP$2,0)</f>
        <v>-0.3022942393898882</v>
      </c>
      <c r="DD138" cm="1">
        <f t="array" ref="DD138">OptionDelta("P",$K138,$A$2,DD$4,$B$2,$BP$2,0)</f>
        <v>-0.30140654128851674</v>
      </c>
      <c r="DE138" cm="1">
        <f t="array" ref="DE138">OptionDelta("P",$K138,$A$2,DE$4,$B$2,$BP$2,0)</f>
        <v>-0.30051208340372071</v>
      </c>
      <c r="DF138" cm="1">
        <f t="array" ref="DF138">OptionDelta("P",$K138,$A$2,DF$4,$B$2,$BP$2,0)</f>
        <v>-0.29961193101075256</v>
      </c>
      <c r="DG138" cm="1">
        <f t="array" ref="DG138">OptionDelta("P",$K138,$A$2,DG$4,$B$2,$BP$2,0)</f>
        <v>-0.29870703643337271</v>
      </c>
      <c r="DH138" cm="1">
        <f t="array" ref="DH138">OptionDelta("P",$K138,$A$2,DH$4,$B$2,$BP$2,0)</f>
        <v>-0.29779825241425739</v>
      </c>
      <c r="DI138" cm="1">
        <f t="array" ref="DI138">OptionDelta("P",$K138,$A$2,DI$4,$B$2,$BP$2,0)</f>
        <v>-0.2968863436743665</v>
      </c>
      <c r="DJ138" cm="1">
        <f t="array" ref="DJ138">OptionDelta("P",$K138,$A$2,DJ$4,$B$2,$BP$2,0)</f>
        <v>-0.29597199693889686</v>
      </c>
      <c r="DK138" cm="1">
        <f t="array" ref="DK138">OptionDelta("P",$K138,$A$2,DK$4,$B$2,$BP$2,0)</f>
        <v>-0.29505582965997201</v>
      </c>
      <c r="DL138" cm="1">
        <f t="array" ref="DL138">OptionDelta("P",$K138,$A$2,DL$4,$B$2,$BP$2,0)</f>
        <v>-0.29413839762768479</v>
      </c>
      <c r="DM138" cm="1">
        <f t="array" ref="DM138">OptionDelta("P",$K138,$A$2,DM$4,$B$2,$BP$2,0)</f>
        <v>-0.29322020162967566</v>
      </c>
      <c r="DN138" cm="1">
        <f t="array" ref="DN138">OptionDelta("P",$K138,$A$2,DN$4,$B$2,$BP$2,0)</f>
        <v>-0.29230169329368183</v>
      </c>
      <c r="DO138" cm="1">
        <f t="array" ref="DO138">OptionDelta("P",$K138,$A$2,DO$4,$B$2,$BP$2,0)</f>
        <v>-0.29138328022629612</v>
      </c>
      <c r="DP138" cm="1">
        <f t="array" ref="DP138">OptionDelta("P",$K138,$A$2,DP$4,$B$2,$BP$2,0)</f>
        <v>-0.29046533054367063</v>
      </c>
      <c r="DY138" s="4">
        <v>110</v>
      </c>
      <c r="DZ138" cm="1">
        <f t="array" ref="DZ138">OptionDelta("P",$K138,$A$2,DZ$4,$B$2,$DW$2,0)</f>
        <v>-1.1014982272458118E-3</v>
      </c>
      <c r="EA138" cm="1">
        <f t="array" ref="EA138">OptionDelta("P",$K138,$A$2,EA$4,$B$2,$DW$2,0)</f>
        <v>-1.3964492157249486E-2</v>
      </c>
      <c r="EB138" cm="1">
        <f t="array" ref="EB138">OptionDelta("P",$K138,$A$2,EB$4,$B$2,$DW$2,0)</f>
        <v>-3.420654138486845E-2</v>
      </c>
      <c r="EC138" cm="1">
        <f t="array" ref="EC138">OptionDelta("P",$K138,$A$2,EC$4,$B$2,$DW$2,0)</f>
        <v>-5.4593883865311277E-2</v>
      </c>
      <c r="ED138" cm="1">
        <f t="array" ref="ED138">OptionDelta("P",$K138,$A$2,ED$4,$B$2,$DW$2,0)</f>
        <v>-7.2979321151961596E-2</v>
      </c>
      <c r="EE138" cm="1">
        <f t="array" ref="EE138">OptionDelta("P",$K138,$A$2,EE$4,$B$2,$DW$2,0)</f>
        <v>-8.9048323051647005E-2</v>
      </c>
      <c r="EF138" cm="1">
        <f t="array" ref="EF138">OptionDelta("P",$K138,$A$2,EF$4,$B$2,$DW$2,0)</f>
        <v>-0.1029941893437627</v>
      </c>
      <c r="EG138" cm="1">
        <f t="array" ref="EG138">OptionDelta("P",$K138,$A$2,EG$4,$B$2,$DW$2,0)</f>
        <v>-0.11511544953316066</v>
      </c>
      <c r="EH138" cm="1">
        <f t="array" ref="EH138">OptionDelta("P",$K138,$A$2,EH$4,$B$2,$DW$2,0)</f>
        <v>-0.12569907598544605</v>
      </c>
      <c r="EI138" cm="1">
        <f t="array" ref="EI138">OptionDelta("P",$K138,$A$2,EI$4,$B$2,$DW$2,0)</f>
        <v>-0.13499148005453798</v>
      </c>
      <c r="EJ138" cm="1">
        <f t="array" ref="EJ138">OptionDelta("P",$K138,$A$2,EJ$4,$B$2,$DW$2,0)</f>
        <v>-0.14319639871318979</v>
      </c>
      <c r="EK138" cm="1">
        <f t="array" ref="EK138">OptionDelta("P",$K138,$A$2,EK$4,$B$2,$DW$2,0)</f>
        <v>-0.15048028202711983</v>
      </c>
      <c r="EL138" cm="1">
        <f t="array" ref="EL138">OptionDelta("P",$K138,$A$2,EL$4,$B$2,$DW$2,0)</f>
        <v>-0.15697894734983298</v>
      </c>
      <c r="EM138" cm="1">
        <f t="array" ref="EM138">OptionDelta("P",$K138,$A$2,EM$4,$B$2,$DW$2,0)</f>
        <v>-0.16280361270039634</v>
      </c>
      <c r="EN138" cm="1">
        <f t="array" ref="EN138">OptionDelta("P",$K138,$A$2,EN$4,$B$2,$DW$2,0)</f>
        <v>-0.16804587772815327</v>
      </c>
      <c r="EO138" cm="1">
        <f t="array" ref="EO138">OptionDelta("P",$K138,$A$2,EO$4,$B$2,$DW$2,0)</f>
        <v>-0.17278168937150995</v>
      </c>
      <c r="EP138" cm="1">
        <f t="array" ref="EP138">OptionDelta("P",$K138,$A$2,EP$4,$B$2,$DW$2,0)</f>
        <v>-0.17707445572234293</v>
      </c>
      <c r="EQ138" cm="1">
        <f t="array" ref="EQ138">OptionDelta("P",$K138,$A$2,EQ$4,$B$2,$DW$2,0)</f>
        <v>-0.18097748242972767</v>
      </c>
      <c r="ER138" cm="1">
        <f t="array" ref="ER138">OptionDelta("P",$K138,$A$2,ER$4,$B$2,$DW$2,0)</f>
        <v>-0.1845358821581724</v>
      </c>
      <c r="ES138" cm="1">
        <f t="array" ref="ES138">OptionDelta("P",$K138,$A$2,ES$4,$B$2,$DW$2,0)</f>
        <v>-0.18778807755388893</v>
      </c>
      <c r="ET138" cm="1">
        <f t="array" ref="ET138">OptionDelta("P",$K138,$A$2,ET$4,$B$2,$DW$2,0)</f>
        <v>-0.19076699103078776</v>
      </c>
      <c r="EU138" cm="1">
        <f t="array" ref="EU138">OptionDelta("P",$K138,$A$2,EU$4,$B$2,$DW$2,0)</f>
        <v>-0.19350099266531062</v>
      </c>
      <c r="EV138" cm="1">
        <f t="array" ref="EV138">OptionDelta("P",$K138,$A$2,EV$4,$B$2,$DW$2,0)</f>
        <v>-0.19601466041193993</v>
      </c>
      <c r="EW138" cm="1">
        <f t="array" ref="EW138">OptionDelta("P",$K138,$A$2,EW$4,$B$2,$DW$2,0)</f>
        <v>-0.19832939387797466</v>
      </c>
      <c r="EX138" cm="1">
        <f t="array" ref="EX138">OptionDelta("P",$K138,$A$2,EX$4,$B$2,$DW$2,0)</f>
        <v>-0.20046391312478451</v>
      </c>
      <c r="EY138" cm="1">
        <f t="array" ref="EY138">OptionDelta("P",$K138,$A$2,EY$4,$B$2,$DW$2,0)</f>
        <v>-0.20243466661914156</v>
      </c>
      <c r="EZ138" cm="1">
        <f t="array" ref="EZ138">OptionDelta("P",$K138,$A$2,EZ$4,$B$2,$DW$2,0)</f>
        <v>-0.20425616693135396</v>
      </c>
      <c r="FA138" cm="1">
        <f t="array" ref="FA138">OptionDelta("P",$K138,$A$2,FA$4,$B$2,$DW$2,0)</f>
        <v>-0.20594126860270201</v>
      </c>
      <c r="FB138" cm="1">
        <f t="array" ref="FB138">OptionDelta("P",$K138,$A$2,FB$4,$B$2,$DW$2,0)</f>
        <v>-0.20750139943703361</v>
      </c>
      <c r="FC138" cm="1">
        <f t="array" ref="FC138">OptionDelta("P",$K138,$A$2,FC$4,$B$2,$DW$2,0)</f>
        <v>-0.20894675405446184</v>
      </c>
      <c r="FD138" cm="1">
        <f t="array" ref="FD138">OptionDelta("P",$K138,$A$2,FD$4,$B$2,$DW$2,0)</f>
        <v>-0.21028645669021007</v>
      </c>
      <c r="FE138" cm="1">
        <f t="array" ref="FE138">OptionDelta("P",$K138,$A$2,FE$4,$B$2,$DW$2,0)</f>
        <v>-0.21152869878952596</v>
      </c>
      <c r="FF138" cm="1">
        <f t="array" ref="FF138">OptionDelta("P",$K138,$A$2,FF$4,$B$2,$DW$2,0)</f>
        <v>-0.21268085583718133</v>
      </c>
      <c r="FG138" cm="1">
        <f t="array" ref="FG138">OptionDelta("P",$K138,$A$2,FG$4,$B$2,$DW$2,0)</f>
        <v>-0.21374958699085389</v>
      </c>
      <c r="FH138" cm="1">
        <f t="array" ref="FH138">OptionDelta("P",$K138,$A$2,FH$4,$B$2,$DW$2,0)</f>
        <v>-0.2147409204044608</v>
      </c>
      <c r="FI138" cm="1">
        <f t="array" ref="FI138">OptionDelta("P",$K138,$A$2,FI$4,$B$2,$DW$2,0)</f>
        <v>-0.21566032658743928</v>
      </c>
      <c r="FJ138" cm="1">
        <f t="array" ref="FJ138">OptionDelta("P",$K138,$A$2,FJ$4,$B$2,$DW$2,0)</f>
        <v>-0.21651278171664379</v>
      </c>
      <c r="FK138" cm="1">
        <f t="array" ref="FK138">OptionDelta("P",$K138,$A$2,FK$4,$B$2,$DW$2,0)</f>
        <v>-0.21730282247442456</v>
      </c>
      <c r="FL138" cm="1">
        <f t="array" ref="FL138">OptionDelta("P",$K138,$A$2,FL$4,$B$2,$DW$2,0)</f>
        <v>-0.21803459371081557</v>
      </c>
      <c r="FM138" cm="1">
        <f t="array" ref="FM138">OptionDelta("P",$K138,$A$2,FM$4,$B$2,$DW$2,0)</f>
        <v>-0.21871189000521374</v>
      </c>
      <c r="FN138" cm="1">
        <f t="array" ref="FN138">OptionDelta("P",$K138,$A$2,FN$4,$B$2,$DW$2,0)</f>
        <v>-0.21933819202238825</v>
      </c>
      <c r="FO138" cm="1">
        <f t="array" ref="FO138">OptionDelta("P",$K138,$A$2,FO$4,$B$2,$DW$2,0)</f>
        <v>-0.21991669841050021</v>
      </c>
      <c r="FP138" cm="1">
        <f t="array" ref="FP138">OptionDelta("P",$K138,$A$2,FP$4,$B$2,$DW$2,0)</f>
        <v>-0.22045035386833622</v>
      </c>
      <c r="FQ138" cm="1">
        <f t="array" ref="FQ138">OptionDelta("P",$K138,$A$2,FQ$4,$B$2,$DW$2,0)</f>
        <v>-0.22094187390989872</v>
      </c>
      <c r="FR138" cm="1">
        <f t="array" ref="FR138">OptionDelta("P",$K138,$A$2,FR$4,$B$2,$DW$2,0)</f>
        <v>-0.22139376677270628</v>
      </c>
      <c r="FS138" cm="1">
        <f t="array" ref="FS138">OptionDelta("P",$K138,$A$2,FS$4,$B$2,$DW$2,0)</f>
        <v>-0.22180835284836076</v>
      </c>
      <c r="FT138" cm="1">
        <f t="array" ref="FT138">OptionDelta("P",$K138,$A$2,FT$4,$B$2,$DW$2,0)</f>
        <v>-0.22218778195751943</v>
      </c>
      <c r="FU138" cm="1">
        <f t="array" ref="FU138">OptionDelta("P",$K138,$A$2,FU$4,$B$2,$DW$2,0)</f>
        <v>-0.22253404874429716</v>
      </c>
      <c r="FV138" cm="1">
        <f t="array" ref="FV138">OptionDelta("P",$K138,$A$2,FV$4,$B$2,$DW$2,0)</f>
        <v>-0.222849006425625</v>
      </c>
      <c r="FW138" cm="1">
        <f t="array" ref="FW138">OptionDelta("P",$K138,$A$2,FW$4,$B$2,$DW$2,0)</f>
        <v>-0.22313437909788203</v>
      </c>
    </row>
    <row r="139" spans="11:179" x14ac:dyDescent="0.3">
      <c r="K139" s="4">
        <v>115</v>
      </c>
      <c r="L139" cm="1">
        <f t="array" ref="L139">OptionDelta("P",$K139,$A$2,L$127,$B$2,$C$2,0)</f>
        <v>-1.1995775931455177E-2</v>
      </c>
      <c r="M139" cm="1">
        <f t="array" ref="M139">OptionDelta("P",$K139,$A$2,M$127,$B$2,$C$2,0)</f>
        <v>-5.1585835851565065E-2</v>
      </c>
      <c r="N139" cm="1">
        <f t="array" ref="N139">OptionDelta("P",$K139,$A$2,N$127,$B$2,$C$2,0)</f>
        <v>-8.7231124066456167E-2</v>
      </c>
      <c r="O139" cm="1">
        <f t="array" ref="O139">OptionDelta("P",$K139,$A$2,O$127,$B$2,$C$2,0)</f>
        <v>-0.11511171694608568</v>
      </c>
      <c r="P139" cm="1">
        <f t="array" ref="P139">OptionDelta("P",$K139,$A$2,P$127,$B$2,$C$2,0)</f>
        <v>-0.1369046562965619</v>
      </c>
      <c r="Q139" cm="1">
        <f t="array" ref="Q139">OptionDelta("P",$K139,$A$2,Q$127,$B$2,$C$2,0)</f>
        <v>-0.15425607458895985</v>
      </c>
      <c r="R139" cm="1">
        <f t="array" ref="R139">OptionDelta("P",$K139,$A$2,R$127,$B$2,$C$2,0)</f>
        <v>-0.16834237110652894</v>
      </c>
      <c r="S139" cm="1">
        <f t="array" ref="S139">OptionDelta("P",$K139,$A$2,S$127,$B$2,$C$2,0)</f>
        <v>-0.17997586012231237</v>
      </c>
      <c r="T139" cm="1">
        <f t="array" ref="T139">OptionDelta("P",$K139,$A$2,T$127,$B$2,$C$2,0)</f>
        <v>-0.18972433093783714</v>
      </c>
      <c r="U139" cm="1">
        <f t="array" ref="U139">OptionDelta("P",$K139,$A$2,U$127,$B$2,$C$2,0)</f>
        <v>-0.19799359259378047</v>
      </c>
      <c r="V139" cm="1">
        <f t="array" ref="V139">OptionDelta("P",$K139,$A$2,V$127,$B$2,$C$2,0)</f>
        <v>-0.20508052657004727</v>
      </c>
      <c r="W139" cm="1">
        <f t="array" ref="W139">OptionDelta("P",$K139,$A$2,W$127,$B$2,$C$2,0)</f>
        <v>-0.21120711789661795</v>
      </c>
      <c r="X139" cm="1">
        <f t="array" ref="X139">OptionDelta("P",$K139,$A$2,X$127,$B$2,$C$2,0)</f>
        <v>-0.21654265372629111</v>
      </c>
      <c r="Y139" cm="1">
        <f t="array" ref="Y139">OptionDelta("P",$K139,$A$2,Y$127,$B$2,$C$2,0)</f>
        <v>-0.22121852369791406</v>
      </c>
      <c r="Z139" cm="1">
        <f t="array" ref="Z139">OptionDelta("P",$K139,$A$2,Z$127,$B$2,$C$2,0)</f>
        <v>-0.22533831190161002</v>
      </c>
      <c r="AA139" cm="1">
        <f t="array" ref="AA139">OptionDelta("P",$K139,$A$2,AA$127,$B$2,$C$2,0)</f>
        <v>-0.22898482753241478</v>
      </c>
      <c r="AB139" cm="1">
        <f t="array" ref="AB139">OptionDelta("P",$K139,$A$2,AB$127,$B$2,$C$2,0)</f>
        <v>-0.23222510133485064</v>
      </c>
      <c r="AC139" cm="1">
        <f t="array" ref="AC139">OptionDelta("P",$K139,$A$2,AC$127,$B$2,$C$2,0)</f>
        <v>-0.23511400180901476</v>
      </c>
      <c r="AD139" cm="1">
        <f t="array" ref="AD139">OptionDelta("P",$K139,$A$2,AD$127,$B$2,$C$2,0)</f>
        <v>-0.23769689642383762</v>
      </c>
      <c r="AE139" cm="1">
        <f t="array" ref="AE139">OptionDelta("P",$K139,$A$2,AE$127,$B$2,$C$2,0)</f>
        <v>-0.24001164001031328</v>
      </c>
      <c r="AF139" cm="1">
        <f t="array" ref="AF139">OptionDelta("P",$K139,$A$2,AF$127,$B$2,$C$2,0)</f>
        <v>-0.24209008117523356</v>
      </c>
      <c r="AG139" cm="1">
        <f t="array" ref="AG139">OptionDelta("P",$K139,$A$2,AG$127,$B$2,$C$2,0)</f>
        <v>-0.24395921811942434</v>
      </c>
      <c r="AH139" cm="1">
        <f t="array" ref="AH139">OptionDelta("P",$K139,$A$2,AH$127,$B$2,$C$2,0)</f>
        <v>-0.24564209581453977</v>
      </c>
      <c r="AI139" cm="1">
        <f t="array" ref="AI139">OptionDelta("P",$K139,$A$2,AI$127,$B$2,$C$2,0)</f>
        <v>-0.24715850988529797</v>
      </c>
      <c r="AJ139" cm="1">
        <f t="array" ref="AJ139">OptionDelta("P",$K139,$A$2,AJ$127,$B$2,$C$2,0)</f>
        <v>-0.24852556429616635</v>
      </c>
      <c r="AK139" cm="1">
        <f t="array" ref="AK139">OptionDelta("P",$K139,$A$2,AK$127,$B$2,$C$2,0)</f>
        <v>-0.24975811723629948</v>
      </c>
      <c r="AL139" cm="1">
        <f t="array" ref="AL139">OptionDelta("P",$K139,$A$2,AL$127,$B$2,$C$2,0)</f>
        <v>-0.25086914062525245</v>
      </c>
      <c r="AM139" cm="1">
        <f t="array" ref="AM139">OptionDelta("P",$K139,$A$2,AM$127,$B$2,$C$2,0)</f>
        <v>-0.2518700122438684</v>
      </c>
      <c r="AN139" cm="1">
        <f t="array" ref="AN139">OptionDelta("P",$K139,$A$2,AN$127,$B$2,$C$2,0)</f>
        <v>-0.25277075484679612</v>
      </c>
      <c r="AO139" cm="1">
        <f t="array" ref="AO139">OptionDelta("P",$K139,$A$2,AO$127,$B$2,$C$2,0)</f>
        <v>-0.25358023320856948</v>
      </c>
      <c r="AP139" cm="1">
        <f t="array" ref="AP139">OptionDelta("P",$K139,$A$2,AP$127,$B$2,$C$2,0)</f>
        <v>-0.25430631753475696</v>
      </c>
      <c r="AQ139" cm="1">
        <f t="array" ref="AQ139">OptionDelta("P",$K139,$A$2,AQ$127,$B$2,$C$2,0)</f>
        <v>-0.25495601978509685</v>
      </c>
      <c r="AR139" cm="1">
        <f t="array" ref="AR139">OptionDelta("P",$K139,$A$2,AR$127,$B$2,$C$2,0)</f>
        <v>-0.25553560803314013</v>
      </c>
      <c r="AS139" cm="1">
        <f t="array" ref="AS139">OptionDelta("P",$K139,$A$2,AS$127,$B$2,$C$2,0)</f>
        <v>-0.2560507029039133</v>
      </c>
      <c r="AT139" cm="1">
        <f t="array" ref="AT139">OptionDelta("P",$K139,$A$2,AT$127,$B$2,$C$2,0)</f>
        <v>-0.25650635929968058</v>
      </c>
      <c r="AU139" cm="1">
        <f t="array" ref="AU139">OptionDelta("P",$K139,$A$2,AU$127,$B$2,$C$2,0)</f>
        <v>-0.25690713598059045</v>
      </c>
      <c r="AV139" cm="1">
        <f t="array" ref="AV139">OptionDelta("P",$K139,$A$2,AV$127,$B$2,$C$2,0)</f>
        <v>-0.25725715506561508</v>
      </c>
      <c r="AW139" cm="1">
        <f t="array" ref="AW139">OptionDelta("P",$K139,$A$2,AW$127,$B$2,$C$2,0)</f>
        <v>-0.25756015312568936</v>
      </c>
      <c r="AX139" cm="1">
        <f t="array" ref="AX139">OptionDelta("P",$K139,$A$2,AX$127,$B$2,$C$2,0)</f>
        <v>-0.25781952523008989</v>
      </c>
      <c r="AY139" cm="1">
        <f t="array" ref="AY139">OptionDelta("P",$K139,$A$2,AY$127,$B$2,$C$2,0)</f>
        <v>-0.25803836305997996</v>
      </c>
      <c r="AZ139" cm="1">
        <f t="array" ref="AZ139">OptionDelta("P",$K139,$A$2,AZ$127,$B$2,$C$2,0)</f>
        <v>-0.25821948800544581</v>
      </c>
      <c r="BA139" cm="1">
        <f t="array" ref="BA139">OptionDelta("P",$K139,$A$2,BA$127,$B$2,$C$2,0)</f>
        <v>-0.25836548000344672</v>
      </c>
      <c r="BB139" cm="1">
        <f t="array" ref="BB139">OptionDelta("P",$K139,$A$2,BB$127,$B$2,$C$2,0)</f>
        <v>-0.25847870274564611</v>
      </c>
      <c r="BC139" cm="1">
        <f t="array" ref="BC139">OptionDelta("P",$K139,$A$2,BC$127,$B$2,$C$2,0)</f>
        <v>-0.25856132578070956</v>
      </c>
      <c r="BD139" cm="1">
        <f t="array" ref="BD139">OptionDelta("P",$K139,$A$2,BD$127,$B$2,$C$2,0)</f>
        <v>-0.2586153439504284</v>
      </c>
      <c r="BE139" cm="1">
        <f t="array" ref="BE139">OptionDelta("P",$K139,$A$2,BE$127,$B$2,$C$2,0)</f>
        <v>-0.2586425945291243</v>
      </c>
      <c r="BF139" cm="1">
        <f t="array" ref="BF139">OptionDelta("P",$K139,$A$2,BF$127,$B$2,$C$2,0)</f>
        <v>-0.25864477237818084</v>
      </c>
      <c r="BG139" cm="1">
        <f t="array" ref="BG139">OptionDelta("P",$K139,$A$2,BG$127,$B$2,$C$2,0)</f>
        <v>-0.25862344337990417</v>
      </c>
      <c r="BH139" cm="1">
        <f t="array" ref="BH139">OptionDelta("P",$K139,$A$2,BH$127,$B$2,$C$2,0)</f>
        <v>-0.25858005637531145</v>
      </c>
      <c r="BI139" cm="1">
        <f t="array" ref="BI139">OptionDelta("P",$K139,$A$2,BI$127,$B$2,$C$2,0)</f>
        <v>-0.25851595379743597</v>
      </c>
      <c r="BR139" s="4">
        <v>115</v>
      </c>
      <c r="BS139" cm="1">
        <f t="array" ref="BS139">OptionDelta("P",$K139,$A$2,BS$4,$B$2,$BP$2,0)</f>
        <v>-6.2860563865533403E-2</v>
      </c>
      <c r="BT139" cm="1">
        <f t="array" ref="BT139">OptionDelta("P",$K139,$A$2,BT$4,$B$2,$BP$2,0)</f>
        <v>-0.13056736333207186</v>
      </c>
      <c r="BU139" cm="1">
        <f t="array" ref="BU139">OptionDelta("P",$K139,$A$2,BU$4,$B$2,$BP$2,0)</f>
        <v>-0.17080729051251253</v>
      </c>
      <c r="BV139" cm="1">
        <f t="array" ref="BV139">OptionDelta("P",$K139,$A$2,BV$4,$B$2,$BP$2,0)</f>
        <v>-0.19695159463482959</v>
      </c>
      <c r="BW139" cm="1">
        <f t="array" ref="BW139">OptionDelta("P",$K139,$A$2,BW$4,$B$2,$BP$2,0)</f>
        <v>-0.21520789168988552</v>
      </c>
      <c r="BX139" cm="1">
        <f t="array" ref="BX139">OptionDelta("P",$K139,$A$2,BX$4,$B$2,$BP$2,0)</f>
        <v>-0.22860493515588864</v>
      </c>
      <c r="BY139" cm="1">
        <f t="array" ref="BY139">OptionDelta("P",$K139,$A$2,BY$4,$B$2,$BP$2,0)</f>
        <v>-0.23878616098400873</v>
      </c>
      <c r="BZ139" cm="1">
        <f t="array" ref="BZ139">OptionDelta("P",$K139,$A$2,BZ$4,$B$2,$BP$2,0)</f>
        <v>-0.24672234308969565</v>
      </c>
      <c r="CA139" cm="1">
        <f t="array" ref="CA139">OptionDelta("P",$K139,$A$2,CA$4,$B$2,$BP$2,0)</f>
        <v>-0.25302566857316067</v>
      </c>
      <c r="CB139" cm="1">
        <f t="array" ref="CB139">OptionDelta("P",$K139,$A$2,CB$4,$B$2,$BP$2,0)</f>
        <v>-0.25810246366170242</v>
      </c>
      <c r="CC139" cm="1">
        <f t="array" ref="CC139">OptionDelta("P",$K139,$A$2,CC$4,$B$2,$BP$2,0)</f>
        <v>-0.26223368494429333</v>
      </c>
      <c r="CD139" cm="1">
        <f t="array" ref="CD139">OptionDelta("P",$K139,$A$2,CD$4,$B$2,$BP$2,0)</f>
        <v>-0.26562019924283675</v>
      </c>
      <c r="CE139" cm="1">
        <f t="array" ref="CE139">OptionDelta("P",$K139,$A$2,CE$4,$B$2,$BP$2,0)</f>
        <v>-0.268409653364312</v>
      </c>
      <c r="CF139" cm="1">
        <f t="array" ref="CF139">OptionDelta("P",$K139,$A$2,CF$4,$B$2,$BP$2,0)</f>
        <v>-0.27071314306420335</v>
      </c>
      <c r="CG139" cm="1">
        <f t="array" ref="CG139">OptionDelta("P",$K139,$A$2,CG$4,$B$2,$BP$2,0)</f>
        <v>-0.2726159482872168</v>
      </c>
      <c r="CH139" cm="1">
        <f t="array" ref="CH139">OptionDelta("P",$K139,$A$2,CH$4,$B$2,$BP$2,0)</f>
        <v>-0.27418467146794823</v>
      </c>
      <c r="CI139" cm="1">
        <f t="array" ref="CI139">OptionDelta("P",$K139,$A$2,CI$4,$B$2,$BP$2,0)</f>
        <v>-0.27547211686239148</v>
      </c>
      <c r="CJ139" cm="1">
        <f t="array" ref="CJ139">OptionDelta("P",$K139,$A$2,CJ$4,$B$2,$BP$2,0)</f>
        <v>-0.27652070697660791</v>
      </c>
      <c r="CK139" cm="1">
        <f t="array" ref="CK139">OptionDelta("P",$K139,$A$2,CK$4,$B$2,$BP$2,0)</f>
        <v>-0.27736492583492456</v>
      </c>
      <c r="CL139" cm="1">
        <f t="array" ref="CL139">OptionDelta("P",$K139,$A$2,CL$4,$B$2,$BP$2,0)</f>
        <v>-0.27803309935298359</v>
      </c>
      <c r="CM139" cm="1">
        <f t="array" ref="CM139">OptionDelta("P",$K139,$A$2,CM$4,$B$2,$BP$2,0)</f>
        <v>-0.27854871455014796</v>
      </c>
      <c r="CN139" cm="1">
        <f t="array" ref="CN139">OptionDelta("P",$K139,$A$2,CN$4,$B$2,$BP$2,0)</f>
        <v>-0.27893141184098458</v>
      </c>
      <c r="CO139" cm="1">
        <f t="array" ref="CO139">OptionDelta("P",$K139,$A$2,CO$4,$B$2,$BP$2,0)</f>
        <v>-0.27919774160649391</v>
      </c>
      <c r="CP139" cm="1">
        <f t="array" ref="CP139">OptionDelta("P",$K139,$A$2,CP$4,$B$2,$BP$2,0)</f>
        <v>-0.27936174817658199</v>
      </c>
      <c r="CQ139" cm="1">
        <f t="array" ref="CQ139">OptionDelta("P",$K139,$A$2,CQ$4,$B$2,$BP$2,0)</f>
        <v>-0.27943542567301205</v>
      </c>
      <c r="CR139" cm="1">
        <f t="array" ref="CR139">OptionDelta("P",$K139,$A$2,CR$4,$B$2,$BP$2,0)</f>
        <v>-0.27942907749577561</v>
      </c>
      <c r="CS139" cm="1">
        <f t="array" ref="CS139">OptionDelta("P",$K139,$A$2,CS$4,$B$2,$BP$2,0)</f>
        <v>-0.27935160250235258</v>
      </c>
      <c r="CT139" cm="1">
        <f t="array" ref="CT139">OptionDelta("P",$K139,$A$2,CT$4,$B$2,$BP$2,0)</f>
        <v>-0.27921072481395337</v>
      </c>
      <c r="CU139" cm="1">
        <f t="array" ref="CU139">OptionDelta("P",$K139,$A$2,CU$4,$B$2,$BP$2,0)</f>
        <v>-0.27901317983951335</v>
      </c>
      <c r="CV139" cm="1">
        <f t="array" ref="CV139">OptionDelta("P",$K139,$A$2,CV$4,$B$2,$BP$2,0)</f>
        <v>-0.27876486598286454</v>
      </c>
      <c r="CW139" cm="1">
        <f t="array" ref="CW139">OptionDelta("P",$K139,$A$2,CW$4,$B$2,$BP$2,0)</f>
        <v>-0.27847096922216052</v>
      </c>
      <c r="CX139" cm="1">
        <f t="array" ref="CX139">OptionDelta("P",$K139,$A$2,CX$4,$B$2,$BP$2,0)</f>
        <v>-0.27813606607394881</v>
      </c>
      <c r="CY139" cm="1">
        <f t="array" ref="CY139">OptionDelta("P",$K139,$A$2,CY$4,$B$2,$BP$2,0)</f>
        <v>-0.27776420920629563</v>
      </c>
      <c r="CZ139" cm="1">
        <f t="array" ref="CZ139">OptionDelta("P",$K139,$A$2,CZ$4,$B$2,$BP$2,0)</f>
        <v>-0.27735899902737082</v>
      </c>
      <c r="DA139" cm="1">
        <f t="array" ref="DA139">OptionDelta("P",$K139,$A$2,DA$4,$B$2,$BP$2,0)</f>
        <v>-0.2769236438644308</v>
      </c>
      <c r="DB139" cm="1">
        <f t="array" ref="DB139">OptionDelta("P",$K139,$A$2,DB$4,$B$2,$BP$2,0)</f>
        <v>-0.27646101080385843</v>
      </c>
      <c r="DC139" cm="1">
        <f t="array" ref="DC139">OptionDelta("P",$K139,$A$2,DC$4,$B$2,$BP$2,0)</f>
        <v>-0.27597366884318808</v>
      </c>
      <c r="DD139" cm="1">
        <f t="array" ref="DD139">OptionDelta("P",$K139,$A$2,DD$4,$B$2,$BP$2,0)</f>
        <v>-0.27546392567989808</v>
      </c>
      <c r="DE139" cm="1">
        <f t="array" ref="DE139">OptionDelta("P",$K139,$A$2,DE$4,$B$2,$BP$2,0)</f>
        <v>-0.27493385920653157</v>
      </c>
      <c r="DF139" cm="1">
        <f t="array" ref="DF139">OptionDelta("P",$K139,$A$2,DF$4,$B$2,$BP$2,0)</f>
        <v>-0.27438534458062125</v>
      </c>
      <c r="DG139" cm="1">
        <f t="array" ref="DG139">OptionDelta("P",$K139,$A$2,DG$4,$B$2,$BP$2,0)</f>
        <v>-0.27382007757846805</v>
      </c>
      <c r="DH139" cm="1">
        <f t="array" ref="DH139">OptionDelta("P",$K139,$A$2,DH$4,$B$2,$BP$2,0)</f>
        <v>-0.27323959481464832</v>
      </c>
      <c r="DI139" cm="1">
        <f t="array" ref="DI139">OptionDelta("P",$K139,$A$2,DI$4,$B$2,$BP$2,0)</f>
        <v>-0.27264529130710735</v>
      </c>
      <c r="DJ139" cm="1">
        <f t="array" ref="DJ139">OptionDelta("P",$K139,$A$2,DJ$4,$B$2,$BP$2,0)</f>
        <v>-0.27203843578540943</v>
      </c>
      <c r="DK139" cm="1">
        <f t="array" ref="DK139">OptionDelta("P",$K139,$A$2,DK$4,$B$2,$BP$2,0)</f>
        <v>-0.27142018407299529</v>
      </c>
      <c r="DL139" cm="1">
        <f t="array" ref="DL139">OptionDelta("P",$K139,$A$2,DL$4,$B$2,$BP$2,0)</f>
        <v>-0.27079159081994897</v>
      </c>
      <c r="DM139" cm="1">
        <f t="array" ref="DM139">OptionDelta("P",$K139,$A$2,DM$4,$B$2,$BP$2,0)</f>
        <v>-0.27015361981827057</v>
      </c>
      <c r="DN139" cm="1">
        <f t="array" ref="DN139">OptionDelta("P",$K139,$A$2,DN$4,$B$2,$BP$2,0)</f>
        <v>-0.26950715309507756</v>
      </c>
      <c r="DO139" cm="1">
        <f t="array" ref="DO139">OptionDelta("P",$K139,$A$2,DO$4,$B$2,$BP$2,0)</f>
        <v>-0.26885299894893744</v>
      </c>
      <c r="DP139" cm="1">
        <f t="array" ref="DP139">OptionDelta("P",$K139,$A$2,DP$4,$B$2,$BP$2,0)</f>
        <v>-0.2681918990694907</v>
      </c>
      <c r="DY139" s="4">
        <v>115</v>
      </c>
      <c r="DZ139" cm="1">
        <f t="array" ref="DZ139">OptionDelta("P",$K139,$A$2,DZ$4,$B$2,$DW$2,0)</f>
        <v>-3.964449127424885E-6</v>
      </c>
      <c r="EA139" cm="1">
        <f t="array" ref="EA139">OptionDelta("P",$K139,$A$2,EA$4,$B$2,$DW$2,0)</f>
        <v>-7.0583548483338365E-4</v>
      </c>
      <c r="EB139" cm="1">
        <f t="array" ref="EB139">OptionDelta("P",$K139,$A$2,EB$4,$B$2,$DW$2,0)</f>
        <v>-4.22113045457706E-3</v>
      </c>
      <c r="EC139" cm="1">
        <f t="array" ref="EC139">OptionDelta("P",$K139,$A$2,EC$4,$B$2,$DW$2,0)</f>
        <v>-1.0591727709338028E-2</v>
      </c>
      <c r="ED139" cm="1">
        <f t="array" ref="ED139">OptionDelta("P",$K139,$A$2,ED$4,$B$2,$DW$2,0)</f>
        <v>-1.8643924359551423E-2</v>
      </c>
      <c r="EE139" cm="1">
        <f t="array" ref="EE139">OptionDelta("P",$K139,$A$2,EE$4,$B$2,$DW$2,0)</f>
        <v>-2.7396855446360169E-2</v>
      </c>
      <c r="EF139" cm="1">
        <f t="array" ref="EF139">OptionDelta("P",$K139,$A$2,EF$4,$B$2,$DW$2,0)</f>
        <v>-3.6249348015701011E-2</v>
      </c>
      <c r="EG139" cm="1">
        <f t="array" ref="EG139">OptionDelta("P",$K139,$A$2,EG$4,$B$2,$DW$2,0)</f>
        <v>-4.4871958417935009E-2</v>
      </c>
      <c r="EH139" cm="1">
        <f t="array" ref="EH139">OptionDelta("P",$K139,$A$2,EH$4,$B$2,$DW$2,0)</f>
        <v>-5.3098771928445476E-2</v>
      </c>
      <c r="EI139" cm="1">
        <f t="array" ref="EI139">OptionDelta("P",$K139,$A$2,EI$4,$B$2,$DW$2,0)</f>
        <v>-6.08569760408737E-2</v>
      </c>
      <c r="EJ139" cm="1">
        <f t="array" ref="EJ139">OptionDelta("P",$K139,$A$2,EJ$4,$B$2,$DW$2,0)</f>
        <v>-6.8125376005708671E-2</v>
      </c>
      <c r="EK139" cm="1">
        <f t="array" ref="EK139">OptionDelta("P",$K139,$A$2,EK$4,$B$2,$DW$2,0)</f>
        <v>-7.491065710114575E-2</v>
      </c>
      <c r="EL139" cm="1">
        <f t="array" ref="EL139">OptionDelta("P",$K139,$A$2,EL$4,$B$2,$DW$2,0)</f>
        <v>-8.1233907764131752E-2</v>
      </c>
      <c r="EM139" cm="1">
        <f t="array" ref="EM139">OptionDelta("P",$K139,$A$2,EM$4,$B$2,$DW$2,0)</f>
        <v>-8.7122992377906661E-2</v>
      </c>
      <c r="EN139" cm="1">
        <f t="array" ref="EN139">OptionDelta("P",$K139,$A$2,EN$4,$B$2,$DW$2,0)</f>
        <v>-9.2608262258127239E-2</v>
      </c>
      <c r="EO139" cm="1">
        <f t="array" ref="EO139">OptionDelta("P",$K139,$A$2,EO$4,$B$2,$DW$2,0)</f>
        <v>-9.7720182038714243E-2</v>
      </c>
      <c r="EP139" cm="1">
        <f t="array" ref="EP139">OptionDelta("P",$K139,$A$2,EP$4,$B$2,$DW$2,0)</f>
        <v>-0.10248806062969773</v>
      </c>
      <c r="EQ139" cm="1">
        <f t="array" ref="EQ139">OptionDelta("P",$K139,$A$2,EQ$4,$B$2,$DW$2,0)</f>
        <v>-0.10693942024634495</v>
      </c>
      <c r="ER139" cm="1">
        <f t="array" ref="ER139">OptionDelta("P",$K139,$A$2,ER$4,$B$2,$DW$2,0)</f>
        <v>-0.11109973247026583</v>
      </c>
      <c r="ES139" cm="1">
        <f t="array" ref="ES139">OptionDelta("P",$K139,$A$2,ES$4,$B$2,$DW$2,0)</f>
        <v>-0.11499236256428202</v>
      </c>
      <c r="ET139" cm="1">
        <f t="array" ref="ET139">OptionDelta("P",$K139,$A$2,ET$4,$B$2,$DW$2,0)</f>
        <v>-0.11863862852288232</v>
      </c>
      <c r="EU139" cm="1">
        <f t="array" ref="EU139">OptionDelta("P",$K139,$A$2,EU$4,$B$2,$DW$2,0)</f>
        <v>-0.122057919704055</v>
      </c>
      <c r="EV139" cm="1">
        <f t="array" ref="EV139">OptionDelta("P",$K139,$A$2,EV$4,$B$2,$DW$2,0)</f>
        <v>-0.12526784265584812</v>
      </c>
      <c r="EW139" cm="1">
        <f t="array" ref="EW139">OptionDelta("P",$K139,$A$2,EW$4,$B$2,$DW$2,0)</f>
        <v>-0.12828437535963377</v>
      </c>
      <c r="EX139" cm="1">
        <f t="array" ref="EX139">OptionDelta("P",$K139,$A$2,EX$4,$B$2,$DW$2,0)</f>
        <v>-0.13112201928024836</v>
      </c>
      <c r="EY139" cm="1">
        <f t="array" ref="EY139">OptionDelta("P",$K139,$A$2,EY$4,$B$2,$DW$2,0)</f>
        <v>-0.13379394351772844</v>
      </c>
      <c r="EZ139" cm="1">
        <f t="array" ref="EZ139">OptionDelta("P",$K139,$A$2,EZ$4,$B$2,$DW$2,0)</f>
        <v>-0.13631211828647061</v>
      </c>
      <c r="FA139" cm="1">
        <f t="array" ref="FA139">OptionDelta("P",$K139,$A$2,FA$4,$B$2,$DW$2,0)</f>
        <v>-0.13868743667867456</v>
      </c>
      <c r="FB139" cm="1">
        <f t="array" ref="FB139">OptionDelta("P",$K139,$A$2,FB$4,$B$2,$DW$2,0)</f>
        <v>-0.1409298246679993</v>
      </c>
      <c r="FC139" cm="1">
        <f t="array" ref="FC139">OptionDelta("P",$K139,$A$2,FC$4,$B$2,$DW$2,0)</f>
        <v>-0.14304833986221999</v>
      </c>
      <c r="FD139" cm="1">
        <f t="array" ref="FD139">OptionDelta("P",$K139,$A$2,FD$4,$B$2,$DW$2,0)</f>
        <v>-0.14505125979580835</v>
      </c>
      <c r="FE139" cm="1">
        <f t="array" ref="FE139">OptionDelta("P",$K139,$A$2,FE$4,$B$2,$DW$2,0)</f>
        <v>-0.14694616067310007</v>
      </c>
      <c r="FF139" cm="1">
        <f t="array" ref="FF139">OptionDelta("P",$K139,$A$2,FF$4,$B$2,$DW$2,0)</f>
        <v>-0.14873998749699757</v>
      </c>
      <c r="FG139" cm="1">
        <f t="array" ref="FG139">OptionDelta("P",$K139,$A$2,FG$4,$B$2,$DW$2,0)</f>
        <v>-0.15043911648834429</v>
      </c>
      <c r="FH139" cm="1">
        <f t="array" ref="FH139">OptionDelta("P",$K139,$A$2,FH$4,$B$2,$DW$2,0)</f>
        <v>-0.15204941064260491</v>
      </c>
      <c r="FI139" cm="1">
        <f t="array" ref="FI139">OptionDelta("P",$K139,$A$2,FI$4,$B$2,$DW$2,0)</f>
        <v>-0.15357626919875278</v>
      </c>
      <c r="FJ139" cm="1">
        <f t="array" ref="FJ139">OptionDelta("P",$K139,$A$2,FJ$4,$B$2,$DW$2,0)</f>
        <v>-0.15502467171951928</v>
      </c>
      <c r="FK139" cm="1">
        <f t="array" ref="FK139">OptionDelta("P",$K139,$A$2,FK$4,$B$2,$DW$2,0)</f>
        <v>-0.15639921740775009</v>
      </c>
      <c r="FL139" cm="1">
        <f t="array" ref="FL139">OptionDelta("P",$K139,$A$2,FL$4,$B$2,$DW$2,0)</f>
        <v>-0.15770416021344369</v>
      </c>
      <c r="FM139" cm="1">
        <f t="array" ref="FM139">OptionDelta("P",$K139,$A$2,FM$4,$B$2,$DW$2,0)</f>
        <v>-0.15894344022156293</v>
      </c>
      <c r="FN139" cm="1">
        <f t="array" ref="FN139">OptionDelta("P",$K139,$A$2,FN$4,$B$2,$DW$2,0)</f>
        <v>-0.16012071175243658</v>
      </c>
      <c r="FO139" cm="1">
        <f t="array" ref="FO139">OptionDelta("P",$K139,$A$2,FO$4,$B$2,$DW$2,0)</f>
        <v>-0.16123936855450871</v>
      </c>
      <c r="FP139" cm="1">
        <f t="array" ref="FP139">OptionDelta("P",$K139,$A$2,FP$4,$B$2,$DW$2,0)</f>
        <v>-0.16230256642305396</v>
      </c>
      <c r="FQ139" cm="1">
        <f t="array" ref="FQ139">OptionDelta("P",$K139,$A$2,FQ$4,$B$2,$DW$2,0)</f>
        <v>-0.16331324353780219</v>
      </c>
      <c r="FR139" cm="1">
        <f t="array" ref="FR139">OptionDelta("P",$K139,$A$2,FR$4,$B$2,$DW$2,0)</f>
        <v>-0.16427413877670716</v>
      </c>
      <c r="FS139" cm="1">
        <f t="array" ref="FS139">OptionDelta("P",$K139,$A$2,FS$4,$B$2,$DW$2,0)</f>
        <v>-0.16518780823180734</v>
      </c>
      <c r="FT139" cm="1">
        <f t="array" ref="FT139">OptionDelta("P",$K139,$A$2,FT$4,$B$2,$DW$2,0)</f>
        <v>-0.1660566401257727</v>
      </c>
      <c r="FU139" cm="1">
        <f t="array" ref="FU139">OptionDelta("P",$K139,$A$2,FU$4,$B$2,$DW$2,0)</f>
        <v>-0.16688286830383103</v>
      </c>
      <c r="FV139" cm="1">
        <f t="array" ref="FV139">OptionDelta("P",$K139,$A$2,FV$4,$B$2,$DW$2,0)</f>
        <v>-0.16766858445489319</v>
      </c>
      <c r="FW139" cm="1">
        <f t="array" ref="FW139">OptionDelta("P",$K139,$A$2,FW$4,$B$2,$DW$2,0)</f>
        <v>-0.16841574919746671</v>
      </c>
    </row>
    <row r="140" spans="11:179" x14ac:dyDescent="0.3">
      <c r="K140" s="4">
        <v>120</v>
      </c>
      <c r="L140" cm="1">
        <f t="array" ref="L140">OptionDelta("P",$K140,$A$2,L$127,$B$2,$C$2,0)</f>
        <v>-1.6937680607602701E-3</v>
      </c>
      <c r="M140" cm="1">
        <f t="array" ref="M140">OptionDelta("P",$K140,$A$2,M$127,$B$2,$C$2,0)</f>
        <v>-1.7623946568294802E-2</v>
      </c>
      <c r="N140" cm="1">
        <f t="array" ref="N140">OptionDelta("P",$K140,$A$2,N$127,$B$2,$C$2,0)</f>
        <v>-4.0360415238651415E-2</v>
      </c>
      <c r="O140" cm="1">
        <f t="array" ref="O140">OptionDelta("P",$K140,$A$2,O$127,$B$2,$C$2,0)</f>
        <v>-6.2238931546006571E-2</v>
      </c>
      <c r="P140" cm="1">
        <f t="array" ref="P140">OptionDelta("P",$K140,$A$2,P$127,$B$2,$C$2,0)</f>
        <v>-8.1466598279311575E-2</v>
      </c>
      <c r="Q140" cm="1">
        <f t="array" ref="Q140">OptionDelta("P",$K140,$A$2,Q$127,$B$2,$C$2,0)</f>
        <v>-9.7993409558041256E-2</v>
      </c>
      <c r="R140" cm="1">
        <f t="array" ref="R140">OptionDelta("P",$K140,$A$2,R$127,$B$2,$C$2,0)</f>
        <v>-0.11216803677626297</v>
      </c>
      <c r="S140" cm="1">
        <f t="array" ref="S140">OptionDelta("P",$K140,$A$2,S$127,$B$2,$C$2,0)</f>
        <v>-0.12437874850463737</v>
      </c>
      <c r="T140" cm="1">
        <f t="array" ref="T140">OptionDelta("P",$K140,$A$2,T$127,$B$2,$C$2,0)</f>
        <v>-0.13496549959519877</v>
      </c>
      <c r="U140" cm="1">
        <f t="array" ref="U140">OptionDelta("P",$K140,$A$2,U$127,$B$2,$C$2,0)</f>
        <v>-0.14420688925670178</v>
      </c>
      <c r="V140" cm="1">
        <f t="array" ref="V140">OptionDelta("P",$K140,$A$2,V$127,$B$2,$C$2,0)</f>
        <v>-0.15232674623079401</v>
      </c>
      <c r="W140" cm="1">
        <f t="array" ref="W140">OptionDelta("P",$K140,$A$2,W$127,$B$2,$C$2,0)</f>
        <v>-0.15950435906353611</v>
      </c>
      <c r="X140" cm="1">
        <f t="array" ref="X140">OptionDelta("P",$K140,$A$2,X$127,$B$2,$C$2,0)</f>
        <v>-0.16588390799770025</v>
      </c>
      <c r="Y140" cm="1">
        <f t="array" ref="Y140">OptionDelta("P",$K140,$A$2,Y$127,$B$2,$C$2,0)</f>
        <v>-0.17158214067073962</v>
      </c>
      <c r="Z140" cm="1">
        <f t="array" ref="Z140">OptionDelta("P",$K140,$A$2,Z$127,$B$2,$C$2,0)</f>
        <v>-0.17669435211122519</v>
      </c>
      <c r="AA140" cm="1">
        <f t="array" ref="AA140">OptionDelta("P",$K140,$A$2,AA$127,$B$2,$C$2,0)</f>
        <v>-0.18129897399234296</v>
      </c>
      <c r="AB140" cm="1">
        <f t="array" ref="AB140">OptionDelta("P",$K140,$A$2,AB$127,$B$2,$C$2,0)</f>
        <v>-0.1854610868284855</v>
      </c>
      <c r="AC140" cm="1">
        <f t="array" ref="AC140">OptionDelta("P",$K140,$A$2,AC$127,$B$2,$C$2,0)</f>
        <v>-0.18923511608942167</v>
      </c>
      <c r="AD140" cm="1">
        <f t="array" ref="AD140">OptionDelta("P",$K140,$A$2,AD$127,$B$2,$C$2,0)</f>
        <v>-0.19266691408644943</v>
      </c>
      <c r="AE140" cm="1">
        <f t="array" ref="AE140">OptionDelta("P",$K140,$A$2,AE$127,$B$2,$C$2,0)</f>
        <v>-0.19579537926180235</v>
      </c>
      <c r="AF140" cm="1">
        <f t="array" ref="AF140">OptionDelta("P",$K140,$A$2,AF$127,$B$2,$C$2,0)</f>
        <v>-0.19865372555652616</v>
      </c>
      <c r="AG140" cm="1">
        <f t="array" ref="AG140">OptionDelta("P",$K140,$A$2,AG$127,$B$2,$C$2,0)</f>
        <v>-0.20127048542032921</v>
      </c>
      <c r="AH140" cm="1">
        <f t="array" ref="AH140">OptionDelta("P",$K140,$A$2,AH$127,$B$2,$C$2,0)</f>
        <v>-0.20367030860199009</v>
      </c>
      <c r="AI140" cm="1">
        <f t="array" ref="AI140">OptionDelta("P",$K140,$A$2,AI$127,$B$2,$C$2,0)</f>
        <v>-0.20587460316536577</v>
      </c>
      <c r="AJ140" cm="1">
        <f t="array" ref="AJ140">OptionDelta("P",$K140,$A$2,AJ$127,$B$2,$C$2,0)</f>
        <v>-0.20790205367107673</v>
      </c>
      <c r="AK140" cm="1">
        <f t="array" ref="AK140">OptionDelta("P",$K140,$A$2,AK$127,$B$2,$C$2,0)</f>
        <v>-0.20976904299676291</v>
      </c>
      <c r="AL140" cm="1">
        <f t="array" ref="AL140">OptionDelta("P",$K140,$A$2,AL$127,$B$2,$C$2,0)</f>
        <v>-0.2114899980023548</v>
      </c>
      <c r="AM140" cm="1">
        <f t="array" ref="AM140">OptionDelta("P",$K140,$A$2,AM$127,$B$2,$C$2,0)</f>
        <v>-0.21307767457879057</v>
      </c>
      <c r="AN140" cm="1">
        <f t="array" ref="AN140">OptionDelta("P",$K140,$A$2,AN$127,$B$2,$C$2,0)</f>
        <v>-0.21454339411692502</v>
      </c>
      <c r="AO140" cm="1">
        <f t="array" ref="AO140">OptionDelta("P",$K140,$A$2,AO$127,$B$2,$C$2,0)</f>
        <v>-0.21589724078774752</v>
      </c>
      <c r="AP140" cm="1">
        <f t="array" ref="AP140">OptionDelta("P",$K140,$A$2,AP$127,$B$2,$C$2,0)</f>
        <v>-0.21714822701176728</v>
      </c>
      <c r="AQ140" cm="1">
        <f t="array" ref="AQ140">OptionDelta("P",$K140,$A$2,AQ$127,$B$2,$C$2,0)</f>
        <v>-0.21830443295252722</v>
      </c>
      <c r="AR140" cm="1">
        <f t="array" ref="AR140">OptionDelta("P",$K140,$A$2,AR$127,$B$2,$C$2,0)</f>
        <v>-0.21937312467858905</v>
      </c>
      <c r="AS140" cm="1">
        <f t="array" ref="AS140">OptionDelta("P",$K140,$A$2,AS$127,$B$2,$C$2,0)</f>
        <v>-0.22036085471336941</v>
      </c>
      <c r="AT140" cm="1">
        <f t="array" ref="AT140">OptionDelta("P",$K140,$A$2,AT$127,$B$2,$C$2,0)</f>
        <v>-0.22127354796898346</v>
      </c>
      <c r="AU140" cm="1">
        <f t="array" ref="AU140">OptionDelta("P",$K140,$A$2,AU$127,$B$2,$C$2,0)</f>
        <v>-0.22211657549121355</v>
      </c>
      <c r="AV140" cm="1">
        <f t="array" ref="AV140">OptionDelta("P",$K140,$A$2,AV$127,$B$2,$C$2,0)</f>
        <v>-0.22289481799232003</v>
      </c>
      <c r="AW140" cm="1">
        <f t="array" ref="AW140">OptionDelta("P",$K140,$A$2,AW$127,$B$2,$C$2,0)</f>
        <v>-0.22361272078984618</v>
      </c>
      <c r="AX140" cm="1">
        <f t="array" ref="AX140">OptionDelta("P",$K140,$A$2,AX$127,$B$2,$C$2,0)</f>
        <v>-0.22427434148255065</v>
      </c>
      <c r="AY140" cm="1">
        <f t="array" ref="AY140">OptionDelta("P",$K140,$A$2,AY$127,$B$2,$C$2,0)</f>
        <v>-0.22488339146361092</v>
      </c>
      <c r="AZ140" cm="1">
        <f t="array" ref="AZ140">OptionDelta("P",$K140,$A$2,AZ$127,$B$2,$C$2,0)</f>
        <v>-0.22544327218442906</v>
      </c>
      <c r="BA140" cm="1">
        <f t="array" ref="BA140">OptionDelta("P",$K140,$A$2,BA$127,$B$2,$C$2,0)</f>
        <v>-0.22595710693051529</v>
      </c>
      <c r="BB140" cm="1">
        <f t="array" ref="BB140">OptionDelta("P",$K140,$A$2,BB$127,$B$2,$C$2,0)</f>
        <v>-0.22642776874693715</v>
      </c>
      <c r="BC140" cm="1">
        <f t="array" ref="BC140">OptionDelta("P",$K140,$A$2,BC$127,$B$2,$C$2,0)</f>
        <v>-0.2268579050491184</v>
      </c>
      <c r="BD140" cm="1">
        <f t="array" ref="BD140">OptionDelta("P",$K140,$A$2,BD$127,$B$2,$C$2,0)</f>
        <v>-0.22724995937098713</v>
      </c>
      <c r="BE140" cm="1">
        <f t="array" ref="BE140">OptionDelta("P",$K140,$A$2,BE$127,$B$2,$C$2,0)</f>
        <v>-0.22760619063317944</v>
      </c>
      <c r="BF140" cm="1">
        <f t="array" ref="BF140">OptionDelta("P",$K140,$A$2,BF$127,$B$2,$C$2,0)</f>
        <v>-0.22792869025644469</v>
      </c>
      <c r="BG140" cm="1">
        <f t="array" ref="BG140">OptionDelta("P",$K140,$A$2,BG$127,$B$2,$C$2,0)</f>
        <v>-0.22821939739743324</v>
      </c>
      <c r="BH140" cm="1">
        <f t="array" ref="BH140">OptionDelta("P",$K140,$A$2,BH$127,$B$2,$C$2,0)</f>
        <v>-0.22848011254389666</v>
      </c>
      <c r="BI140" cm="1">
        <f t="array" ref="BI140">OptionDelta("P",$K140,$A$2,BI$127,$B$2,$C$2,0)</f>
        <v>-0.22871250967264012</v>
      </c>
      <c r="BR140" s="4">
        <v>120</v>
      </c>
      <c r="BS140" cm="1">
        <f t="array" ref="BS140">OptionDelta("P",$K140,$A$2,BS$4,$B$2,$BP$2,0)</f>
        <v>-2.3862270071094094E-2</v>
      </c>
      <c r="BT140" cm="1">
        <f t="array" ref="BT140">OptionDelta("P",$K140,$A$2,BT$4,$B$2,$BP$2,0)</f>
        <v>-7.4801691829901373E-2</v>
      </c>
      <c r="BU140" cm="1">
        <f t="array" ref="BU140">OptionDelta("P",$K140,$A$2,BU$4,$B$2,$BP$2,0)</f>
        <v>-0.11314146829123639</v>
      </c>
      <c r="BV140" cm="1">
        <f t="array" ref="BV140">OptionDelta("P",$K140,$A$2,BV$4,$B$2,$BP$2,0)</f>
        <v>-0.14076936184194067</v>
      </c>
      <c r="BW140" cm="1">
        <f t="array" ref="BW140">OptionDelta("P",$K140,$A$2,BW$4,$B$2,$BP$2,0)</f>
        <v>-0.16130507751855228</v>
      </c>
      <c r="BX140" cm="1">
        <f t="array" ref="BX140">OptionDelta("P",$K140,$A$2,BX$4,$B$2,$BP$2,0)</f>
        <v>-0.17706804981193724</v>
      </c>
      <c r="BY140" cm="1">
        <f t="array" ref="BY140">OptionDelta("P",$K140,$A$2,BY$4,$B$2,$BP$2,0)</f>
        <v>-0.18949083797813837</v>
      </c>
      <c r="BZ140" cm="1">
        <f t="array" ref="BZ140">OptionDelta("P",$K140,$A$2,BZ$4,$B$2,$BP$2,0)</f>
        <v>-0.19948822940550293</v>
      </c>
      <c r="CA140" cm="1">
        <f t="array" ref="CA140">OptionDelta("P",$K140,$A$2,CA$4,$B$2,$BP$2,0)</f>
        <v>-0.20766842830901577</v>
      </c>
      <c r="CB140" cm="1">
        <f t="array" ref="CB140">OptionDelta("P",$K140,$A$2,CB$4,$B$2,$BP$2,0)</f>
        <v>-0.21445103070189353</v>
      </c>
      <c r="CC140" cm="1">
        <f t="array" ref="CC140">OptionDelta("P",$K140,$A$2,CC$4,$B$2,$BP$2,0)</f>
        <v>-0.22013493777846072</v>
      </c>
      <c r="CD140" cm="1">
        <f t="array" ref="CD140">OptionDelta("P",$K140,$A$2,CD$4,$B$2,$BP$2,0)</f>
        <v>-0.2249390001056607</v>
      </c>
      <c r="CE140" cm="1">
        <f t="array" ref="CE140">OptionDelta("P",$K140,$A$2,CE$4,$B$2,$BP$2,0)</f>
        <v>-0.2290272771940618</v>
      </c>
      <c r="CF140" cm="1">
        <f t="array" ref="CF140">OptionDelta("P",$K140,$A$2,CF$4,$B$2,$BP$2,0)</f>
        <v>-0.23252528240449921</v>
      </c>
      <c r="CG140" cm="1">
        <f t="array" ref="CG140">OptionDelta("P",$K140,$A$2,CG$4,$B$2,$BP$2,0)</f>
        <v>-0.23553075306273508</v>
      </c>
      <c r="CH140" cm="1">
        <f t="array" ref="CH140">OptionDelta("P",$K140,$A$2,CH$4,$B$2,$BP$2,0)</f>
        <v>-0.2381209856098857</v>
      </c>
      <c r="CI140" cm="1">
        <f t="array" ref="CI140">OptionDelta("P",$K140,$A$2,CI$4,$B$2,$BP$2,0)</f>
        <v>-0.24035795176052388</v>
      </c>
      <c r="CJ140" cm="1">
        <f t="array" ref="CJ140">OptionDelta("P",$K140,$A$2,CJ$4,$B$2,$BP$2,0)</f>
        <v>-0.24229194328080972</v>
      </c>
      <c r="CK140" cm="1">
        <f t="array" ref="CK140">OptionDelta("P",$K140,$A$2,CK$4,$B$2,$BP$2,0)</f>
        <v>-0.24396421805867652</v>
      </c>
      <c r="CL140" cm="1">
        <f t="array" ref="CL140">OptionDelta("P",$K140,$A$2,CL$4,$B$2,$BP$2,0)</f>
        <v>-0.245408953933274</v>
      </c>
      <c r="CM140" cm="1">
        <f t="array" ref="CM140">OptionDelta("P",$K140,$A$2,CM$4,$B$2,$BP$2,0)</f>
        <v>-0.24665471355957602</v>
      </c>
      <c r="CN140" cm="1">
        <f t="array" ref="CN140">OptionDelta("P",$K140,$A$2,CN$4,$B$2,$BP$2,0)</f>
        <v>-0.24772555794287698</v>
      </c>
      <c r="CO140" cm="1">
        <f t="array" ref="CO140">OptionDelta("P",$K140,$A$2,CO$4,$B$2,$BP$2,0)</f>
        <v>-0.2486419035913664</v>
      </c>
      <c r="CP140" cm="1">
        <f t="array" ref="CP140">OptionDelta("P",$K140,$A$2,CP$4,$B$2,$BP$2,0)</f>
        <v>-0.2494211899120371</v>
      </c>
      <c r="CQ140" cm="1">
        <f t="array" ref="CQ140">OptionDelta("P",$K140,$A$2,CQ$4,$B$2,$BP$2,0)</f>
        <v>-0.25007840433408535</v>
      </c>
      <c r="CR140" cm="1">
        <f t="array" ref="CR140">OptionDelta("P",$K140,$A$2,CR$4,$B$2,$BP$2,0)</f>
        <v>-0.25062649948834081</v>
      </c>
      <c r="CS140" cm="1">
        <f t="array" ref="CS140">OptionDelta("P",$K140,$A$2,CS$4,$B$2,$BP$2,0)</f>
        <v>-0.25107672758836641</v>
      </c>
      <c r="CT140" cm="1">
        <f t="array" ref="CT140">OptionDelta("P",$K140,$A$2,CT$4,$B$2,$BP$2,0)</f>
        <v>-0.25143891065683899</v>
      </c>
      <c r="CU140" cm="1">
        <f t="array" ref="CU140">OptionDelta("P",$K140,$A$2,CU$4,$B$2,$BP$2,0)</f>
        <v>-0.2517216605758561</v>
      </c>
      <c r="CV140" cm="1">
        <f t="array" ref="CV140">OptionDelta("P",$K140,$A$2,CV$4,$B$2,$BP$2,0)</f>
        <v>-0.25193255955166927</v>
      </c>
      <c r="CW140" cm="1">
        <f t="array" ref="CW140">OptionDelta("P",$K140,$A$2,CW$4,$B$2,$BP$2,0)</f>
        <v>-0.25207830909541851</v>
      </c>
      <c r="CX140" cm="1">
        <f t="array" ref="CX140">OptionDelta("P",$K140,$A$2,CX$4,$B$2,$BP$2,0)</f>
        <v>-0.25216485377361164</v>
      </c>
      <c r="CY140" cm="1">
        <f t="array" ref="CY140">OptionDelta("P",$K140,$A$2,CY$4,$B$2,$BP$2,0)</f>
        <v>-0.25219748459659508</v>
      </c>
      <c r="CZ140" cm="1">
        <f t="array" ref="CZ140">OptionDelta("P",$K140,$A$2,CZ$4,$B$2,$BP$2,0)</f>
        <v>-0.25218092586475338</v>
      </c>
      <c r="DA140" cm="1">
        <f t="array" ref="DA140">OptionDelta("P",$K140,$A$2,DA$4,$B$2,$BP$2,0)</f>
        <v>-0.25211940849179615</v>
      </c>
      <c r="DB140" cm="1">
        <f t="array" ref="DB140">OptionDelta("P",$K140,$A$2,DB$4,$B$2,$BP$2,0)</f>
        <v>-0.25201673220849419</v>
      </c>
      <c r="DC140" cm="1">
        <f t="array" ref="DC140">OptionDelta("P",$K140,$A$2,DC$4,$B$2,$BP$2,0)</f>
        <v>-0.25187631857251391</v>
      </c>
      <c r="DD140" cm="1">
        <f t="array" ref="DD140">OptionDelta("P",$K140,$A$2,DD$4,$B$2,$BP$2,0)</f>
        <v>-0.25170125633681617</v>
      </c>
      <c r="DE140" cm="1">
        <f t="array" ref="DE140">OptionDelta("P",$K140,$A$2,DE$4,$B$2,$BP$2,0)</f>
        <v>-0.25149434043557561</v>
      </c>
      <c r="DF140" cm="1">
        <f t="array" ref="DF140">OptionDelta("P",$K140,$A$2,DF$4,$B$2,$BP$2,0)</f>
        <v>-0.25125810561422335</v>
      </c>
      <c r="DG140" cm="1">
        <f t="array" ref="DG140">OptionDelta("P",$K140,$A$2,DG$4,$B$2,$BP$2,0)</f>
        <v>-0.25099485554516032</v>
      </c>
      <c r="DH140" cm="1">
        <f t="array" ref="DH140">OptionDelta("P",$K140,$A$2,DH$4,$B$2,$BP$2,0)</f>
        <v>-0.25070668812243058</v>
      </c>
      <c r="DI140" cm="1">
        <f t="array" ref="DI140">OptionDelta("P",$K140,$A$2,DI$4,$B$2,$BP$2,0)</f>
        <v>-0.25039551750921973</v>
      </c>
      <c r="DJ140" cm="1">
        <f t="array" ref="DJ140">OptionDelta("P",$K140,$A$2,DJ$4,$B$2,$BP$2,0)</f>
        <v>-0.25006309341533939</v>
      </c>
      <c r="DK140" cm="1">
        <f t="array" ref="DK140">OptionDelta("P",$K140,$A$2,DK$4,$B$2,$BP$2,0)</f>
        <v>-0.24971101800314899</v>
      </c>
      <c r="DL140" cm="1">
        <f t="array" ref="DL140">OptionDelta("P",$K140,$A$2,DL$4,$B$2,$BP$2,0)</f>
        <v>-0.24934076075602007</v>
      </c>
      <c r="DM140" cm="1">
        <f t="array" ref="DM140">OptionDelta("P",$K140,$A$2,DM$4,$B$2,$BP$2,0)</f>
        <v>-0.24895367159057336</v>
      </c>
      <c r="DN140" cm="1">
        <f t="array" ref="DN140">OptionDelta("P",$K140,$A$2,DN$4,$B$2,$BP$2,0)</f>
        <v>-0.24855099245031576</v>
      </c>
      <c r="DO140" cm="1">
        <f t="array" ref="DO140">OptionDelta("P",$K140,$A$2,DO$4,$B$2,$BP$2,0)</f>
        <v>-0.24813386758216494</v>
      </c>
      <c r="DP140" cm="1">
        <f t="array" ref="DP140">OptionDelta("P",$K140,$A$2,DP$4,$B$2,$BP$2,0)</f>
        <v>-0.24770335266730614</v>
      </c>
      <c r="DY140" s="4">
        <v>120</v>
      </c>
      <c r="DZ140" cm="1">
        <f t="array" ref="DZ140">OptionDelta("P",$K140,$A$2,DZ$4,$B$2,$DW$2,0)</f>
        <v>-3.0691061914112083E-9</v>
      </c>
      <c r="EA140" cm="1">
        <f t="array" ref="EA140">OptionDelta("P",$K140,$A$2,EA$4,$B$2,$DW$2,0)</f>
        <v>-1.7071243458399721E-5</v>
      </c>
      <c r="EB140" cm="1">
        <f t="array" ref="EB140">OptionDelta("P",$K140,$A$2,EB$4,$B$2,$DW$2,0)</f>
        <v>-3.2376867290062616E-4</v>
      </c>
      <c r="EC140" cm="1">
        <f t="array" ref="EC140">OptionDelta("P",$K140,$A$2,EC$4,$B$2,$DW$2,0)</f>
        <v>-1.4524545858777271E-3</v>
      </c>
      <c r="ED140" cm="1">
        <f t="array" ref="ED140">OptionDelta("P",$K140,$A$2,ED$4,$B$2,$DW$2,0)</f>
        <v>-3.6321125620839556E-3</v>
      </c>
      <c r="EE140" cm="1">
        <f t="array" ref="EE140">OptionDelta("P",$K140,$A$2,EE$4,$B$2,$DW$2,0)</f>
        <v>-6.7565841192067655E-3</v>
      </c>
      <c r="EF140" cm="1">
        <f t="array" ref="EF140">OptionDelta("P",$K140,$A$2,EF$4,$B$2,$DW$2,0)</f>
        <v>-1.0592855898519771E-2</v>
      </c>
      <c r="EG140" cm="1">
        <f t="array" ref="EG140">OptionDelta("P",$K140,$A$2,EG$4,$B$2,$DW$2,0)</f>
        <v>-1.4905931616100987E-2</v>
      </c>
      <c r="EH140" cm="1">
        <f t="array" ref="EH140">OptionDelta("P",$K140,$A$2,EH$4,$B$2,$DW$2,0)</f>
        <v>-1.9502200944108816E-2</v>
      </c>
      <c r="EI140" cm="1">
        <f t="array" ref="EI140">OptionDelta("P",$K140,$A$2,EI$4,$B$2,$DW$2,0)</f>
        <v>-2.4235503765815403E-2</v>
      </c>
      <c r="EJ140" cm="1">
        <f t="array" ref="EJ140">OptionDelta("P",$K140,$A$2,EJ$4,$B$2,$DW$2,0)</f>
        <v>-2.9000579551656247E-2</v>
      </c>
      <c r="EK140" cm="1">
        <f t="array" ref="EK140">OptionDelta("P",$K140,$A$2,EK$4,$B$2,$DW$2,0)</f>
        <v>-3.3723985744806728E-2</v>
      </c>
      <c r="EL140" cm="1">
        <f t="array" ref="EL140">OptionDelta("P",$K140,$A$2,EL$4,$B$2,$DW$2,0)</f>
        <v>-3.8355895642324889E-2</v>
      </c>
      <c r="EM140" cm="1">
        <f t="array" ref="EM140">OptionDelta("P",$K140,$A$2,EM$4,$B$2,$DW$2,0)</f>
        <v>-4.2863591133060153E-2</v>
      </c>
      <c r="EN140" cm="1">
        <f t="array" ref="EN140">OptionDelta("P",$K140,$A$2,EN$4,$B$2,$DW$2,0)</f>
        <v>-4.7226578022145693E-2</v>
      </c>
      <c r="EO140" cm="1">
        <f t="array" ref="EO140">OptionDelta("P",$K140,$A$2,EO$4,$B$2,$DW$2,0)</f>
        <v>-5.1433014937354082E-2</v>
      </c>
      <c r="EP140" cm="1">
        <f t="array" ref="EP140">OptionDelta("P",$K140,$A$2,EP$4,$B$2,$DW$2,0)</f>
        <v>-5.5477136184068354E-2</v>
      </c>
      <c r="EQ140" cm="1">
        <f t="array" ref="EQ140">OptionDelta("P",$K140,$A$2,EQ$4,$B$2,$DW$2,0)</f>
        <v>-5.9357403417229726E-2</v>
      </c>
      <c r="ER140" cm="1">
        <f t="array" ref="ER140">OptionDelta("P",$K140,$A$2,ER$4,$B$2,$DW$2,0)</f>
        <v>-6.3075183769862875E-2</v>
      </c>
      <c r="ES140" cm="1">
        <f t="array" ref="ES140">OptionDelta("P",$K140,$A$2,ES$4,$B$2,$DW$2,0)</f>
        <v>-6.6633805759227727E-2</v>
      </c>
      <c r="ET140" cm="1">
        <f t="array" ref="ET140">OptionDelta("P",$K140,$A$2,ET$4,$B$2,$DW$2,0)</f>
        <v>-7.0037885709269165E-2</v>
      </c>
      <c r="EU140" cm="1">
        <f t="array" ref="EU140">OptionDelta("P",$K140,$A$2,EU$4,$B$2,$DW$2,0)</f>
        <v>-7.3292847942332262E-2</v>
      </c>
      <c r="EV140" cm="1">
        <f t="array" ref="EV140">OptionDelta("P",$K140,$A$2,EV$4,$B$2,$DW$2,0)</f>
        <v>-7.6404583978016971E-2</v>
      </c>
      <c r="EW140" cm="1">
        <f t="array" ref="EW140">OptionDelta("P",$K140,$A$2,EW$4,$B$2,$DW$2,0)</f>
        <v>-7.9379211651446457E-2</v>
      </c>
      <c r="EX140" cm="1">
        <f t="array" ref="EX140">OptionDelta("P",$K140,$A$2,EX$4,$B$2,$DW$2,0)</f>
        <v>-8.2222906193511247E-2</v>
      </c>
      <c r="EY140" cm="1">
        <f t="array" ref="EY140">OptionDelta("P",$K140,$A$2,EY$4,$B$2,$DW$2,0)</f>
        <v>-8.4941783216676336E-2</v>
      </c>
      <c r="EZ140" cm="1">
        <f t="array" ref="EZ140">OptionDelta("P",$K140,$A$2,EZ$4,$B$2,$DW$2,0)</f>
        <v>-8.7541819168990953E-2</v>
      </c>
      <c r="FA140" cm="1">
        <f t="array" ref="FA140">OptionDelta("P",$K140,$A$2,FA$4,$B$2,$DW$2,0)</f>
        <v>-9.0028798827604728E-2</v>
      </c>
      <c r="FB140" cm="1">
        <f t="array" ref="FB140">OptionDelta("P",$K140,$A$2,FB$4,$B$2,$DW$2,0)</f>
        <v>-9.2408282273816256E-2</v>
      </c>
      <c r="FC140" cm="1">
        <f t="array" ref="FC140">OptionDelta("P",$K140,$A$2,FC$4,$B$2,$DW$2,0)</f>
        <v>-9.468558585603748E-2</v>
      </c>
      <c r="FD140" cm="1">
        <f t="array" ref="FD140">OptionDelta("P",$K140,$A$2,FD$4,$B$2,$DW$2,0)</f>
        <v>-9.6865773137847277E-2</v>
      </c>
      <c r="FE140" cm="1">
        <f t="array" ref="FE140">OptionDelta("P",$K140,$A$2,FE$4,$B$2,$DW$2,0)</f>
        <v>-9.895365290935465E-2</v>
      </c>
      <c r="FF140" cm="1">
        <f t="array" ref="FF140">OptionDelta("P",$K140,$A$2,FF$4,$B$2,$DW$2,0)</f>
        <v>-0.10095378212710693</v>
      </c>
      <c r="FG140" cm="1">
        <f t="array" ref="FG140">OptionDelta("P",$K140,$A$2,FG$4,$B$2,$DW$2,0)</f>
        <v>-0.10287047222280454</v>
      </c>
      <c r="FH140" cm="1">
        <f t="array" ref="FH140">OptionDelta("P",$K140,$A$2,FH$4,$B$2,$DW$2,0)</f>
        <v>-0.10470779764258153</v>
      </c>
      <c r="FI140" cm="1">
        <f t="array" ref="FI140">OptionDelta("P",$K140,$A$2,FI$4,$B$2,$DW$2,0)</f>
        <v>-0.10646960578842968</v>
      </c>
      <c r="FJ140" cm="1">
        <f t="array" ref="FJ140">OptionDelta("P",$K140,$A$2,FJ$4,$B$2,$DW$2,0)</f>
        <v>-0.10815952776156623</v>
      </c>
      <c r="FK140" cm="1">
        <f t="array" ref="FK140">OptionDelta("P",$K140,$A$2,FK$4,$B$2,$DW$2,0)</f>
        <v>-0.10978098947594728</v>
      </c>
      <c r="FL140" cm="1">
        <f t="array" ref="FL140">OptionDelta("P",$K140,$A$2,FL$4,$B$2,$DW$2,0)</f>
        <v>-0.11133722283448177</v>
      </c>
      <c r="FM140" cm="1">
        <f t="array" ref="FM140">OptionDelta("P",$K140,$A$2,FM$4,$B$2,$DW$2,0)</f>
        <v>-0.11283127675234184</v>
      </c>
      <c r="FN140" cm="1">
        <f t="array" ref="FN140">OptionDelta("P",$K140,$A$2,FN$4,$B$2,$DW$2,0)</f>
        <v>-0.11426602787952411</v>
      </c>
      <c r="FO140" cm="1">
        <f t="array" ref="FO140">OptionDelta("P",$K140,$A$2,FO$4,$B$2,$DW$2,0)</f>
        <v>-0.11564419092469647</v>
      </c>
      <c r="FP140" cm="1">
        <f t="array" ref="FP140">OptionDelta("P",$K140,$A$2,FP$4,$B$2,$DW$2,0)</f>
        <v>-0.11696832851896</v>
      </c>
      <c r="FQ140" cm="1">
        <f t="array" ref="FQ140">OptionDelta("P",$K140,$A$2,FQ$4,$B$2,$DW$2,0)</f>
        <v>-0.11824086058484029</v>
      </c>
      <c r="FR140" cm="1">
        <f t="array" ref="FR140">OptionDelta("P",$K140,$A$2,FR$4,$B$2,$DW$2,0)</f>
        <v>-0.11946407319513619</v>
      </c>
      <c r="FS140" cm="1">
        <f t="array" ref="FS140">OptionDelta("P",$K140,$A$2,FS$4,$B$2,$DW$2,0)</f>
        <v>-0.12064012692006243</v>
      </c>
      <c r="FT140" cm="1">
        <f t="array" ref="FT140">OptionDelta("P",$K140,$A$2,FT$4,$B$2,$DW$2,0)</f>
        <v>-0.1217710646708432</v>
      </c>
      <c r="FU140" cm="1">
        <f t="array" ref="FU140">OptionDelta("P",$K140,$A$2,FU$4,$B$2,$DW$2,0)</f>
        <v>-0.1228588190545804</v>
      </c>
      <c r="FV140" cm="1">
        <f t="array" ref="FV140">OptionDelta("P",$K140,$A$2,FV$4,$B$2,$DW$2,0)</f>
        <v>-0.12390521925964015</v>
      </c>
      <c r="FW140" cm="1">
        <f t="array" ref="FW140">OptionDelta("P",$K140,$A$2,FW$4,$B$2,$DW$2,0)</f>
        <v>-0.12491199749354731</v>
      </c>
    </row>
    <row r="141" spans="11:179" x14ac:dyDescent="0.3">
      <c r="K141" s="4">
        <v>125</v>
      </c>
      <c r="L141" cm="1">
        <f t="array" ref="L141">OptionDelta("P",$K141,$A$2,L$127,$B$2,$C$2,0)</f>
        <v>-1.7468373585427521E-4</v>
      </c>
      <c r="M141" cm="1">
        <f t="array" ref="M141">OptionDelta("P",$K141,$A$2,M$127,$B$2,$C$2,0)</f>
        <v>-5.2050226213751216E-3</v>
      </c>
      <c r="N141" cm="1">
        <f t="array" ref="N141">OptionDelta("P",$K141,$A$2,N$127,$B$2,$C$2,0)</f>
        <v>-1.7038009338831372E-2</v>
      </c>
      <c r="O141" cm="1">
        <f t="array" ref="O141">OptionDelta("P",$K141,$A$2,O$127,$B$2,$C$2,0)</f>
        <v>-3.1515482917612858E-2</v>
      </c>
      <c r="P141" cm="1">
        <f t="array" ref="P141">OptionDelta("P",$K141,$A$2,P$127,$B$2,$C$2,0)</f>
        <v>-4.6097676148000866E-2</v>
      </c>
      <c r="Q141" cm="1">
        <f t="array" ref="Q141">OptionDelta("P",$K141,$A$2,Q$127,$B$2,$C$2,0)</f>
        <v>-5.9785719848803098E-2</v>
      </c>
      <c r="R141" cm="1">
        <f t="array" ref="R141">OptionDelta("P",$K141,$A$2,R$127,$B$2,$C$2,0)</f>
        <v>-7.2277491513736081E-2</v>
      </c>
      <c r="S141" cm="1">
        <f t="array" ref="S141">OptionDelta("P",$K141,$A$2,S$127,$B$2,$C$2,0)</f>
        <v>-8.3551201402274566E-2</v>
      </c>
      <c r="T141" cm="1">
        <f t="array" ref="T141">OptionDelta("P",$K141,$A$2,T$127,$B$2,$C$2,0)</f>
        <v>-9.3689528830588564E-2</v>
      </c>
      <c r="U141" cm="1">
        <f t="array" ref="U141">OptionDelta("P",$K141,$A$2,U$127,$B$2,$C$2,0)</f>
        <v>-0.10280707440266668</v>
      </c>
      <c r="V141" cm="1">
        <f t="array" ref="V141">OptionDelta("P",$K141,$A$2,V$127,$B$2,$C$2,0)</f>
        <v>-0.11102096262610495</v>
      </c>
      <c r="W141" cm="1">
        <f t="array" ref="W141">OptionDelta("P",$K141,$A$2,W$127,$B$2,$C$2,0)</f>
        <v>-0.1184396372631451</v>
      </c>
      <c r="X141" cm="1">
        <f t="array" ref="X141">OptionDelta("P",$K141,$A$2,X$127,$B$2,$C$2,0)</f>
        <v>-0.12515937291502444</v>
      </c>
      <c r="Y141" cm="1">
        <f t="array" ref="Y141">OptionDelta("P",$K141,$A$2,Y$127,$B$2,$C$2,0)</f>
        <v>-0.13126400503609714</v>
      </c>
      <c r="Z141" cm="1">
        <f t="array" ref="Z141">OptionDelta("P",$K141,$A$2,Z$127,$B$2,$C$2,0)</f>
        <v>-0.13682591470434813</v>
      </c>
      <c r="AA141" cm="1">
        <f t="array" ref="AA141">OptionDelta("P",$K141,$A$2,AA$127,$B$2,$C$2,0)</f>
        <v>-0.14190740886416064</v>
      </c>
      <c r="AB141" cm="1">
        <f t="array" ref="AB141">OptionDelta("P",$K141,$A$2,AB$127,$B$2,$C$2,0)</f>
        <v>-0.14656212868651863</v>
      </c>
      <c r="AC141" cm="1">
        <f t="array" ref="AC141">OptionDelta("P",$K141,$A$2,AC$127,$B$2,$C$2,0)</f>
        <v>-0.15083634035575455</v>
      </c>
      <c r="AD141" cm="1">
        <f t="array" ref="AD141">OptionDelta("P",$K141,$A$2,AD$127,$B$2,$C$2,0)</f>
        <v>-0.15477006207954758</v>
      </c>
      <c r="AE141" cm="1">
        <f t="array" ref="AE141">OptionDelta("P",$K141,$A$2,AE$127,$B$2,$C$2,0)</f>
        <v>-0.15839802446828499</v>
      </c>
      <c r="AF141" cm="1">
        <f t="array" ref="AF141">OptionDelta("P",$K141,$A$2,AF$127,$B$2,$C$2,0)</f>
        <v>-0.16175047883531013</v>
      </c>
      <c r="AG141" cm="1">
        <f t="array" ref="AG141">OptionDelta("P",$K141,$A$2,AG$127,$B$2,$C$2,0)</f>
        <v>-0.16485387349783276</v>
      </c>
      <c r="AH141" cm="1">
        <f t="array" ref="AH141">OptionDelta("P",$K141,$A$2,AH$127,$B$2,$C$2,0)</f>
        <v>-0.16773141843559325</v>
      </c>
      <c r="AI141" cm="1">
        <f t="array" ref="AI141">OptionDelta("P",$K141,$A$2,AI$127,$B$2,$C$2,0)</f>
        <v>-0.17040355681491037</v>
      </c>
      <c r="AJ141" cm="1">
        <f t="array" ref="AJ141">OptionDelta("P",$K141,$A$2,AJ$127,$B$2,$C$2,0)</f>
        <v>-0.17288835936215929</v>
      </c>
      <c r="AK141" cm="1">
        <f t="array" ref="AK141">OptionDelta("P",$K141,$A$2,AK$127,$B$2,$C$2,0)</f>
        <v>-0.17520185502241059</v>
      </c>
      <c r="AL141" cm="1">
        <f t="array" ref="AL141">OptionDelta("P",$K141,$A$2,AL$127,$B$2,$C$2,0)</f>
        <v>-0.17735830903054417</v>
      </c>
      <c r="AM141" cm="1">
        <f t="array" ref="AM141">OptionDelta("P",$K141,$A$2,AM$127,$B$2,$C$2,0)</f>
        <v>-0.17937045753709246</v>
      </c>
      <c r="AN141" cm="1">
        <f t="array" ref="AN141">OptionDelta("P",$K141,$A$2,AN$127,$B$2,$C$2,0)</f>
        <v>-0.18124970627116244</v>
      </c>
      <c r="AO141" cm="1">
        <f t="array" ref="AO141">OptionDelta("P",$K141,$A$2,AO$127,$B$2,$C$2,0)</f>
        <v>-0.18300629935642132</v>
      </c>
      <c r="AP141" cm="1">
        <f t="array" ref="AP141">OptionDelta("P",$K141,$A$2,AP$127,$B$2,$C$2,0)</f>
        <v>-0.18464946328121967</v>
      </c>
      <c r="AQ141" cm="1">
        <f t="array" ref="AQ141">OptionDelta("P",$K141,$A$2,AQ$127,$B$2,$C$2,0)</f>
        <v>-0.18618753011833533</v>
      </c>
      <c r="AR141" cm="1">
        <f t="array" ref="AR141">OptionDelta("P",$K141,$A$2,AR$127,$B$2,$C$2,0)</f>
        <v>-0.18762804335564154</v>
      </c>
      <c r="AS141" cm="1">
        <f t="array" ref="AS141">OptionDelta("P",$K141,$A$2,AS$127,$B$2,$C$2,0)</f>
        <v>-0.1889778491038715</v>
      </c>
      <c r="AT141" cm="1">
        <f t="array" ref="AT141">OptionDelta("P",$K141,$A$2,AT$127,$B$2,$C$2,0)</f>
        <v>-0.19024317496472953</v>
      </c>
      <c r="AU141" cm="1">
        <f t="array" ref="AU141">OptionDelta("P",$K141,$A$2,AU$127,$B$2,$C$2,0)</f>
        <v>-0.19142969845001501</v>
      </c>
      <c r="AV141" cm="1">
        <f t="array" ref="AV141">OptionDelta("P",$K141,$A$2,AV$127,$B$2,$C$2,0)</f>
        <v>-0.19254260652252009</v>
      </c>
      <c r="AW141" cm="1">
        <f t="array" ref="AW141">OptionDelta("P",$K141,$A$2,AW$127,$B$2,$C$2,0)</f>
        <v>-0.19358664756806898</v>
      </c>
      <c r="AX141" cm="1">
        <f t="array" ref="AX141">OptionDelta("P",$K141,$A$2,AX$127,$B$2,$C$2,0)</f>
        <v>-0.19456617689385414</v>
      </c>
      <c r="AY141" cm="1">
        <f t="array" ref="AY141">OptionDelta("P",$K141,$A$2,AY$127,$B$2,$C$2,0)</f>
        <v>-0.19548519667211639</v>
      </c>
      <c r="AZ141" cm="1">
        <f t="array" ref="AZ141">OptionDelta("P",$K141,$A$2,AZ$127,$B$2,$C$2,0)</f>
        <v>-0.1963473911029846</v>
      </c>
      <c r="BA141" cm="1">
        <f t="array" ref="BA141">OptionDelta("P",$K141,$A$2,BA$127,$B$2,$C$2,0)</f>
        <v>-0.19715615745012105</v>
      </c>
      <c r="BB141" cm="1">
        <f t="array" ref="BB141">OptionDelta("P",$K141,$A$2,BB$127,$B$2,$C$2,0)</f>
        <v>-0.19791463350307392</v>
      </c>
      <c r="BC141" cm="1">
        <f t="array" ref="BC141">OptionDelta("P",$K141,$A$2,BC$127,$B$2,$C$2,0)</f>
        <v>-0.19862572193716843</v>
      </c>
      <c r="BD141" cm="1">
        <f t="array" ref="BD141">OptionDelta("P",$K141,$A$2,BD$127,$B$2,$C$2,0)</f>
        <v>-0.19929211197237218</v>
      </c>
      <c r="BE141" cm="1">
        <f t="array" ref="BE141">OptionDelta("P",$K141,$A$2,BE$127,$B$2,$C$2,0)</f>
        <v>-0.19991629867441407</v>
      </c>
      <c r="BF141" cm="1">
        <f t="array" ref="BF141">OptionDelta("P",$K141,$A$2,BF$127,$B$2,$C$2,0)</f>
        <v>-0.20050060019254379</v>
      </c>
      <c r="BG141" cm="1">
        <f t="array" ref="BG141">OptionDelta("P",$K141,$A$2,BG$127,$B$2,$C$2,0)</f>
        <v>-0.20104717318709497</v>
      </c>
      <c r="BH141" cm="1">
        <f t="array" ref="BH141">OptionDelta("P",$K141,$A$2,BH$127,$B$2,$C$2,0)</f>
        <v>-0.20155802666515676</v>
      </c>
      <c r="BI141" cm="1">
        <f t="array" ref="BI141">OptionDelta("P",$K141,$A$2,BI$127,$B$2,$C$2,0)</f>
        <v>-0.20203503441308623</v>
      </c>
      <c r="BR141" s="4">
        <v>125</v>
      </c>
      <c r="BS141" cm="1">
        <f t="array" ref="BS141">OptionDelta("P",$K141,$A$2,BS$4,$B$2,$BP$2,0)</f>
        <v>-7.9737541258025901E-3</v>
      </c>
      <c r="BT141" cm="1">
        <f t="array" ref="BT141">OptionDelta("P",$K141,$A$2,BT$4,$B$2,$BP$2,0)</f>
        <v>-4.0474770416252692E-2</v>
      </c>
      <c r="BU141" cm="1">
        <f t="array" ref="BU141">OptionDelta("P",$K141,$A$2,BU$4,$B$2,$BP$2,0)</f>
        <v>-7.236182589639506E-2</v>
      </c>
      <c r="BV141" cm="1">
        <f t="array" ref="BV141">OptionDelta("P",$K141,$A$2,BV$4,$B$2,$BP$2,0)</f>
        <v>-9.8175116216428271E-2</v>
      </c>
      <c r="BW141" cm="1">
        <f t="array" ref="BW141">OptionDelta("P",$K141,$A$2,BW$4,$B$2,$BP$2,0)</f>
        <v>-0.1186931376101773</v>
      </c>
      <c r="BX141" cm="1">
        <f t="array" ref="BX141">OptionDelta("P",$K141,$A$2,BX$4,$B$2,$BP$2,0)</f>
        <v>-0.13517294858026196</v>
      </c>
      <c r="BY141" cm="1">
        <f t="array" ref="BY141">OptionDelta("P",$K141,$A$2,BY$4,$B$2,$BP$2,0)</f>
        <v>-0.14861015340398076</v>
      </c>
      <c r="BZ141" cm="1">
        <f t="array" ref="BZ141">OptionDelta("P",$K141,$A$2,BZ$4,$B$2,$BP$2,0)</f>
        <v>-0.15972585603915745</v>
      </c>
      <c r="CA141" cm="1">
        <f t="array" ref="CA141">OptionDelta("P",$K141,$A$2,CA$4,$B$2,$BP$2,0)</f>
        <v>-0.16903849174838326</v>
      </c>
      <c r="CB141" cm="1">
        <f t="array" ref="CB141">OptionDelta("P",$K141,$A$2,CB$4,$B$2,$BP$2,0)</f>
        <v>-0.17692558288666238</v>
      </c>
      <c r="CC141" cm="1">
        <f t="array" ref="CC141">OptionDelta("P",$K141,$A$2,CC$4,$B$2,$BP$2,0)</f>
        <v>-0.18366701120243545</v>
      </c>
      <c r="CD141" cm="1">
        <f t="array" ref="CD141">OptionDelta("P",$K141,$A$2,CD$4,$B$2,$BP$2,0)</f>
        <v>-0.18947413172912653</v>
      </c>
      <c r="CE141" cm="1">
        <f t="array" ref="CE141">OptionDelta("P",$K141,$A$2,CE$4,$B$2,$BP$2,0)</f>
        <v>-0.19450935645969869</v>
      </c>
      <c r="CF141" cm="1">
        <f t="array" ref="CF141">OptionDelta("P",$K141,$A$2,CF$4,$B$2,$BP$2,0)</f>
        <v>-0.19889949649990424</v>
      </c>
      <c r="CG141" cm="1">
        <f t="array" ref="CG141">OptionDelta("P",$K141,$A$2,CG$4,$B$2,$BP$2,0)</f>
        <v>-0.20274500724137257</v>
      </c>
      <c r="CH141" cm="1">
        <f t="array" ref="CH141">OptionDelta("P",$K141,$A$2,CH$4,$B$2,$BP$2,0)</f>
        <v>-0.2061265098411581</v>
      </c>
      <c r="CI141" cm="1">
        <f t="array" ref="CI141">OptionDelta("P",$K141,$A$2,CI$4,$B$2,$BP$2,0)</f>
        <v>-0.20910947210183395</v>
      </c>
      <c r="CJ141" cm="1">
        <f t="array" ref="CJ141">OptionDelta("P",$K141,$A$2,CJ$4,$B$2,$BP$2,0)</f>
        <v>-0.21174762386020851</v>
      </c>
      <c r="CK141" cm="1">
        <f t="array" ref="CK141">OptionDelta("P",$K141,$A$2,CK$4,$B$2,$BP$2,0)</f>
        <v>-0.21408548738856303</v>
      </c>
      <c r="CL141" cm="1">
        <f t="array" ref="CL141">OptionDelta("P",$K141,$A$2,CL$4,$B$2,$BP$2,0)</f>
        <v>-0.21616027879298261</v>
      </c>
      <c r="CM141" cm="1">
        <f t="array" ref="CM141">OptionDelta("P",$K141,$A$2,CM$4,$B$2,$BP$2,0)</f>
        <v>-0.21800335549031336</v>
      </c>
      <c r="CN141" cm="1">
        <f t="array" ref="CN141">OptionDelta("P",$K141,$A$2,CN$4,$B$2,$BP$2,0)</f>
        <v>-0.21964133142708575</v>
      </c>
      <c r="CO141" cm="1">
        <f t="array" ref="CO141">OptionDelta("P",$K141,$A$2,CO$4,$B$2,$BP$2,0)</f>
        <v>-0.22109694586378836</v>
      </c>
      <c r="CP141" cm="1">
        <f t="array" ref="CP141">OptionDelta("P",$K141,$A$2,CP$4,$B$2,$BP$2,0)</f>
        <v>-0.22238974712654913</v>
      </c>
      <c r="CQ141" cm="1">
        <f t="array" ref="CQ141">OptionDelta("P",$K141,$A$2,CQ$4,$B$2,$BP$2,0)</f>
        <v>-0.22353663584037697</v>
      </c>
      <c r="CR141" cm="1">
        <f t="array" ref="CR141">OptionDelta("P",$K141,$A$2,CR$4,$B$2,$BP$2,0)</f>
        <v>-0.22455230031576245</v>
      </c>
      <c r="CS141" cm="1">
        <f t="array" ref="CS141">OptionDelta("P",$K141,$A$2,CS$4,$B$2,$BP$2,0)</f>
        <v>-0.22544956834652963</v>
      </c>
      <c r="CT141" cm="1">
        <f t="array" ref="CT141">OptionDelta("P",$K141,$A$2,CT$4,$B$2,$BP$2,0)</f>
        <v>-0.22623969362465401</v>
      </c>
      <c r="CU141" cm="1">
        <f t="array" ref="CU141">OptionDelta("P",$K141,$A$2,CU$4,$B$2,$BP$2,0)</f>
        <v>-0.22693259057375781</v>
      </c>
      <c r="CV141" cm="1">
        <f t="array" ref="CV141">OptionDelta("P",$K141,$A$2,CV$4,$B$2,$BP$2,0)</f>
        <v>-0.22753702816334076</v>
      </c>
      <c r="CW141" cm="1">
        <f t="array" ref="CW141">OptionDelta("P",$K141,$A$2,CW$4,$B$2,$BP$2,0)</f>
        <v>-0.22806079085824382</v>
      </c>
      <c r="CX141" cm="1">
        <f t="array" ref="CX141">OptionDelta("P",$K141,$A$2,CX$4,$B$2,$BP$2,0)</f>
        <v>-0.22851081305144316</v>
      </c>
      <c r="CY141" cm="1">
        <f t="array" ref="CY141">OptionDelta("P",$K141,$A$2,CY$4,$B$2,$BP$2,0)</f>
        <v>-0.22889329196064656</v>
      </c>
      <c r="CZ141" cm="1">
        <f t="array" ref="CZ141">OptionDelta("P",$K141,$A$2,CZ$4,$B$2,$BP$2,0)</f>
        <v>-0.22921378292492278</v>
      </c>
      <c r="DA141" cm="1">
        <f t="array" ref="DA141">OptionDelta("P",$K141,$A$2,DA$4,$B$2,$BP$2,0)</f>
        <v>-0.22947728023384739</v>
      </c>
      <c r="DB141" cm="1">
        <f t="array" ref="DB141">OptionDelta("P",$K141,$A$2,DB$4,$B$2,$BP$2,0)</f>
        <v>-0.22968828599833169</v>
      </c>
      <c r="DC141" cm="1">
        <f t="array" ref="DC141">OptionDelta("P",$K141,$A$2,DC$4,$B$2,$BP$2,0)</f>
        <v>-0.22985086908543895</v>
      </c>
      <c r="DD141" cm="1">
        <f t="array" ref="DD141">OptionDelta("P",$K141,$A$2,DD$4,$B$2,$BP$2,0)</f>
        <v>-0.22996871575662792</v>
      </c>
      <c r="DE141" cm="1">
        <f t="array" ref="DE141">OptionDelta("P",$K141,$A$2,DE$4,$B$2,$BP$2,0)</f>
        <v>-0.23004517334585817</v>
      </c>
      <c r="DF141" cm="1">
        <f t="array" ref="DF141">OptionDelta("P",$K141,$A$2,DF$4,$B$2,$BP$2,0)</f>
        <v>-0.23008328807271095</v>
      </c>
      <c r="DG141" cm="1">
        <f t="array" ref="DG141">OptionDelta("P",$K141,$A$2,DG$4,$B$2,$BP$2,0)</f>
        <v>-0.23008583789245529</v>
      </c>
      <c r="DH141" cm="1">
        <f t="array" ref="DH141">OptionDelta("P",$K141,$A$2,DH$4,$B$2,$BP$2,0)</f>
        <v>-0.23005536112937253</v>
      </c>
      <c r="DI141" cm="1">
        <f t="array" ref="DI141">OptionDelta("P",$K141,$A$2,DI$4,$B$2,$BP$2,0)</f>
        <v>-0.22999418151369666</v>
      </c>
      <c r="DJ141" cm="1">
        <f t="array" ref="DJ141">OptionDelta("P",$K141,$A$2,DJ$4,$B$2,$BP$2,0)</f>
        <v>-0.22990443014004136</v>
      </c>
      <c r="DK141" cm="1">
        <f t="array" ref="DK141">OptionDelta("P",$K141,$A$2,DK$4,$B$2,$BP$2,0)</f>
        <v>-0.22978806478141633</v>
      </c>
      <c r="DL141" cm="1">
        <f t="array" ref="DL141">OptionDelta("P",$K141,$A$2,DL$4,$B$2,$BP$2,0)</f>
        <v>-0.22964688692414725</v>
      </c>
      <c r="DM141" cm="1">
        <f t="array" ref="DM141">OptionDelta("P",$K141,$A$2,DM$4,$B$2,$BP$2,0)</f>
        <v>-0.22948255683228114</v>
      </c>
      <c r="DN141" cm="1">
        <f t="array" ref="DN141">OptionDelta("P",$K141,$A$2,DN$4,$B$2,$BP$2,0)</f>
        <v>-0.22929660690307441</v>
      </c>
      <c r="DO141" cm="1">
        <f t="array" ref="DO141">OptionDelta("P",$K141,$A$2,DO$4,$B$2,$BP$2,0)</f>
        <v>-0.22909045353609536</v>
      </c>
      <c r="DP141" cm="1">
        <f t="array" ref="DP141">OptionDelta("P",$K141,$A$2,DP$4,$B$2,$BP$2,0)</f>
        <v>-0.22886540770586983</v>
      </c>
      <c r="DY141" s="4">
        <v>125</v>
      </c>
      <c r="DZ141" cm="1">
        <f t="array" ref="DZ141">OptionDelta("P",$K141,$A$2,DZ$4,$B$2,$DW$2,0)</f>
        <v>-6.0662586065518553E-13</v>
      </c>
      <c r="EA141" cm="1">
        <f t="array" ref="EA141">OptionDelta("P",$K141,$A$2,EA$4,$B$2,$DW$2,0)</f>
        <v>-2.132604316473774E-7</v>
      </c>
      <c r="EB141" cm="1">
        <f t="array" ref="EB141">OptionDelta("P",$K141,$A$2,EB$4,$B$2,$DW$2,0)</f>
        <v>-1.6180389819542285E-5</v>
      </c>
      <c r="EC141" cm="1">
        <f t="array" ref="EC141">OptionDelta("P",$K141,$A$2,EC$4,$B$2,$DW$2,0)</f>
        <v>-1.4555918115333188E-4</v>
      </c>
      <c r="ED141" cm="1">
        <f t="array" ref="ED141">OptionDelta("P",$K141,$A$2,ED$4,$B$2,$DW$2,0)</f>
        <v>-5.5355097682452392E-4</v>
      </c>
      <c r="EE141" cm="1">
        <f t="array" ref="EE141">OptionDelta("P",$K141,$A$2,EE$4,$B$2,$DW$2,0)</f>
        <v>-1.3634308405563456E-3</v>
      </c>
      <c r="EF141" cm="1">
        <f t="array" ref="EF141">OptionDelta("P",$K141,$A$2,EF$4,$B$2,$DW$2,0)</f>
        <v>-2.6145206848648961E-3</v>
      </c>
      <c r="EG141" cm="1">
        <f t="array" ref="EG141">OptionDelta("P",$K141,$A$2,EG$4,$B$2,$DW$2,0)</f>
        <v>-4.2820091080512102E-3</v>
      </c>
      <c r="EH141" cm="1">
        <f t="array" ref="EH141">OptionDelta("P",$K141,$A$2,EH$4,$B$2,$DW$2,0)</f>
        <v>-6.3077661675613461E-3</v>
      </c>
      <c r="EI141" cm="1">
        <f t="array" ref="EI141">OptionDelta("P",$K141,$A$2,EI$4,$B$2,$DW$2,0)</f>
        <v>-8.6226549586319035E-3</v>
      </c>
      <c r="EJ141" cm="1">
        <f t="array" ref="EJ141">OptionDelta("P",$K141,$A$2,EJ$4,$B$2,$DW$2,0)</f>
        <v>-1.1159005586419135E-2</v>
      </c>
      <c r="EK141" cm="1">
        <f t="array" ref="EK141">OptionDelta("P",$K141,$A$2,EK$4,$B$2,$DW$2,0)</f>
        <v>-1.3856357295135124E-2</v>
      </c>
      <c r="EL141" cm="1">
        <f t="array" ref="EL141">OptionDelta("P",$K141,$A$2,EL$4,$B$2,$DW$2,0)</f>
        <v>-1.6663371911776914E-2</v>
      </c>
      <c r="EM141" cm="1">
        <f t="array" ref="EM141">OptionDelta("P",$K141,$A$2,EM$4,$B$2,$DW$2,0)</f>
        <v>-1.9537813078656874E-2</v>
      </c>
      <c r="EN141" cm="1">
        <f t="array" ref="EN141">OptionDelta("P",$K141,$A$2,EN$4,$B$2,$DW$2,0)</f>
        <v>-2.2445670064659695E-2</v>
      </c>
      <c r="EO141" cm="1">
        <f t="array" ref="EO141">OptionDelta("P",$K141,$A$2,EO$4,$B$2,$DW$2,0)</f>
        <v>-2.5359992518662833E-2</v>
      </c>
      <c r="EP141" cm="1">
        <f t="array" ref="EP141">OptionDelta("P",$K141,$A$2,EP$4,$B$2,$DW$2,0)</f>
        <v>-2.8259711957276057E-2</v>
      </c>
      <c r="EQ141" cm="1">
        <f t="array" ref="EQ141">OptionDelta("P",$K141,$A$2,EQ$4,$B$2,$DW$2,0)</f>
        <v>-3.1128570431847247E-2</v>
      </c>
      <c r="ER141" cm="1">
        <f t="array" ref="ER141">OptionDelta("P",$K141,$A$2,ER$4,$B$2,$DW$2,0)</f>
        <v>-3.3954197689109678E-2</v>
      </c>
      <c r="ES141" cm="1">
        <f t="array" ref="ES141">OptionDelta("P",$K141,$A$2,ES$4,$B$2,$DW$2,0)</f>
        <v>-3.6727340119913188E-2</v>
      </c>
      <c r="ET141" cm="1">
        <f t="array" ref="ET141">OptionDelta("P",$K141,$A$2,ET$4,$B$2,$DW$2,0)</f>
        <v>-3.9441228222145686E-2</v>
      </c>
      <c r="EU141" cm="1">
        <f t="array" ref="EU141">OptionDelta("P",$K141,$A$2,EU$4,$B$2,$DW$2,0)</f>
        <v>-4.2091063539780205E-2</v>
      </c>
      <c r="EV141" cm="1">
        <f t="array" ref="EV141">OptionDelta("P",$K141,$A$2,EV$4,$B$2,$DW$2,0)</f>
        <v>-4.467360544707244E-2</v>
      </c>
      <c r="EW141" cm="1">
        <f t="array" ref="EW141">OptionDelta("P",$K141,$A$2,EW$4,$B$2,$DW$2,0)</f>
        <v>-4.7186839812250136E-2</v>
      </c>
      <c r="EX141" cm="1">
        <f t="array" ref="EX141">OptionDelta("P",$K141,$A$2,EX$4,$B$2,$DW$2,0)</f>
        <v>-4.962971403611971E-2</v>
      </c>
      <c r="EY141" cm="1">
        <f t="array" ref="EY141">OptionDelta("P",$K141,$A$2,EY$4,$B$2,$DW$2,0)</f>
        <v>-5.2001925517631276E-2</v>
      </c>
      <c r="EZ141" cm="1">
        <f t="array" ref="EZ141">OptionDelta("P",$K141,$A$2,EZ$4,$B$2,$DW$2,0)</f>
        <v>-5.430375294360601E-2</v>
      </c>
      <c r="FA141" cm="1">
        <f t="array" ref="FA141">OptionDelta("P",$K141,$A$2,FA$4,$B$2,$DW$2,0)</f>
        <v>-5.6535921824149904E-2</v>
      </c>
      <c r="FB141" cm="1">
        <f t="array" ref="FB141">OptionDelta("P",$K141,$A$2,FB$4,$B$2,$DW$2,0)</f>
        <v>-5.8699497384119947E-2</v>
      </c>
      <c r="FC141" cm="1">
        <f t="array" ref="FC141">OptionDelta("P",$K141,$A$2,FC$4,$B$2,$DW$2,0)</f>
        <v>-6.07957993015249E-2</v>
      </c>
      <c r="FD141" cm="1">
        <f t="array" ref="FD141">OptionDelta("P",$K141,$A$2,FD$4,$B$2,$DW$2,0)</f>
        <v>-6.2826333898084563E-2</v>
      </c>
      <c r="FE141" cm="1">
        <f t="array" ref="FE141">OptionDelta("P",$K141,$A$2,FE$4,$B$2,$DW$2,0)</f>
        <v>-6.4792740279691285E-2</v>
      </c>
      <c r="FF141" cm="1">
        <f t="array" ref="FF141">OptionDelta("P",$K141,$A$2,FF$4,$B$2,$DW$2,0)</f>
        <v>-6.6696747636028397E-2</v>
      </c>
      <c r="FG141" cm="1">
        <f t="array" ref="FG141">OptionDelta("P",$K141,$A$2,FG$4,$B$2,$DW$2,0)</f>
        <v>-6.8540141474356164E-2</v>
      </c>
      <c r="FH141" cm="1">
        <f t="array" ref="FH141">OptionDelta("P",$K141,$A$2,FH$4,$B$2,$DW$2,0)</f>
        <v>-7.0324737011813521E-2</v>
      </c>
      <c r="FI141" cm="1">
        <f t="array" ref="FI141">OptionDelta("P",$K141,$A$2,FI$4,$B$2,$DW$2,0)</f>
        <v>-7.2052358307404196E-2</v>
      </c>
      <c r="FJ141" cm="1">
        <f t="array" ref="FJ141">OptionDelta("P",$K141,$A$2,FJ$4,$B$2,$DW$2,0)</f>
        <v>-7.3724821998349843E-2</v>
      </c>
      <c r="FK141" cm="1">
        <f t="array" ref="FK141">OptionDelta("P",$K141,$A$2,FK$4,$B$2,$DW$2,0)</f>
        <v>-7.5343924730987721E-2</v>
      </c>
      <c r="FL141" cm="1">
        <f t="array" ref="FL141">OptionDelta("P",$K141,$A$2,FL$4,$B$2,$DW$2,0)</f>
        <v>-7.6911433555995723E-2</v>
      </c>
      <c r="FM141" cm="1">
        <f t="array" ref="FM141">OptionDelta("P",$K141,$A$2,FM$4,$B$2,$DW$2,0)</f>
        <v>-7.8429078701002797E-2</v>
      </c>
      <c r="FN141" cm="1">
        <f t="array" ref="FN141">OptionDelta("P",$K141,$A$2,FN$4,$B$2,$DW$2,0)</f>
        <v>-7.989854824814957E-2</v>
      </c>
      <c r="FO141" cm="1">
        <f t="array" ref="FO141">OptionDelta("P",$K141,$A$2,FO$4,$B$2,$DW$2,0)</f>
        <v>-8.1321484335830752E-2</v>
      </c>
      <c r="FP141" cm="1">
        <f t="array" ref="FP141">OptionDelta("P",$K141,$A$2,FP$4,$B$2,$DW$2,0)</f>
        <v>-8.2699480577390849E-2</v>
      </c>
      <c r="FQ141" cm="1">
        <f t="array" ref="FQ141">OptionDelta("P",$K141,$A$2,FQ$4,$B$2,$DW$2,0)</f>
        <v>-8.4034080448627924E-2</v>
      </c>
      <c r="FR141" cm="1">
        <f t="array" ref="FR141">OptionDelta("P",$K141,$A$2,FR$4,$B$2,$DW$2,0)</f>
        <v>-8.5326776443541807E-2</v>
      </c>
      <c r="FS141" cm="1">
        <f t="array" ref="FS141">OptionDelta("P",$K141,$A$2,FS$4,$B$2,$DW$2,0)</f>
        <v>-8.6579009836122878E-2</v>
      </c>
      <c r="FT141" cm="1">
        <f t="array" ref="FT141">OptionDelta("P",$K141,$A$2,FT$4,$B$2,$DW$2,0)</f>
        <v>-8.7792170916980328E-2</v>
      </c>
      <c r="FU141" cm="1">
        <f t="array" ref="FU141">OptionDelta("P",$K141,$A$2,FU$4,$B$2,$DW$2,0)</f>
        <v>-8.8967599598680946E-2</v>
      </c>
      <c r="FV141" cm="1">
        <f t="array" ref="FV141">OptionDelta("P",$K141,$A$2,FV$4,$B$2,$DW$2,0)</f>
        <v>-9.0106586303996261E-2</v>
      </c>
      <c r="FW141" cm="1">
        <f t="array" ref="FW141">OptionDelta("P",$K141,$A$2,FW$4,$B$2,$DW$2,0)</f>
        <v>-9.1210373067739825E-2</v>
      </c>
    </row>
    <row r="142" spans="11:179" x14ac:dyDescent="0.3">
      <c r="K142" s="4">
        <v>130</v>
      </c>
      <c r="L142" cm="1">
        <f t="array" ref="L142">OptionDelta("P",$K142,$A$2,L$127,$B$2,$C$2,0)</f>
        <v>-1.3596859818609808E-5</v>
      </c>
      <c r="M142" cm="1">
        <f t="array" ref="M142">OptionDelta("P",$K142,$A$2,M$127,$B$2,$C$2,0)</f>
        <v>-1.3481100199207452E-3</v>
      </c>
      <c r="N142" cm="1">
        <f t="array" ref="N142">OptionDelta("P",$K142,$A$2,N$127,$B$2,$C$2,0)</f>
        <v>-6.6207821485191332E-3</v>
      </c>
      <c r="O142" cm="1">
        <f t="array" ref="O142">OptionDelta("P",$K142,$A$2,O$127,$B$2,$C$2,0)</f>
        <v>-1.5039825106780258E-2</v>
      </c>
      <c r="P142" cm="1">
        <f t="array" ref="P142">OptionDelta("P",$K142,$A$2,P$127,$B$2,$C$2,0)</f>
        <v>-2.4924261663526792E-2</v>
      </c>
      <c r="Q142" cm="1">
        <f t="array" ref="Q142">OptionDelta("P",$K142,$A$2,Q$127,$B$2,$C$2,0)</f>
        <v>-3.5167783159818167E-2</v>
      </c>
      <c r="R142" cm="1">
        <f t="array" ref="R142">OptionDelta("P",$K142,$A$2,R$127,$B$2,$C$2,0)</f>
        <v>-4.5187263769139729E-2</v>
      </c>
      <c r="S142" cm="1">
        <f t="array" ref="S142">OptionDelta("P",$K142,$A$2,S$127,$B$2,$C$2,0)</f>
        <v>-5.4707853004439699E-2</v>
      </c>
      <c r="T142" cm="1">
        <f t="array" ref="T142">OptionDelta("P",$K142,$A$2,T$127,$B$2,$C$2,0)</f>
        <v>-6.3619125849340485E-2</v>
      </c>
      <c r="U142" cm="1">
        <f t="array" ref="U142">OptionDelta("P",$K142,$A$2,U$127,$B$2,$C$2,0)</f>
        <v>-7.1895089760057207E-2</v>
      </c>
      <c r="V142" cm="1">
        <f t="array" ref="V142">OptionDelta("P",$K142,$A$2,V$127,$B$2,$C$2,0)</f>
        <v>-7.9551636225187461E-2</v>
      </c>
      <c r="W142" cm="1">
        <f t="array" ref="W142">OptionDelta("P",$K142,$A$2,W$127,$B$2,$C$2,0)</f>
        <v>-8.6624142477295774E-2</v>
      </c>
      <c r="X142" cm="1">
        <f t="array" ref="X142">OptionDelta("P",$K142,$A$2,X$127,$B$2,$C$2,0)</f>
        <v>-9.3155735246193361E-2</v>
      </c>
      <c r="Y142" cm="1">
        <f t="array" ref="Y142">OptionDelta("P",$K142,$A$2,Y$127,$B$2,$C$2,0)</f>
        <v>-9.9191212327652933E-2</v>
      </c>
      <c r="Z142" cm="1">
        <f t="array" ref="Z142">OptionDelta("P",$K142,$A$2,Z$127,$B$2,$C$2,0)</f>
        <v>-0.10477398783795477</v>
      </c>
      <c r="AA142" cm="1">
        <f t="array" ref="AA142">OptionDelta("P",$K142,$A$2,AA$127,$B$2,$C$2,0)</f>
        <v>-0.10994466077921261</v>
      </c>
      <c r="AB142" cm="1">
        <f t="array" ref="AB142">OptionDelta("P",$K142,$A$2,AB$127,$B$2,$C$2,0)</f>
        <v>-0.11474045295404445</v>
      </c>
      <c r="AC142" cm="1">
        <f t="array" ref="AC142">OptionDelta("P",$K142,$A$2,AC$127,$B$2,$C$2,0)</f>
        <v>-0.11919510567526503</v>
      </c>
      <c r="AD142" cm="1">
        <f t="array" ref="AD142">OptionDelta("P",$K142,$A$2,AD$127,$B$2,$C$2,0)</f>
        <v>-0.12333901000397351</v>
      </c>
      <c r="AE142" cm="1">
        <f t="array" ref="AE142">OptionDelta("P",$K142,$A$2,AE$127,$B$2,$C$2,0)</f>
        <v>-0.12719944668745575</v>
      </c>
      <c r="AF142" cm="1">
        <f t="array" ref="AF142">OptionDelta("P",$K142,$A$2,AF$127,$B$2,$C$2,0)</f>
        <v>-0.13080086817910774</v>
      </c>
      <c r="AG142" cm="1">
        <f t="array" ref="AG142">OptionDelta("P",$K142,$A$2,AG$127,$B$2,$C$2,0)</f>
        <v>-0.13416518654147447</v>
      </c>
      <c r="AH142" cm="1">
        <f t="array" ref="AH142">OptionDelta("P",$K142,$A$2,AH$127,$B$2,$C$2,0)</f>
        <v>-0.13731204866620328</v>
      </c>
      <c r="AI142" cm="1">
        <f t="array" ref="AI142">OptionDelta("P",$K142,$A$2,AI$127,$B$2,$C$2,0)</f>
        <v>-0.14025909011960269</v>
      </c>
      <c r="AJ142" cm="1">
        <f t="array" ref="AJ142">OptionDelta("P",$K142,$A$2,AJ$127,$B$2,$C$2,0)</f>
        <v>-0.14302216439288906</v>
      </c>
      <c r="AK142" cm="1">
        <f t="array" ref="AK142">OptionDelta("P",$K142,$A$2,AK$127,$B$2,$C$2,0)</f>
        <v>-0.14561554729285664</v>
      </c>
      <c r="AL142" cm="1">
        <f t="array" ref="AL142">OptionDelta("P",$K142,$A$2,AL$127,$B$2,$C$2,0)</f>
        <v>-0.14805211772982607</v>
      </c>
      <c r="AM142" cm="1">
        <f t="array" ref="AM142">OptionDelta("P",$K142,$A$2,AM$127,$B$2,$C$2,0)</f>
        <v>-0.15034351686566261</v>
      </c>
      <c r="AN142" cm="1">
        <f t="array" ref="AN142">OptionDelta("P",$K142,$A$2,AN$127,$B$2,$C$2,0)</f>
        <v>-0.15250028783435488</v>
      </c>
      <c r="AO142" cm="1">
        <f t="array" ref="AO142">OptionDelta("P",$K142,$A$2,AO$127,$B$2,$C$2,0)</f>
        <v>-0.15453199824934205</v>
      </c>
      <c r="AP142" cm="1">
        <f t="array" ref="AP142">OptionDelta("P",$K142,$A$2,AP$127,$B$2,$C$2,0)</f>
        <v>-0.15644734758593448</v>
      </c>
      <c r="AQ142" cm="1">
        <f t="array" ref="AQ142">OptionDelta("P",$K142,$A$2,AQ$127,$B$2,$C$2,0)</f>
        <v>-0.15825426134294363</v>
      </c>
      <c r="AR142" cm="1">
        <f t="array" ref="AR142">OptionDelta("P",$K142,$A$2,AR$127,$B$2,$C$2,0)</f>
        <v>-0.1599599736839562</v>
      </c>
      <c r="AS142" cm="1">
        <f t="array" ref="AS142">OptionDelta("P",$K142,$A$2,AS$127,$B$2,$C$2,0)</f>
        <v>-0.16157110005681108</v>
      </c>
      <c r="AT142" cm="1">
        <f t="array" ref="AT142">OptionDelta("P",$K142,$A$2,AT$127,$B$2,$C$2,0)</f>
        <v>-0.1630937011006508</v>
      </c>
      <c r="AU142" cm="1">
        <f t="array" ref="AU142">OptionDelta("P",$K142,$A$2,AU$127,$B$2,$C$2,0)</f>
        <v>-0.16453333897830091</v>
      </c>
      <c r="AV142" cm="1">
        <f t="array" ref="AV142">OptionDelta("P",$K142,$A$2,AV$127,$B$2,$C$2,0)</f>
        <v>-0.16589512711921084</v>
      </c>
      <c r="AW142" cm="1">
        <f t="array" ref="AW142">OptionDelta("P",$K142,$A$2,AW$127,$B$2,$C$2,0)</f>
        <v>-0.16718377422440456</v>
      </c>
      <c r="AX142" cm="1">
        <f t="array" ref="AX142">OptionDelta("P",$K142,$A$2,AX$127,$B$2,$C$2,0)</f>
        <v>-0.16840362326856895</v>
      </c>
      <c r="AY142" cm="1">
        <f t="array" ref="AY142">OptionDelta("P",$K142,$A$2,AY$127,$B$2,$C$2,0)</f>
        <v>-0.16955868613384428</v>
      </c>
      <c r="AZ142" cm="1">
        <f t="array" ref="AZ142">OptionDelta("P",$K142,$A$2,AZ$127,$B$2,$C$2,0)</f>
        <v>-0.17065267442326215</v>
      </c>
      <c r="BA142" cm="1">
        <f t="array" ref="BA142">OptionDelta("P",$K142,$A$2,BA$127,$B$2,$C$2,0)</f>
        <v>-0.17168902692734445</v>
      </c>
      <c r="BB142" cm="1">
        <f t="array" ref="BB142">OptionDelta("P",$K142,$A$2,BB$127,$B$2,$C$2,0)</f>
        <v>-0.17267093415347878</v>
      </c>
      <c r="BC142" cm="1">
        <f t="array" ref="BC142">OptionDelta("P",$K142,$A$2,BC$127,$B$2,$C$2,0)</f>
        <v>-0.17360136027287631</v>
      </c>
      <c r="BD142" cm="1">
        <f t="array" ref="BD142">OptionDelta("P",$K142,$A$2,BD$127,$B$2,$C$2,0)</f>
        <v>-0.17448306279287584</v>
      </c>
      <c r="BE142" cm="1">
        <f t="array" ref="BE142">OptionDelta("P",$K142,$A$2,BE$127,$B$2,$C$2,0)</f>
        <v>-0.17531861022198614</v>
      </c>
      <c r="BF142" cm="1">
        <f t="array" ref="BF142">OptionDelta("P",$K142,$A$2,BF$127,$B$2,$C$2,0)</f>
        <v>-0.17611039796034977</v>
      </c>
      <c r="BG142" cm="1">
        <f t="array" ref="BG142">OptionDelta("P",$K142,$A$2,BG$127,$B$2,$C$2,0)</f>
        <v>-0.176860662618474</v>
      </c>
      <c r="BH142" cm="1">
        <f t="array" ref="BH142">OptionDelta("P",$K142,$A$2,BH$127,$B$2,$C$2,0)</f>
        <v>-0.17757149494135605</v>
      </c>
      <c r="BI142" cm="1">
        <f t="array" ref="BI142">OptionDelta("P",$K142,$A$2,BI$127,$B$2,$C$2,0)</f>
        <v>-0.17824485149296021</v>
      </c>
      <c r="BR142" s="4">
        <v>130</v>
      </c>
      <c r="BS142" cm="1">
        <f t="array" ref="BS142">OptionDelta("P",$K142,$A$2,BS$4,$B$2,$BP$2,0)</f>
        <v>-2.3748452032597012E-3</v>
      </c>
      <c r="BT142" cm="1">
        <f t="array" ref="BT142">OptionDelta("P",$K142,$A$2,BT$4,$B$2,$BP$2,0)</f>
        <v>-2.0798132697888772E-2</v>
      </c>
      <c r="BU142" cm="1">
        <f t="array" ref="BU142">OptionDelta("P",$K142,$A$2,BU$4,$B$2,$BP$2,0)</f>
        <v>-4.4837567406159407E-2</v>
      </c>
      <c r="BV142" cm="1">
        <f t="array" ref="BV142">OptionDelta("P",$K142,$A$2,BV$4,$B$2,$BP$2,0)</f>
        <v>-6.6971680787246357E-2</v>
      </c>
      <c r="BW142" cm="1">
        <f t="array" ref="BW142">OptionDelta("P",$K142,$A$2,BW$4,$B$2,$BP$2,0)</f>
        <v>-8.5901509738383175E-2</v>
      </c>
      <c r="BX142" cm="1">
        <f t="array" ref="BX142">OptionDelta("P",$K142,$A$2,BX$4,$B$2,$BP$2,0)</f>
        <v>-0.10185624547043504</v>
      </c>
      <c r="BY142" cm="1">
        <f t="array" ref="BY142">OptionDelta("P",$K142,$A$2,BY$4,$B$2,$BP$2,0)</f>
        <v>-0.1153277701028006</v>
      </c>
      <c r="BZ142" cm="1">
        <f t="array" ref="BZ142">OptionDelta("P",$K142,$A$2,BZ$4,$B$2,$BP$2,0)</f>
        <v>-0.12677851771428283</v>
      </c>
      <c r="CA142" cm="1">
        <f t="array" ref="CA142">OptionDelta("P",$K142,$A$2,CA$4,$B$2,$BP$2,0)</f>
        <v>-0.13658767823312523</v>
      </c>
      <c r="CB142" cm="1">
        <f t="array" ref="CB142">OptionDelta("P",$K142,$A$2,CB$4,$B$2,$BP$2,0)</f>
        <v>-0.14505487619059876</v>
      </c>
      <c r="CC142" cm="1">
        <f t="array" ref="CC142">OptionDelta("P",$K142,$A$2,CC$4,$B$2,$BP$2,0)</f>
        <v>-0.15241515746545709</v>
      </c>
      <c r="CD142" cm="1">
        <f t="array" ref="CD142">OptionDelta("P",$K142,$A$2,CD$4,$B$2,$BP$2,0)</f>
        <v>-0.15885359692368928</v>
      </c>
      <c r="CE142" cm="1">
        <f t="array" ref="CE142">OptionDelta("P",$K142,$A$2,CE$4,$B$2,$BP$2,0)</f>
        <v>-0.16451709302740825</v>
      </c>
      <c r="CF142" cm="1">
        <f t="array" ref="CF142">OptionDelta("P",$K142,$A$2,CF$4,$B$2,$BP$2,0)</f>
        <v>-0.1695233590233165</v>
      </c>
      <c r="CG142" cm="1">
        <f t="array" ref="CG142">OptionDelta("P",$K142,$A$2,CG$4,$B$2,$BP$2,0)</f>
        <v>-0.17396765452882879</v>
      </c>
      <c r="CH142" cm="1">
        <f t="array" ref="CH142">OptionDelta("P",$K142,$A$2,CH$4,$B$2,$BP$2,0)</f>
        <v>-0.17792781304081295</v>
      </c>
      <c r="CI142" cm="1">
        <f t="array" ref="CI142">OptionDelta("P",$K142,$A$2,CI$4,$B$2,$BP$2,0)</f>
        <v>-0.18146801347436081</v>
      </c>
      <c r="CJ142" cm="1">
        <f t="array" ref="CJ142">OptionDelta("P",$K142,$A$2,CJ$4,$B$2,$BP$2,0)</f>
        <v>-0.18464163106983511</v>
      </c>
      <c r="CK142" cm="1">
        <f t="array" ref="CK142">OptionDelta("P",$K142,$A$2,CK$4,$B$2,$BP$2,0)</f>
        <v>-0.1874934117955922</v>
      </c>
      <c r="CL142" cm="1">
        <f t="array" ref="CL142">OptionDelta("P",$K142,$A$2,CL$4,$B$2,$BP$2,0)</f>
        <v>-0.19006114648737371</v>
      </c>
      <c r="CM142" cm="1">
        <f t="array" ref="CM142">OptionDelta("P",$K142,$A$2,CM$4,$B$2,$BP$2,0)</f>
        <v>-0.19237697202534343</v>
      </c>
      <c r="CN142" cm="1">
        <f t="array" ref="CN142">OptionDelta("P",$K142,$A$2,CN$4,$B$2,$BP$2,0)</f>
        <v>-0.19446839195946608</v>
      </c>
      <c r="CO142" cm="1">
        <f t="array" ref="CO142">OptionDelta("P",$K142,$A$2,CO$4,$B$2,$BP$2,0)</f>
        <v>-0.19635908415342263</v>
      </c>
      <c r="CP142" cm="1">
        <f t="array" ref="CP142">OptionDelta("P",$K142,$A$2,CP$4,$B$2,$BP$2,0)</f>
        <v>-0.198069545267061</v>
      </c>
      <c r="CQ142" cm="1">
        <f t="array" ref="CQ142">OptionDelta("P",$K142,$A$2,CQ$4,$B$2,$BP$2,0)</f>
        <v>-0.19961760913374793</v>
      </c>
      <c r="CR142" cm="1">
        <f t="array" ref="CR142">OptionDelta("P",$K142,$A$2,CR$4,$B$2,$BP$2,0)</f>
        <v>-0.20101886684058146</v>
      </c>
      <c r="CS142" cm="1">
        <f t="array" ref="CS142">OptionDelta("P",$K142,$A$2,CS$4,$B$2,$BP$2,0)</f>
        <v>-0.20228700956227663</v>
      </c>
      <c r="CT142" cm="1">
        <f t="array" ref="CT142">OptionDelta("P",$K142,$A$2,CT$4,$B$2,$BP$2,0)</f>
        <v>-0.2034341102202416</v>
      </c>
      <c r="CU142" cm="1">
        <f t="array" ref="CU142">OptionDelta("P",$K142,$A$2,CU$4,$B$2,$BP$2,0)</f>
        <v>-0.20447085633769513</v>
      </c>
      <c r="CV142" cm="1">
        <f t="array" ref="CV142">OptionDelta("P",$K142,$A$2,CV$4,$B$2,$BP$2,0)</f>
        <v>-0.20540674368816236</v>
      </c>
      <c r="CW142" cm="1">
        <f t="array" ref="CW142">OptionDelta("P",$K142,$A$2,CW$4,$B$2,$BP$2,0)</f>
        <v>-0.2062502382390129</v>
      </c>
      <c r="CX142" cm="1">
        <f t="array" ref="CX142">OptionDelta("P",$K142,$A$2,CX$4,$B$2,$BP$2,0)</f>
        <v>-0.20700891229570673</v>
      </c>
      <c r="CY142" cm="1">
        <f t="array" ref="CY142">OptionDelta("P",$K142,$A$2,CY$4,$B$2,$BP$2,0)</f>
        <v>-0.20768955952773505</v>
      </c>
      <c r="CZ142" cm="1">
        <f t="array" ref="CZ142">OptionDelta("P",$K142,$A$2,CZ$4,$B$2,$BP$2,0)</f>
        <v>-0.20829829261062804</v>
      </c>
      <c r="DA142" cm="1">
        <f t="array" ref="DA142">OptionDelta("P",$K142,$A$2,DA$4,$B$2,$BP$2,0)</f>
        <v>-0.2088406264816618</v>
      </c>
      <c r="DB142" cm="1">
        <f t="array" ref="DB142">OptionDelta("P",$K142,$A$2,DB$4,$B$2,$BP$2,0)</f>
        <v>-0.20932154962964189</v>
      </c>
      <c r="DC142" cm="1">
        <f t="array" ref="DC142">OptionDelta("P",$K142,$A$2,DC$4,$B$2,$BP$2,0)</f>
        <v>-0.20974558538401933</v>
      </c>
      <c r="DD142" cm="1">
        <f t="array" ref="DD142">OptionDelta("P",$K142,$A$2,DD$4,$B$2,$BP$2,0)</f>
        <v>-0.21011684480754078</v>
      </c>
      <c r="DE142" cm="1">
        <f t="array" ref="DE142">OptionDelta("P",$K142,$A$2,DE$4,$B$2,$BP$2,0)</f>
        <v>-0.21043907250859417</v>
      </c>
      <c r="DF142" cm="1">
        <f t="array" ref="DF142">OptionDelta("P",$K142,$A$2,DF$4,$B$2,$BP$2,0)</f>
        <v>-0.21071568645830396</v>
      </c>
      <c r="DG142" cm="1">
        <f t="array" ref="DG142">OptionDelta("P",$K142,$A$2,DG$4,$B$2,$BP$2,0)</f>
        <v>-0.21094981271105318</v>
      </c>
      <c r="DH142" cm="1">
        <f t="array" ref="DH142">OptionDelta("P",$K142,$A$2,DH$4,$B$2,$BP$2,0)</f>
        <v>-0.2111443157760331</v>
      </c>
      <c r="DI142" cm="1">
        <f t="array" ref="DI142">OptionDelta("P",$K142,$A$2,DI$4,$B$2,$BP$2,0)</f>
        <v>-0.21130182526436037</v>
      </c>
      <c r="DJ142" cm="1">
        <f t="array" ref="DJ142">OptionDelta("P",$K142,$A$2,DJ$4,$B$2,$BP$2,0)</f>
        <v>-0.21142475933561411</v>
      </c>
      <c r="DK142" cm="1">
        <f t="array" ref="DK142">OptionDelta("P",$K142,$A$2,DK$4,$B$2,$BP$2,0)</f>
        <v>-0.21151534538488292</v>
      </c>
      <c r="DL142" cm="1">
        <f t="array" ref="DL142">OptionDelta("P",$K142,$A$2,DL$4,$B$2,$BP$2,0)</f>
        <v>-0.21157563834310023</v>
      </c>
      <c r="DM142" cm="1">
        <f t="array" ref="DM142">OptionDelta("P",$K142,$A$2,DM$4,$B$2,$BP$2,0)</f>
        <v>-0.21160753690683309</v>
      </c>
      <c r="DN142" cm="1">
        <f t="array" ref="DN142">OptionDelta("P",$K142,$A$2,DN$4,$B$2,$BP$2,0)</f>
        <v>-0.21161279796659027</v>
      </c>
      <c r="DO142" cm="1">
        <f t="array" ref="DO142">OptionDelta("P",$K142,$A$2,DO$4,$B$2,$BP$2,0)</f>
        <v>-0.21159304946337265</v>
      </c>
      <c r="DP142" cm="1">
        <f t="array" ref="DP142">OptionDelta("P",$K142,$A$2,DP$4,$B$2,$BP$2,0)</f>
        <v>-0.21154980187022532</v>
      </c>
      <c r="DY142" s="4">
        <v>130</v>
      </c>
      <c r="DZ142" cm="1">
        <f t="array" ref="DZ142">OptionDelta("P",$K142,$A$2,DZ$4,$B$2,$DW$2,0)</f>
        <v>0</v>
      </c>
      <c r="EA142" cm="1">
        <f t="array" ref="EA142">OptionDelta("P",$K142,$A$2,EA$4,$B$2,$DW$2,0)</f>
        <v>-1.4806853521065477E-9</v>
      </c>
      <c r="EB142" cm="1">
        <f t="array" ref="EB142">OptionDelta("P",$K142,$A$2,EB$4,$B$2,$DW$2,0)</f>
        <v>-5.5166492773928155E-7</v>
      </c>
      <c r="EC142" cm="1">
        <f t="array" ref="EC142">OptionDelta("P",$K142,$A$2,EC$4,$B$2,$DW$2,0)</f>
        <v>-1.101717495310961E-5</v>
      </c>
      <c r="ED142" cm="1">
        <f t="array" ref="ED142">OptionDelta("P",$K142,$A$2,ED$4,$B$2,$DW$2,0)</f>
        <v>-6.769082007296312E-5</v>
      </c>
      <c r="EE142" cm="1">
        <f t="array" ref="EE142">OptionDelta("P",$K142,$A$2,EE$4,$B$2,$DW$2,0)</f>
        <v>-2.2976787752915229E-4</v>
      </c>
      <c r="EF142" cm="1">
        <f t="array" ref="EF142">OptionDelta("P",$K142,$A$2,EF$4,$B$2,$DW$2,0)</f>
        <v>-5.5441197797978514E-4</v>
      </c>
      <c r="EG142" cm="1">
        <f t="array" ref="EG142">OptionDelta("P",$K142,$A$2,EG$4,$B$2,$DW$2,0)</f>
        <v>-1.0793388372125623E-3</v>
      </c>
      <c r="EH142" cm="1">
        <f t="array" ref="EH142">OptionDelta("P",$K142,$A$2,EH$4,$B$2,$DW$2,0)</f>
        <v>-1.8195289047336916E-3</v>
      </c>
      <c r="EI142" cm="1">
        <f t="array" ref="EI142">OptionDelta("P",$K142,$A$2,EI$4,$B$2,$DW$2,0)</f>
        <v>-2.7716266237037823E-3</v>
      </c>
      <c r="EJ142" cm="1">
        <f t="array" ref="EJ142">OptionDelta("P",$K142,$A$2,EJ$4,$B$2,$DW$2,0)</f>
        <v>-3.9202019067414717E-3</v>
      </c>
      <c r="EK142" cm="1">
        <f t="array" ref="EK142">OptionDelta("P",$K142,$A$2,EK$4,$B$2,$DW$2,0)</f>
        <v>-5.2431958997862793E-3</v>
      </c>
      <c r="EL142" cm="1">
        <f t="array" ref="EL142">OptionDelta("P",$K142,$A$2,EL$4,$B$2,$DW$2,0)</f>
        <v>-6.7158500931012721E-3</v>
      </c>
      <c r="EM142" cm="1">
        <f t="array" ref="EM142">OptionDelta("P",$K142,$A$2,EM$4,$B$2,$DW$2,0)</f>
        <v>-8.313239734344835E-3</v>
      </c>
      <c r="EN142" cm="1">
        <f t="array" ref="EN142">OptionDelta("P",$K142,$A$2,EN$4,$B$2,$DW$2,0)</f>
        <v>-1.0011756807594807E-2</v>
      </c>
      <c r="EO142" cm="1">
        <f t="array" ref="EO142">OptionDelta("P",$K142,$A$2,EO$4,$B$2,$DW$2,0)</f>
        <v>-1.1789877971276619E-2</v>
      </c>
      <c r="EP142" cm="1">
        <f t="array" ref="EP142">OptionDelta("P",$K142,$A$2,EP$4,$B$2,$DW$2,0)</f>
        <v>-1.3628477072696099E-2</v>
      </c>
      <c r="EQ142" cm="1">
        <f t="array" ref="EQ142">OptionDelta("P",$K142,$A$2,EQ$4,$B$2,$DW$2,0)</f>
        <v>-1.5510863886304849E-2</v>
      </c>
      <c r="ER142" cm="1">
        <f t="array" ref="ER142">OptionDelta("P",$K142,$A$2,ER$4,$B$2,$DW$2,0)</f>
        <v>-1.742266895787592E-2</v>
      </c>
      <c r="ES142" cm="1">
        <f t="array" ref="ES142">OptionDelta("P",$K142,$A$2,ES$4,$B$2,$DW$2,0)</f>
        <v>-1.93516504591843E-2</v>
      </c>
      <c r="ET142" cm="1">
        <f t="array" ref="ET142">OptionDelta("P",$K142,$A$2,ET$4,$B$2,$DW$2,0)</f>
        <v>-2.1287469377332724E-2</v>
      </c>
      <c r="EU142" cm="1">
        <f t="array" ref="EU142">OptionDelta("P",$K142,$A$2,EU$4,$B$2,$DW$2,0)</f>
        <v>-2.3221460168830199E-2</v>
      </c>
      <c r="EV142" cm="1">
        <f t="array" ref="EV142">OptionDelta("P",$K142,$A$2,EV$4,$B$2,$DW$2,0)</f>
        <v>-2.5146411883745445E-2</v>
      </c>
      <c r="EW142" cm="1">
        <f t="array" ref="EW142">OptionDelta("P",$K142,$A$2,EW$4,$B$2,$DW$2,0)</f>
        <v>-2.7056367289797989E-2</v>
      </c>
      <c r="EX142" cm="1">
        <f t="array" ref="EX142">OptionDelta("P",$K142,$A$2,EX$4,$B$2,$DW$2,0)</f>
        <v>-2.8946443039290837E-2</v>
      </c>
      <c r="EY142" cm="1">
        <f t="array" ref="EY142">OptionDelta("P",$K142,$A$2,EY$4,$B$2,$DW$2,0)</f>
        <v>-3.0812671322004603E-2</v>
      </c>
      <c r="EZ142" cm="1">
        <f t="array" ref="EZ142">OptionDelta("P",$K142,$A$2,EZ$4,$B$2,$DW$2,0)</f>
        <v>-3.2651862019790201E-2</v>
      </c>
      <c r="FA142" cm="1">
        <f t="array" ref="FA142">OptionDelta("P",$K142,$A$2,FA$4,$B$2,$DW$2,0)</f>
        <v>-3.4461483666530013E-2</v>
      </c>
      <c r="FB142" cm="1">
        <f t="array" ref="FB142">OptionDelta("P",$K142,$A$2,FB$4,$B$2,$DW$2,0)</f>
        <v>-3.6239561231568129E-2</v>
      </c>
      <c r="FC142" cm="1">
        <f t="array" ref="FC142">OptionDelta("P",$K142,$A$2,FC$4,$B$2,$DW$2,0)</f>
        <v>-3.7984588705097355E-2</v>
      </c>
      <c r="FD142" cm="1">
        <f t="array" ref="FD142">OptionDelta("P",$K142,$A$2,FD$4,$B$2,$DW$2,0)</f>
        <v>-3.9695454558898668E-2</v>
      </c>
      <c r="FE142" cm="1">
        <f t="array" ref="FE142">OptionDelta("P",$K142,$A$2,FE$4,$B$2,$DW$2,0)</f>
        <v>-4.1371378317528684E-2</v>
      </c>
      <c r="FF142" cm="1">
        <f t="array" ref="FF142">OptionDelta("P",$K142,$A$2,FF$4,$B$2,$DW$2,0)</f>
        <v>-4.3011856663247583E-2</v>
      </c>
      <c r="FG142" cm="1">
        <f t="array" ref="FG142">OptionDelta("P",$K142,$A$2,FG$4,$B$2,$DW$2,0)</f>
        <v>-4.4616617689504978E-2</v>
      </c>
      <c r="FH142" cm="1">
        <f t="array" ref="FH142">OptionDelta("P",$K142,$A$2,FH$4,$B$2,$DW$2,0)</f>
        <v>-4.6185582099999678E-2</v>
      </c>
      <c r="FI142" cm="1">
        <f t="array" ref="FI142">OptionDelta("P",$K142,$A$2,FI$4,$B$2,$DW$2,0)</f>
        <v>-4.7718830316954008E-2</v>
      </c>
      <c r="FJ142" cm="1">
        <f t="array" ref="FJ142">OptionDelta("P",$K142,$A$2,FJ$4,$B$2,$DW$2,0)</f>
        <v>-4.921657461085216E-2</v>
      </c>
      <c r="FK142" cm="1">
        <f t="array" ref="FK142">OptionDelta("P",$K142,$A$2,FK$4,$B$2,$DW$2,0)</f>
        <v>-5.0679135494216099E-2</v>
      </c>
      <c r="FL142" cm="1">
        <f t="array" ref="FL142">OptionDelta("P",$K142,$A$2,FL$4,$B$2,$DW$2,0)</f>
        <v>-5.2106921734965006E-2</v>
      </c>
      <c r="FM142" cm="1">
        <f t="array" ref="FM142">OptionDelta("P",$K142,$A$2,FM$4,$B$2,$DW$2,0)</f>
        <v>-5.3500413442041594E-2</v>
      </c>
      <c r="FN142" cm="1">
        <f t="array" ref="FN142">OptionDelta("P",$K142,$A$2,FN$4,$B$2,$DW$2,0)</f>
        <v>-5.486014775901904E-2</v>
      </c>
      <c r="FO142" cm="1">
        <f t="array" ref="FO142">OptionDelta("P",$K142,$A$2,FO$4,$B$2,$DW$2,0)</f>
        <v>-5.6186706772095474E-2</v>
      </c>
      <c r="FP142" cm="1">
        <f t="array" ref="FP142">OptionDelta("P",$K142,$A$2,FP$4,$B$2,$DW$2,0)</f>
        <v>-5.7480707298892986E-2</v>
      </c>
      <c r="FQ142" cm="1">
        <f t="array" ref="FQ142">OptionDelta("P",$K142,$A$2,FQ$4,$B$2,$DW$2,0)</f>
        <v>-5.8742792275330302E-2</v>
      </c>
      <c r="FR142" cm="1">
        <f t="array" ref="FR142">OptionDelta("P",$K142,$A$2,FR$4,$B$2,$DW$2,0)</f>
        <v>-5.9973623500864659E-2</v>
      </c>
      <c r="FS142" cm="1">
        <f t="array" ref="FS142">OptionDelta("P",$K142,$A$2,FS$4,$B$2,$DW$2,0)</f>
        <v>-6.1173875538799716E-2</v>
      </c>
      <c r="FT142" cm="1">
        <f t="array" ref="FT142">OptionDelta("P",$K142,$A$2,FT$4,$B$2,$DW$2,0)</f>
        <v>-6.2344230599118977E-2</v>
      </c>
      <c r="FU142" cm="1">
        <f t="array" ref="FU142">OptionDelta("P",$K142,$A$2,FU$4,$B$2,$DW$2,0)</f>
        <v>-6.3485374257325033E-2</v>
      </c>
      <c r="FV142" cm="1">
        <f t="array" ref="FV142">OptionDelta("P",$K142,$A$2,FV$4,$B$2,$DW$2,0)</f>
        <v>-6.4597991884771444E-2</v>
      </c>
      <c r="FW142" cm="1">
        <f t="array" ref="FW142">OptionDelta("P",$K142,$A$2,FW$4,$B$2,$DW$2,0)</f>
        <v>-6.5682765684590083E-2</v>
      </c>
    </row>
    <row r="143" spans="11:179" x14ac:dyDescent="0.3">
      <c r="K143" s="4">
        <v>135</v>
      </c>
      <c r="L143" cm="1">
        <f t="array" ref="L143">OptionDelta("P",$K143,$A$2,L$127,$B$2,$C$2,0)</f>
        <v>-8.2356076314127336E-7</v>
      </c>
      <c r="M143" cm="1">
        <f t="array" ref="M143">OptionDelta("P",$K143,$A$2,M$127,$B$2,$C$2,0)</f>
        <v>-3.1040784564706492E-4</v>
      </c>
      <c r="N143" cm="1">
        <f t="array" ref="N143">OptionDelta("P",$K143,$A$2,N$127,$B$2,$C$2,0)</f>
        <v>-2.3882986824037555E-3</v>
      </c>
      <c r="O143" cm="1">
        <f t="array" ref="O143">OptionDelta("P",$K143,$A$2,O$127,$B$2,$C$2,0)</f>
        <v>-6.8048459046240461E-3</v>
      </c>
      <c r="P143" cm="1">
        <f t="array" ref="P143">OptionDelta("P",$K143,$A$2,P$127,$B$2,$C$2,0)</f>
        <v>-1.2936058934507999E-2</v>
      </c>
      <c r="Q143" cm="1">
        <f t="array" ref="Q143">OptionDelta("P",$K143,$A$2,Q$127,$B$2,$C$2,0)</f>
        <v>-2.0019016420614544E-2</v>
      </c>
      <c r="R143" cm="1">
        <f t="array" ref="R143">OptionDelta("P",$K143,$A$2,R$127,$B$2,$C$2,0)</f>
        <v>-2.7494256589391308E-2</v>
      </c>
      <c r="S143" cm="1">
        <f t="array" ref="S143">OptionDelta("P",$K143,$A$2,S$127,$B$2,$C$2,0)</f>
        <v>-3.5008571780824504E-2</v>
      </c>
      <c r="T143" cm="1">
        <f t="array" ref="T143">OptionDelta("P",$K143,$A$2,T$127,$B$2,$C$2,0)</f>
        <v>-4.2354591752513771E-2</v>
      </c>
      <c r="U143" cm="1">
        <f t="array" ref="U143">OptionDelta("P",$K143,$A$2,U$127,$B$2,$C$2,0)</f>
        <v>-4.9418010408147417E-2</v>
      </c>
      <c r="V143" cm="1">
        <f t="array" ref="V143">OptionDelta("P",$K143,$A$2,V$127,$B$2,$C$2,0)</f>
        <v>-5.6141605235652481E-2</v>
      </c>
      <c r="W143" cm="1">
        <f t="array" ref="W143">OptionDelta("P",$K143,$A$2,W$127,$B$2,$C$2,0)</f>
        <v>-6.250245803189447E-2</v>
      </c>
      <c r="X143" cm="1">
        <f t="array" ref="X143">OptionDelta("P",$K143,$A$2,X$127,$B$2,$C$2,0)</f>
        <v>-6.8497896444314588E-2</v>
      </c>
      <c r="Y143" cm="1">
        <f t="array" ref="Y143">OptionDelta("P",$K143,$A$2,Y$127,$B$2,$C$2,0)</f>
        <v>-7.4136889401013817E-2</v>
      </c>
      <c r="Z143" cm="1">
        <f t="array" ref="Z143">OptionDelta("P",$K143,$A$2,Z$127,$B$2,$C$2,0)</f>
        <v>-7.9434794988790358E-2</v>
      </c>
      <c r="AA143" cm="1">
        <f t="array" ref="AA143">OptionDelta("P",$K143,$A$2,AA$127,$B$2,$C$2,0)</f>
        <v>-8.4410163362249935E-2</v>
      </c>
      <c r="AB143" cm="1">
        <f t="array" ref="AB143">OptionDelta("P",$K143,$A$2,AB$127,$B$2,$C$2,0)</f>
        <v>-8.9082802989906673E-2</v>
      </c>
      <c r="AC143" cm="1">
        <f t="array" ref="AC143">OptionDelta("P",$K143,$A$2,AC$127,$B$2,$C$2,0)</f>
        <v>-9.3472626955306559E-2</v>
      </c>
      <c r="AD143" cm="1">
        <f t="array" ref="AD143">OptionDelta("P",$K143,$A$2,AD$127,$B$2,$C$2,0)</f>
        <v>-9.7598982670621059E-2</v>
      </c>
      <c r="AE143" cm="1">
        <f t="array" ref="AE143">OptionDelta("P",$K143,$A$2,AE$127,$B$2,$C$2,0)</f>
        <v>-0.10148028157804423</v>
      </c>
      <c r="AF143" cm="1">
        <f t="array" ref="AF143">OptionDelta("P",$K143,$A$2,AF$127,$B$2,$C$2,0)</f>
        <v>-0.10513381457107462</v>
      </c>
      <c r="AG143" cm="1">
        <f t="array" ref="AG143">OptionDelta("P",$K143,$A$2,AG$127,$B$2,$C$2,0)</f>
        <v>-0.10857568148277108</v>
      </c>
      <c r="AH143" cm="1">
        <f t="array" ref="AH143">OptionDelta("P",$K143,$A$2,AH$127,$B$2,$C$2,0)</f>
        <v>-0.11182078949020446</v>
      </c>
      <c r="AI143" cm="1">
        <f t="array" ref="AI143">OptionDelta("P",$K143,$A$2,AI$127,$B$2,$C$2,0)</f>
        <v>-0.11488289191146339</v>
      </c>
      <c r="AJ143" cm="1">
        <f t="array" ref="AJ143">OptionDelta("P",$K143,$A$2,AJ$127,$B$2,$C$2,0)</f>
        <v>-0.11777464938569282</v>
      </c>
      <c r="AK143" cm="1">
        <f t="array" ref="AK143">OptionDelta("P",$K143,$A$2,AK$127,$B$2,$C$2,0)</f>
        <v>-0.12050770211909556</v>
      </c>
      <c r="AL143" cm="1">
        <f t="array" ref="AL143">OptionDelta("P",$K143,$A$2,AL$127,$B$2,$C$2,0)</f>
        <v>-0.12309274616075183</v>
      </c>
      <c r="AM143" cm="1">
        <f t="array" ref="AM143">OptionDelta("P",$K143,$A$2,AM$127,$B$2,$C$2,0)</f>
        <v>-0.12553960941848896</v>
      </c>
      <c r="AN143" cm="1">
        <f t="array" ref="AN143">OptionDelta("P",$K143,$A$2,AN$127,$B$2,$C$2,0)</f>
        <v>-0.1278573248876409</v>
      </c>
      <c r="AO143" cm="1">
        <f t="array" ref="AO143">OptionDelta("P",$K143,$A$2,AO$127,$B$2,$C$2,0)</f>
        <v>-0.13005419969363385</v>
      </c>
      <c r="AP143" cm="1">
        <f t="array" ref="AP143">OptionDelta("P",$K143,$A$2,AP$127,$B$2,$C$2,0)</f>
        <v>-0.13213787926622655</v>
      </c>
      <c r="AQ143" cm="1">
        <f t="array" ref="AQ143">OptionDelta("P",$K143,$A$2,AQ$127,$B$2,$C$2,0)</f>
        <v>-0.13411540641286102</v>
      </c>
      <c r="AR143" cm="1">
        <f t="array" ref="AR143">OptionDelta("P",$K143,$A$2,AR$127,$B$2,$C$2,0)</f>
        <v>-0.13599327533431405</v>
      </c>
      <c r="AS143" cm="1">
        <f t="array" ref="AS143">OptionDelta("P",$K143,$A$2,AS$127,$B$2,$C$2,0)</f>
        <v>-0.1377774807886003</v>
      </c>
      <c r="AT143" cm="1">
        <f t="array" ref="AT143">OptionDelta("P",$K143,$A$2,AT$127,$B$2,$C$2,0)</f>
        <v>-0.13947356269880395</v>
      </c>
      <c r="AU143" cm="1">
        <f t="array" ref="AU143">OptionDelta("P",$K143,$A$2,AU$127,$B$2,$C$2,0)</f>
        <v>-0.14108664654342629</v>
      </c>
      <c r="AV143" cm="1">
        <f t="array" ref="AV143">OptionDelta("P",$K143,$A$2,AV$127,$B$2,$C$2,0)</f>
        <v>-0.14262147988123175</v>
      </c>
      <c r="AW143" cm="1">
        <f t="array" ref="AW143">OptionDelta("P",$K143,$A$2,AW$127,$B$2,$C$2,0)</f>
        <v>-0.14408246535778402</v>
      </c>
      <c r="AX143" cm="1">
        <f t="array" ref="AX143">OptionDelta("P",$K143,$A$2,AX$127,$B$2,$C$2,0)</f>
        <v>-0.14547369052536641</v>
      </c>
      <c r="AY143" cm="1">
        <f t="array" ref="AY143">OptionDelta("P",$K143,$A$2,AY$127,$B$2,$C$2,0)</f>
        <v>-0.14679895478660199</v>
      </c>
      <c r="AZ143" cm="1">
        <f t="array" ref="AZ143">OptionDelta("P",$K143,$A$2,AZ$127,$B$2,$C$2,0)</f>
        <v>-0.14806179374798245</v>
      </c>
      <c r="BA143" cm="1">
        <f t="array" ref="BA143">OptionDelta("P",$K143,$A$2,BA$127,$B$2,$C$2,0)</f>
        <v>-0.14926550124464588</v>
      </c>
      <c r="BB143" cm="1">
        <f t="array" ref="BB143">OptionDelta("P",$K143,$A$2,BB$127,$B$2,$C$2,0)</f>
        <v>-0.15041314927333382</v>
      </c>
      <c r="BC143" cm="1">
        <f t="array" ref="BC143">OptionDelta("P",$K143,$A$2,BC$127,$B$2,$C$2,0)</f>
        <v>-0.15150760604724367</v>
      </c>
      <c r="BD143" cm="1">
        <f t="array" ref="BD143">OptionDelta("P",$K143,$A$2,BD$127,$B$2,$C$2,0)</f>
        <v>-0.15255155236483553</v>
      </c>
      <c r="BE143" cm="1">
        <f t="array" ref="BE143">OptionDelta("P",$K143,$A$2,BE$127,$B$2,$C$2,0)</f>
        <v>-0.15354749646475252</v>
      </c>
      <c r="BF143" cm="1">
        <f t="array" ref="BF143">OptionDelta("P",$K143,$A$2,BF$127,$B$2,$C$2,0)</f>
        <v>-0.15449778752090526</v>
      </c>
      <c r="BG143" cm="1">
        <f t="array" ref="BG143">OptionDelta("P",$K143,$A$2,BG$127,$B$2,$C$2,0)</f>
        <v>-0.15540462791540066</v>
      </c>
      <c r="BH143" cm="1">
        <f t="array" ref="BH143">OptionDelta("P",$K143,$A$2,BH$127,$B$2,$C$2,0)</f>
        <v>-0.15627008441229062</v>
      </c>
      <c r="BI143" cm="1">
        <f t="array" ref="BI143">OptionDelta("P",$K143,$A$2,BI$127,$B$2,$C$2,0)</f>
        <v>-0.1570960983419486</v>
      </c>
      <c r="BR143" s="4">
        <v>135</v>
      </c>
      <c r="BS143" cm="1">
        <f t="array" ref="BS143">OptionDelta("P",$K143,$A$2,BS$4,$B$2,$BP$2,0)</f>
        <v>-6.3792946107255055E-4</v>
      </c>
      <c r="BT143" cm="1">
        <f t="array" ref="BT143">OptionDelta("P",$K143,$A$2,BT$4,$B$2,$BP$2,0)</f>
        <v>-1.0201945596281514E-2</v>
      </c>
      <c r="BU143" cm="1">
        <f t="array" ref="BU143">OptionDelta("P",$K143,$A$2,BU$4,$B$2,$BP$2,0)</f>
        <v>-2.7002641924538051E-2</v>
      </c>
      <c r="BV143" cm="1">
        <f t="array" ref="BV143">OptionDelta("P",$K143,$A$2,BV$4,$B$2,$BP$2,0)</f>
        <v>-4.4787839514464522E-2</v>
      </c>
      <c r="BW143" cm="1">
        <f t="array" ref="BW143">OptionDelta("P",$K143,$A$2,BW$4,$B$2,$BP$2,0)</f>
        <v>-6.1252647423470141E-2</v>
      </c>
      <c r="BX143" cm="1">
        <f t="array" ref="BX143">OptionDelta("P",$K143,$A$2,BX$4,$B$2,$BP$2,0)</f>
        <v>-7.5864077548471465E-2</v>
      </c>
      <c r="BY143" cm="1">
        <f t="array" ref="BY143">OptionDelta("P",$K143,$A$2,BY$4,$B$2,$BP$2,0)</f>
        <v>-8.8663185428034641E-2</v>
      </c>
      <c r="BZ143" cm="1">
        <f t="array" ref="BZ143">OptionDelta("P",$K143,$A$2,BZ$4,$B$2,$BP$2,0)</f>
        <v>-9.9850813935310367E-2</v>
      </c>
      <c r="CA143" cm="1">
        <f t="array" ref="CA143">OptionDelta("P",$K143,$A$2,CA$4,$B$2,$BP$2,0)</f>
        <v>-0.10965117703705984</v>
      </c>
      <c r="CB143" cm="1">
        <f t="array" ref="CB143">OptionDelta("P",$K143,$A$2,CB$4,$B$2,$BP$2,0)</f>
        <v>-0.11826948842735363</v>
      </c>
      <c r="CC143" cm="1">
        <f t="array" ref="CC143">OptionDelta("P",$K143,$A$2,CC$4,$B$2,$BP$2,0)</f>
        <v>-0.12588172360297012</v>
      </c>
      <c r="CD143" cm="1">
        <f t="array" ref="CD143">OptionDelta("P",$K143,$A$2,CD$4,$B$2,$BP$2,0)</f>
        <v>-0.13263513210560351</v>
      </c>
      <c r="CE143" cm="1">
        <f t="array" ref="CE143">OptionDelta("P",$K143,$A$2,CE$4,$B$2,$BP$2,0)</f>
        <v>-0.13865192422692219</v>
      </c>
      <c r="CF143" cm="1">
        <f t="array" ref="CF143">OptionDelta("P",$K143,$A$2,CF$4,$B$2,$BP$2,0)</f>
        <v>-0.14403345716430405</v>
      </c>
      <c r="CG143" cm="1">
        <f t="array" ref="CG143">OptionDelta("P",$K143,$A$2,CG$4,$B$2,$BP$2,0)</f>
        <v>-0.14886403787805635</v>
      </c>
      <c r="CH143" cm="1">
        <f t="array" ref="CH143">OptionDelta("P",$K143,$A$2,CH$4,$B$2,$BP$2,0)</f>
        <v>-0.1532141193131521</v>
      </c>
      <c r="CI143" cm="1">
        <f t="array" ref="CI143">OptionDelta("P",$K143,$A$2,CI$4,$B$2,$BP$2,0)</f>
        <v>-0.15714290034379885</v>
      </c>
      <c r="CJ143" cm="1">
        <f t="array" ref="CJ143">OptionDelta("P",$K143,$A$2,CJ$4,$B$2,$BP$2,0)</f>
        <v>-0.1607004117095685</v>
      </c>
      <c r="CK143" cm="1">
        <f t="array" ref="CK143">OptionDelta("P",$K143,$A$2,CK$4,$B$2,$BP$2,0)</f>
        <v>-0.16392918184965533</v>
      </c>
      <c r="CL143" cm="1">
        <f t="array" ref="CL143">OptionDelta("P",$K143,$A$2,CL$4,$B$2,$BP$2,0)</f>
        <v>-0.16686556750780079</v>
      </c>
      <c r="CM143" cm="1">
        <f t="array" ref="CM143">OptionDelta("P",$K143,$A$2,CM$4,$B$2,$BP$2,0)</f>
        <v>-0.16954081958423561</v>
      </c>
      <c r="CN143" cm="1">
        <f t="array" ref="CN143">OptionDelta("P",$K143,$A$2,CN$4,$B$2,$BP$2,0)</f>
        <v>-0.1719819405792663</v>
      </c>
      <c r="CO143" cm="1">
        <f t="array" ref="CO143">OptionDelta("P",$K143,$A$2,CO$4,$B$2,$BP$2,0)</f>
        <v>-0.17421237788036992</v>
      </c>
      <c r="CP143" cm="1">
        <f t="array" ref="CP143">OptionDelta("P",$K143,$A$2,CP$4,$B$2,$BP$2,0)</f>
        <v>-0.17625258738013749</v>
      </c>
      <c r="CQ143" cm="1">
        <f t="array" ref="CQ143">OptionDelta("P",$K143,$A$2,CQ$4,$B$2,$BP$2,0)</f>
        <v>-0.17812049424355458</v>
      </c>
      <c r="CR143" cm="1">
        <f t="array" ref="CR143">OptionDelta("P",$K143,$A$2,CR$4,$B$2,$BP$2,0)</f>
        <v>-0.17983187170011794</v>
      </c>
      <c r="CS143" cm="1">
        <f t="array" ref="CS143">OptionDelta("P",$K143,$A$2,CS$4,$B$2,$BP$2,0)</f>
        <v>-0.18140065415698114</v>
      </c>
      <c r="CT143" cm="1">
        <f t="array" ref="CT143">OptionDelta("P",$K143,$A$2,CT$4,$B$2,$BP$2,0)</f>
        <v>-0.18283919740544641</v>
      </c>
      <c r="CU143" cm="1">
        <f t="array" ref="CU143">OptionDelta("P",$K143,$A$2,CU$4,$B$2,$BP$2,0)</f>
        <v>-0.18415849597789924</v>
      </c>
      <c r="CV143" cm="1">
        <f t="array" ref="CV143">OptionDelta("P",$K143,$A$2,CV$4,$B$2,$BP$2,0)</f>
        <v>-0.18536836561406411</v>
      </c>
      <c r="CW143" cm="1">
        <f t="array" ref="CW143">OptionDelta("P",$K143,$A$2,CW$4,$B$2,$BP$2,0)</f>
        <v>-0.18647759716774703</v>
      </c>
      <c r="CX143" cm="1">
        <f t="array" ref="CX143">OptionDelta("P",$K143,$A$2,CX$4,$B$2,$BP$2,0)</f>
        <v>-0.18749408701683667</v>
      </c>
      <c r="CY143" cm="1">
        <f t="array" ref="CY143">OptionDelta("P",$K143,$A$2,CY$4,$B$2,$BP$2,0)</f>
        <v>-0.18842494804618748</v>
      </c>
      <c r="CZ143" cm="1">
        <f t="array" ref="CZ143">OptionDelta("P",$K143,$A$2,CZ$4,$B$2,$BP$2,0)</f>
        <v>-0.18927660449147155</v>
      </c>
      <c r="DA143" cm="1">
        <f t="array" ref="DA143">OptionDelta("P",$K143,$A$2,DA$4,$B$2,$BP$2,0)</f>
        <v>-0.19005487331397708</v>
      </c>
      <c r="DB143" cm="1">
        <f t="array" ref="DB143">OptionDelta("P",$K143,$A$2,DB$4,$B$2,$BP$2,0)</f>
        <v>-0.19076503428497815</v>
      </c>
      <c r="DC143" cm="1">
        <f t="array" ref="DC143">OptionDelta("P",$K143,$A$2,DC$4,$B$2,$BP$2,0)</f>
        <v>-0.19141189056578933</v>
      </c>
      <c r="DD143" cm="1">
        <f t="array" ref="DD143">OptionDelta("P",$K143,$A$2,DD$4,$B$2,$BP$2,0)</f>
        <v>-0.1919998212545041</v>
      </c>
      <c r="DE143" cm="1">
        <f t="array" ref="DE143">OptionDelta("P",$K143,$A$2,DE$4,$B$2,$BP$2,0)</f>
        <v>-0.19253282711624931</v>
      </c>
      <c r="DF143" cm="1">
        <f t="array" ref="DF143">OptionDelta("P",$K143,$A$2,DF$4,$B$2,$BP$2,0)</f>
        <v>-0.19301457050780468</v>
      </c>
      <c r="DG143" cm="1">
        <f t="array" ref="DG143">OptionDelta("P",$K143,$A$2,DG$4,$B$2,$BP$2,0)</f>
        <v>-0.19344841033977556</v>
      </c>
      <c r="DH143" cm="1">
        <f t="array" ref="DH143">OptionDelta("P",$K143,$A$2,DH$4,$B$2,$BP$2,0)</f>
        <v>-0.19383743278241572</v>
      </c>
      <c r="DI143" cm="1">
        <f t="array" ref="DI143">OptionDelta("P",$K143,$A$2,DI$4,$B$2,$BP$2,0)</f>
        <v>-0.19418447830864738</v>
      </c>
      <c r="DJ143" cm="1">
        <f t="array" ref="DJ143">OptionDelta("P",$K143,$A$2,DJ$4,$B$2,$BP$2,0)</f>
        <v>-0.19449216557503735</v>
      </c>
      <c r="DK143" cm="1">
        <f t="array" ref="DK143">OptionDelta("P",$K143,$A$2,DK$4,$B$2,$BP$2,0)</f>
        <v>-0.19476291256468814</v>
      </c>
      <c r="DL143" cm="1">
        <f t="array" ref="DL143">OptionDelta("P",$K143,$A$2,DL$4,$B$2,$BP$2,0)</f>
        <v>-0.19499895535220768</v>
      </c>
      <c r="DM143" cm="1">
        <f t="array" ref="DM143">OptionDelta("P",$K143,$A$2,DM$4,$B$2,$BP$2,0)</f>
        <v>-0.19520236479770658</v>
      </c>
      <c r="DN143" cm="1">
        <f t="array" ref="DN143">OptionDelta("P",$K143,$A$2,DN$4,$B$2,$BP$2,0)</f>
        <v>-0.19537506143226324</v>
      </c>
      <c r="DO143" cm="1">
        <f t="array" ref="DO143">OptionDelta("P",$K143,$A$2,DO$4,$B$2,$BP$2,0)</f>
        <v>-0.19551882875989857</v>
      </c>
      <c r="DP143" cm="1">
        <f t="array" ref="DP143">OptionDelta("P",$K143,$A$2,DP$4,$B$2,$BP$2,0)</f>
        <v>-0.19563532516962057</v>
      </c>
      <c r="DY143" s="4">
        <v>135</v>
      </c>
      <c r="DZ143" cm="1">
        <f t="array" ref="DZ143">OptionDelta("P",$K143,$A$2,DZ$4,$B$2,$DW$2,0)</f>
        <v>0</v>
      </c>
      <c r="EA143" cm="1">
        <f t="array" ref="EA143">OptionDelta("P",$K143,$A$2,EA$4,$B$2,$DW$2,0)</f>
        <v>-6.1083360591851488E-12</v>
      </c>
      <c r="EB143" cm="1">
        <f t="array" ref="EB143">OptionDelta("P",$K143,$A$2,EB$4,$B$2,$DW$2,0)</f>
        <v>-1.3389116704232151E-8</v>
      </c>
      <c r="EC143" cm="1">
        <f t="array" ref="EC143">OptionDelta("P",$K143,$A$2,EC$4,$B$2,$DW$2,0)</f>
        <v>-6.4939633814820041E-7</v>
      </c>
      <c r="ED143" cm="1">
        <f t="array" ref="ED143">OptionDelta("P",$K143,$A$2,ED$4,$B$2,$DW$2,0)</f>
        <v>-6.8011094226383406E-6</v>
      </c>
      <c r="EE143" cm="1">
        <f t="array" ref="EE143">OptionDelta("P",$K143,$A$2,EE$4,$B$2,$DW$2,0)</f>
        <v>-3.2963859568746479E-5</v>
      </c>
      <c r="EF143" cm="1">
        <f t="array" ref="EF143">OptionDelta("P",$K143,$A$2,EF$4,$B$2,$DW$2,0)</f>
        <v>-1.0263741426164152E-4</v>
      </c>
      <c r="EG143" cm="1">
        <f t="array" ref="EG143">OptionDelta("P",$K143,$A$2,EG$4,$B$2,$DW$2,0)</f>
        <v>-2.4202099636327912E-4</v>
      </c>
      <c r="EH143" cm="1">
        <f t="array" ref="EH143">OptionDelta("P",$K143,$A$2,EH$4,$B$2,$DW$2,0)</f>
        <v>-4.737266396053208E-4</v>
      </c>
      <c r="EI143" cm="1">
        <f t="array" ref="EI143">OptionDelta("P",$K143,$A$2,EI$4,$B$2,$DW$2,0)</f>
        <v>-8.1343453919457964E-4</v>
      </c>
      <c r="EJ143" cm="1">
        <f t="array" ref="EJ143">OptionDelta("P",$K143,$A$2,EJ$4,$B$2,$DW$2,0)</f>
        <v>-1.2692823084173854E-3</v>
      </c>
      <c r="EK143" cm="1">
        <f t="array" ref="EK143">OptionDelta("P",$K143,$A$2,EK$4,$B$2,$DW$2,0)</f>
        <v>-1.8428213865144816E-3</v>
      </c>
      <c r="EL143" cm="1">
        <f t="array" ref="EL143">OptionDelta("P",$K143,$A$2,EL$4,$B$2,$DW$2,0)</f>
        <v>-2.5305597040293781E-3</v>
      </c>
      <c r="EM143" cm="1">
        <f t="array" ref="EM143">OptionDelta("P",$K143,$A$2,EM$4,$B$2,$DW$2,0)</f>
        <v>-3.3255231617264069E-3</v>
      </c>
      <c r="EN143" cm="1">
        <f t="array" ref="EN143">OptionDelta("P",$K143,$A$2,EN$4,$B$2,$DW$2,0)</f>
        <v>-4.2185851779728001E-3</v>
      </c>
      <c r="EO143" cm="1">
        <f t="array" ref="EO143">OptionDelta("P",$K143,$A$2,EO$4,$B$2,$DW$2,0)</f>
        <v>-5.199495339955118E-3</v>
      </c>
      <c r="EP143" cm="1">
        <f t="array" ref="EP143">OptionDelta("P",$K143,$A$2,EP$4,$B$2,$DW$2,0)</f>
        <v>-6.2576242581879882E-3</v>
      </c>
      <c r="EQ143" cm="1">
        <f t="array" ref="EQ143">OptionDelta("P",$K143,$A$2,EQ$4,$B$2,$DW$2,0)</f>
        <v>-7.3824735174675693E-3</v>
      </c>
      <c r="ER143" cm="1">
        <f t="array" ref="ER143">OptionDelta("P",$K143,$A$2,ER$4,$B$2,$DW$2,0)</f>
        <v>-8.5640048085260378E-3</v>
      </c>
      <c r="ES143" cm="1">
        <f t="array" ref="ES143">OptionDelta("P",$K143,$A$2,ES$4,$B$2,$DW$2,0)</f>
        <v>-9.7928364033782467E-3</v>
      </c>
      <c r="ET143" cm="1">
        <f t="array" ref="ET143">OptionDelta("P",$K143,$A$2,ET$4,$B$2,$DW$2,0)</f>
        <v>-1.1060345844735142E-2</v>
      </c>
      <c r="EU143" cm="1">
        <f t="array" ref="EU143">OptionDelta("P",$K143,$A$2,EU$4,$B$2,$DW$2,0)</f>
        <v>-1.2358708508883209E-2</v>
      </c>
      <c r="EV143" cm="1">
        <f t="array" ref="EV143">OptionDelta("P",$K143,$A$2,EV$4,$B$2,$DW$2,0)</f>
        <v>-1.3680893857815901E-2</v>
      </c>
      <c r="EW143" cm="1">
        <f t="array" ref="EW143">OptionDelta("P",$K143,$A$2,EW$4,$B$2,$DW$2,0)</f>
        <v>-1.5020634999963423E-2</v>
      </c>
      <c r="EX143" cm="1">
        <f t="array" ref="EX143">OptionDelta("P",$K143,$A$2,EX$4,$B$2,$DW$2,0)</f>
        <v>-1.6372382494509119E-2</v>
      </c>
      <c r="EY143" cm="1">
        <f t="array" ref="EY143">OptionDelta("P",$K143,$A$2,EY$4,$B$2,$DW$2,0)</f>
        <v>-1.7731249893541579E-2</v>
      </c>
      <c r="EZ143" cm="1">
        <f t="array" ref="EZ143">OptionDelta("P",$K143,$A$2,EZ$4,$B$2,$DW$2,0)</f>
        <v>-1.90929560406633E-2</v>
      </c>
      <c r="FA143" cm="1">
        <f t="array" ref="FA143">OptionDelta("P",$K143,$A$2,FA$4,$B$2,$DW$2,0)</f>
        <v>-2.045376739223026E-2</v>
      </c>
      <c r="FB143" cm="1">
        <f t="array" ref="FB143">OptionDelta("P",$K143,$A$2,FB$4,$B$2,$DW$2,0)</f>
        <v>-2.181044240455654E-2</v>
      </c>
      <c r="FC143" cm="1">
        <f t="array" ref="FC143">OptionDelta("P",$K143,$A$2,FC$4,$B$2,$DW$2,0)</f>
        <v>-2.316017918913893E-2</v>
      </c>
      <c r="FD143" cm="1">
        <f t="array" ref="FD143">OptionDelta("P",$K143,$A$2,FD$4,$B$2,$DW$2,0)</f>
        <v>-2.4500567068221013E-2</v>
      </c>
      <c r="FE143" cm="1">
        <f t="array" ref="FE143">OptionDelta("P",$K143,$A$2,FE$4,$B$2,$DW$2,0)</f>
        <v>-2.5829542284535933E-2</v>
      </c>
      <c r="FF143" cm="1">
        <f t="array" ref="FF143">OptionDelta("P",$K143,$A$2,FF$4,$B$2,$DW$2,0)</f>
        <v>-2.7145347874021897E-2</v>
      </c>
      <c r="FG143" cm="1">
        <f t="array" ref="FG143">OptionDelta("P",$K143,$A$2,FG$4,$B$2,$DW$2,0)</f>
        <v>-2.8446497557457429E-2</v>
      </c>
      <c r="FH143" cm="1">
        <f t="array" ref="FH143">OptionDelta("P",$K143,$A$2,FH$4,$B$2,$DW$2,0)</f>
        <v>-2.9731743417113599E-2</v>
      </c>
      <c r="FI143" cm="1">
        <f t="array" ref="FI143">OptionDelta("P",$K143,$A$2,FI$4,$B$2,$DW$2,0)</f>
        <v>-3.1000047077155979E-2</v>
      </c>
      <c r="FJ143" cm="1">
        <f t="array" ref="FJ143">OptionDelta("P",$K143,$A$2,FJ$4,$B$2,$DW$2,0)</f>
        <v>-3.2250554087288053E-2</v>
      </c>
      <c r="FK143" cm="1">
        <f t="array" ref="FK143">OptionDelta("P",$K143,$A$2,FK$4,$B$2,$DW$2,0)</f>
        <v>-3.3482571208085954E-2</v>
      </c>
      <c r="FL143" cm="1">
        <f t="array" ref="FL143">OptionDelta("P",$K143,$A$2,FL$4,$B$2,$DW$2,0)</f>
        <v>-3.469554630675542E-2</v>
      </c>
      <c r="FM143" cm="1">
        <f t="array" ref="FM143">OptionDelta("P",$K143,$A$2,FM$4,$B$2,$DW$2,0)</f>
        <v>-3.5889050588990501E-2</v>
      </c>
      <c r="FN143" cm="1">
        <f t="array" ref="FN143">OptionDelta("P",$K143,$A$2,FN$4,$B$2,$DW$2,0)</f>
        <v>-3.7062762913080638E-2</v>
      </c>
      <c r="FO143" cm="1">
        <f t="array" ref="FO143">OptionDelta("P",$K143,$A$2,FO$4,$B$2,$DW$2,0)</f>
        <v>-3.8216455954308115E-2</v>
      </c>
      <c r="FP143" cm="1">
        <f t="array" ref="FP143">OptionDelta("P",$K143,$A$2,FP$4,$B$2,$DW$2,0)</f>
        <v>-3.9349984009671823E-2</v>
      </c>
      <c r="FQ143" cm="1">
        <f t="array" ref="FQ143">OptionDelta("P",$K143,$A$2,FQ$4,$B$2,$DW$2,0)</f>
        <v>-4.0463272254211424E-2</v>
      </c>
      <c r="FR143" cm="1">
        <f t="array" ref="FR143">OptionDelta("P",$K143,$A$2,FR$4,$B$2,$DW$2,0)</f>
        <v>-4.1556307280202875E-2</v>
      </c>
      <c r="FS143" cm="1">
        <f t="array" ref="FS143">OptionDelta("P",$K143,$A$2,FS$4,$B$2,$DW$2,0)</f>
        <v>-4.2629128768996827E-2</v>
      </c>
      <c r="FT143" cm="1">
        <f t="array" ref="FT143">OptionDelta("P",$K143,$A$2,FT$4,$B$2,$DW$2,0)</f>
        <v>-4.3681822162153106E-2</v>
      </c>
      <c r="FU143" cm="1">
        <f t="array" ref="FU143">OptionDelta("P",$K143,$A$2,FU$4,$B$2,$DW$2,0)</f>
        <v>-4.4714512213801405E-2</v>
      </c>
      <c r="FV143" cm="1">
        <f t="array" ref="FV143">OptionDelta("P",$K143,$A$2,FV$4,$B$2,$DW$2,0)</f>
        <v>-4.5727357319867656E-2</v>
      </c>
      <c r="FW143" cm="1">
        <f t="array" ref="FW143">OptionDelta("P",$K143,$A$2,FW$4,$B$2,$DW$2,0)</f>
        <v>-4.67205445320521E-2</v>
      </c>
    </row>
    <row r="144" spans="11:179" x14ac:dyDescent="0.3">
      <c r="K144" s="4">
        <v>140</v>
      </c>
      <c r="L144" cm="1">
        <f t="array" ref="L144">OptionDelta("P",$K144,$A$2,L$127,$B$2,$C$2,0)</f>
        <v>-3.9911703275663513E-8</v>
      </c>
      <c r="M144" cm="1">
        <f t="array" ref="M144">OptionDelta("P",$K144,$A$2,M$127,$B$2,$C$2,0)</f>
        <v>-6.4344002938532263E-5</v>
      </c>
      <c r="N144" cm="1">
        <f t="array" ref="N144">OptionDelta("P",$K144,$A$2,N$127,$B$2,$C$2,0)</f>
        <v>-8.060304662809159E-4</v>
      </c>
      <c r="O144" cm="1">
        <f t="array" ref="O144">OptionDelta("P",$K144,$A$2,O$127,$B$2,$C$2,0)</f>
        <v>-2.9353699446743597E-3</v>
      </c>
      <c r="P144" cm="1">
        <f t="array" ref="P144">OptionDelta("P",$K144,$A$2,P$127,$B$2,$C$2,0)</f>
        <v>-6.4724055303690964E-3</v>
      </c>
      <c r="Q144" cm="1">
        <f t="array" ref="Q144">OptionDelta("P",$K144,$A$2,Q$127,$B$2,$C$2,0)</f>
        <v>-1.1065603183766148E-2</v>
      </c>
      <c r="R144" cm="1">
        <f t="array" ref="R144">OptionDelta("P",$K144,$A$2,R$127,$B$2,$C$2,0)</f>
        <v>-1.6327271792869857E-2</v>
      </c>
      <c r="S144" cm="1">
        <f t="array" ref="S144">OptionDelta("P",$K144,$A$2,S$127,$B$2,$C$2,0)</f>
        <v>-2.1947030461860972E-2</v>
      </c>
      <c r="T144" cm="1">
        <f t="array" ref="T144">OptionDelta("P",$K144,$A$2,T$127,$B$2,$C$2,0)</f>
        <v>-2.7703754722868346E-2</v>
      </c>
      <c r="U144" cm="1">
        <f t="array" ref="U144">OptionDelta("P",$K144,$A$2,U$127,$B$2,$C$2,0)</f>
        <v>-3.3448813603455418E-2</v>
      </c>
      <c r="V144" cm="1">
        <f t="array" ref="V144">OptionDelta("P",$K144,$A$2,V$127,$B$2,$C$2,0)</f>
        <v>-3.9086227072525292E-2</v>
      </c>
      <c r="W144" cm="1">
        <f t="array" ref="W144">OptionDelta("P",$K144,$A$2,W$127,$B$2,$C$2,0)</f>
        <v>-4.4556492738541786E-2</v>
      </c>
      <c r="X144" cm="1">
        <f t="array" ref="X144">OptionDelta("P",$K144,$A$2,X$127,$B$2,$C$2,0)</f>
        <v>-4.9824806018066936E-2</v>
      </c>
      <c r="Y144" cm="1">
        <f t="array" ref="Y144">OptionDelta("P",$K144,$A$2,Y$127,$B$2,$C$2,0)</f>
        <v>-5.4872859525427642E-2</v>
      </c>
      <c r="Z144" cm="1">
        <f t="array" ref="Z144">OptionDelta("P",$K144,$A$2,Z$127,$B$2,$C$2,0)</f>
        <v>-5.9693244272091772E-2</v>
      </c>
      <c r="AA144" cm="1">
        <f t="array" ref="AA144">OptionDelta("P",$K144,$A$2,AA$127,$B$2,$C$2,0)</f>
        <v>-6.4285658361007636E-2</v>
      </c>
      <c r="AB144" cm="1">
        <f t="array" ref="AB144">OptionDelta("P",$K144,$A$2,AB$127,$B$2,$C$2,0)</f>
        <v>-6.865434788120206E-2</v>
      </c>
      <c r="AC144" cm="1">
        <f t="array" ref="AC144">OptionDelta("P",$K144,$A$2,AC$127,$B$2,$C$2,0)</f>
        <v>-7.2806382073788645E-2</v>
      </c>
      <c r="AD144" cm="1">
        <f t="array" ref="AD144">OptionDelta("P",$K144,$A$2,AD$127,$B$2,$C$2,0)</f>
        <v>-7.675049275310819E-2</v>
      </c>
      <c r="AE144" cm="1">
        <f t="array" ref="AE144">OptionDelta("P",$K144,$A$2,AE$127,$B$2,$C$2,0)</f>
        <v>-8.0496295997073863E-2</v>
      </c>
      <c r="AF144" cm="1">
        <f t="array" ref="AF144">OptionDelta("P",$K144,$A$2,AF$127,$B$2,$C$2,0)</f>
        <v>-8.405377351658605E-2</v>
      </c>
      <c r="AG144" cm="1">
        <f t="array" ref="AG144">OptionDelta("P",$K144,$A$2,AG$127,$B$2,$C$2,0)</f>
        <v>-8.7432930904873696E-2</v>
      </c>
      <c r="AH144" cm="1">
        <f t="array" ref="AH144">OptionDelta("P",$K144,$A$2,AH$127,$B$2,$C$2,0)</f>
        <v>-9.0643576608269716E-2</v>
      </c>
      <c r="AI144" cm="1">
        <f t="array" ref="AI144">OptionDelta("P",$K144,$A$2,AI$127,$B$2,$C$2,0)</f>
        <v>-9.3695183347038524E-2</v>
      </c>
      <c r="AJ144" cm="1">
        <f t="array" ref="AJ144">OptionDelta("P",$K144,$A$2,AJ$127,$B$2,$C$2,0)</f>
        <v>-9.659680578081975E-2</v>
      </c>
      <c r="AK144" cm="1">
        <f t="array" ref="AK144">OptionDelta("P",$K144,$A$2,AK$127,$B$2,$C$2,0)</f>
        <v>-9.9357036397635712E-2</v>
      </c>
      <c r="AL144" cm="1">
        <f t="array" ref="AL144">OptionDelta("P",$K144,$A$2,AL$127,$B$2,$C$2,0)</f>
        <v>-0.10198398718937907</v>
      </c>
      <c r="AM144" cm="1">
        <f t="array" ref="AM144">OptionDelta("P",$K144,$A$2,AM$127,$B$2,$C$2,0)</f>
        <v>-0.10448528850844074</v>
      </c>
      <c r="AN144" cm="1">
        <f t="array" ref="AN144">OptionDelta("P",$K144,$A$2,AN$127,$B$2,$C$2,0)</f>
        <v>-0.10686809914381301</v>
      </c>
      <c r="AO144" cm="1">
        <f t="array" ref="AO144">OptionDelta("P",$K144,$A$2,AO$127,$B$2,$C$2,0)</f>
        <v>-0.10913912348794974</v>
      </c>
      <c r="AP144" cm="1">
        <f t="array" ref="AP144">OptionDelta("P",$K144,$A$2,AP$127,$B$2,$C$2,0)</f>
        <v>-0.11130463294193715</v>
      </c>
      <c r="AQ144" cm="1">
        <f t="array" ref="AQ144">OptionDelta("P",$K144,$A$2,AQ$127,$B$2,$C$2,0)</f>
        <v>-0.11337048959825147</v>
      </c>
      <c r="AR144" cm="1">
        <f t="array" ref="AR144">OptionDelta("P",$K144,$A$2,AR$127,$B$2,$C$2,0)</f>
        <v>-0.11534217086499865</v>
      </c>
      <c r="AS144" cm="1">
        <f t="array" ref="AS144">OptionDelta("P",$K144,$A$2,AS$127,$B$2,$C$2,0)</f>
        <v>-0.11722479413365383</v>
      </c>
      <c r="AT144" cm="1">
        <f t="array" ref="AT144">OptionDelta("P",$K144,$A$2,AT$127,$B$2,$C$2,0)</f>
        <v>-0.11902314089965649</v>
      </c>
      <c r="AU144" cm="1">
        <f t="array" ref="AU144">OptionDelta("P",$K144,$A$2,AU$127,$B$2,$C$2,0)</f>
        <v>-0.12074167996047291</v>
      </c>
      <c r="AV144" cm="1">
        <f t="array" ref="AV144">OptionDelta("P",$K144,$A$2,AV$127,$B$2,$C$2,0)</f>
        <v>-0.12238458946595054</v>
      </c>
      <c r="AW144" cm="1">
        <f t="array" ref="AW144">OptionDelta("P",$K144,$A$2,AW$127,$B$2,$C$2,0)</f>
        <v>-0.12395577769997812</v>
      </c>
      <c r="AX144" cm="1">
        <f t="array" ref="AX144">OptionDelta("P",$K144,$A$2,AX$127,$B$2,$C$2,0)</f>
        <v>-0.12545890254399816</v>
      </c>
      <c r="AY144" cm="1">
        <f t="array" ref="AY144">OptionDelta("P",$K144,$A$2,AY$127,$B$2,$C$2,0)</f>
        <v>-0.12689738962132047</v>
      </c>
      <c r="AZ144" cm="1">
        <f t="array" ref="AZ144">OptionDelta("P",$K144,$A$2,AZ$127,$B$2,$C$2,0)</f>
        <v>-0.12827444915318498</v>
      </c>
      <c r="BA144" cm="1">
        <f t="array" ref="BA144">OptionDelta("P",$K144,$A$2,BA$127,$B$2,$C$2,0)</f>
        <v>-0.12959309157793553</v>
      </c>
      <c r="BB144" cm="1">
        <f t="array" ref="BB144">OptionDelta("P",$K144,$A$2,BB$127,$B$2,$C$2,0)</f>
        <v>-0.13085614199693263</v>
      </c>
      <c r="BC144" cm="1">
        <f t="array" ref="BC144">OptionDelta("P",$K144,$A$2,BC$127,$B$2,$C$2,0)</f>
        <v>-0.13206625351741041</v>
      </c>
      <c r="BD144" cm="1">
        <f t="array" ref="BD144">OptionDelta("P",$K144,$A$2,BD$127,$B$2,$C$2,0)</f>
        <v>-0.13322591956511975</v>
      </c>
      <c r="BE144" cm="1">
        <f t="array" ref="BE144">OptionDelta("P",$K144,$A$2,BE$127,$B$2,$C$2,0)</f>
        <v>-0.13433748523958311</v>
      </c>
      <c r="BF144" cm="1">
        <f t="array" ref="BF144">OptionDelta("P",$K144,$A$2,BF$127,$B$2,$C$2,0)</f>
        <v>-0.13540315778297163</v>
      </c>
      <c r="BG144" cm="1">
        <f t="array" ref="BG144">OptionDelta("P",$K144,$A$2,BG$127,$B$2,$C$2,0)</f>
        <v>-0.1364250162306897</v>
      </c>
      <c r="BH144" cm="1">
        <f t="array" ref="BH144">OptionDelta("P",$K144,$A$2,BH$127,$B$2,$C$2,0)</f>
        <v>-0.13740502030812696</v>
      </c>
      <c r="BI144" cm="1">
        <f t="array" ref="BI144">OptionDelta("P",$K144,$A$2,BI$127,$B$2,$C$2,0)</f>
        <v>-0.13834501863406246</v>
      </c>
      <c r="BR144" s="4">
        <v>140</v>
      </c>
      <c r="BS144" cm="1">
        <f t="array" ref="BS144">OptionDelta("P",$K144,$A$2,BS$4,$B$2,$BP$2,0)</f>
        <v>-1.5625452050427313E-4</v>
      </c>
      <c r="BT144" cm="1">
        <f t="array" ref="BT144">OptionDelta("P",$K144,$A$2,BT$4,$B$2,$BP$2,0)</f>
        <v>-4.8001191425864898E-3</v>
      </c>
      <c r="BU144" cm="1">
        <f t="array" ref="BU144">OptionDelta("P",$K144,$A$2,BU$4,$B$2,$BP$2,0)</f>
        <v>-1.5852087113856994E-2</v>
      </c>
      <c r="BV144" cm="1">
        <f t="array" ref="BV144">OptionDelta("P",$K144,$A$2,BV$4,$B$2,$BP$2,0)</f>
        <v>-2.9424844782154347E-2</v>
      </c>
      <c r="BW144" cm="1">
        <f t="array" ref="BW144">OptionDelta("P",$K144,$A$2,BW$4,$B$2,$BP$2,0)</f>
        <v>-4.3101013576703928E-2</v>
      </c>
      <c r="BX144" cm="1">
        <f t="array" ref="BX144">OptionDelta("P",$K144,$A$2,BX$4,$B$2,$BP$2,0)</f>
        <v>-5.5922434399909848E-2</v>
      </c>
      <c r="BY144" cm="1">
        <f t="array" ref="BY144">OptionDelta("P",$K144,$A$2,BY$4,$B$2,$BP$2,0)</f>
        <v>-6.7597592081242719E-2</v>
      </c>
      <c r="BZ144" cm="1">
        <f t="array" ref="BZ144">OptionDelta("P",$K144,$A$2,BZ$4,$B$2,$BP$2,0)</f>
        <v>-7.8104680465358789E-2</v>
      </c>
      <c r="CA144" cm="1">
        <f t="array" ref="CA144">OptionDelta("P",$K144,$A$2,CA$4,$B$2,$BP$2,0)</f>
        <v>-8.7522828477867298E-2</v>
      </c>
      <c r="CB144" cm="1">
        <f t="array" ref="CB144">OptionDelta("P",$K144,$A$2,CB$4,$B$2,$BP$2,0)</f>
        <v>-9.5962181134868874E-2</v>
      </c>
      <c r="CC144" cm="1">
        <f t="array" ref="CC144">OptionDelta("P",$K144,$A$2,CC$4,$B$2,$BP$2,0)</f>
        <v>-0.10353547208988889</v>
      </c>
      <c r="CD144" cm="1">
        <f t="array" ref="CD144">OptionDelta("P",$K144,$A$2,CD$4,$B$2,$BP$2,0)</f>
        <v>-0.1103471495209668</v>
      </c>
      <c r="CE144" cm="1">
        <f t="array" ref="CE144">OptionDelta("P",$K144,$A$2,CE$4,$B$2,$BP$2,0)</f>
        <v>-0.1164899679253204</v>
      </c>
      <c r="CF144" cm="1">
        <f t="array" ref="CF144">OptionDelta("P",$K144,$A$2,CF$4,$B$2,$BP$2,0)</f>
        <v>-0.12204470262982736</v>
      </c>
      <c r="CG144" cm="1">
        <f t="array" ref="CG144">OptionDelta("P",$K144,$A$2,CG$4,$B$2,$BP$2,0)</f>
        <v>-0.12708108628425607</v>
      </c>
      <c r="CH144" cm="1">
        <f t="array" ref="CH144">OptionDelta("P",$K144,$A$2,CH$4,$B$2,$BP$2,0)</f>
        <v>-0.13165913366447257</v>
      </c>
      <c r="CI144" cm="1">
        <f t="array" ref="CI144">OptionDelta("P",$K144,$A$2,CI$4,$B$2,$BP$2,0)</f>
        <v>-0.13583049741645592</v>
      </c>
      <c r="CJ144" cm="1">
        <f t="array" ref="CJ144">OptionDelta("P",$K144,$A$2,CJ$4,$B$2,$BP$2,0)</f>
        <v>-0.13963971242504603</v>
      </c>
      <c r="CK144" cm="1">
        <f t="array" ref="CK144">OptionDelta("P",$K144,$A$2,CK$4,$B$2,$BP$2,0)</f>
        <v>-0.14312528322184215</v>
      </c>
      <c r="CL144" cm="1">
        <f t="array" ref="CL144">OptionDelta("P",$K144,$A$2,CL$4,$B$2,$BP$2,0)</f>
        <v>-0.14632061111336547</v>
      </c>
      <c r="CM144" cm="1">
        <f t="array" ref="CM144">OptionDelta("P",$K144,$A$2,CM$4,$B$2,$BP$2,0)</f>
        <v>-0.14925477476065474</v>
      </c>
      <c r="CN144" cm="1">
        <f t="array" ref="CN144">OptionDelta("P",$K144,$A$2,CN$4,$B$2,$BP$2,0)</f>
        <v>-0.15195318342212405</v>
      </c>
      <c r="CO144" cm="1">
        <f t="array" ref="CO144">OptionDelta("P",$K144,$A$2,CO$4,$B$2,$BP$2,0)</f>
        <v>-0.1544381224218333</v>
      </c>
      <c r="CP144" cm="1">
        <f t="array" ref="CP144">OptionDelta("P",$K144,$A$2,CP$4,$B$2,$BP$2,0)</f>
        <v>-0.15672920866665563</v>
      </c>
      <c r="CQ144" cm="1">
        <f t="array" ref="CQ144">OptionDelta("P",$K144,$A$2,CQ$4,$B$2,$BP$2,0)</f>
        <v>-0.15884377162554275</v>
      </c>
      <c r="CR144" cm="1">
        <f t="array" ref="CR144">OptionDelta("P",$K144,$A$2,CR$4,$B$2,$BP$2,0)</f>
        <v>-0.16079717273792593</v>
      </c>
      <c r="CS144" cm="1">
        <f t="array" ref="CS144">OptionDelta("P",$K144,$A$2,CS$4,$B$2,$BP$2,0)</f>
        <v>-0.16260307399683238</v>
      </c>
      <c r="CT144" cm="1">
        <f t="array" ref="CT144">OptionDelta("P",$K144,$A$2,CT$4,$B$2,$BP$2,0)</f>
        <v>-0.1642736645391345</v>
      </c>
      <c r="CU144" cm="1">
        <f t="array" ref="CU144">OptionDelta("P",$K144,$A$2,CU$4,$B$2,$BP$2,0)</f>
        <v>-0.16581985247395936</v>
      </c>
      <c r="CV144" cm="1">
        <f t="array" ref="CV144">OptionDelta("P",$K144,$A$2,CV$4,$B$2,$BP$2,0)</f>
        <v>-0.16725142786114877</v>
      </c>
      <c r="CW144" cm="1">
        <f t="array" ref="CW144">OptionDelta("P",$K144,$A$2,CW$4,$B$2,$BP$2,0)</f>
        <v>-0.16857720167471912</v>
      </c>
      <c r="CX144" cm="1">
        <f t="array" ref="CX144">OptionDelta("P",$K144,$A$2,CX$4,$B$2,$BP$2,0)</f>
        <v>-0.16980512471119125</v>
      </c>
      <c r="CY144" cm="1">
        <f t="array" ref="CY144">OptionDelta("P",$K144,$A$2,CY$4,$B$2,$BP$2,0)</f>
        <v>-0.17094238969299513</v>
      </c>
      <c r="CZ144" cm="1">
        <f t="array" ref="CZ144">OptionDelta("P",$K144,$A$2,CZ$4,$B$2,$BP$2,0)</f>
        <v>-0.17199551924177747</v>
      </c>
      <c r="DA144" cm="1">
        <f t="array" ref="DA144">OptionDelta("P",$K144,$A$2,DA$4,$B$2,$BP$2,0)</f>
        <v>-0.1729704419294622</v>
      </c>
      <c r="DB144" cm="1">
        <f t="array" ref="DB144">OptionDelta("P",$K144,$A$2,DB$4,$B$2,$BP$2,0)</f>
        <v>-0.1738725582352495</v>
      </c>
      <c r="DC144" cm="1">
        <f t="array" ref="DC144">OptionDelta("P",$K144,$A$2,DC$4,$B$2,$BP$2,0)</f>
        <v>-0.17470679792733845</v>
      </c>
      <c r="DD144" cm="1">
        <f t="array" ref="DD144">OptionDelta("P",$K144,$A$2,DD$4,$B$2,$BP$2,0)</f>
        <v>-0.175477670135326</v>
      </c>
      <c r="DE144" cm="1">
        <f t="array" ref="DE144">OptionDelta("P",$K144,$A$2,DE$4,$B$2,$BP$2,0)</f>
        <v>-0.1761893071720454</v>
      </c>
      <c r="DF144" cm="1">
        <f t="array" ref="DF144">OptionDelta("P",$K144,$A$2,DF$4,$B$2,$BP$2,0)</f>
        <v>-0.17684550299325896</v>
      </c>
      <c r="DG144" cm="1">
        <f t="array" ref="DG144">OptionDelta("P",$K144,$A$2,DG$4,$B$2,$BP$2,0)</f>
        <v>-0.1774497470431522</v>
      </c>
      <c r="DH144" cm="1">
        <f t="array" ref="DH144">OptionDelta("P",$K144,$A$2,DH$4,$B$2,$BP$2,0)</f>
        <v>-0.17800525411734591</v>
      </c>
      <c r="DI144" cm="1">
        <f t="array" ref="DI144">OptionDelta("P",$K144,$A$2,DI$4,$B$2,$BP$2,0)</f>
        <v>-0.17851499077867172</v>
      </c>
      <c r="DJ144" cm="1">
        <f t="array" ref="DJ144">OptionDelta("P",$K144,$A$2,DJ$4,$B$2,$BP$2,0)</f>
        <v>-0.17898169878062242</v>
      </c>
      <c r="DK144" cm="1">
        <f t="array" ref="DK144">OptionDelta("P",$K144,$A$2,DK$4,$B$2,$BP$2,0)</f>
        <v>-0.17940791588628113</v>
      </c>
      <c r="DL144" cm="1">
        <f t="array" ref="DL144">OptionDelta("P",$K144,$A$2,DL$4,$B$2,$BP$2,0)</f>
        <v>-0.17979599441429628</v>
      </c>
      <c r="DM144" cm="1">
        <f t="array" ref="DM144">OptionDelta("P",$K144,$A$2,DM$4,$B$2,$BP$2,0)</f>
        <v>-0.18014811779620032</v>
      </c>
      <c r="DN144" cm="1">
        <f t="array" ref="DN144">OptionDelta("P",$K144,$A$2,DN$4,$B$2,$BP$2,0)</f>
        <v>-0.18046631538951718</v>
      </c>
      <c r="DO144" cm="1">
        <f t="array" ref="DO144">OptionDelta("P",$K144,$A$2,DO$4,$B$2,$BP$2,0)</f>
        <v>-0.18075247575740316</v>
      </c>
      <c r="DP144" cm="1">
        <f t="array" ref="DP144">OptionDelta("P",$K144,$A$2,DP$4,$B$2,$BP$2,0)</f>
        <v>-0.18100835859699094</v>
      </c>
      <c r="DY144" s="4">
        <v>140</v>
      </c>
      <c r="DZ144" cm="1">
        <f t="array" ref="DZ144">OptionDelta("P",$K144,$A$2,DZ$4,$B$2,$DW$2,0)</f>
        <v>0</v>
      </c>
      <c r="EA144" cm="1">
        <f t="array" ref="EA144">OptionDelta("P",$K144,$A$2,EA$4,$B$2,$DW$2,0)</f>
        <v>-1.5876189252139739E-14</v>
      </c>
      <c r="EB144" cm="1">
        <f t="array" ref="EB144">OptionDelta("P",$K144,$A$2,EB$4,$B$2,$DW$2,0)</f>
        <v>-2.4035928802845774E-10</v>
      </c>
      <c r="EC144" cm="1">
        <f t="array" ref="EC144">OptionDelta("P",$K144,$A$2,EC$4,$B$2,$DW$2,0)</f>
        <v>-3.0650944671251068E-8</v>
      </c>
      <c r="ED144" cm="1">
        <f t="array" ref="ED144">OptionDelta("P",$K144,$A$2,ED$4,$B$2,$DW$2,0)</f>
        <v>-5.7372667472410654E-7</v>
      </c>
      <c r="EE144" cm="1">
        <f t="array" ref="EE144">OptionDelta("P",$K144,$A$2,EE$4,$B$2,$DW$2,0)</f>
        <v>-4.097458834229073E-6</v>
      </c>
      <c r="EF144" cm="1">
        <f t="array" ref="EF144">OptionDelta("P",$K144,$A$2,EF$4,$B$2,$DW$2,0)</f>
        <v>-1.6834810336541217E-5</v>
      </c>
      <c r="EG144" cm="1">
        <f t="array" ref="EG144">OptionDelta("P",$K144,$A$2,EG$4,$B$2,$DW$2,0)</f>
        <v>-4.8889517762384926E-5</v>
      </c>
      <c r="EH144" cm="1">
        <f t="array" ref="EH144">OptionDelta("P",$K144,$A$2,EH$4,$B$2,$DW$2,0)</f>
        <v>-1.125547698992424E-4</v>
      </c>
      <c r="EI144" cm="1">
        <f t="array" ref="EI144">OptionDelta("P",$K144,$A$2,EI$4,$B$2,$DW$2,0)</f>
        <v>-2.2010697477903296E-4</v>
      </c>
      <c r="EJ144" cm="1">
        <f t="array" ref="EJ144">OptionDelta("P",$K144,$A$2,EJ$4,$B$2,$DW$2,0)</f>
        <v>-3.8208318588262014E-4</v>
      </c>
      <c r="EK144" cm="1">
        <f t="array" ref="EK144">OptionDelta("P",$K144,$A$2,EK$4,$B$2,$DW$2,0)</f>
        <v>-6.0635451020374376E-4</v>
      </c>
      <c r="EL144" cm="1">
        <f t="array" ref="EL144">OptionDelta("P",$K144,$A$2,EL$4,$B$2,$DW$2,0)</f>
        <v>-8.9788137115665023E-4</v>
      </c>
      <c r="EM144" cm="1">
        <f t="array" ref="EM144">OptionDelta("P",$K144,$A$2,EM$4,$B$2,$DW$2,0)</f>
        <v>-1.2589090066889019E-3</v>
      </c>
      <c r="EN144" cm="1">
        <f t="array" ref="EN144">OptionDelta("P",$K144,$A$2,EN$4,$B$2,$DW$2,0)</f>
        <v>-1.6893854507427086E-3</v>
      </c>
      <c r="EO144" cm="1">
        <f t="array" ref="EO144">OptionDelta("P",$K144,$A$2,EO$4,$B$2,$DW$2,0)</f>
        <v>-2.1874515704720654E-3</v>
      </c>
      <c r="EP144" cm="1">
        <f t="array" ref="EP144">OptionDelta("P",$K144,$A$2,EP$4,$B$2,$DW$2,0)</f>
        <v>-2.7499155079908633E-3</v>
      </c>
      <c r="EQ144" cm="1">
        <f t="array" ref="EQ144">OptionDelta("P",$K144,$A$2,EQ$4,$B$2,$DW$2,0)</f>
        <v>-3.3726687698892865E-3</v>
      </c>
      <c r="ER144" cm="1">
        <f t="array" ref="ER144">OptionDelta("P",$K144,$A$2,ER$4,$B$2,$DW$2,0)</f>
        <v>-4.0510290102648838E-3</v>
      </c>
      <c r="ES144" cm="1">
        <f t="array" ref="ES144">OptionDelta("P",$K144,$A$2,ES$4,$B$2,$DW$2,0)</f>
        <v>-4.7800098788316481E-3</v>
      </c>
      <c r="ET144" cm="1">
        <f t="array" ref="ET144">OptionDelta("P",$K144,$A$2,ET$4,$B$2,$DW$2,0)</f>
        <v>-5.5545256487303796E-3</v>
      </c>
      <c r="EU144" cm="1">
        <f t="array" ref="EU144">OptionDelta("P",$K144,$A$2,EU$4,$B$2,$DW$2,0)</f>
        <v>-6.3695410228465921E-3</v>
      </c>
      <c r="EV144" cm="1">
        <f t="array" ref="EV144">OptionDelta("P",$K144,$A$2,EV$4,$B$2,$DW$2,0)</f>
        <v>-7.220176711461801E-3</v>
      </c>
      <c r="EW144" cm="1">
        <f t="array" ref="EW144">OptionDelta("P",$K144,$A$2,EW$4,$B$2,$DW$2,0)</f>
        <v>-8.1017803845627734E-3</v>
      </c>
      <c r="EX144" cm="1">
        <f t="array" ref="EX144">OptionDelta("P",$K144,$A$2,EX$4,$B$2,$DW$2,0)</f>
        <v>-9.0099711662712245E-3</v>
      </c>
      <c r="EY144" cm="1">
        <f t="array" ref="EY144">OptionDelta("P",$K144,$A$2,EY$4,$B$2,$DW$2,0)</f>
        <v>-9.940664343835337E-3</v>
      </c>
      <c r="EZ144" cm="1">
        <f t="array" ref="EZ144">OptionDelta("P",$K144,$A$2,EZ$4,$B$2,$DW$2,0)</f>
        <v>-1.0890081593024292E-2</v>
      </c>
      <c r="FA144" cm="1">
        <f t="array" ref="FA144">OptionDelta("P",$K144,$A$2,FA$4,$B$2,$DW$2,0)</f>
        <v>-1.1854750846543971E-2</v>
      </c>
      <c r="FB144" cm="1">
        <f t="array" ref="FB144">OptionDelta("P",$K144,$A$2,FB$4,$B$2,$DW$2,0)</f>
        <v>-1.2831498964646304E-2</v>
      </c>
      <c r="FC144" cm="1">
        <f t="array" ref="FC144">OptionDelta("P",$K144,$A$2,FC$4,$B$2,$DW$2,0)</f>
        <v>-1.3817439592029412E-2</v>
      </c>
      <c r="FD144" cm="1">
        <f t="array" ref="FD144">OptionDelta("P",$K144,$A$2,FD$4,$B$2,$DW$2,0)</f>
        <v>-1.4809957976056998E-2</v>
      </c>
      <c r="FE144" cm="1">
        <f t="array" ref="FE144">OptionDelta("P",$K144,$A$2,FE$4,$B$2,$DW$2,0)</f>
        <v>-1.5806694049634307E-2</v>
      </c>
      <c r="FF144" cm="1">
        <f t="array" ref="FF144">OptionDelta("P",$K144,$A$2,FF$4,$B$2,$DW$2,0)</f>
        <v>-1.6805524721005161E-2</v>
      </c>
      <c r="FG144" cm="1">
        <f t="array" ref="FG144">OptionDelta("P",$K144,$A$2,FG$4,$B$2,$DW$2,0)</f>
        <v>-1.7804546039075331E-2</v>
      </c>
      <c r="FH144" cm="1">
        <f t="array" ref="FH144">OptionDelta("P",$K144,$A$2,FH$4,$B$2,$DW$2,0)</f>
        <v>-1.8802055697334286E-2</v>
      </c>
      <c r="FI144" cm="1">
        <f t="array" ref="FI144">OptionDelta("P",$K144,$A$2,FI$4,$B$2,$DW$2,0)</f>
        <v>-1.9796536186452274E-2</v>
      </c>
      <c r="FJ144" cm="1">
        <f t="array" ref="FJ144">OptionDelta("P",$K144,$A$2,FJ$4,$B$2,$DW$2,0)</f>
        <v>-2.0786638792828938E-2</v>
      </c>
      <c r="FK144" cm="1">
        <f t="array" ref="FK144">OptionDelta("P",$K144,$A$2,FK$4,$B$2,$DW$2,0)</f>
        <v>-2.177116855808281E-2</v>
      </c>
      <c r="FL144" cm="1">
        <f t="array" ref="FL144">OptionDelta("P",$K144,$A$2,FL$4,$B$2,$DW$2,0)</f>
        <v>-2.2749070255223103E-2</v>
      </c>
      <c r="FM144" cm="1">
        <f t="array" ref="FM144">OptionDelta("P",$K144,$A$2,FM$4,$B$2,$DW$2,0)</f>
        <v>-2.3719415395278443E-2</v>
      </c>
      <c r="FN144" cm="1">
        <f t="array" ref="FN144">OptionDelta("P",$K144,$A$2,FN$4,$B$2,$DW$2,0)</f>
        <v>-2.4681390249072455E-2</v>
      </c>
      <c r="FO144" cm="1">
        <f t="array" ref="FO144">OptionDelta("P",$K144,$A$2,FO$4,$B$2,$DW$2,0)</f>
        <v>-2.5634284849292865E-2</v>
      </c>
      <c r="FP144" cm="1">
        <f t="array" ref="FP144">OptionDelta("P",$K144,$A$2,FP$4,$B$2,$DW$2,0)</f>
        <v>-2.6577482925475127E-2</v>
      </c>
      <c r="FQ144" cm="1">
        <f t="array" ref="FQ144">OptionDelta("P",$K144,$A$2,FQ$4,$B$2,$DW$2,0)</f>
        <v>-2.7510452717093625E-2</v>
      </c>
      <c r="FR144" cm="1">
        <f t="array" ref="FR144">OptionDelta("P",$K144,$A$2,FR$4,$B$2,$DW$2,0)</f>
        <v>-2.8432738606206098E-2</v>
      </c>
      <c r="FS144" cm="1">
        <f t="array" ref="FS144">OptionDelta("P",$K144,$A$2,FS$4,$B$2,$DW$2,0)</f>
        <v>-2.9343953509953891E-2</v>
      </c>
      <c r="FT144" cm="1">
        <f t="array" ref="FT144">OptionDelta("P",$K144,$A$2,FT$4,$B$2,$DW$2,0)</f>
        <v>-3.0243771973881062E-2</v>
      </c>
      <c r="FU144" cm="1">
        <f t="array" ref="FU144">OptionDelta("P",$K144,$A$2,FU$4,$B$2,$DW$2,0)</f>
        <v>-3.1131923908926273E-2</v>
      </c>
      <c r="FV144" cm="1">
        <f t="array" ref="FV144">OptionDelta("P",$K144,$A$2,FV$4,$B$2,$DW$2,0)</f>
        <v>-3.2008188917608704E-2</v>
      </c>
      <c r="FW144" cm="1">
        <f t="array" ref="FW144">OptionDelta("P",$K144,$A$2,FW$4,$B$2,$DW$2,0)</f>
        <v>-3.2872391158081826E-2</v>
      </c>
    </row>
    <row r="150" spans="10:179" x14ac:dyDescent="0.3">
      <c r="J150" s="9" t="s">
        <v>1</v>
      </c>
      <c r="K150" s="4"/>
      <c r="L150" s="4">
        <v>0.1</v>
      </c>
      <c r="M150" s="4">
        <v>0.2</v>
      </c>
      <c r="N150" s="4">
        <v>0.3</v>
      </c>
      <c r="O150" s="4">
        <v>0.4</v>
      </c>
      <c r="P150" s="4">
        <v>0.5</v>
      </c>
      <c r="Q150" s="4">
        <v>0.6</v>
      </c>
      <c r="R150" s="4">
        <v>0.7</v>
      </c>
      <c r="S150" s="4">
        <v>0.8</v>
      </c>
      <c r="T150" s="4">
        <v>0.9</v>
      </c>
      <c r="U150" s="4">
        <v>1</v>
      </c>
      <c r="V150" s="4">
        <v>1.1000000000000001</v>
      </c>
      <c r="W150" s="4">
        <v>1.2</v>
      </c>
      <c r="X150" s="4">
        <v>1.3</v>
      </c>
      <c r="Y150" s="4">
        <v>1.4</v>
      </c>
      <c r="Z150" s="4">
        <v>1.5</v>
      </c>
      <c r="AA150" s="4">
        <v>1.6</v>
      </c>
      <c r="AB150" s="4">
        <v>1.7</v>
      </c>
      <c r="AC150" s="4">
        <v>1.8</v>
      </c>
      <c r="AD150" s="4">
        <v>1.9</v>
      </c>
      <c r="AE150" s="4">
        <v>2</v>
      </c>
      <c r="AF150" s="4">
        <v>2.1</v>
      </c>
      <c r="AG150" s="4">
        <v>2.2000000000000002</v>
      </c>
      <c r="AH150" s="4">
        <v>2.2999999999999998</v>
      </c>
      <c r="AI150" s="4">
        <v>2.4</v>
      </c>
      <c r="AJ150" s="4">
        <v>2.5</v>
      </c>
      <c r="AK150" s="4">
        <v>2.6</v>
      </c>
      <c r="AL150" s="4">
        <v>2.7</v>
      </c>
      <c r="AM150" s="4">
        <v>2.8</v>
      </c>
      <c r="AN150" s="4">
        <v>2.9</v>
      </c>
      <c r="AO150" s="4">
        <v>3</v>
      </c>
      <c r="AP150" s="4">
        <v>3.1</v>
      </c>
      <c r="AQ150" s="4">
        <v>3.2</v>
      </c>
      <c r="AR150" s="4">
        <v>3.3</v>
      </c>
      <c r="AS150" s="4">
        <v>3.4</v>
      </c>
      <c r="AT150" s="4">
        <v>3.5</v>
      </c>
      <c r="AU150" s="4">
        <v>3.6</v>
      </c>
      <c r="AV150" s="4">
        <v>3.7</v>
      </c>
      <c r="AW150" s="4">
        <v>3.8</v>
      </c>
      <c r="AX150" s="4">
        <v>3.9</v>
      </c>
      <c r="AY150" s="4">
        <v>4</v>
      </c>
      <c r="AZ150" s="4">
        <v>4.0999999999999996</v>
      </c>
      <c r="BA150" s="4">
        <v>4.2</v>
      </c>
      <c r="BB150" s="4">
        <v>4.3</v>
      </c>
      <c r="BC150" s="4">
        <v>4.4000000000000004</v>
      </c>
      <c r="BD150" s="4">
        <v>4.5</v>
      </c>
      <c r="BE150" s="4">
        <v>4.5999999999999996</v>
      </c>
      <c r="BF150" s="4">
        <v>4.7</v>
      </c>
      <c r="BG150" s="4">
        <v>4.8</v>
      </c>
      <c r="BH150" s="4">
        <v>4.9000000000000004</v>
      </c>
      <c r="BI150" s="4">
        <v>5</v>
      </c>
      <c r="BQ150" s="9" t="s">
        <v>1</v>
      </c>
      <c r="BR150" s="4"/>
      <c r="BS150" s="4">
        <v>0.1</v>
      </c>
      <c r="BT150" s="4">
        <v>0.2</v>
      </c>
      <c r="BU150" s="4">
        <v>0.3</v>
      </c>
      <c r="BV150" s="4">
        <v>0.4</v>
      </c>
      <c r="BW150" s="4">
        <v>0.5</v>
      </c>
      <c r="BX150" s="4">
        <v>0.6</v>
      </c>
      <c r="BY150" s="4">
        <v>0.7</v>
      </c>
      <c r="BZ150" s="4">
        <v>0.8</v>
      </c>
      <c r="CA150" s="4">
        <v>0.9</v>
      </c>
      <c r="CB150" s="4">
        <v>1</v>
      </c>
      <c r="CC150" s="4">
        <v>1.1000000000000001</v>
      </c>
      <c r="CD150" s="4">
        <v>1.2</v>
      </c>
      <c r="CE150" s="4">
        <v>1.3</v>
      </c>
      <c r="CF150" s="4">
        <v>1.4</v>
      </c>
      <c r="CG150" s="4">
        <v>1.5</v>
      </c>
      <c r="CH150" s="4">
        <v>1.6</v>
      </c>
      <c r="CI150" s="4">
        <v>1.7</v>
      </c>
      <c r="CJ150" s="4">
        <v>1.8</v>
      </c>
      <c r="CK150" s="4">
        <v>1.9</v>
      </c>
      <c r="CL150" s="4">
        <v>2</v>
      </c>
      <c r="CM150" s="4">
        <v>2.1</v>
      </c>
      <c r="CN150" s="4">
        <v>2.2000000000000002</v>
      </c>
      <c r="CO150" s="4">
        <v>2.2999999999999998</v>
      </c>
      <c r="CP150" s="4">
        <v>2.4</v>
      </c>
      <c r="CQ150" s="4">
        <v>2.5</v>
      </c>
      <c r="CR150" s="4">
        <v>2.6</v>
      </c>
      <c r="CS150" s="4">
        <v>2.7</v>
      </c>
      <c r="CT150" s="4">
        <v>2.8</v>
      </c>
      <c r="CU150" s="4">
        <v>2.9</v>
      </c>
      <c r="CV150" s="4">
        <v>3</v>
      </c>
      <c r="CW150" s="4">
        <v>3.1</v>
      </c>
      <c r="CX150" s="4">
        <v>3.2</v>
      </c>
      <c r="CY150" s="4">
        <v>3.3</v>
      </c>
      <c r="CZ150" s="4">
        <v>3.4</v>
      </c>
      <c r="DA150" s="4">
        <v>3.5</v>
      </c>
      <c r="DB150" s="4">
        <v>3.6</v>
      </c>
      <c r="DC150" s="4">
        <v>3.7</v>
      </c>
      <c r="DD150" s="4">
        <v>3.8</v>
      </c>
      <c r="DE150" s="4">
        <v>3.9</v>
      </c>
      <c r="DF150" s="4">
        <v>4</v>
      </c>
      <c r="DG150" s="4">
        <v>4.0999999999999996</v>
      </c>
      <c r="DH150" s="4">
        <v>4.2</v>
      </c>
      <c r="DI150" s="4">
        <v>4.3</v>
      </c>
      <c r="DJ150" s="4">
        <v>4.4000000000000004</v>
      </c>
      <c r="DK150" s="4">
        <v>4.5</v>
      </c>
      <c r="DL150" s="4">
        <v>4.5999999999999996</v>
      </c>
      <c r="DM150" s="4">
        <v>4.7</v>
      </c>
      <c r="DN150" s="4">
        <v>4.8</v>
      </c>
      <c r="DO150" s="4">
        <v>4.9000000000000004</v>
      </c>
      <c r="DP150" s="4">
        <v>5</v>
      </c>
      <c r="DX150" s="9" t="s">
        <v>1</v>
      </c>
      <c r="DY150" s="4"/>
      <c r="DZ150" s="4">
        <v>0.1</v>
      </c>
      <c r="EA150" s="4">
        <v>0.2</v>
      </c>
      <c r="EB150" s="4">
        <v>0.3</v>
      </c>
      <c r="EC150" s="4">
        <v>0.4</v>
      </c>
      <c r="ED150" s="4">
        <v>0.5</v>
      </c>
      <c r="EE150" s="4">
        <v>0.6</v>
      </c>
      <c r="EF150" s="4">
        <v>0.7</v>
      </c>
      <c r="EG150" s="4">
        <v>0.8</v>
      </c>
      <c r="EH150" s="4">
        <v>0.9</v>
      </c>
      <c r="EI150" s="4">
        <v>1</v>
      </c>
      <c r="EJ150" s="4">
        <v>1.1000000000000001</v>
      </c>
      <c r="EK150" s="4">
        <v>1.2</v>
      </c>
      <c r="EL150" s="4">
        <v>1.3</v>
      </c>
      <c r="EM150" s="4">
        <v>1.4</v>
      </c>
      <c r="EN150" s="4">
        <v>1.5</v>
      </c>
      <c r="EO150" s="4">
        <v>1.6</v>
      </c>
      <c r="EP150" s="4">
        <v>1.7</v>
      </c>
      <c r="EQ150" s="4">
        <v>1.8</v>
      </c>
      <c r="ER150" s="4">
        <v>1.9</v>
      </c>
      <c r="ES150" s="4">
        <v>2</v>
      </c>
      <c r="ET150" s="4">
        <v>2.1</v>
      </c>
      <c r="EU150" s="4">
        <v>2.2000000000000002</v>
      </c>
      <c r="EV150" s="4">
        <v>2.2999999999999998</v>
      </c>
      <c r="EW150" s="4">
        <v>2.4</v>
      </c>
      <c r="EX150" s="4">
        <v>2.5</v>
      </c>
      <c r="EY150" s="4">
        <v>2.6</v>
      </c>
      <c r="EZ150" s="4">
        <v>2.7</v>
      </c>
      <c r="FA150" s="4">
        <v>2.8</v>
      </c>
      <c r="FB150" s="4">
        <v>2.9</v>
      </c>
      <c r="FC150" s="4">
        <v>3</v>
      </c>
      <c r="FD150" s="4">
        <v>3.1</v>
      </c>
      <c r="FE150" s="4">
        <v>3.2</v>
      </c>
      <c r="FF150" s="4">
        <v>3.3</v>
      </c>
      <c r="FG150" s="4">
        <v>3.4</v>
      </c>
      <c r="FH150" s="4">
        <v>3.5</v>
      </c>
      <c r="FI150" s="4">
        <v>3.6</v>
      </c>
      <c r="FJ150" s="4">
        <v>3.7</v>
      </c>
      <c r="FK150" s="4">
        <v>3.8</v>
      </c>
      <c r="FL150" s="4">
        <v>3.9</v>
      </c>
      <c r="FM150" s="4">
        <v>4</v>
      </c>
      <c r="FN150" s="4">
        <v>4.0999999999999996</v>
      </c>
      <c r="FO150" s="4">
        <v>4.2</v>
      </c>
      <c r="FP150" s="4">
        <v>4.3</v>
      </c>
      <c r="FQ150" s="4">
        <v>4.4000000000000004</v>
      </c>
      <c r="FR150" s="4">
        <v>4.5</v>
      </c>
      <c r="FS150" s="4">
        <v>4.5999999999999996</v>
      </c>
      <c r="FT150" s="4">
        <v>4.7</v>
      </c>
      <c r="FU150" s="4">
        <v>4.8</v>
      </c>
      <c r="FV150" s="4">
        <v>4.9000000000000004</v>
      </c>
      <c r="FW150" s="4">
        <v>5</v>
      </c>
    </row>
    <row r="151" spans="10:179" x14ac:dyDescent="0.3">
      <c r="K151" s="4">
        <v>60</v>
      </c>
      <c r="L151" cm="1">
        <f t="array" ref="L151">Gammagreek($K151,$A$2,L$27,$B$2,$C$2,0)</f>
        <v>1.0516556577990479E-15</v>
      </c>
      <c r="M151" cm="1">
        <f t="array" ref="M151">Gammagreek($K151,$A$2,M$27,$B$2,$C$2,0)</f>
        <v>8.9897290546272933E-9</v>
      </c>
      <c r="N151" cm="1">
        <f t="array" ref="N151">Gammagreek($K151,$A$2,N$27,$B$2,$C$2,0)</f>
        <v>1.6833377571562758E-6</v>
      </c>
      <c r="O151" cm="1">
        <f t="array" ref="O151">Gammagreek($K151,$A$2,O$27,$B$2,$C$2,0)</f>
        <v>2.2064431982817092E-5</v>
      </c>
      <c r="P151" cm="1">
        <f t="array" ref="P151">Gammagreek($K151,$A$2,P$27,$B$2,$C$2,0)</f>
        <v>1.0070170546498096E-4</v>
      </c>
      <c r="Q151" cm="1">
        <f t="array" ref="Q151">Gammagreek($K151,$A$2,Q$27,$B$2,$C$2,0)</f>
        <v>2.7236380704730449E-4</v>
      </c>
      <c r="R151" cm="1">
        <f t="array" ref="R151">Gammagreek($K151,$A$2,R$27,$B$2,$C$2,0)</f>
        <v>5.476048159651799E-4</v>
      </c>
      <c r="S151" cm="1">
        <f t="array" ref="S151">Gammagreek($K151,$A$2,S$27,$B$2,$C$2,0)</f>
        <v>9.1609936771568209E-4</v>
      </c>
      <c r="T151" cm="1">
        <f t="array" ref="T151">Gammagreek($K151,$A$2,T$27,$B$2,$C$2,0)</f>
        <v>1.3571389458380512E-3</v>
      </c>
      <c r="U151" cm="1">
        <f t="array" ref="U151">Gammagreek($K151,$A$2,U$27,$B$2,$C$2,0)</f>
        <v>1.8477969471792112E-3</v>
      </c>
      <c r="V151" cm="1">
        <f t="array" ref="V151">Gammagreek($K151,$A$2,V$27,$B$2,$C$2,0)</f>
        <v>2.3672760061798455E-3</v>
      </c>
      <c r="W151" cm="1">
        <f t="array" ref="W151">Gammagreek($K151,$A$2,W$27,$B$2,$C$2,0)</f>
        <v>2.8985603489544457E-3</v>
      </c>
      <c r="X151" cm="1">
        <f t="array" ref="X151">Gammagreek($K151,$A$2,X$27,$B$2,$C$2,0)</f>
        <v>3.4286158069024215E-3</v>
      </c>
      <c r="Y151" cm="1">
        <f t="array" ref="Y151">Gammagreek($K151,$A$2,Y$27,$B$2,$C$2,0)</f>
        <v>3.9479505933621888E-3</v>
      </c>
      <c r="Z151" cm="1">
        <f t="array" ref="Z151">Gammagreek($K151,$A$2,Z$27,$B$2,$C$2,0)</f>
        <v>4.4499741060405607E-3</v>
      </c>
      <c r="AA151" cm="1">
        <f t="array" ref="AA151">Gammagreek($K151,$A$2,AA$27,$B$2,$C$2,0)</f>
        <v>4.9303586524257733E-3</v>
      </c>
      <c r="AB151" cm="1">
        <f t="array" ref="AB151">Gammagreek($K151,$A$2,AB$27,$B$2,$C$2,0)</f>
        <v>5.3864847805715054E-3</v>
      </c>
      <c r="AC151" cm="1">
        <f t="array" ref="AC151">Gammagreek($K151,$A$2,AC$27,$B$2,$C$2,0)</f>
        <v>5.8169907764518075E-3</v>
      </c>
      <c r="AD151" cm="1">
        <f t="array" ref="AD151">Gammagreek($K151,$A$2,AD$27,$B$2,$C$2,0)</f>
        <v>6.2214208032324511E-3</v>
      </c>
      <c r="AE151" cm="1">
        <f t="array" ref="AE151">Gammagreek($K151,$A$2,AE$27,$B$2,$C$2,0)</f>
        <v>6.5999568536451924E-3</v>
      </c>
      <c r="AF151" cm="1">
        <f t="array" ref="AF151">Gammagreek($K151,$A$2,AF$27,$B$2,$C$2,0)</f>
        <v>6.9532180594291722E-3</v>
      </c>
      <c r="AG151" cm="1">
        <f t="array" ref="AG151">Gammagreek($K151,$A$2,AG$27,$B$2,$C$2,0)</f>
        <v>7.2821124112280328E-3</v>
      </c>
      <c r="AH151" cm="1">
        <f t="array" ref="AH151">Gammagreek($K151,$A$2,AH$27,$B$2,$C$2,0)</f>
        <v>7.5877284433063632E-3</v>
      </c>
      <c r="AI151" cm="1">
        <f t="array" ref="AI151">Gammagreek($K151,$A$2,AI$27,$B$2,$C$2,0)</f>
        <v>7.8712569879018802E-3</v>
      </c>
      <c r="AJ151" cm="1">
        <f t="array" ref="AJ151">Gammagreek($K151,$A$2,AJ$27,$B$2,$C$2,0)</f>
        <v>8.1339353423774668E-3</v>
      </c>
      <c r="AK151" cm="1">
        <f t="array" ref="AK151">Gammagreek($K151,$A$2,AK$27,$B$2,$C$2,0)</f>
        <v>8.3770080233505958E-3</v>
      </c>
      <c r="AL151" cm="1">
        <f t="array" ref="AL151">Gammagreek($K151,$A$2,AL$27,$B$2,$C$2,0)</f>
        <v>8.6016997229890722E-3</v>
      </c>
      <c r="AM151" cm="1">
        <f t="array" ref="AM151">Gammagreek($K151,$A$2,AM$27,$B$2,$C$2,0)</f>
        <v>8.8091971909456026E-3</v>
      </c>
      <c r="AN151" cm="1">
        <f t="array" ref="AN151">Gammagreek($K151,$A$2,AN$27,$B$2,$C$2,0)</f>
        <v>9.0006376056974754E-3</v>
      </c>
      <c r="AO151" cm="1">
        <f t="array" ref="AO151">Gammagreek($K151,$A$2,AO$27,$B$2,$C$2,0)</f>
        <v>9.1771016304238069E-3</v>
      </c>
      <c r="AP151" cm="1">
        <f t="array" ref="AP151">Gammagreek($K151,$A$2,AP$27,$B$2,$C$2,0)</f>
        <v>9.3396098202101485E-3</v>
      </c>
      <c r="AQ151" cm="1">
        <f t="array" ref="AQ151">Gammagreek($K151,$A$2,AQ$27,$B$2,$C$2,0)</f>
        <v>9.4891213984269456E-3</v>
      </c>
      <c r="AR151" cm="1">
        <f t="array" ref="AR151">Gammagreek($K151,$A$2,AR$27,$B$2,$C$2,0)</f>
        <v>9.6265346808113422E-3</v>
      </c>
      <c r="AS151" cm="1">
        <f t="array" ref="AS151">Gammagreek($K151,$A$2,AS$27,$B$2,$C$2,0)</f>
        <v>9.7526886190619153E-3</v>
      </c>
      <c r="AT151" cm="1">
        <f t="array" ref="AT151">Gammagreek($K151,$A$2,AT$27,$B$2,$C$2,0)</f>
        <v>9.8683650789057817E-3</v>
      </c>
      <c r="AU151" cm="1">
        <f t="array" ref="AU151">Gammagreek($K151,$A$2,AU$27,$B$2,$C$2,0)</f>
        <v>9.9742915735207029E-3</v>
      </c>
      <c r="AV151" cm="1">
        <f t="array" ref="AV151">Gammagreek($K151,$A$2,AV$27,$B$2,$C$2,0)</f>
        <v>1.0071144251492739E-2</v>
      </c>
      <c r="AW151" cm="1">
        <f t="array" ref="AW151">Gammagreek($K151,$A$2,AW$27,$B$2,$C$2,0)</f>
        <v>1.0159550996292024E-2</v>
      </c>
      <c r="AX151" cm="1">
        <f t="array" ref="AX151">Gammagreek($K151,$A$2,AX$27,$B$2,$C$2,0)</f>
        <v>1.0240094536843115E-2</v>
      </c>
      <c r="AY151" cm="1">
        <f t="array" ref="AY151">Gammagreek($K151,$A$2,AY$27,$B$2,$C$2,0)</f>
        <v>1.0313315500073911E-2</v>
      </c>
      <c r="AZ151" cm="1">
        <f t="array" ref="AZ151">Gammagreek($K151,$A$2,AZ$27,$B$2,$C$2,0)</f>
        <v>1.0379715359257932E-2</v>
      </c>
      <c r="BA151" cm="1">
        <f t="array" ref="BA151">Gammagreek($K151,$A$2,BA$27,$B$2,$C$2,0)</f>
        <v>1.0439759248678336E-2</v>
      </c>
      <c r="BB151" cm="1">
        <f t="array" ref="BB151">Gammagreek($K151,$A$2,BB$27,$B$2,$C$2,0)</f>
        <v>1.0493878627243594E-2</v>
      </c>
      <c r="BC151" cm="1">
        <f t="array" ref="BC151">Gammagreek($K151,$A$2,BC$27,$B$2,$C$2,0)</f>
        <v>1.0542473782367298E-2</v>
      </c>
      <c r="BD151" cm="1">
        <f t="array" ref="BD151">Gammagreek($K151,$A$2,BD$27,$B$2,$C$2,0)</f>
        <v>1.0585916171576809E-2</v>
      </c>
      <c r="BE151" cm="1">
        <f t="array" ref="BE151">Gammagreek($K151,$A$2,BE$27,$B$2,$C$2,0)</f>
        <v>1.0624550603598402E-2</v>
      </c>
      <c r="BF151" cm="1">
        <f t="array" ref="BF151">Gammagreek($K151,$A$2,BF$27,$B$2,$C$2,0)</f>
        <v>1.0658697263573821E-2</v>
      </c>
      <c r="BG151" cm="1">
        <f t="array" ref="BG151">Gammagreek($K151,$A$2,BG$27,$B$2,$C$2,0)</f>
        <v>1.0688653588961566E-2</v>
      </c>
      <c r="BH151" cm="1">
        <f t="array" ref="BH151">Gammagreek($K151,$A$2,BH$27,$B$2,$C$2,0)</f>
        <v>1.0714696003840162E-2</v>
      </c>
      <c r="BI151" cm="1">
        <f t="array" ref="BI151">Gammagreek($K151,$A$2,BI$27,$B$2,$C$2,0)</f>
        <v>1.073708151996329E-2</v>
      </c>
      <c r="BR151" s="4">
        <v>60</v>
      </c>
      <c r="BS151" cm="1">
        <f t="array" ref="BS151">Gammagreek($BR151,$A$2,BS$27,$B$2,$BP$2,0)</f>
        <v>4.8371729163416155E-8</v>
      </c>
      <c r="BT151" cm="1">
        <f t="array" ref="BT151">Gammagreek($BR151,$A$2,BT$27,$B$2,$BP$2,0)</f>
        <v>4.8005602280442924E-5</v>
      </c>
      <c r="BU151" cm="1">
        <f t="array" ref="BU151">Gammagreek($BR151,$A$2,BU$27,$B$2,$BP$2,0)</f>
        <v>4.3836057898992057E-4</v>
      </c>
      <c r="BV151" cm="1">
        <f t="array" ref="BV151">Gammagreek($BR151,$A$2,BV$27,$B$2,$BP$2,0)</f>
        <v>1.2684980236185482E-3</v>
      </c>
      <c r="BW151" cm="1">
        <f t="array" ref="BW151">Gammagreek($BR151,$A$2,BW$27,$B$2,$BP$2,0)</f>
        <v>2.3382957957450985E-3</v>
      </c>
      <c r="BX151" cm="1">
        <f t="array" ref="BX151">Gammagreek($BR151,$A$2,BX$27,$B$2,$BP$2,0)</f>
        <v>3.4549517028754717E-3</v>
      </c>
      <c r="BY151" cm="1">
        <f t="array" ref="BY151">Gammagreek($BR151,$A$2,BY$27,$B$2,$BP$2,0)</f>
        <v>4.5096296845151063E-3</v>
      </c>
      <c r="BZ151" cm="1">
        <f t="array" ref="BZ151">Gammagreek($BR151,$A$2,BZ$27,$B$2,$BP$2,0)</f>
        <v>5.4555892387964204E-3</v>
      </c>
      <c r="CA151" cm="1">
        <f t="array" ref="CA151">Gammagreek($BR151,$A$2,CA$27,$B$2,$BP$2,0)</f>
        <v>6.2802722099484769E-3</v>
      </c>
      <c r="CB151" cm="1">
        <f t="array" ref="CB151">Gammagreek($BR151,$A$2,CB$27,$B$2,$BP$2,0)</f>
        <v>6.9875383385906891E-3</v>
      </c>
      <c r="CC151" cm="1">
        <f t="array" ref="CC151">Gammagreek($BR151,$A$2,CC$27,$B$2,$BP$2,0)</f>
        <v>7.5881056988641362E-3</v>
      </c>
      <c r="CD151" cm="1">
        <f t="array" ref="CD151">Gammagreek($BR151,$A$2,CD$27,$B$2,$BP$2,0)</f>
        <v>8.0947860426015348E-3</v>
      </c>
      <c r="CE151" cm="1">
        <f t="array" ref="CE151">Gammagreek($BR151,$A$2,CE$27,$B$2,$BP$2,0)</f>
        <v>8.5202578164538384E-3</v>
      </c>
      <c r="CF151" cm="1">
        <f t="array" ref="CF151">Gammagreek($BR151,$A$2,CF$27,$B$2,$BP$2,0)</f>
        <v>8.8761236314998035E-3</v>
      </c>
      <c r="CG151" cm="1">
        <f t="array" ref="CG151">Gammagreek($BR151,$A$2,CG$27,$B$2,$BP$2,0)</f>
        <v>9.1725968316058431E-3</v>
      </c>
      <c r="CH151" cm="1">
        <f t="array" ref="CH151">Gammagreek($BR151,$A$2,CH$27,$B$2,$BP$2,0)</f>
        <v>9.4184831185367482E-3</v>
      </c>
      <c r="CI151" cm="1">
        <f t="array" ref="CI151">Gammagreek($BR151,$A$2,CI$27,$B$2,$BP$2,0)</f>
        <v>9.6212897523320802E-3</v>
      </c>
      <c r="CJ151" cm="1">
        <f t="array" ref="CJ151">Gammagreek($BR151,$A$2,CJ$27,$B$2,$BP$2,0)</f>
        <v>9.7873800163308239E-3</v>
      </c>
      <c r="CK151" cm="1">
        <f t="array" ref="CK151">Gammagreek($BR151,$A$2,CK$27,$B$2,$BP$2,0)</f>
        <v>9.9221338911720074E-3</v>
      </c>
      <c r="CL151" cm="1">
        <f t="array" ref="CL151">Gammagreek($BR151,$A$2,CL$27,$B$2,$BP$2,0)</f>
        <v>1.0030097674802637E-2</v>
      </c>
      <c r="CM151" cm="1">
        <f t="array" ref="CM151">Gammagreek($BR151,$A$2,CM$27,$B$2,$BP$2,0)</f>
        <v>1.0115116097453502E-2</v>
      </c>
      <c r="CN151" cm="1">
        <f t="array" ref="CN151">Gammagreek($BR151,$A$2,CN$27,$B$2,$BP$2,0)</f>
        <v>1.0180445680383482E-2</v>
      </c>
      <c r="CO151" cm="1">
        <f t="array" ref="CO151">Gammagreek($BR151,$A$2,CO$27,$B$2,$BP$2,0)</f>
        <v>1.0228850433682758E-2</v>
      </c>
      <c r="CP151" cm="1">
        <f t="array" ref="CP151">Gammagreek($BR151,$A$2,CP$27,$B$2,$BP$2,0)</f>
        <v>1.0262681903717995E-2</v>
      </c>
      <c r="CQ151" cm="1">
        <f t="array" ref="CQ151">Gammagreek($BR151,$A$2,CQ$27,$B$2,$BP$2,0)</f>
        <v>1.0283945798503535E-2</v>
      </c>
      <c r="CR151" cm="1">
        <f t="array" ref="CR151">Gammagreek($BR151,$A$2,CR$27,$B$2,$BP$2,0)</f>
        <v>1.0294357316160525E-2</v>
      </c>
      <c r="CS151" cm="1">
        <f t="array" ref="CS151">Gammagreek($BR151,$A$2,CS$27,$B$2,$BP$2,0)</f>
        <v>1.029538706873526E-2</v>
      </c>
      <c r="CT151" cm="1">
        <f t="array" ref="CT151">Gammagreek($BR151,$A$2,CT$27,$B$2,$BP$2,0)</f>
        <v>1.0288299225297951E-2</v>
      </c>
      <c r="CU151" cm="1">
        <f t="array" ref="CU151">Gammagreek($BR151,$A$2,CU$27,$B$2,$BP$2,0)</f>
        <v>1.0274183238560275E-2</v>
      </c>
      <c r="CV151" cm="1">
        <f t="array" ref="CV151">Gammagreek($BR151,$A$2,CV$27,$B$2,$BP$2,0)</f>
        <v>1.025398028665004E-2</v>
      </c>
      <c r="CW151" cm="1">
        <f t="array" ref="CW151">Gammagreek($BR151,$A$2,CW$27,$B$2,$BP$2,0)</f>
        <v>1.0228505361736927E-2</v>
      </c>
      <c r="CX151" cm="1">
        <f t="array" ref="CX151">Gammagreek($BR151,$A$2,CX$27,$B$2,$BP$2,0)</f>
        <v>1.0198465769384902E-2</v>
      </c>
      <c r="CY151" cm="1">
        <f t="array" ref="CY151">Gammagreek($BR151,$A$2,CY$27,$B$2,$BP$2,0)</f>
        <v>1.0164476663666183E-2</v>
      </c>
      <c r="CZ151" cm="1">
        <f t="array" ref="CZ151">Gammagreek($BR151,$A$2,CZ$27,$B$2,$BP$2,0)</f>
        <v>1.0127074129204149E-2</v>
      </c>
      <c r="DA151" cm="1">
        <f t="array" ref="DA151">Gammagreek($BR151,$A$2,DA$27,$B$2,$BP$2,0)</f>
        <v>1.0086726228403415E-2</v>
      </c>
      <c r="DB151" cm="1">
        <f t="array" ref="DB151">Gammagreek($BR151,$A$2,DB$27,$B$2,$BP$2,0)</f>
        <v>1.0043842356525041E-2</v>
      </c>
      <c r="DC151" cm="1">
        <f t="array" ref="DC151">Gammagreek($BR151,$A$2,DC$27,$B$2,$BP$2,0)</f>
        <v>9.9987811858166659E-3</v>
      </c>
      <c r="DD151" cm="1">
        <f t="array" ref="DD151">Gammagreek($BR151,$A$2,DD$27,$B$2,$BP$2,0)</f>
        <v>9.9518574299611202E-3</v>
      </c>
      <c r="DE151" cm="1">
        <f t="array" ref="DE151">Gammagreek($BR151,$A$2,DE$27,$B$2,$BP$2,0)</f>
        <v>9.9033476194757952E-3</v>
      </c>
      <c r="DF151" cm="1">
        <f t="array" ref="DF151">Gammagreek($BR151,$A$2,DF$27,$B$2,$BP$2,0)</f>
        <v>9.8534950455954461E-3</v>
      </c>
      <c r="DG151" cm="1">
        <f t="array" ref="DG151">Gammagreek($BR151,$A$2,DG$27,$B$2,$BP$2,0)</f>
        <v>9.8025140031576721E-3</v>
      </c>
      <c r="DH151" cm="1">
        <f t="array" ref="DH151">Gammagreek($BR151,$A$2,DH$27,$B$2,$BP$2,0)</f>
        <v>9.7505934409179741E-3</v>
      </c>
      <c r="DI151" cm="1">
        <f t="array" ref="DI151">Gammagreek($BR151,$A$2,DI$27,$B$2,$BP$2,0)</f>
        <v>9.6979001096114681E-3</v>
      </c>
      <c r="DJ151" cm="1">
        <f t="array" ref="DJ151">Gammagreek($BR151,$A$2,DJ$27,$B$2,$BP$2,0)</f>
        <v>9.644581283196757E-3</v>
      </c>
      <c r="DK151" cm="1">
        <f t="array" ref="DK151">Gammagreek($BR151,$A$2,DK$27,$B$2,$BP$2,0)</f>
        <v>9.5907671164578417E-3</v>
      </c>
      <c r="DL151" cm="1">
        <f t="array" ref="DL151">Gammagreek($BR151,$A$2,DL$27,$B$2,$BP$2,0)</f>
        <v>9.5365726920134137E-3</v>
      </c>
      <c r="DM151" cm="1">
        <f t="array" ref="DM151">Gammagreek($BR151,$A$2,DM$27,$B$2,$BP$2,0)</f>
        <v>9.4820998013973121E-3</v>
      </c>
      <c r="DN151" cm="1">
        <f t="array" ref="DN151">Gammagreek($BR151,$A$2,DN$27,$B$2,$BP$2,0)</f>
        <v>9.4274384979104817E-3</v>
      </c>
      <c r="DO151" cm="1">
        <f t="array" ref="DO151">Gammagreek($BR151,$A$2,DO$27,$B$2,$BP$2,0)</f>
        <v>9.3726684531482939E-3</v>
      </c>
      <c r="DP151" cm="1">
        <f t="array" ref="DP151">Gammagreek($BR151,$A$2,DP$27,$B$2,$BP$2,0)</f>
        <v>9.3178601442685666E-3</v>
      </c>
      <c r="DY151" s="4">
        <v>60</v>
      </c>
      <c r="DZ151" cm="1">
        <f t="array" ref="DZ151">Gammagreek($BR151,$A$2,DZ$27,$B$2,$DW$2,0)</f>
        <v>9.8181668070309793E-58</v>
      </c>
      <c r="EA151" cm="1">
        <f t="array" ref="EA151">Gammagreek($BR151,$A$2,EA$27,$B$2,$DW$2,0)</f>
        <v>1.4877614568192042E-29</v>
      </c>
      <c r="EB151" cm="1">
        <f t="array" ref="EB151">Gammagreek($BR151,$A$2,EB$27,$B$2,$DW$2,0)</f>
        <v>3.3715886606540406E-20</v>
      </c>
      <c r="EC151" cm="1">
        <f t="array" ref="EC151">Gammagreek($BR151,$A$2,EC$27,$B$2,$DW$2,0)</f>
        <v>1.5374265651823462E-15</v>
      </c>
      <c r="ED151" cm="1">
        <f t="array" ref="ED151">Gammagreek($BR151,$A$2,ED$27,$B$2,$DW$2,0)</f>
        <v>9.3540877738932821E-13</v>
      </c>
      <c r="EE151" cm="1">
        <f t="array" ref="EE151">Gammagreek($BR151,$A$2,EE$27,$B$2,$DW$2,0)</f>
        <v>6.6022100125859387E-11</v>
      </c>
      <c r="EF151" cm="1">
        <f t="array" ref="EF151">Gammagreek($BR151,$A$2,EF$27,$B$2,$DW$2,0)</f>
        <v>1.3641015888556874E-9</v>
      </c>
      <c r="EG151" cm="1">
        <f t="array" ref="EG151">Gammagreek($BR151,$A$2,EG$27,$B$2,$DW$2,0)</f>
        <v>1.309790020055326E-8</v>
      </c>
      <c r="EH151" cm="1">
        <f t="array" ref="EH151">Gammagreek($BR151,$A$2,EH$27,$B$2,$DW$2,0)</f>
        <v>7.5530633187758507E-8</v>
      </c>
      <c r="EI151" cm="1">
        <f t="array" ref="EI151">Gammagreek($BR151,$A$2,EI$27,$B$2,$DW$2,0)</f>
        <v>3.0503159925846777E-7</v>
      </c>
      <c r="EJ151" cm="1">
        <f t="array" ref="EJ151">Gammagreek($BR151,$A$2,EJ$27,$B$2,$DW$2,0)</f>
        <v>9.5121394259865447E-7</v>
      </c>
      <c r="EK151" cm="1">
        <f t="array" ref="EK151">Gammagreek($BR151,$A$2,EK$27,$B$2,$DW$2,0)</f>
        <v>2.4443342622052874E-6</v>
      </c>
      <c r="EL151" cm="1">
        <f t="array" ref="EL151">Gammagreek($BR151,$A$2,EL$27,$B$2,$DW$2,0)</f>
        <v>5.413964489629683E-6</v>
      </c>
      <c r="EM151" cm="1">
        <f t="array" ref="EM151">Gammagreek($BR151,$A$2,EM$27,$B$2,$DW$2,0)</f>
        <v>1.0672587299213477E-5</v>
      </c>
      <c r="EN151" cm="1">
        <f t="array" ref="EN151">Gammagreek($BR151,$A$2,EN$27,$B$2,$DW$2,0)</f>
        <v>1.917005655551546E-5</v>
      </c>
      <c r="EO151" cm="1">
        <f t="array" ref="EO151">Gammagreek($BR151,$A$2,EO$27,$B$2,$DW$2,0)</f>
        <v>3.1931280756622672E-5</v>
      </c>
      <c r="EP151" cm="1">
        <f t="array" ref="EP151">Gammagreek($BR151,$A$2,EP$27,$B$2,$DW$2,0)</f>
        <v>4.9990005927787348E-5</v>
      </c>
      <c r="EQ151" cm="1">
        <f t="array" ref="EQ151">Gammagreek($BR151,$A$2,EQ$27,$B$2,$DW$2,0)</f>
        <v>7.4328618349887634E-5</v>
      </c>
      <c r="ER151" cm="1">
        <f t="array" ref="ER151">Gammagreek($BR151,$A$2,ER$27,$B$2,$DW$2,0)</f>
        <v>1.0582986819621748E-4</v>
      </c>
      <c r="ES151" cm="1">
        <f t="array" ref="ES151">Gammagreek($BR151,$A$2,ES$27,$B$2,$DW$2,0)</f>
        <v>1.4524281869372614E-4</v>
      </c>
      <c r="ET151" cm="1">
        <f t="array" ref="ET151">Gammagreek($BR151,$A$2,ET$27,$B$2,$DW$2,0)</f>
        <v>1.9316274717843507E-4</v>
      </c>
      <c r="EU151" cm="1">
        <f t="array" ref="EU151">Gammagreek($BR151,$A$2,EU$27,$B$2,$DW$2,0)</f>
        <v>2.5002320222478573E-4</v>
      </c>
      <c r="EV151" cm="1">
        <f t="array" ref="EV151">Gammagreek($BR151,$A$2,EV$27,$B$2,$DW$2,0)</f>
        <v>3.1609774186313336E-4</v>
      </c>
      <c r="EW151" cm="1">
        <f t="array" ref="EW151">Gammagreek($BR151,$A$2,EW$27,$B$2,$DW$2,0)</f>
        <v>3.9150877005365658E-4</v>
      </c>
      <c r="EX151" cm="1">
        <f t="array" ref="EX151">Gammagreek($BR151,$A$2,EX$27,$B$2,$DW$2,0)</f>
        <v>4.762411136790419E-4</v>
      </c>
      <c r="EY151" cm="1">
        <f t="array" ref="EY151">Gammagreek($BR151,$A$2,EY$27,$B$2,$DW$2,0)</f>
        <v>5.7015836483492082E-4</v>
      </c>
      <c r="EZ151" cm="1">
        <f t="array" ref="EZ151">Gammagreek($BR151,$A$2,EZ$27,$B$2,$DW$2,0)</f>
        <v>6.7302043901803859E-4</v>
      </c>
      <c r="FA151" cm="1">
        <f t="array" ref="FA151">Gammagreek($BR151,$A$2,FA$27,$B$2,$DW$2,0)</f>
        <v>7.8450120319180914E-4</v>
      </c>
      <c r="FB151" cm="1">
        <f t="array" ref="FB151">Gammagreek($BR151,$A$2,FB$27,$B$2,$DW$2,0)</f>
        <v>9.0420537654301871E-4</v>
      </c>
      <c r="FC151" cm="1">
        <f t="array" ref="FC151">Gammagreek($BR151,$A$2,FC$27,$B$2,$DW$2,0)</f>
        <v>1.0316841901525141E-3</v>
      </c>
      <c r="FD151" cm="1">
        <f t="array" ref="FD151">Gammagreek($BR151,$A$2,FD$27,$B$2,$DW$2,0)</f>
        <v>1.1664495110299679E-3</v>
      </c>
      <c r="FE151" cm="1">
        <f t="array" ref="FE151">Gammagreek($BR151,$A$2,FE$27,$B$2,$DW$2,0)</f>
        <v>1.3079862982968292E-3</v>
      </c>
      <c r="FF151" cm="1">
        <f t="array" ref="FF151">Gammagreek($BR151,$A$2,FF$27,$B$2,$DW$2,0)</f>
        <v>1.4557633743250606E-3</v>
      </c>
      <c r="FG151" cm="1">
        <f t="array" ref="FG151">Gammagreek($BR151,$A$2,FG$27,$B$2,$DW$2,0)</f>
        <v>1.6092425710987691E-3</v>
      </c>
      <c r="FH151" cm="1">
        <f t="array" ref="FH151">Gammagreek($BR151,$A$2,FH$27,$B$2,$DW$2,0)</f>
        <v>1.7678863607937067E-3</v>
      </c>
      <c r="FI151" cm="1">
        <f t="array" ref="FI151">Gammagreek($BR151,$A$2,FI$27,$B$2,$DW$2,0)</f>
        <v>1.931164107043256E-3</v>
      </c>
      <c r="FJ151" cm="1">
        <f t="array" ref="FJ151">Gammagreek($BR151,$A$2,FJ$27,$B$2,$DW$2,0)</f>
        <v>2.0985570856236584E-3</v>
      </c>
      <c r="FK151" cm="1">
        <f t="array" ref="FK151">Gammagreek($BR151,$A$2,FK$27,$B$2,$DW$2,0)</f>
        <v>2.2695624250638545E-3</v>
      </c>
      <c r="FL151" cm="1">
        <f t="array" ref="FL151">Gammagreek($BR151,$A$2,FL$27,$B$2,$DW$2,0)</f>
        <v>2.443696112543452E-3</v>
      </c>
      <c r="FM151" cm="1">
        <f t="array" ref="FM151">Gammagreek($BR151,$A$2,FM$27,$B$2,$DW$2,0)</f>
        <v>2.6204952010288863E-3</v>
      </c>
      <c r="FN151" cm="1">
        <f t="array" ref="FN151">Gammagreek($BR151,$A$2,FN$27,$B$2,$DW$2,0)</f>
        <v>2.7995193418148987E-3</v>
      </c>
      <c r="FO151" cm="1">
        <f t="array" ref="FO151">Gammagreek($BR151,$A$2,FO$27,$B$2,$DW$2,0)</f>
        <v>2.9803517538177851E-3</v>
      </c>
      <c r="FP151" cm="1">
        <f t="array" ref="FP151">Gammagreek($BR151,$A$2,FP$27,$B$2,$DW$2,0)</f>
        <v>3.1625997280112813E-3</v>
      </c>
      <c r="FQ151" cm="1">
        <f t="array" ref="FQ151">Gammagreek($BR151,$A$2,FQ$27,$B$2,$DW$2,0)</f>
        <v>3.3458947528903914E-3</v>
      </c>
      <c r="FR151" cm="1">
        <f t="array" ref="FR151">Gammagreek($BR151,$A$2,FR$27,$B$2,$DW$2,0)</f>
        <v>3.5298923351491729E-3</v>
      </c>
      <c r="FS151" cm="1">
        <f t="array" ref="FS151">Gammagreek($BR151,$A$2,FS$27,$B$2,$DW$2,0)</f>
        <v>3.7142715790605256E-3</v>
      </c>
      <c r="FT151" cm="1">
        <f t="array" ref="FT151">Gammagreek($BR151,$A$2,FT$27,$B$2,$DW$2,0)</f>
        <v>3.8987345784309226E-3</v>
      </c>
      <c r="FU151" cm="1">
        <f t="array" ref="FU151">Gammagreek($BR151,$A$2,FU$27,$B$2,$DW$2,0)</f>
        <v>4.0830056664795311E-3</v>
      </c>
      <c r="FV151" cm="1">
        <f t="array" ref="FV151">Gammagreek($BR151,$A$2,FV$27,$B$2,$DW$2,0)</f>
        <v>4.2668305615188255E-3</v>
      </c>
      <c r="FW151" cm="1">
        <f t="array" ref="FW151">Gammagreek($BR151,$A$2,FW$27,$B$2,$DW$2,0)</f>
        <v>4.4499754398238511E-3</v>
      </c>
    </row>
    <row r="152" spans="10:179" x14ac:dyDescent="0.3">
      <c r="K152" s="4">
        <v>65</v>
      </c>
      <c r="L152" cm="1">
        <f t="array" ref="L152">Gammagreek($K152,$A$2,L$27,$B$2,$C$2,0)</f>
        <v>1.1286957540817279E-11</v>
      </c>
      <c r="M152" cm="1">
        <f t="array" ref="M152">Gammagreek($K152,$A$2,M$27,$B$2,$C$2,0)</f>
        <v>8.6832323834608022E-7</v>
      </c>
      <c r="N152" cm="1">
        <f t="array" ref="N152">Gammagreek($K152,$A$2,N$27,$B$2,$C$2,0)</f>
        <v>3.3820751258091636E-5</v>
      </c>
      <c r="O152" cm="1">
        <f t="array" ref="O152">Gammagreek($K152,$A$2,O$27,$B$2,$C$2,0)</f>
        <v>2.0218238688417126E-4</v>
      </c>
      <c r="P152" cm="1">
        <f t="array" ref="P152">Gammagreek($K152,$A$2,P$27,$B$2,$C$2,0)</f>
        <v>5.7611680391896742E-4</v>
      </c>
      <c r="Q152" cm="1">
        <f t="array" ref="Q152">Gammagreek($K152,$A$2,Q$27,$B$2,$C$2,0)</f>
        <v>1.1382523244176247E-3</v>
      </c>
      <c r="R152" cm="1">
        <f t="array" ref="R152">Gammagreek($K152,$A$2,R$27,$B$2,$C$2,0)</f>
        <v>1.8286848240875091E-3</v>
      </c>
      <c r="S152" cm="1">
        <f t="array" ref="S152">Gammagreek($K152,$A$2,S$27,$B$2,$C$2,0)</f>
        <v>2.585538590771336E-3</v>
      </c>
      <c r="T152" cm="1">
        <f t="array" ref="T152">Gammagreek($K152,$A$2,T$27,$B$2,$C$2,0)</f>
        <v>3.3605151026574521E-3</v>
      </c>
      <c r="U152" cm="1">
        <f t="array" ref="U152">Gammagreek($K152,$A$2,U$27,$B$2,$C$2,0)</f>
        <v>4.1207309613217006E-3</v>
      </c>
      <c r="V152" cm="1">
        <f t="array" ref="V152">Gammagreek($K152,$A$2,V$27,$B$2,$C$2,0)</f>
        <v>4.8458851927195802E-3</v>
      </c>
      <c r="W152" cm="1">
        <f t="array" ref="W152">Gammagreek($K152,$A$2,W$27,$B$2,$C$2,0)</f>
        <v>5.5247175394655774E-3</v>
      </c>
      <c r="X152" cm="1">
        <f t="array" ref="X152">Gammagreek($K152,$A$2,X$27,$B$2,$C$2,0)</f>
        <v>6.152034376850476E-3</v>
      </c>
      <c r="Y152" cm="1">
        <f t="array" ref="Y152">Gammagreek($K152,$A$2,Y$27,$B$2,$C$2,0)</f>
        <v>6.7265235496123798E-3</v>
      </c>
      <c r="Z152" cm="1">
        <f t="array" ref="Z152">Gammagreek($K152,$A$2,Z$27,$B$2,$C$2,0)</f>
        <v>7.2492475795890602E-3</v>
      </c>
      <c r="AA152" cm="1">
        <f t="array" ref="AA152">Gammagreek($K152,$A$2,AA$27,$B$2,$C$2,0)</f>
        <v>7.722641776549923E-3</v>
      </c>
      <c r="AB152" cm="1">
        <f t="array" ref="AB152">Gammagreek($K152,$A$2,AB$27,$B$2,$C$2,0)</f>
        <v>8.1498647037325043E-3</v>
      </c>
      <c r="AC152" cm="1">
        <f t="array" ref="AC152">Gammagreek($K152,$A$2,AC$27,$B$2,$C$2,0)</f>
        <v>8.5343863843599169E-3</v>
      </c>
      <c r="AD152" cm="1">
        <f t="array" ref="AD152">Gammagreek($K152,$A$2,AD$27,$B$2,$C$2,0)</f>
        <v>8.8797337586739317E-3</v>
      </c>
      <c r="AE152" cm="1">
        <f t="array" ref="AE152">Gammagreek($K152,$A$2,AE$27,$B$2,$C$2,0)</f>
        <v>9.1893387459059377E-3</v>
      </c>
      <c r="AF152" cm="1">
        <f t="array" ref="AF152">Gammagreek($K152,$A$2,AF$27,$B$2,$C$2,0)</f>
        <v>9.4664524867986138E-3</v>
      </c>
      <c r="AG152" cm="1">
        <f t="array" ref="AG152">Gammagreek($K152,$A$2,AG$27,$B$2,$C$2,0)</f>
        <v>9.7141017451944523E-3</v>
      </c>
      <c r="AH152" cm="1">
        <f t="array" ref="AH152">Gammagreek($K152,$A$2,AH$27,$B$2,$C$2,0)</f>
        <v>9.9350717363069219E-3</v>
      </c>
      <c r="AI152" cm="1">
        <f t="array" ref="AI152">Gammagreek($K152,$A$2,AI$27,$B$2,$C$2,0)</f>
        <v>1.0131905135378157E-2</v>
      </c>
      <c r="AJ152" cm="1">
        <f t="array" ref="AJ152">Gammagreek($K152,$A$2,AJ$27,$B$2,$C$2,0)</f>
        <v>1.03069106325951E-2</v>
      </c>
      <c r="AK152" cm="1">
        <f t="array" ref="AK152">Gammagreek($K152,$A$2,AK$27,$B$2,$C$2,0)</f>
        <v>1.0462176771614744E-2</v>
      </c>
      <c r="AL152" cm="1">
        <f t="array" ref="AL152">Gammagreek($K152,$A$2,AL$27,$B$2,$C$2,0)</f>
        <v>1.0599588362857071E-2</v>
      </c>
      <c r="AM152" cm="1">
        <f t="array" ref="AM152">Gammagreek($K152,$A$2,AM$27,$B$2,$C$2,0)</f>
        <v>1.0720843778607443E-2</v>
      </c>
      <c r="AN152" cm="1">
        <f t="array" ref="AN152">Gammagreek($K152,$A$2,AN$27,$B$2,$C$2,0)</f>
        <v>1.0827472099080592E-2</v>
      </c>
      <c r="AO152" cm="1">
        <f t="array" ref="AO152">Gammagreek($K152,$A$2,AO$27,$B$2,$C$2,0)</f>
        <v>1.0920849507992854E-2</v>
      </c>
      <c r="AP152" cm="1">
        <f t="array" ref="AP152">Gammagreek($K152,$A$2,AP$27,$B$2,$C$2,0)</f>
        <v>1.1002214612478467E-2</v>
      </c>
      <c r="AQ152" cm="1">
        <f t="array" ref="AQ152">Gammagreek($K152,$A$2,AQ$27,$B$2,$C$2,0)</f>
        <v>1.1072682537795385E-2</v>
      </c>
      <c r="AR152" cm="1">
        <f t="array" ref="AR152">Gammagreek($K152,$A$2,AR$27,$B$2,$C$2,0)</f>
        <v>1.1133257756777966E-2</v>
      </c>
      <c r="AS152" cm="1">
        <f t="array" ref="AS152">Gammagreek($K152,$A$2,AS$27,$B$2,$C$2,0)</f>
        <v>1.118484568025508E-2</v>
      </c>
      <c r="AT152" cm="1">
        <f t="array" ref="AT152">Gammagreek($K152,$A$2,AT$27,$B$2,$C$2,0)</f>
        <v>1.1228263072776292E-2</v>
      </c>
      <c r="AU152" cm="1">
        <f t="array" ref="AU152">Gammagreek($K152,$A$2,AU$27,$B$2,$C$2,0)</f>
        <v>1.1264247377974787E-2</v>
      </c>
      <c r="AV152" cm="1">
        <f t="array" ref="AV152">Gammagreek($K152,$A$2,AV$27,$B$2,$C$2,0)</f>
        <v>1.1293465046356987E-2</v>
      </c>
      <c r="AW152" cm="1">
        <f t="array" ref="AW152">Gammagreek($K152,$A$2,AW$27,$B$2,$C$2,0)</f>
        <v>1.1316518959607164E-2</v>
      </c>
      <c r="AX152" cm="1">
        <f t="array" ref="AX152">Gammagreek($K152,$A$2,AX$27,$B$2,$C$2,0)</f>
        <v>1.1333955042497066E-2</v>
      </c>
      <c r="AY152" cm="1">
        <f t="array" ref="AY152">Gammagreek($K152,$A$2,AY$27,$B$2,$C$2,0)</f>
        <v>1.1346268148064857E-2</v>
      </c>
      <c r="AZ152" cm="1">
        <f t="array" ref="AZ152">Gammagreek($K152,$A$2,AZ$27,$B$2,$C$2,0)</f>
        <v>1.1353907295080875E-2</v>
      </c>
      <c r="BA152" cm="1">
        <f t="array" ref="BA152">Gammagreek($K152,$A$2,BA$27,$B$2,$C$2,0)</f>
        <v>1.1357280329714725E-2</v>
      </c>
      <c r="BB152" cm="1">
        <f t="array" ref="BB152">Gammagreek($K152,$A$2,BB$27,$B$2,$C$2,0)</f>
        <v>1.1356758076232393E-2</v>
      </c>
      <c r="BC152" cm="1">
        <f t="array" ref="BC152">Gammagreek($K152,$A$2,BC$27,$B$2,$C$2,0)</f>
        <v>1.1352678034763666E-2</v>
      </c>
      <c r="BD152" cm="1">
        <f t="array" ref="BD152">Gammagreek($K152,$A$2,BD$27,$B$2,$C$2,0)</f>
        <v>1.1345347677844111E-2</v>
      </c>
      <c r="BE152" cm="1">
        <f t="array" ref="BE152">Gammagreek($K152,$A$2,BE$27,$B$2,$C$2,0)</f>
        <v>1.1335047391625589E-2</v>
      </c>
      <c r="BF152" cm="1">
        <f t="array" ref="BF152">Gammagreek($K152,$A$2,BF$27,$B$2,$C$2,0)</f>
        <v>1.1322033102387321E-2</v>
      </c>
      <c r="BG152" cm="1">
        <f t="array" ref="BG152">Gammagreek($K152,$A$2,BG$27,$B$2,$C$2,0)</f>
        <v>1.1306538624256455E-2</v>
      </c>
      <c r="BH152" cm="1">
        <f t="array" ref="BH152">Gammagreek($K152,$A$2,BH$27,$B$2,$C$2,0)</f>
        <v>1.1288777759835576E-2</v>
      </c>
      <c r="BI152" cm="1">
        <f t="array" ref="BI152">Gammagreek($K152,$A$2,BI$27,$B$2,$C$2,0)</f>
        <v>1.1268946181697022E-2</v>
      </c>
      <c r="BR152" s="4">
        <v>65</v>
      </c>
      <c r="BS152" cm="1">
        <f t="array" ref="BS152">Gammagreek($BR152,$A$2,BS$27,$B$2,$BP$2,0)</f>
        <v>2.7992835519207707E-6</v>
      </c>
      <c r="BT152" cm="1">
        <f t="array" ref="BT152">Gammagreek($BR152,$A$2,BT$27,$B$2,$BP$2,0)</f>
        <v>3.4238659642402488E-4</v>
      </c>
      <c r="BU152" cm="1">
        <f t="array" ref="BU152">Gammagreek($BR152,$A$2,BU$27,$B$2,$BP$2,0)</f>
        <v>1.5558922158995399E-3</v>
      </c>
      <c r="BV152" cm="1">
        <f t="array" ref="BV152">Gammagreek($BR152,$A$2,BV$27,$B$2,$BP$2,0)</f>
        <v>3.1761382873591237E-3</v>
      </c>
      <c r="BW152" cm="1">
        <f t="array" ref="BW152">Gammagreek($BR152,$A$2,BW$27,$B$2,$BP$2,0)</f>
        <v>4.7488233231175484E-3</v>
      </c>
      <c r="BX152" cm="1">
        <f t="array" ref="BX152">Gammagreek($BR152,$A$2,BX$27,$B$2,$BP$2,0)</f>
        <v>6.1025757786037126E-3</v>
      </c>
      <c r="BY152" cm="1">
        <f t="array" ref="BY152">Gammagreek($BR152,$A$2,BY$27,$B$2,$BP$2,0)</f>
        <v>7.2096701015754924E-3</v>
      </c>
      <c r="BZ152" cm="1">
        <f t="array" ref="BZ152">Gammagreek($BR152,$A$2,BZ$27,$B$2,$BP$2,0)</f>
        <v>8.0936358441935641E-3</v>
      </c>
      <c r="CA152" cm="1">
        <f t="array" ref="CA152">Gammagreek($BR152,$A$2,CA$27,$B$2,$BP$2,0)</f>
        <v>8.7907122230331206E-3</v>
      </c>
      <c r="CB152" cm="1">
        <f t="array" ref="CB152">Gammagreek($BR152,$A$2,CB$27,$B$2,$BP$2,0)</f>
        <v>9.336082432746199E-3</v>
      </c>
      <c r="CC152" cm="1">
        <f t="array" ref="CC152">Gammagreek($BR152,$A$2,CC$27,$B$2,$BP$2,0)</f>
        <v>9.7598329204055222E-3</v>
      </c>
      <c r="CD152" cm="1">
        <f t="array" ref="CD152">Gammagreek($BR152,$A$2,CD$27,$B$2,$BP$2,0)</f>
        <v>1.0086445970233091E-2</v>
      </c>
      <c r="CE152" cm="1">
        <f t="array" ref="CE152">Gammagreek($BR152,$A$2,CE$27,$B$2,$BP$2,0)</f>
        <v>1.0335434239744562E-2</v>
      </c>
      <c r="CF152" cm="1">
        <f t="array" ref="CF152">Gammagreek($BR152,$A$2,CF$27,$B$2,$BP$2,0)</f>
        <v>1.0522230010320455E-2</v>
      </c>
      <c r="CG152" cm="1">
        <f t="array" ref="CG152">Gammagreek($BR152,$A$2,CG$27,$B$2,$BP$2,0)</f>
        <v>1.0659023405560863E-2</v>
      </c>
      <c r="CH152" cm="1">
        <f t="array" ref="CH152">Gammagreek($BR152,$A$2,CH$27,$B$2,$BP$2,0)</f>
        <v>1.0755464075577597E-2</v>
      </c>
      <c r="CI152" cm="1">
        <f t="array" ref="CI152">Gammagreek($BR152,$A$2,CI$27,$B$2,$BP$2,0)</f>
        <v>1.0819220357886097E-2</v>
      </c>
      <c r="CJ152" cm="1">
        <f t="array" ref="CJ152">Gammagreek($BR152,$A$2,CJ$27,$B$2,$BP$2,0)</f>
        <v>1.0856415107930563E-2</v>
      </c>
      <c r="CK152" cm="1">
        <f t="array" ref="CK152">Gammagreek($BR152,$A$2,CK$27,$B$2,$BP$2,0)</f>
        <v>1.087196224941309E-2</v>
      </c>
      <c r="CL152" cm="1">
        <f t="array" ref="CL152">Gammagreek($BR152,$A$2,CL$27,$B$2,$BP$2,0)</f>
        <v>1.0869825982032193E-2</v>
      </c>
      <c r="CM152" cm="1">
        <f t="array" ref="CM152">Gammagreek($BR152,$A$2,CM$27,$B$2,$BP$2,0)</f>
        <v>1.085322064165335E-2</v>
      </c>
      <c r="CN152" cm="1">
        <f t="array" ref="CN152">Gammagreek($BR152,$A$2,CN$27,$B$2,$BP$2,0)</f>
        <v>1.0824765298162023E-2</v>
      </c>
      <c r="CO152" cm="1">
        <f t="array" ref="CO152">Gammagreek($BR152,$A$2,CO$27,$B$2,$BP$2,0)</f>
        <v>1.0786603871632071E-2</v>
      </c>
      <c r="CP152" cm="1">
        <f t="array" ref="CP152">Gammagreek($BR152,$A$2,CP$27,$B$2,$BP$2,0)</f>
        <v>1.0740498933061221E-2</v>
      </c>
      <c r="CQ152" cm="1">
        <f t="array" ref="CQ152">Gammagreek($BR152,$A$2,CQ$27,$B$2,$BP$2,0)</f>
        <v>1.0687905352067557E-2</v>
      </c>
      <c r="CR152" cm="1">
        <f t="array" ref="CR152">Gammagreek($BR152,$A$2,CR$27,$B$2,$BP$2,0)</f>
        <v>1.0630028441750811E-2</v>
      </c>
      <c r="CS152" cm="1">
        <f t="array" ref="CS152">Gammagreek($BR152,$A$2,CS$27,$B$2,$BP$2,0)</f>
        <v>1.0567870117748896E-2</v>
      </c>
      <c r="CT152" cm="1">
        <f t="array" ref="CT152">Gammagreek($BR152,$A$2,CT$27,$B$2,$BP$2,0)</f>
        <v>1.0502265741171708E-2</v>
      </c>
      <c r="CU152" cm="1">
        <f t="array" ref="CU152">Gammagreek($BR152,$A$2,CU$27,$B$2,$BP$2,0)</f>
        <v>1.0433913680964392E-2</v>
      </c>
      <c r="CV152" cm="1">
        <f t="array" ref="CV152">Gammagreek($BR152,$A$2,CV$27,$B$2,$BP$2,0)</f>
        <v>1.0363399155444456E-2</v>
      </c>
      <c r="CW152" cm="1">
        <f t="array" ref="CW152">Gammagreek($BR152,$A$2,CW$27,$B$2,$BP$2,0)</f>
        <v>1.0291213554405026E-2</v>
      </c>
      <c r="CX152" cm="1">
        <f t="array" ref="CX152">Gammagreek($BR152,$A$2,CX$27,$B$2,$BP$2,0)</f>
        <v>1.0217770172085732E-2</v>
      </c>
      <c r="CY152" cm="1">
        <f t="array" ref="CY152">Gammagreek($BR152,$A$2,CY$27,$B$2,$BP$2,0)</f>
        <v>1.0143417075237859E-2</v>
      </c>
      <c r="CZ152" cm="1">
        <f t="array" ref="CZ152">Gammagreek($BR152,$A$2,CZ$27,$B$2,$BP$2,0)</f>
        <v>1.0068447673062459E-2</v>
      </c>
      <c r="DA152" cm="1">
        <f t="array" ref="DA152">Gammagreek($BR152,$A$2,DA$27,$B$2,$BP$2,0)</f>
        <v>9.9931094348803731E-3</v>
      </c>
      <c r="DB152" cm="1">
        <f t="array" ref="DB152">Gammagreek($BR152,$A$2,DB$27,$B$2,$BP$2,0)</f>
        <v>9.9176111080446563E-3</v>
      </c>
      <c r="DC152" cm="1">
        <f t="array" ref="DC152">Gammagreek($BR152,$A$2,DC$27,$B$2,$BP$2,0)</f>
        <v>9.8421287161699796E-3</v>
      </c>
      <c r="DD152" cm="1">
        <f t="array" ref="DD152">Gammagreek($BR152,$A$2,DD$27,$B$2,$BP$2,0)</f>
        <v>9.7668105612606065E-3</v>
      </c>
      <c r="DE152" cm="1">
        <f t="array" ref="DE152">Gammagreek($BR152,$A$2,DE$27,$B$2,$BP$2,0)</f>
        <v>9.6917814090403762E-3</v>
      </c>
      <c r="DF152" cm="1">
        <f t="array" ref="DF152">Gammagreek($BR152,$A$2,DF$27,$B$2,$BP$2,0)</f>
        <v>9.6171460019162294E-3</v>
      </c>
      <c r="DG152" cm="1">
        <f t="array" ref="DG152">Gammagreek($BR152,$A$2,DG$27,$B$2,$BP$2,0)</f>
        <v>9.5429920164136536E-3</v>
      </c>
      <c r="DH152" cm="1">
        <f t="array" ref="DH152">Gammagreek($BR152,$A$2,DH$27,$B$2,$BP$2,0)</f>
        <v>9.4693925599894143E-3</v>
      </c>
      <c r="DI152" cm="1">
        <f t="array" ref="DI152">Gammagreek($BR152,$A$2,DI$27,$B$2,$BP$2,0)</f>
        <v>9.3964082846160705E-3</v>
      </c>
      <c r="DJ152" cm="1">
        <f t="array" ref="DJ152">Gammagreek($BR152,$A$2,DJ$27,$B$2,$BP$2,0)</f>
        <v>9.3240891804928019E-3</v>
      </c>
      <c r="DK152" cm="1">
        <f t="array" ref="DK152">Gammagreek($BR152,$A$2,DK$27,$B$2,$BP$2,0)</f>
        <v>9.2524761019339222E-3</v>
      </c>
      <c r="DL152" cm="1">
        <f t="array" ref="DL152">Gammagreek($BR152,$A$2,DL$27,$B$2,$BP$2,0)</f>
        <v>9.1816020683499391E-3</v>
      </c>
      <c r="DM152" cm="1">
        <f t="array" ref="DM152">Gammagreek($BR152,$A$2,DM$27,$B$2,$BP$2,0)</f>
        <v>9.1114933758231539E-3</v>
      </c>
      <c r="DN152" cm="1">
        <f t="array" ref="DN152">Gammagreek($BR152,$A$2,DN$27,$B$2,$BP$2,0)</f>
        <v>9.0421705487425119E-3</v>
      </c>
      <c r="DO152" cm="1">
        <f t="array" ref="DO152">Gammagreek($BR152,$A$2,DO$27,$B$2,$BP$2,0)</f>
        <v>8.9736491560283814E-3</v>
      </c>
      <c r="DP152" cm="1">
        <f t="array" ref="DP152">Gammagreek($BR152,$A$2,DP$27,$B$2,$BP$2,0)</f>
        <v>8.9059405124312912E-3</v>
      </c>
      <c r="DY152" s="4">
        <v>65</v>
      </c>
      <c r="DZ152" cm="1">
        <f t="array" ref="DZ152">Gammagreek($BR152,$A$2,DZ$27,$B$2,$DW$2,0)</f>
        <v>1.867554133449226E-41</v>
      </c>
      <c r="EA152" cm="1">
        <f t="array" ref="EA152">Gammagreek($BR152,$A$2,EA$27,$B$2,$DW$2,0)</f>
        <v>1.8565304082520428E-21</v>
      </c>
      <c r="EB152" cm="1">
        <f t="array" ref="EB152">Gammagreek($BR152,$A$2,EB$27,$B$2,$DW$2,0)</f>
        <v>7.8761142092032735E-15</v>
      </c>
      <c r="EC152" cm="1">
        <f t="array" ref="EC152">Gammagreek($BR152,$A$2,EC$27,$B$2,$DW$2,0)</f>
        <v>1.5539109604002787E-11</v>
      </c>
      <c r="ED152" cm="1">
        <f t="array" ref="ED152">Gammagreek($BR152,$A$2,ED$27,$B$2,$DW$2,0)</f>
        <v>1.4365666725428593E-9</v>
      </c>
      <c r="EE152" cm="1">
        <f t="array" ref="EE152">Gammagreek($BR152,$A$2,EE$27,$B$2,$DW$2,0)</f>
        <v>2.8871903156587544E-8</v>
      </c>
      <c r="EF152" cm="1">
        <f t="array" ref="EF152">Gammagreek($BR152,$A$2,EF$27,$B$2,$DW$2,0)</f>
        <v>2.4319945667214557E-7</v>
      </c>
      <c r="EG152" cm="1">
        <f t="array" ref="EG152">Gammagreek($BR152,$A$2,EG$27,$B$2,$DW$2,0)</f>
        <v>1.191420089105155E-6</v>
      </c>
      <c r="EH152" cm="1">
        <f t="array" ref="EH152">Gammagreek($BR152,$A$2,EH$27,$B$2,$DW$2,0)</f>
        <v>4.070790527191798E-6</v>
      </c>
      <c r="EI152" cm="1">
        <f t="array" ref="EI152">Gammagreek($BR152,$A$2,EI$27,$B$2,$DW$2,0)</f>
        <v>1.0815693509621757E-5</v>
      </c>
      <c r="EJ152" cm="1">
        <f t="array" ref="EJ152">Gammagreek($BR152,$A$2,EJ$27,$B$2,$DW$2,0)</f>
        <v>2.3944434431744491E-5</v>
      </c>
      <c r="EK152" cm="1">
        <f t="array" ref="EK152">Gammagreek($BR152,$A$2,EK$27,$B$2,$DW$2,0)</f>
        <v>4.6248856703093538E-5</v>
      </c>
      <c r="EL152" cm="1">
        <f t="array" ref="EL152">Gammagreek($BR152,$A$2,EL$27,$B$2,$DW$2,0)</f>
        <v>8.045343722949848E-5</v>
      </c>
      <c r="EM152" cm="1">
        <f t="array" ref="EM152">Gammagreek($BR152,$A$2,EM$27,$B$2,$DW$2,0)</f>
        <v>1.2893624729911796E-4</v>
      </c>
      <c r="EN152" cm="1">
        <f t="array" ref="EN152">Gammagreek($BR152,$A$2,EN$27,$B$2,$DW$2,0)</f>
        <v>1.9355066407409304E-4</v>
      </c>
      <c r="EO152" cm="1">
        <f t="array" ref="EO152">Gammagreek($BR152,$A$2,EO$27,$B$2,$DW$2,0)</f>
        <v>2.7554677116111461E-4</v>
      </c>
      <c r="EP152" cm="1">
        <f t="array" ref="EP152">Gammagreek($BR152,$A$2,EP$27,$B$2,$DW$2,0)</f>
        <v>3.7557140106388089E-4</v>
      </c>
      <c r="EQ152" cm="1">
        <f t="array" ref="EQ152">Gammagreek($BR152,$A$2,EQ$27,$B$2,$DW$2,0)</f>
        <v>4.9372059316376692E-4</v>
      </c>
      <c r="ER152" cm="1">
        <f t="array" ref="ER152">Gammagreek($BR152,$A$2,ER$27,$B$2,$DW$2,0)</f>
        <v>6.2962099770165264E-4</v>
      </c>
      <c r="ES152" cm="1">
        <f t="array" ref="ES152">Gammagreek($BR152,$A$2,ES$27,$B$2,$DW$2,0)</f>
        <v>7.8252244975754123E-4</v>
      </c>
      <c r="ET152" cm="1">
        <f t="array" ref="ET152">Gammagreek($BR152,$A$2,ET$27,$B$2,$DW$2,0)</f>
        <v>9.5138980103538805E-4</v>
      </c>
      <c r="EU152" cm="1">
        <f t="array" ref="EU152">Gammagreek($BR152,$A$2,EU$27,$B$2,$DW$2,0)</f>
        <v>1.13498695083659E-3</v>
      </c>
      <c r="EV152" cm="1">
        <f t="array" ref="EV152">Gammagreek($BR152,$A$2,EV$27,$B$2,$DW$2,0)</f>
        <v>1.3319495713363611E-3</v>
      </c>
      <c r="EW152" cm="1">
        <f t="array" ref="EW152">Gammagreek($BR152,$A$2,EW$27,$B$2,$DW$2,0)</f>
        <v>1.5408453962359118E-3</v>
      </c>
      <c r="EX152" cm="1">
        <f t="array" ref="EX152">Gammagreek($BR152,$A$2,EX$27,$B$2,$DW$2,0)</f>
        <v>1.7602223937193432E-3</v>
      </c>
      <c r="EY152" cm="1">
        <f t="array" ref="EY152">Gammagreek($BR152,$A$2,EY$27,$B$2,$DW$2,0)</f>
        <v>1.9886459388581911E-3</v>
      </c>
      <c r="EZ152" cm="1">
        <f t="array" ref="EZ152">Gammagreek($BR152,$A$2,EZ$27,$B$2,$DW$2,0)</f>
        <v>2.224726457639973E-3</v>
      </c>
      <c r="FA152" cm="1">
        <f t="array" ref="FA152">Gammagreek($BR152,$A$2,FA$27,$B$2,$DW$2,0)</f>
        <v>2.4671390999004166E-3</v>
      </c>
      <c r="FB152" cm="1">
        <f t="array" ref="FB152">Gammagreek($BR152,$A$2,FB$27,$B$2,$DW$2,0)</f>
        <v>2.7146369271330503E-3</v>
      </c>
      <c r="FC152" cm="1">
        <f t="array" ref="FC152">Gammagreek($BR152,$A$2,FC$27,$B$2,$DW$2,0)</f>
        <v>2.966058949873731E-3</v>
      </c>
      <c r="FD152" cm="1">
        <f t="array" ref="FD152">Gammagreek($BR152,$A$2,FD$27,$B$2,$DW$2,0)</f>
        <v>3.2203341661422601E-3</v>
      </c>
      <c r="FE152" cm="1">
        <f t="array" ref="FE152">Gammagreek($BR152,$A$2,FE$27,$B$2,$DW$2,0)</f>
        <v>3.4764825657431792E-3</v>
      </c>
      <c r="FF152" cm="1">
        <f t="array" ref="FF152">Gammagreek($BR152,$A$2,FF$27,$B$2,$DW$2,0)</f>
        <v>3.7336138906653091E-3</v>
      </c>
      <c r="FG152" cm="1">
        <f t="array" ref="FG152">Gammagreek($BR152,$A$2,FG$27,$B$2,$DW$2,0)</f>
        <v>3.9909247868034573E-3</v>
      </c>
      <c r="FH152" cm="1">
        <f t="array" ref="FH152">Gammagreek($BR152,$A$2,FH$27,$B$2,$DW$2,0)</f>
        <v>4.2476948492530036E-3</v>
      </c>
      <c r="FI152" cm="1">
        <f t="array" ref="FI152">Gammagreek($BR152,$A$2,FI$27,$B$2,$DW$2,0)</f>
        <v>4.5032819521822545E-3</v>
      </c>
      <c r="FJ152" cm="1">
        <f t="array" ref="FJ152">Gammagreek($BR152,$A$2,FJ$27,$B$2,$DW$2,0)</f>
        <v>4.7571171629837835E-3</v>
      </c>
      <c r="FK152" cm="1">
        <f t="array" ref="FK152">Gammagreek($BR152,$A$2,FK$27,$B$2,$DW$2,0)</f>
        <v>5.0086994666185851E-3</v>
      </c>
      <c r="FL152" cm="1">
        <f t="array" ref="FL152">Gammagreek($BR152,$A$2,FL$27,$B$2,$DW$2,0)</f>
        <v>5.2575904672104148E-3</v>
      </c>
      <c r="FM152" cm="1">
        <f t="array" ref="FM152">Gammagreek($BR152,$A$2,FM$27,$B$2,$DW$2,0)</f>
        <v>5.5034091875470386E-3</v>
      </c>
      <c r="FN152" cm="1">
        <f t="array" ref="FN152">Gammagreek($BR152,$A$2,FN$27,$B$2,$DW$2,0)</f>
        <v>5.7458270509649989E-3</v>
      </c>
      <c r="FO152" cm="1">
        <f t="array" ref="FO152">Gammagreek($BR152,$A$2,FO$27,$B$2,$DW$2,0)</f>
        <v>5.9845631021919346E-3</v>
      </c>
      <c r="FP152" cm="1">
        <f t="array" ref="FP152">Gammagreek($BR152,$A$2,FP$27,$B$2,$DW$2,0)</f>
        <v>6.219379502449246E-3</v>
      </c>
      <c r="FQ152" cm="1">
        <f t="array" ref="FQ152">Gammagreek($BR152,$A$2,FQ$27,$B$2,$DW$2,0)</f>
        <v>6.4500773181101756E-3</v>
      </c>
      <c r="FR152" cm="1">
        <f t="array" ref="FR152">Gammagreek($BR152,$A$2,FR$27,$B$2,$DW$2,0)</f>
        <v>6.6764926103418526E-3</v>
      </c>
      <c r="FS152" cm="1">
        <f t="array" ref="FS152">Gammagreek($BR152,$A$2,FS$27,$B$2,$DW$2,0)</f>
        <v>6.8984928245275174E-3</v>
      </c>
      <c r="FT152" cm="1">
        <f t="array" ref="FT152">Gammagreek($BR152,$A$2,FT$27,$B$2,$DW$2,0)</f>
        <v>7.1159734721358836E-3</v>
      </c>
      <c r="FU152" cm="1">
        <f t="array" ref="FU152">Gammagreek($BR152,$A$2,FU$27,$B$2,$DW$2,0)</f>
        <v>7.3288550934994361E-3</v>
      </c>
      <c r="FV152" cm="1">
        <f t="array" ref="FV152">Gammagreek($BR152,$A$2,FV$27,$B$2,$DW$2,0)</f>
        <v>7.5370804872209787E-3</v>
      </c>
      <c r="FW152" cm="1">
        <f t="array" ref="FW152">Gammagreek($BR152,$A$2,FW$27,$B$2,$DW$2,0)</f>
        <v>7.7406121902881767E-3</v>
      </c>
    </row>
    <row r="153" spans="10:179" x14ac:dyDescent="0.3">
      <c r="K153" s="4">
        <v>70</v>
      </c>
      <c r="L153" cm="1">
        <f t="array" ref="L153">Gammagreek($K153,$A$2,L$27,$B$2,$C$2,0)</f>
        <v>1.4597010892531745E-8</v>
      </c>
      <c r="M153" cm="1">
        <f t="array" ref="M153">Gammagreek($K153,$A$2,M$27,$B$2,$C$2,0)</f>
        <v>2.9265998523210969E-5</v>
      </c>
      <c r="N153" cm="1">
        <f t="array" ref="N153">Gammagreek($K153,$A$2,N$27,$B$2,$C$2,0)</f>
        <v>3.3795857220289077E-4</v>
      </c>
      <c r="O153" cm="1">
        <f t="array" ref="O153">Gammagreek($K153,$A$2,O$27,$B$2,$C$2,0)</f>
        <v>1.1000759814895978E-3</v>
      </c>
      <c r="P153" cm="1">
        <f t="array" ref="P153">Gammagreek($K153,$A$2,P$27,$B$2,$C$2,0)</f>
        <v>2.1766539744157011E-3</v>
      </c>
      <c r="Q153" cm="1">
        <f t="array" ref="Q153">Gammagreek($K153,$A$2,Q$27,$B$2,$C$2,0)</f>
        <v>3.3722289783455592E-3</v>
      </c>
      <c r="R153" cm="1">
        <f t="array" ref="R153">Gammagreek($K153,$A$2,R$27,$B$2,$C$2,0)</f>
        <v>4.5539531232495038E-3</v>
      </c>
      <c r="S153" cm="1">
        <f t="array" ref="S153">Gammagreek($K153,$A$2,S$27,$B$2,$C$2,0)</f>
        <v>5.6523508060789462E-3</v>
      </c>
      <c r="T153" cm="1">
        <f t="array" ref="T153">Gammagreek($K153,$A$2,T$27,$B$2,$C$2,0)</f>
        <v>6.6387114573764538E-3</v>
      </c>
      <c r="U153" cm="1">
        <f t="array" ref="U153">Gammagreek($K153,$A$2,U$27,$B$2,$C$2,0)</f>
        <v>7.5067523489369872E-3</v>
      </c>
      <c r="V153" cm="1">
        <f t="array" ref="V153">Gammagreek($K153,$A$2,V$27,$B$2,$C$2,0)</f>
        <v>8.2613468346704605E-3</v>
      </c>
      <c r="W153" cm="1">
        <f t="array" ref="W153">Gammagreek($K153,$A$2,W$27,$B$2,$C$2,0)</f>
        <v>8.9122577062371137E-3</v>
      </c>
      <c r="X153" cm="1">
        <f t="array" ref="X153">Gammagreek($K153,$A$2,X$27,$B$2,$C$2,0)</f>
        <v>9.4708433386352722E-3</v>
      </c>
      <c r="Y153" cm="1">
        <f t="array" ref="Y153">Gammagreek($K153,$A$2,Y$27,$B$2,$C$2,0)</f>
        <v>9.9484155251910837E-3</v>
      </c>
      <c r="Z153" cm="1">
        <f t="array" ref="Z153">Gammagreek($K153,$A$2,Z$27,$B$2,$C$2,0)</f>
        <v>1.0355484400285879E-2</v>
      </c>
      <c r="AA153" cm="1">
        <f t="array" ref="AA153">Gammagreek($K153,$A$2,AA$27,$B$2,$C$2,0)</f>
        <v>1.070146742785808E-2</v>
      </c>
      <c r="AB153" cm="1">
        <f t="array" ref="AB153">Gammagreek($K153,$A$2,AB$27,$B$2,$C$2,0)</f>
        <v>1.0994633234662406E-2</v>
      </c>
      <c r="AC153" cm="1">
        <f t="array" ref="AC153">Gammagreek($K153,$A$2,AC$27,$B$2,$C$2,0)</f>
        <v>1.124215772219647E-2</v>
      </c>
      <c r="AD153" cm="1">
        <f t="array" ref="AD153">Gammagreek($K153,$A$2,AD$27,$B$2,$C$2,0)</f>
        <v>1.1450227866520241E-2</v>
      </c>
      <c r="AE153" cm="1">
        <f t="array" ref="AE153">Gammagreek($K153,$A$2,AE$27,$B$2,$C$2,0)</f>
        <v>1.1624159945686186E-2</v>
      </c>
      <c r="AF153" cm="1">
        <f t="array" ref="AF153">Gammagreek($K153,$A$2,AF$27,$B$2,$C$2,0)</f>
        <v>1.1768515776566514E-2</v>
      </c>
      <c r="AG153" cm="1">
        <f t="array" ref="AG153">Gammagreek($K153,$A$2,AG$27,$B$2,$C$2,0)</f>
        <v>1.1887209515825408E-2</v>
      </c>
      <c r="AH153" cm="1">
        <f t="array" ref="AH153">Gammagreek($K153,$A$2,AH$27,$B$2,$C$2,0)</f>
        <v>1.1983602278943283E-2</v>
      </c>
      <c r="AI153" cm="1">
        <f t="array" ref="AI153">Gammagreek($K153,$A$2,AI$27,$B$2,$C$2,0)</f>
        <v>1.206058421318979E-2</v>
      </c>
      <c r="AJ153" cm="1">
        <f t="array" ref="AJ153">Gammagreek($K153,$A$2,AJ$27,$B$2,$C$2,0)</f>
        <v>1.2120644793509728E-2</v>
      </c>
      <c r="AK153" cm="1">
        <f t="array" ref="AK153">Gammagreek($K153,$A$2,AK$27,$B$2,$C$2,0)</f>
        <v>1.2165932579065572E-2</v>
      </c>
      <c r="AL153" cm="1">
        <f t="array" ref="AL153">Gammagreek($K153,$A$2,AL$27,$B$2,$C$2,0)</f>
        <v>1.219830579264088E-2</v>
      </c>
      <c r="AM153" cm="1">
        <f t="array" ref="AM153">Gammagreek($K153,$A$2,AM$27,$B$2,$C$2,0)</f>
        <v>1.2219375039657721E-2</v>
      </c>
      <c r="AN153" cm="1">
        <f t="array" ref="AN153">Gammagreek($K153,$A$2,AN$27,$B$2,$C$2,0)</f>
        <v>1.2230539362271328E-2</v>
      </c>
      <c r="AO153" cm="1">
        <f t="array" ref="AO153">Gammagreek($K153,$A$2,AO$27,$B$2,$C$2,0)</f>
        <v>1.2233016676571298E-2</v>
      </c>
      <c r="AP153" cm="1">
        <f t="array" ref="AP153">Gammagreek($K153,$A$2,AP$27,$B$2,$C$2,0)</f>
        <v>1.222786949259097E-2</v>
      </c>
      <c r="AQ153" cm="1">
        <f t="array" ref="AQ153">Gammagreek($K153,$A$2,AQ$27,$B$2,$C$2,0)</f>
        <v>1.2216026679503783E-2</v>
      </c>
      <c r="AR153" cm="1">
        <f t="array" ref="AR153">Gammagreek($K153,$A$2,AR$27,$B$2,$C$2,0)</f>
        <v>1.2198301916795965E-2</v>
      </c>
      <c r="AS153" cm="1">
        <f t="array" ref="AS153">Gammagreek($K153,$A$2,AS$27,$B$2,$C$2,0)</f>
        <v>1.2175409367347585E-2</v>
      </c>
      <c r="AT153" cm="1">
        <f t="array" ref="AT153">Gammagreek($K153,$A$2,AT$27,$B$2,$C$2,0)</f>
        <v>1.2147977019395085E-2</v>
      </c>
      <c r="AU153" cm="1">
        <f t="array" ref="AU153">Gammagreek($K153,$A$2,AU$27,$B$2,$C$2,0)</f>
        <v>1.211655806965856E-2</v>
      </c>
      <c r="AV153" cm="1">
        <f t="array" ref="AV153">Gammagreek($K153,$A$2,AV$27,$B$2,$C$2,0)</f>
        <v>1.2081640657617628E-2</v>
      </c>
      <c r="AW153" cm="1">
        <f t="array" ref="AW153">Gammagreek($K153,$A$2,AW$27,$B$2,$C$2,0)</f>
        <v>1.2043656209164635E-2</v>
      </c>
      <c r="AX153" cm="1">
        <f t="array" ref="AX153">Gammagreek($K153,$A$2,AX$27,$B$2,$C$2,0)</f>
        <v>1.2002986604964903E-2</v>
      </c>
      <c r="AY153" cm="1">
        <f t="array" ref="AY153">Gammagreek($K153,$A$2,AY$27,$B$2,$C$2,0)</f>
        <v>1.1959970353331821E-2</v>
      </c>
      <c r="AZ153" cm="1">
        <f t="array" ref="AZ153">Gammagreek($K153,$A$2,AZ$27,$B$2,$C$2,0)</f>
        <v>1.1914907918014387E-2</v>
      </c>
      <c r="BA153" cm="1">
        <f t="array" ref="BA153">Gammagreek($K153,$A$2,BA$27,$B$2,$C$2,0)</f>
        <v>1.1868066326931909E-2</v>
      </c>
      <c r="BB153" cm="1">
        <f t="array" ref="BB153">Gammagreek($K153,$A$2,BB$27,$B$2,$C$2,0)</f>
        <v>1.1819683167688177E-2</v>
      </c>
      <c r="BC153" cm="1">
        <f t="array" ref="BC153">Gammagreek($K153,$A$2,BC$27,$B$2,$C$2,0)</f>
        <v>1.1769970058922002E-2</v>
      </c>
      <c r="BD153" cm="1">
        <f t="array" ref="BD153">Gammagreek($K153,$A$2,BD$27,$B$2,$C$2,0)</f>
        <v>1.1719115672598941E-2</v>
      </c>
      <c r="BE153" cm="1">
        <f t="array" ref="BE153">Gammagreek($K153,$A$2,BE$27,$B$2,$C$2,0)</f>
        <v>1.1667288370723278E-2</v>
      </c>
      <c r="BF153" cm="1">
        <f t="array" ref="BF153">Gammagreek($K153,$A$2,BF$27,$B$2,$C$2,0)</f>
        <v>1.1614638510244045E-2</v>
      </c>
      <c r="BG153" cm="1">
        <f t="array" ref="BG153">Gammagreek($K153,$A$2,BG$27,$B$2,$C$2,0)</f>
        <v>1.1561300461809131E-2</v>
      </c>
      <c r="BH153" cm="1">
        <f t="array" ref="BH153">Gammagreek($K153,$A$2,BH$27,$B$2,$C$2,0)</f>
        <v>1.1507394381214904E-2</v>
      </c>
      <c r="BI153" cm="1">
        <f t="array" ref="BI153">Gammagreek($K153,$A$2,BI$27,$B$2,$C$2,0)</f>
        <v>1.1453027766679769E-2</v>
      </c>
      <c r="BR153" s="4">
        <v>70</v>
      </c>
      <c r="BS153" cm="1">
        <f t="array" ref="BS153">Gammagreek($BR153,$A$2,BS$27,$B$2,$BP$2,0)</f>
        <v>6.3562115182022813E-5</v>
      </c>
      <c r="BT153" cm="1">
        <f t="array" ref="BT153">Gammagreek($BR153,$A$2,BT$27,$B$2,$BP$2,0)</f>
        <v>1.5369719040112578E-3</v>
      </c>
      <c r="BU153" cm="1">
        <f t="array" ref="BU153">Gammagreek($BR153,$A$2,BU$27,$B$2,$BP$2,0)</f>
        <v>4.0687523516901589E-3</v>
      </c>
      <c r="BV153" cm="1">
        <f t="array" ref="BV153">Gammagreek($BR153,$A$2,BV$27,$B$2,$BP$2,0)</f>
        <v>6.3393895489089105E-3</v>
      </c>
      <c r="BW153" cm="1">
        <f t="array" ref="BW153">Gammagreek($BR153,$A$2,BW$27,$B$2,$BP$2,0)</f>
        <v>8.0599773466249677E-3</v>
      </c>
      <c r="BX153" cm="1">
        <f t="array" ref="BX153">Gammagreek($BR153,$A$2,BX$27,$B$2,$BP$2,0)</f>
        <v>9.2966719191608007E-3</v>
      </c>
      <c r="BY153" cm="1">
        <f t="array" ref="BY153">Gammagreek($BR153,$A$2,BY$27,$B$2,$BP$2,0)</f>
        <v>1.0167303762997196E-2</v>
      </c>
      <c r="BZ153" cm="1">
        <f t="array" ref="BZ153">Gammagreek($BR153,$A$2,BZ$27,$B$2,$BP$2,0)</f>
        <v>1.0771870609204376E-2</v>
      </c>
      <c r="CA153" cm="1">
        <f t="array" ref="CA153">Gammagreek($BR153,$A$2,CA$27,$B$2,$BP$2,0)</f>
        <v>1.1184482954854207E-2</v>
      </c>
      <c r="CB153" cm="1">
        <f t="array" ref="CB153">Gammagreek($BR153,$A$2,CB$27,$B$2,$BP$2,0)</f>
        <v>1.1458084787714838E-2</v>
      </c>
      <c r="CC153" cm="1">
        <f t="array" ref="CC153">Gammagreek($BR153,$A$2,CC$27,$B$2,$BP$2,0)</f>
        <v>1.1630267281846258E-2</v>
      </c>
      <c r="CD153" cm="1">
        <f t="array" ref="CD153">Gammagreek($BR153,$A$2,CD$27,$B$2,$BP$2,0)</f>
        <v>1.1727860134713488E-2</v>
      </c>
      <c r="CE153" cm="1">
        <f t="array" ref="CE153">Gammagreek($BR153,$A$2,CE$27,$B$2,$BP$2,0)</f>
        <v>1.1770195308865784E-2</v>
      </c>
      <c r="CF153" cm="1">
        <f t="array" ref="CF153">Gammagreek($BR153,$A$2,CF$27,$B$2,$BP$2,0)</f>
        <v>1.1771354626884768E-2</v>
      </c>
      <c r="CG153" cm="1">
        <f t="array" ref="CG153">Gammagreek($BR153,$A$2,CG$27,$B$2,$BP$2,0)</f>
        <v>1.1741708242446422E-2</v>
      </c>
      <c r="CH153" cm="1">
        <f t="array" ref="CH153">Gammagreek($BR153,$A$2,CH$27,$B$2,$BP$2,0)</f>
        <v>1.168897251316677E-2</v>
      </c>
      <c r="CI153" cm="1">
        <f t="array" ref="CI153">Gammagreek($BR153,$A$2,CI$27,$B$2,$BP$2,0)</f>
        <v>1.1618944101332324E-2</v>
      </c>
      <c r="CJ153" cm="1">
        <f t="array" ref="CJ153">Gammagreek($BR153,$A$2,CJ$27,$B$2,$BP$2,0)</f>
        <v>1.153601507036028E-2</v>
      </c>
      <c r="CK153" cm="1">
        <f t="array" ref="CK153">Gammagreek($BR153,$A$2,CK$27,$B$2,$BP$2,0)</f>
        <v>1.1443538560261247E-2</v>
      </c>
      <c r="CL153" cm="1">
        <f t="array" ref="CL153">Gammagreek($BR153,$A$2,CL$27,$B$2,$BP$2,0)</f>
        <v>1.1344091423781007E-2</v>
      </c>
      <c r="CM153" cm="1">
        <f t="array" ref="CM153">Gammagreek($BR153,$A$2,CM$27,$B$2,$BP$2,0)</f>
        <v>1.1239664990510941E-2</v>
      </c>
      <c r="CN153" cm="1">
        <f t="array" ref="CN153">Gammagreek($BR153,$A$2,CN$27,$B$2,$BP$2,0)</f>
        <v>1.1131805117097509E-2</v>
      </c>
      <c r="CO153" cm="1">
        <f t="array" ref="CO153">Gammagreek($BR153,$A$2,CO$27,$B$2,$BP$2,0)</f>
        <v>1.1021716046819867E-2</v>
      </c>
      <c r="CP153" cm="1">
        <f t="array" ref="CP153">Gammagreek($BR153,$A$2,CP$27,$B$2,$BP$2,0)</f>
        <v>1.0910338160791636E-2</v>
      </c>
      <c r="CQ153" cm="1">
        <f t="array" ref="CQ153">Gammagreek($BR153,$A$2,CQ$27,$B$2,$BP$2,0)</f>
        <v>1.0798406698583989E-2</v>
      </c>
      <c r="CR153" cm="1">
        <f t="array" ref="CR153">Gammagreek($BR153,$A$2,CR$27,$B$2,$BP$2,0)</f>
        <v>1.068649647101381E-2</v>
      </c>
      <c r="CS153" cm="1">
        <f t="array" ref="CS153">Gammagreek($BR153,$A$2,CS$27,$B$2,$BP$2,0)</f>
        <v>1.0575056166710447E-2</v>
      </c>
      <c r="CT153" cm="1">
        <f t="array" ref="CT153">Gammagreek($BR153,$A$2,CT$27,$B$2,$BP$2,0)</f>
        <v>1.0464434860751527E-2</v>
      </c>
      <c r="CU153" cm="1">
        <f t="array" ref="CU153">Gammagreek($BR153,$A$2,CU$27,$B$2,$BP$2,0)</f>
        <v>1.0354902632145283E-2</v>
      </c>
      <c r="CV153" cm="1">
        <f t="array" ref="CV153">Gammagreek($BR153,$A$2,CV$27,$B$2,$BP$2,0)</f>
        <v>1.0246666696571999E-2</v>
      </c>
      <c r="CW153" cm="1">
        <f t="array" ref="CW153">Gammagreek($BR153,$A$2,CW$27,$B$2,$BP$2,0)</f>
        <v>1.0139884100509127E-2</v>
      </c>
      <c r="CX153" cm="1">
        <f t="array" ref="CX153">Gammagreek($BR153,$A$2,CX$27,$B$2,$BP$2,0)</f>
        <v>1.0034671761089912E-2</v>
      </c>
      <c r="CY153" cm="1">
        <f t="array" ref="CY153">Gammagreek($BR153,$A$2,CY$27,$B$2,$BP$2,0)</f>
        <v>9.9311144442101144E-3</v>
      </c>
      <c r="CZ153" cm="1">
        <f t="array" ref="CZ153">Gammagreek($BR153,$A$2,CZ$27,$B$2,$BP$2,0)</f>
        <v>9.8292711316676912E-3</v>
      </c>
      <c r="DA153" cm="1">
        <f t="array" ref="DA153">Gammagreek($BR153,$A$2,DA$27,$B$2,$BP$2,0)</f>
        <v>9.7291801225966139E-3</v>
      </c>
      <c r="DB153" cm="1">
        <f t="array" ref="DB153">Gammagreek($BR153,$A$2,DB$27,$B$2,$BP$2,0)</f>
        <v>9.630863135312074E-3</v>
      </c>
      <c r="DC153" cm="1">
        <f t="array" ref="DC153">Gammagreek($BR153,$A$2,DC$27,$B$2,$BP$2,0)</f>
        <v>9.5343286159109836E-3</v>
      </c>
      <c r="DD153" cm="1">
        <f t="array" ref="DD153">Gammagreek($BR153,$A$2,DD$27,$B$2,$BP$2,0)</f>
        <v>9.4395744145293805E-3</v>
      </c>
      <c r="DE153" cm="1">
        <f t="array" ref="DE153">Gammagreek($BR153,$A$2,DE$27,$B$2,$BP$2,0)</f>
        <v>9.3465899553940145E-3</v>
      </c>
      <c r="DF153" cm="1">
        <f t="array" ref="DF153">Gammagreek($BR153,$A$2,DF$27,$B$2,$BP$2,0)</f>
        <v>9.2553580000514068E-3</v>
      </c>
      <c r="DG153" cm="1">
        <f t="array" ref="DG153">Gammagreek($BR153,$A$2,DG$27,$B$2,$BP$2,0)</f>
        <v>9.1658560824515525E-3</v>
      </c>
      <c r="DH153" cm="1">
        <f t="array" ref="DH153">Gammagreek($BR153,$A$2,DH$27,$B$2,$BP$2,0)</f>
        <v>9.0780576784519462E-3</v>
      </c>
      <c r="DI153" cm="1">
        <f t="array" ref="DI153">Gammagreek($BR153,$A$2,DI$27,$B$2,$BP$2,0)</f>
        <v>8.9919331597070069E-3</v>
      </c>
      <c r="DJ153" cm="1">
        <f t="array" ref="DJ153">Gammagreek($BR153,$A$2,DJ$27,$B$2,$BP$2,0)</f>
        <v>8.9074505720053015E-3</v>
      </c>
      <c r="DK153" cm="1">
        <f t="array" ref="DK153">Gammagreek($BR153,$A$2,DK$27,$B$2,$BP$2,0)</f>
        <v>8.8245762702986105E-3</v>
      </c>
      <c r="DL153" cm="1">
        <f t="array" ref="DL153">Gammagreek($BR153,$A$2,DL$27,$B$2,$BP$2,0)</f>
        <v>8.7432754364669268E-3</v>
      </c>
      <c r="DM153" cm="1">
        <f t="array" ref="DM153">Gammagreek($BR153,$A$2,DM$27,$B$2,$BP$2,0)</f>
        <v>8.6635125009264426E-3</v>
      </c>
      <c r="DN153" cm="1">
        <f t="array" ref="DN153">Gammagreek($BR153,$A$2,DN$27,$B$2,$BP$2,0)</f>
        <v>8.5852514852404818E-3</v>
      </c>
      <c r="DO153" cm="1">
        <f t="array" ref="DO153">Gammagreek($BR153,$A$2,DO$27,$B$2,$BP$2,0)</f>
        <v>8.5084562797256916E-3</v>
      </c>
      <c r="DP153" cm="1">
        <f t="array" ref="DP153">Gammagreek($BR153,$A$2,DP$27,$B$2,$BP$2,0)</f>
        <v>8.4330908674948215E-3</v>
      </c>
      <c r="DY153" s="4">
        <v>70</v>
      </c>
      <c r="DZ153" cm="1">
        <f t="array" ref="DZ153">Gammagreek($BR153,$A$2,DZ$27,$B$2,$DW$2,0)</f>
        <v>7.2920970083606921E-29</v>
      </c>
      <c r="EA153" cm="1">
        <f t="array" ref="EA153">Gammagreek($BR153,$A$2,EA$27,$B$2,$DW$2,0)</f>
        <v>3.3439581371571196E-15</v>
      </c>
      <c r="EB153" cm="1">
        <f t="array" ref="EB153">Gammagreek($BR153,$A$2,EB$27,$B$2,$DW$2,0)</f>
        <v>1.0961347486332762E-10</v>
      </c>
      <c r="EC153" cm="1">
        <f t="array" ref="EC153">Gammagreek($BR153,$A$2,EC$27,$B$2,$DW$2,0)</f>
        <v>1.9009673521623235E-8</v>
      </c>
      <c r="ED153" cm="1">
        <f t="array" ref="ED153">Gammagreek($BR153,$A$2,ED$27,$B$2,$DW$2,0)</f>
        <v>4.0857545005606393E-7</v>
      </c>
      <c r="EE153" cm="1">
        <f t="array" ref="EE153">Gammagreek($BR153,$A$2,EE$27,$B$2,$DW$2,0)</f>
        <v>3.1047063387496907E-6</v>
      </c>
      <c r="EF153" cm="1">
        <f t="array" ref="EF153">Gammagreek($BR153,$A$2,EF$27,$B$2,$DW$2,0)</f>
        <v>1.3055468334454289E-5</v>
      </c>
      <c r="EG153" cm="1">
        <f t="array" ref="EG153">Gammagreek($BR153,$A$2,EG$27,$B$2,$DW$2,0)</f>
        <v>3.7984667450688666E-5</v>
      </c>
      <c r="EH153" cm="1">
        <f t="array" ref="EH153">Gammagreek($BR153,$A$2,EH$27,$B$2,$DW$2,0)</f>
        <v>8.6540937665519212E-5</v>
      </c>
      <c r="EI153" cm="1">
        <f t="array" ref="EI153">Gammagreek($BR153,$A$2,EI$27,$B$2,$DW$2,0)</f>
        <v>1.6626343859570762E-4</v>
      </c>
      <c r="EJ153" cm="1">
        <f t="array" ref="EJ153">Gammagreek($BR153,$A$2,EJ$27,$B$2,$DW$2,0)</f>
        <v>2.82323219208762E-4</v>
      </c>
      <c r="EK153" cm="1">
        <f t="array" ref="EK153">Gammagreek($BR153,$A$2,EK$27,$B$2,$DW$2,0)</f>
        <v>4.3716230282047432E-4</v>
      </c>
      <c r="EL153" cm="1">
        <f t="array" ref="EL153">Gammagreek($BR153,$A$2,EL$27,$B$2,$DW$2,0)</f>
        <v>6.3074711880356884E-4</v>
      </c>
      <c r="EM153" cm="1">
        <f t="array" ref="EM153">Gammagreek($BR153,$A$2,EM$27,$B$2,$DW$2,0)</f>
        <v>8.6111092530915894E-4</v>
      </c>
      <c r="EN153" cm="1">
        <f t="array" ref="EN153">Gammagreek($BR153,$A$2,EN$27,$B$2,$DW$2,0)</f>
        <v>1.1249563903663509E-3</v>
      </c>
      <c r="EO153" cm="1">
        <f t="array" ref="EO153">Gammagreek($BR153,$A$2,EO$27,$B$2,$DW$2,0)</f>
        <v>1.4181957419552931E-3</v>
      </c>
      <c r="EP153" cm="1">
        <f t="array" ref="EP153">Gammagreek($BR153,$A$2,EP$27,$B$2,$DW$2,0)</f>
        <v>1.7363808167980472E-3</v>
      </c>
      <c r="EQ153" cm="1">
        <f t="array" ref="EQ153">Gammagreek($BR153,$A$2,EQ$27,$B$2,$DW$2,0)</f>
        <v>2.0750177136691509E-3</v>
      </c>
      <c r="ER153" cm="1">
        <f t="array" ref="ER153">Gammagreek($BR153,$A$2,ER$27,$B$2,$DW$2,0)</f>
        <v>2.4297803653970771E-3</v>
      </c>
      <c r="ES153" cm="1">
        <f t="array" ref="ES153">Gammagreek($BR153,$A$2,ES$27,$B$2,$DW$2,0)</f>
        <v>2.7966437332461501E-3</v>
      </c>
      <c r="ET153" cm="1">
        <f t="array" ref="ET153">Gammagreek($BR153,$A$2,ET$27,$B$2,$DW$2,0)</f>
        <v>3.1719570951389401E-3</v>
      </c>
      <c r="EU153" cm="1">
        <f t="array" ref="EU153">Gammagreek($BR153,$A$2,EU$27,$B$2,$DW$2,0)</f>
        <v>3.5524749251304019E-3</v>
      </c>
      <c r="EV153" cm="1">
        <f t="array" ref="EV153">Gammagreek($BR153,$A$2,EV$27,$B$2,$DW$2,0)</f>
        <v>3.935359175286552E-3</v>
      </c>
      <c r="EW153" cm="1">
        <f t="array" ref="EW153">Gammagreek($BR153,$A$2,EW$27,$B$2,$DW$2,0)</f>
        <v>4.3181633076544513E-3</v>
      </c>
      <c r="EX153" cm="1">
        <f t="array" ref="EX153">Gammagreek($BR153,$A$2,EX$27,$B$2,$DW$2,0)</f>
        <v>4.6988055307334046E-3</v>
      </c>
      <c r="EY153" cm="1">
        <f t="array" ref="EY153">Gammagreek($BR153,$A$2,EY$27,$B$2,$DW$2,0)</f>
        <v>5.0755364320462931E-3</v>
      </c>
      <c r="EZ153" cm="1">
        <f t="array" ref="EZ153">Gammagreek($BR153,$A$2,EZ$27,$B$2,$DW$2,0)</f>
        <v>5.4469045031631186E-3</v>
      </c>
      <c r="FA153" cm="1">
        <f t="array" ref="FA153">Gammagreek($BR153,$A$2,FA$27,$B$2,$DW$2,0)</f>
        <v>5.8117218228405845E-3</v>
      </c>
      <c r="FB153" cm="1">
        <f t="array" ref="FB153">Gammagreek($BR153,$A$2,FB$27,$B$2,$DW$2,0)</f>
        <v>6.1690312931701134E-3</v>
      </c>
      <c r="FC153" cm="1">
        <f t="array" ref="FC153">Gammagreek($BR153,$A$2,FC$27,$B$2,$DW$2,0)</f>
        <v>6.5180762218454997E-3</v>
      </c>
      <c r="FD153" cm="1">
        <f t="array" ref="FD153">Gammagreek($BR153,$A$2,FD$27,$B$2,$DW$2,0)</f>
        <v>6.8582726377569908E-3</v>
      </c>
      <c r="FE153" cm="1">
        <f t="array" ref="FE153">Gammagreek($BR153,$A$2,FE$27,$B$2,$DW$2,0)</f>
        <v>7.1891844609573811E-3</v>
      </c>
      <c r="FF153" cm="1">
        <f t="array" ref="FF153">Gammagreek($BR153,$A$2,FF$27,$B$2,$DW$2,0)</f>
        <v>7.5105014798205949E-3</v>
      </c>
      <c r="FG153" cm="1">
        <f t="array" ref="FG153">Gammagreek($BR153,$A$2,FG$27,$B$2,$DW$2,0)</f>
        <v>7.8220199874603439E-3</v>
      </c>
      <c r="FH153" cm="1">
        <f t="array" ref="FH153">Gammagreek($BR153,$A$2,FH$27,$B$2,$DW$2,0)</f>
        <v>8.1236258743692148E-3</v>
      </c>
      <c r="FI153" cm="1">
        <f t="array" ref="FI153">Gammagreek($BR153,$A$2,FI$27,$B$2,$DW$2,0)</f>
        <v>8.4152799493561262E-3</v>
      </c>
      <c r="FJ153" cm="1">
        <f t="array" ref="FJ153">Gammagreek($BR153,$A$2,FJ$27,$B$2,$DW$2,0)</f>
        <v>8.6970052554481894E-3</v>
      </c>
      <c r="FK153" cm="1">
        <f t="array" ref="FK153">Gammagreek($BR153,$A$2,FK$27,$B$2,$DW$2,0)</f>
        <v>8.9688761540762003E-3</v>
      </c>
      <c r="FL153" cm="1">
        <f t="array" ref="FL153">Gammagreek($BR153,$A$2,FL$27,$B$2,$DW$2,0)</f>
        <v>9.2310089645536667E-3</v>
      </c>
      <c r="FM153" cm="1">
        <f t="array" ref="FM153">Gammagreek($BR153,$A$2,FM$27,$B$2,$DW$2,0)</f>
        <v>9.4835539632301003E-3</v>
      </c>
      <c r="FN153" cm="1">
        <f t="array" ref="FN153">Gammagreek($BR153,$A$2,FN$27,$B$2,$DW$2,0)</f>
        <v>9.7266885655561287E-3</v>
      </c>
      <c r="FO153" cm="1">
        <f t="array" ref="FO153">Gammagreek($BR153,$A$2,FO$27,$B$2,$DW$2,0)</f>
        <v>9.9606115332469009E-3</v>
      </c>
      <c r="FP153" cm="1">
        <f t="array" ref="FP153">Gammagreek($BR153,$A$2,FP$27,$B$2,$DW$2,0)</f>
        <v>1.0185538066924583E-2</v>
      </c>
      <c r="FQ153" cm="1">
        <f t="array" ref="FQ153">Gammagreek($BR153,$A$2,FQ$27,$B$2,$DW$2,0)</f>
        <v>1.0401695661580291E-2</v>
      </c>
      <c r="FR153" cm="1">
        <f t="array" ref="FR153">Gammagreek($BR153,$A$2,FR$27,$B$2,$DW$2,0)</f>
        <v>1.060932061768317E-2</v>
      </c>
      <c r="FS153" cm="1">
        <f t="array" ref="FS153">Gammagreek($BR153,$A$2,FS$27,$B$2,$DW$2,0)</f>
        <v>1.0808655114700531E-2</v>
      </c>
      <c r="FT153" cm="1">
        <f t="array" ref="FT153">Gammagreek($BR153,$A$2,FT$27,$B$2,$DW$2,0)</f>
        <v>1.0999944766195133E-2</v>
      </c>
      <c r="FU153" cm="1">
        <f t="array" ref="FU153">Gammagreek($BR153,$A$2,FU$27,$B$2,$DW$2,0)</f>
        <v>1.1183436586612196E-2</v>
      </c>
      <c r="FV153" cm="1">
        <f t="array" ref="FV153">Gammagreek($BR153,$A$2,FV$27,$B$2,$DW$2,0)</f>
        <v>1.1359377309467468E-2</v>
      </c>
      <c r="FW153" cm="1">
        <f t="array" ref="FW153">Gammagreek($BR153,$A$2,FW$27,$B$2,$DW$2,0)</f>
        <v>1.1528012005023357E-2</v>
      </c>
    </row>
    <row r="154" spans="10:179" x14ac:dyDescent="0.3">
      <c r="K154" s="4">
        <v>75</v>
      </c>
      <c r="L154" cm="1">
        <f t="array" ref="L154">Gammagreek($K154,$A$2,L$27,$B$2,$C$2,0)</f>
        <v>3.3512354645083037E-6</v>
      </c>
      <c r="M154" cm="1">
        <f t="array" ref="M154">Gammagreek($K154,$A$2,M$27,$B$2,$C$2,0)</f>
        <v>4.1746111765088789E-4</v>
      </c>
      <c r="N154" cm="1">
        <f t="array" ref="N154">Gammagreek($K154,$A$2,N$27,$B$2,$C$2,0)</f>
        <v>1.9093551185000314E-3</v>
      </c>
      <c r="O154" cm="1">
        <f t="array" ref="O154">Gammagreek($K154,$A$2,O$27,$B$2,$C$2,0)</f>
        <v>3.9113907532951544E-3</v>
      </c>
      <c r="P154" cm="1">
        <f t="array" ref="P154">Gammagreek($K154,$A$2,P$27,$B$2,$C$2,0)</f>
        <v>5.8617741810673696E-3</v>
      </c>
      <c r="Q154" cm="1">
        <f t="array" ref="Q154">Gammagreek($K154,$A$2,Q$27,$B$2,$C$2,0)</f>
        <v>7.5458967272333394E-3</v>
      </c>
      <c r="R154" cm="1">
        <f t="array" ref="R154">Gammagreek($K154,$A$2,R$27,$B$2,$C$2,0)</f>
        <v>8.92731806222242E-3</v>
      </c>
      <c r="S154" cm="1">
        <f t="array" ref="S154">Gammagreek($K154,$A$2,S$27,$B$2,$C$2,0)</f>
        <v>1.0033802504733588E-2</v>
      </c>
      <c r="T154" cm="1">
        <f t="array" ref="T154">Gammagreek($K154,$A$2,T$27,$B$2,$C$2,0)</f>
        <v>1.090940622330224E-2</v>
      </c>
      <c r="U154" cm="1">
        <f t="array" ref="U154">Gammagreek($K154,$A$2,U$27,$B$2,$C$2,0)</f>
        <v>1.1597225794774839E-2</v>
      </c>
      <c r="V154" cm="1">
        <f t="array" ref="V154">Gammagreek($K154,$A$2,V$27,$B$2,$C$2,0)</f>
        <v>1.2134254291859211E-2</v>
      </c>
      <c r="W154" cm="1">
        <f t="array" ref="W154">Gammagreek($K154,$A$2,W$27,$B$2,$C$2,0)</f>
        <v>1.2550667269029673E-2</v>
      </c>
      <c r="X154" cm="1">
        <f t="array" ref="X154">Gammagreek($K154,$A$2,X$27,$B$2,$C$2,0)</f>
        <v>1.2870557813699423E-2</v>
      </c>
      <c r="Y154" cm="1">
        <f t="array" ref="Y154">Gammagreek($K154,$A$2,Y$27,$B$2,$C$2,0)</f>
        <v>1.3113007881748778E-2</v>
      </c>
      <c r="Z154" cm="1">
        <f t="array" ref="Z154">Gammagreek($K154,$A$2,Z$27,$B$2,$C$2,0)</f>
        <v>1.3293108657292461E-2</v>
      </c>
      <c r="AA154" cm="1">
        <f t="array" ref="AA154">Gammagreek($K154,$A$2,AA$27,$B$2,$C$2,0)</f>
        <v>1.3422818994500521E-2</v>
      </c>
      <c r="AB154" cm="1">
        <f t="array" ref="AB154">Gammagreek($K154,$A$2,AB$27,$B$2,$C$2,0)</f>
        <v>1.3511651590695669E-2</v>
      </c>
      <c r="AC154" cm="1">
        <f t="array" ref="AC154">Gammagreek($K154,$A$2,AC$27,$B$2,$C$2,0)</f>
        <v>1.3567208951354054E-2</v>
      </c>
      <c r="AD154" cm="1">
        <f t="array" ref="AD154">Gammagreek($K154,$A$2,AD$27,$B$2,$C$2,0)</f>
        <v>1.3595597926798595E-2</v>
      </c>
      <c r="AE154" cm="1">
        <f t="array" ref="AE154">Gammagreek($K154,$A$2,AE$27,$B$2,$C$2,0)</f>
        <v>1.3601749391133745E-2</v>
      </c>
      <c r="AF154" cm="1">
        <f t="array" ref="AF154">Gammagreek($K154,$A$2,AF$27,$B$2,$C$2,0)</f>
        <v>1.3589664989237568E-2</v>
      </c>
      <c r="AG154" cm="1">
        <f t="array" ref="AG154">Gammagreek($K154,$A$2,AG$27,$B$2,$C$2,0)</f>
        <v>1.3562608176422745E-2</v>
      </c>
      <c r="AH154" cm="1">
        <f t="array" ref="AH154">Gammagreek($K154,$A$2,AH$27,$B$2,$C$2,0)</f>
        <v>1.3523252767224742E-2</v>
      </c>
      <c r="AI154" cm="1">
        <f t="array" ref="AI154">Gammagreek($K154,$A$2,AI$27,$B$2,$C$2,0)</f>
        <v>1.3473799023258275E-2</v>
      </c>
      <c r="AJ154" cm="1">
        <f t="array" ref="AJ154">Gammagreek($K154,$A$2,AJ$27,$B$2,$C$2,0)</f>
        <v>1.3416064859880504E-2</v>
      </c>
      <c r="AK154" cm="1">
        <f t="array" ref="AK154">Gammagreek($K154,$A$2,AK$27,$B$2,$C$2,0)</f>
        <v>1.3351557898151321E-2</v>
      </c>
      <c r="AL154" cm="1">
        <f t="array" ref="AL154">Gammagreek($K154,$A$2,AL$27,$B$2,$C$2,0)</f>
        <v>1.3281532697418408E-2</v>
      </c>
      <c r="AM154" cm="1">
        <f t="array" ref="AM154">Gammagreek($K154,$A$2,AM$27,$B$2,$C$2,0)</f>
        <v>1.3207036462154155E-2</v>
      </c>
      <c r="AN154" cm="1">
        <f t="array" ref="AN154">Gammagreek($K154,$A$2,AN$27,$B$2,$C$2,0)</f>
        <v>1.3128945736208627E-2</v>
      </c>
      <c r="AO154" cm="1">
        <f t="array" ref="AO154">Gammagreek($K154,$A$2,AO$27,$B$2,$C$2,0)</f>
        <v>1.3047996011475228E-2</v>
      </c>
      <c r="AP154" cm="1">
        <f t="array" ref="AP154">Gammagreek($K154,$A$2,AP$27,$B$2,$C$2,0)</f>
        <v>1.2964805736131377E-2</v>
      </c>
      <c r="AQ154" cm="1">
        <f t="array" ref="AQ154">Gammagreek($K154,$A$2,AQ$27,$B$2,$C$2,0)</f>
        <v>1.2879895873128487E-2</v>
      </c>
      <c r="AR154" cm="1">
        <f t="array" ref="AR154">Gammagreek($K154,$A$2,AR$27,$B$2,$C$2,0)</f>
        <v>1.2793705905173904E-2</v>
      </c>
      <c r="AS154" cm="1">
        <f t="array" ref="AS154">Gammagreek($K154,$A$2,AS$27,$B$2,$C$2,0)</f>
        <v>1.2706606987938341E-2</v>
      </c>
      <c r="AT154" cm="1">
        <f t="array" ref="AT154">Gammagreek($K154,$A$2,AT$27,$B$2,$C$2,0)</f>
        <v>1.261891280376053E-2</v>
      </c>
      <c r="AU154" cm="1">
        <f t="array" ref="AU154">Gammagreek($K154,$A$2,AU$27,$B$2,$C$2,0)</f>
        <v>1.2530888552680359E-2</v>
      </c>
      <c r="AV154" cm="1">
        <f t="array" ref="AV154">Gammagreek($K154,$A$2,AV$27,$B$2,$C$2,0)</f>
        <v>1.2442758428012327E-2</v>
      </c>
      <c r="AW154" cm="1">
        <f t="array" ref="AW154">Gammagreek($K154,$A$2,AW$27,$B$2,$C$2,0)</f>
        <v>1.2354711853745926E-2</v>
      </c>
      <c r="AX154" cm="1">
        <f t="array" ref="AX154">Gammagreek($K154,$A$2,AX$27,$B$2,$C$2,0)</f>
        <v>1.2266908706231396E-2</v>
      </c>
      <c r="AY154" cm="1">
        <f t="array" ref="AY154">Gammagreek($K154,$A$2,AY$27,$B$2,$C$2,0)</f>
        <v>1.2179483699411454E-2</v>
      </c>
      <c r="AZ154" cm="1">
        <f t="array" ref="AZ154">Gammagreek($K154,$A$2,AZ$27,$B$2,$C$2,0)</f>
        <v>1.2092550078665791E-2</v>
      </c>
      <c r="BA154" cm="1">
        <f t="array" ref="BA154">Gammagreek($K154,$A$2,BA$27,$B$2,$C$2,0)</f>
        <v>1.2006202741145612E-2</v>
      </c>
      <c r="BB154" cm="1">
        <f t="array" ref="BB154">Gammagreek($K154,$A$2,BB$27,$B$2,$C$2,0)</f>
        <v>1.1920520878760287E-2</v>
      </c>
      <c r="BC154" cm="1">
        <f t="array" ref="BC154">Gammagreek($K154,$A$2,BC$27,$B$2,$C$2,0)</f>
        <v>1.1835570222561598E-2</v>
      </c>
      <c r="BD154" cm="1">
        <f t="array" ref="BD154">Gammagreek($K154,$A$2,BD$27,$B$2,$C$2,0)</f>
        <v>1.1751404953244579E-2</v>
      </c>
      <c r="BE154" cm="1">
        <f t="array" ref="BE154">Gammagreek($K154,$A$2,BE$27,$B$2,$C$2,0)</f>
        <v>1.1668069331142681E-2</v>
      </c>
      <c r="BF154" cm="1">
        <f t="array" ref="BF154">Gammagreek($K154,$A$2,BF$27,$B$2,$C$2,0)</f>
        <v>1.1585599089890333E-2</v>
      </c>
      <c r="BG154" cm="1">
        <f t="array" ref="BG154">Gammagreek($K154,$A$2,BG$27,$B$2,$C$2,0)</f>
        <v>1.1504022630426925E-2</v>
      </c>
      <c r="BH154" cm="1">
        <f t="array" ref="BH154">Gammagreek($K154,$A$2,BH$27,$B$2,$C$2,0)</f>
        <v>1.1423362045885869E-2</v>
      </c>
      <c r="BI154" cm="1">
        <f t="array" ref="BI154">Gammagreek($K154,$A$2,BI$27,$B$2,$C$2,0)</f>
        <v>1.1343634002882847E-2</v>
      </c>
      <c r="BR154" s="4">
        <v>75</v>
      </c>
      <c r="BS154" cm="1">
        <f t="array" ref="BS154">Gammagreek($BR154,$A$2,BS$27,$B$2,$BP$2,0)</f>
        <v>6.7225819369320027E-4</v>
      </c>
      <c r="BT154" cm="1">
        <f t="array" ref="BT154">Gammagreek($BR154,$A$2,BT$27,$B$2,$BP$2,0)</f>
        <v>4.7282210181891805E-3</v>
      </c>
      <c r="BU154" cm="1">
        <f t="array" ref="BU154">Gammagreek($BR154,$A$2,BU$27,$B$2,$BP$2,0)</f>
        <v>8.2932442565351958E-3</v>
      </c>
      <c r="BV154" cm="1">
        <f t="array" ref="BV154">Gammagreek($BR154,$A$2,BV$27,$B$2,$BP$2,0)</f>
        <v>1.0517834159617734E-2</v>
      </c>
      <c r="BW154" cm="1">
        <f t="array" ref="BW154">Gammagreek($BR154,$A$2,BW$27,$B$2,$BP$2,0)</f>
        <v>1.1819037433225307E-2</v>
      </c>
      <c r="BX154" cm="1">
        <f t="array" ref="BX154">Gammagreek($BR154,$A$2,BX$27,$B$2,$BP$2,0)</f>
        <v>1.2555154567235544E-2</v>
      </c>
      <c r="BY154" cm="1">
        <f t="array" ref="BY154">Gammagreek($BR154,$A$2,BY$27,$B$2,$BP$2,0)</f>
        <v>1.2946786325768763E-2</v>
      </c>
      <c r="BZ154" cm="1">
        <f t="array" ref="BZ154">Gammagreek($BR154,$A$2,BZ$27,$B$2,$BP$2,0)</f>
        <v>1.3124825156577539E-2</v>
      </c>
      <c r="CA154" cm="1">
        <f t="array" ref="CA154">Gammagreek($BR154,$A$2,CA$27,$B$2,$BP$2,0)</f>
        <v>1.3168033532704496E-2</v>
      </c>
      <c r="CB154" cm="1">
        <f t="array" ref="CB154">Gammagreek($BR154,$A$2,CB$27,$B$2,$BP$2,0)</f>
        <v>1.3124994619891275E-2</v>
      </c>
      <c r="CC154" cm="1">
        <f t="array" ref="CC154">Gammagreek($BR154,$A$2,CC$27,$B$2,$BP$2,0)</f>
        <v>1.3026441134378921E-2</v>
      </c>
      <c r="CD154" cm="1">
        <f t="array" ref="CD154">Gammagreek($BR154,$A$2,CD$27,$B$2,$BP$2,0)</f>
        <v>1.2892258839599926E-2</v>
      </c>
      <c r="CE154" cm="1">
        <f t="array" ref="CE154">Gammagreek($BR154,$A$2,CE$27,$B$2,$BP$2,0)</f>
        <v>1.2735564237844482E-2</v>
      </c>
      <c r="CF154" cm="1">
        <f t="array" ref="CF154">Gammagreek($BR154,$A$2,CF$27,$B$2,$BP$2,0)</f>
        <v>1.2565144670711506E-2</v>
      </c>
      <c r="CG154" cm="1">
        <f t="array" ref="CG154">Gammagreek($BR154,$A$2,CG$27,$B$2,$BP$2,0)</f>
        <v>1.2386957830064771E-2</v>
      </c>
      <c r="CH154" cm="1">
        <f t="array" ref="CH154">Gammagreek($BR154,$A$2,CH$27,$B$2,$BP$2,0)</f>
        <v>1.2205076211731277E-2</v>
      </c>
      <c r="CI154" cm="1">
        <f t="array" ref="CI154">Gammagreek($BR154,$A$2,CI$27,$B$2,$BP$2,0)</f>
        <v>1.2022295395269989E-2</v>
      </c>
      <c r="CJ154" cm="1">
        <f t="array" ref="CJ154">Gammagreek($BR154,$A$2,CJ$27,$B$2,$BP$2,0)</f>
        <v>1.1840533737493825E-2</v>
      </c>
      <c r="CK154" cm="1">
        <f t="array" ref="CK154">Gammagreek($BR154,$A$2,CK$27,$B$2,$BP$2,0)</f>
        <v>1.1661099747620659E-2</v>
      </c>
      <c r="CL154" cm="1">
        <f t="array" ref="CL154">Gammagreek($BR154,$A$2,CL$27,$B$2,$BP$2,0)</f>
        <v>1.1484873818246508E-2</v>
      </c>
      <c r="CM154" cm="1">
        <f t="array" ref="CM154">Gammagreek($BR154,$A$2,CM$27,$B$2,$BP$2,0)</f>
        <v>1.1312433501336313E-2</v>
      </c>
      <c r="CN154" cm="1">
        <f t="array" ref="CN154">Gammagreek($BR154,$A$2,CN$27,$B$2,$BP$2,0)</f>
        <v>1.1144140950161988E-2</v>
      </c>
      <c r="CO154" cm="1">
        <f t="array" ref="CO154">Gammagreek($BR154,$A$2,CO$27,$B$2,$BP$2,0)</f>
        <v>1.0980204624382124E-2</v>
      </c>
      <c r="CP154" cm="1">
        <f t="array" ref="CP154">Gammagreek($BR154,$A$2,CP$27,$B$2,$BP$2,0)</f>
        <v>1.0820723249224758E-2</v>
      </c>
      <c r="CQ154" cm="1">
        <f t="array" ref="CQ154">Gammagreek($BR154,$A$2,CQ$27,$B$2,$BP$2,0)</f>
        <v>1.0665717388337548E-2</v>
      </c>
      <c r="CR154" cm="1">
        <f t="array" ref="CR154">Gammagreek($BR154,$A$2,CR$27,$B$2,$BP$2,0)</f>
        <v>1.0515152275460319E-2</v>
      </c>
      <c r="CS154" cm="1">
        <f t="array" ref="CS154">Gammagreek($BR154,$A$2,CS$27,$B$2,$BP$2,0)</f>
        <v>1.0368954415930765E-2</v>
      </c>
      <c r="CT154" cm="1">
        <f t="array" ref="CT154">Gammagreek($BR154,$A$2,CT$27,$B$2,$BP$2,0)</f>
        <v>1.0227023708119374E-2</v>
      </c>
      <c r="CU154" cm="1">
        <f t="array" ref="CU154">Gammagreek($BR154,$A$2,CU$27,$B$2,$BP$2,0)</f>
        <v>1.008924231769911E-2</v>
      </c>
      <c r="CV154" cm="1">
        <f t="array" ref="CV154">Gammagreek($BR154,$A$2,CV$27,$B$2,$BP$2,0)</f>
        <v>9.9554811818721202E-3</v>
      </c>
      <c r="CW154" cm="1">
        <f t="array" ref="CW154">Gammagreek($BR154,$A$2,CW$27,$B$2,$BP$2,0)</f>
        <v>9.8256047731901594E-3</v>
      </c>
      <c r="CX154" cm="1">
        <f t="array" ref="CX154">Gammagreek($BR154,$A$2,CX$27,$B$2,$BP$2,0)</f>
        <v>9.6994745786711072E-3</v>
      </c>
      <c r="CY154" cm="1">
        <f t="array" ref="CY154">Gammagreek($BR154,$A$2,CY$27,$B$2,$BP$2,0)</f>
        <v>9.5769516265005739E-3</v>
      </c>
      <c r="CZ154" cm="1">
        <f t="array" ref="CZ154">Gammagreek($BR154,$A$2,CZ$27,$B$2,$BP$2,0)</f>
        <v>9.4578983042646319E-3</v>
      </c>
      <c r="DA154" cm="1">
        <f t="array" ref="DA154">Gammagreek($BR154,$A$2,DA$27,$B$2,$BP$2,0)</f>
        <v>9.3421796489013172E-3</v>
      </c>
      <c r="DB154" cm="1">
        <f t="array" ref="DB154">Gammagreek($BR154,$A$2,DB$27,$B$2,$BP$2,0)</f>
        <v>9.2296642421944609E-3</v>
      </c>
      <c r="DC154" cm="1">
        <f t="array" ref="DC154">Gammagreek($BR154,$A$2,DC$27,$B$2,$BP$2,0)</f>
        <v>9.1202248116808802E-3</v>
      </c>
      <c r="DD154" cm="1">
        <f t="array" ref="DD154">Gammagreek($BR154,$A$2,DD$27,$B$2,$BP$2,0)</f>
        <v>9.0137386118182804E-3</v>
      </c>
      <c r="DE154" cm="1">
        <f t="array" ref="DE154">Gammagreek($BR154,$A$2,DE$27,$B$2,$BP$2,0)</f>
        <v>8.9100876417078628E-3</v>
      </c>
      <c r="DF154" cm="1">
        <f t="array" ref="DF154">Gammagreek($BR154,$A$2,DF$27,$B$2,$BP$2,0)</f>
        <v>8.8091587418353094E-3</v>
      </c>
      <c r="DG154" cm="1">
        <f t="array" ref="DG154">Gammagreek($BR154,$A$2,DG$27,$B$2,$BP$2,0)</f>
        <v>8.7108436019322846E-3</v>
      </c>
      <c r="DH154" cm="1">
        <f t="array" ref="DH154">Gammagreek($BR154,$A$2,DH$27,$B$2,$BP$2,0)</f>
        <v>8.6150387042635938E-3</v>
      </c>
      <c r="DI154" cm="1">
        <f t="array" ref="DI154">Gammagreek($BR154,$A$2,DI$27,$B$2,$BP$2,0)</f>
        <v>8.5216452207539026E-3</v>
      </c>
      <c r="DJ154" cm="1">
        <f t="array" ref="DJ154">Gammagreek($BR154,$A$2,DJ$27,$B$2,$BP$2,0)</f>
        <v>8.4305688779009284E-3</v>
      </c>
      <c r="DK154" cm="1">
        <f t="array" ref="DK154">Gammagreek($BR154,$A$2,DK$27,$B$2,$BP$2,0)</f>
        <v>8.3417198000246412E-3</v>
      </c>
      <c r="DL154" cm="1">
        <f t="array" ref="DL154">Gammagreek($BR154,$A$2,DL$27,$B$2,$BP$2,0)</f>
        <v>8.2550123388111379E-3</v>
      </c>
      <c r="DM154" cm="1">
        <f t="array" ref="DM154">Gammagreek($BR154,$A$2,DM$27,$B$2,$BP$2,0)</f>
        <v>8.170364895130346E-3</v>
      </c>
      <c r="DN154" cm="1">
        <f t="array" ref="DN154">Gammagreek($BR154,$A$2,DN$27,$B$2,$BP$2,0)</f>
        <v>8.0876997375914517E-3</v>
      </c>
      <c r="DO154" cm="1">
        <f t="array" ref="DO154">Gammagreek($BR154,$A$2,DO$27,$B$2,$BP$2,0)</f>
        <v>8.0069428211395864E-3</v>
      </c>
      <c r="DP154" cm="1">
        <f t="array" ref="DP154">Gammagreek($BR154,$A$2,DP$27,$B$2,$BP$2,0)</f>
        <v>7.9280236081079453E-3</v>
      </c>
      <c r="DY154" s="4">
        <v>75</v>
      </c>
      <c r="DZ154" cm="1">
        <f t="array" ref="DZ154">Gammagreek($BR154,$A$2,DZ$27,$B$2,$DW$2,0)</f>
        <v>2.7634460319906583E-19</v>
      </c>
      <c r="EA154" cm="1">
        <f t="array" ref="EA154">Gammagreek($BR154,$A$2,EA$27,$B$2,$DW$2,0)</f>
        <v>1.8884525527510619E-10</v>
      </c>
      <c r="EB154" cm="1">
        <f t="array" ref="EB154">Gammagreek($BR154,$A$2,EB$27,$B$2,$DW$2,0)</f>
        <v>1.5233209793360453E-7</v>
      </c>
      <c r="EC154" cm="1">
        <f t="array" ref="EC154">Gammagreek($BR154,$A$2,EC$27,$B$2,$DW$2,0)</f>
        <v>4.1442242901485517E-6</v>
      </c>
      <c r="ED154" cm="1">
        <f t="array" ref="ED154">Gammagreek($BR154,$A$2,ED$27,$B$2,$DW$2,0)</f>
        <v>2.9313355232607553E-5</v>
      </c>
      <c r="EE154" cm="1">
        <f t="array" ref="EE154">Gammagreek($BR154,$A$2,EE$27,$B$2,$DW$2,0)</f>
        <v>1.0617694808839046E-4</v>
      </c>
      <c r="EF154" cm="1">
        <f t="array" ref="EF154">Gammagreek($BR154,$A$2,EF$27,$B$2,$DW$2,0)</f>
        <v>2.630006185665992E-4</v>
      </c>
      <c r="EG154" cm="1">
        <f t="array" ref="EG154">Gammagreek($BR154,$A$2,EG$27,$B$2,$DW$2,0)</f>
        <v>5.1450381124671068E-4</v>
      </c>
      <c r="EH154" cm="1">
        <f t="array" ref="EH154">Gammagreek($BR154,$A$2,EH$27,$B$2,$DW$2,0)</f>
        <v>8.6084583659867776E-4</v>
      </c>
      <c r="EI154" cm="1">
        <f t="array" ref="EI154">Gammagreek($BR154,$A$2,EI$27,$B$2,$DW$2,0)</f>
        <v>1.2919311227899846E-3</v>
      </c>
      <c r="EJ154" cm="1">
        <f t="array" ref="EJ154">Gammagreek($BR154,$A$2,EJ$27,$B$2,$DW$2,0)</f>
        <v>1.7923798333018394E-3</v>
      </c>
      <c r="EK154" cm="1">
        <f t="array" ref="EK154">Gammagreek($BR154,$A$2,EK$27,$B$2,$DW$2,0)</f>
        <v>2.3452736849611314E-3</v>
      </c>
      <c r="EL154" cm="1">
        <f t="array" ref="EL154">Gammagreek($BR154,$A$2,EL$27,$B$2,$DW$2,0)</f>
        <v>2.9344360429402502E-3</v>
      </c>
      <c r="EM154" cm="1">
        <f t="array" ref="EM154">Gammagreek($BR154,$A$2,EM$27,$B$2,$DW$2,0)</f>
        <v>3.5455794962407088E-3</v>
      </c>
      <c r="EN154" cm="1">
        <f t="array" ref="EN154">Gammagreek($BR154,$A$2,EN$27,$B$2,$DW$2,0)</f>
        <v>4.1667240165623991E-3</v>
      </c>
      <c r="EO154" cm="1">
        <f t="array" ref="EO154">Gammagreek($BR154,$A$2,EO$27,$B$2,$DW$2,0)</f>
        <v>4.7881999930811537E-3</v>
      </c>
      <c r="EP154" cm="1">
        <f t="array" ref="EP154">Gammagreek($BR154,$A$2,EP$27,$B$2,$DW$2,0)</f>
        <v>5.4024437118469423E-3</v>
      </c>
      <c r="EQ154" cm="1">
        <f t="array" ref="EQ154">Gammagreek($BR154,$A$2,EQ$27,$B$2,$DW$2,0)</f>
        <v>6.0037095379608186E-3</v>
      </c>
      <c r="ER154" cm="1">
        <f t="array" ref="ER154">Gammagreek($BR154,$A$2,ER$27,$B$2,$DW$2,0)</f>
        <v>6.5877673737268789E-3</v>
      </c>
      <c r="ES154" cm="1">
        <f t="array" ref="ES154">Gammagreek($BR154,$A$2,ES$27,$B$2,$DW$2,0)</f>
        <v>7.1516197776597054E-3</v>
      </c>
      <c r="ET154" cm="1">
        <f t="array" ref="ET154">Gammagreek($BR154,$A$2,ET$27,$B$2,$DW$2,0)</f>
        <v>7.6932533872035727E-3</v>
      </c>
      <c r="EU154" cm="1">
        <f t="array" ref="EU154">Gammagreek($BR154,$A$2,EU$27,$B$2,$DW$2,0)</f>
        <v>8.2114285376792655E-3</v>
      </c>
      <c r="EV154" cm="1">
        <f t="array" ref="EV154">Gammagreek($BR154,$A$2,EV$27,$B$2,$DW$2,0)</f>
        <v>8.7055055394259489E-3</v>
      </c>
      <c r="EW154" cm="1">
        <f t="array" ref="EW154">Gammagreek($BR154,$A$2,EW$27,$B$2,$DW$2,0)</f>
        <v>9.1753036615937842E-3</v>
      </c>
      <c r="EX154" cm="1">
        <f t="array" ref="EX154">Gammagreek($BR154,$A$2,EX$27,$B$2,$DW$2,0)</f>
        <v>9.6209880929964998E-3</v>
      </c>
      <c r="EY154" cm="1">
        <f t="array" ref="EY154">Gammagreek($BR154,$A$2,EY$27,$B$2,$DW$2,0)</f>
        <v>1.0042980206275007E-2</v>
      </c>
      <c r="EZ154" cm="1">
        <f t="array" ref="EZ154">Gammagreek($BR154,$A$2,EZ$27,$B$2,$DW$2,0)</f>
        <v>1.0441886890643738E-2</v>
      </c>
      <c r="FA154" cm="1">
        <f t="array" ref="FA154">Gammagreek($BR154,$A$2,FA$27,$B$2,$DW$2,0)</f>
        <v>1.0818445296346148E-2</v>
      </c>
      <c r="FB154" cm="1">
        <f t="array" ref="FB154">Gammagreek($BR154,$A$2,FB$27,$B$2,$DW$2,0)</f>
        <v>1.1173479924798791E-2</v>
      </c>
      <c r="FC154" cm="1">
        <f t="array" ref="FC154">Gammagreek($BR154,$A$2,FC$27,$B$2,$DW$2,0)</f>
        <v>1.150786954283289E-2</v>
      </c>
      <c r="FD154" cm="1">
        <f t="array" ref="FD154">Gammagreek($BR154,$A$2,FD$27,$B$2,$DW$2,0)</f>
        <v>1.1822521874123531E-2</v>
      </c>
      <c r="FE154" cm="1">
        <f t="array" ref="FE154">Gammagreek($BR154,$A$2,FE$27,$B$2,$DW$2,0)</f>
        <v>1.2118354421281497E-2</v>
      </c>
      <c r="FF154" cm="1">
        <f t="array" ref="FF154">Gammagreek($BR154,$A$2,FF$27,$B$2,$DW$2,0)</f>
        <v>1.2396280102696821E-2</v>
      </c>
      <c r="FG154" cm="1">
        <f t="array" ref="FG154">Gammagreek($BR154,$A$2,FG$27,$B$2,$DW$2,0)</f>
        <v>1.2657196657370326E-2</v>
      </c>
      <c r="FH154" cm="1">
        <f t="array" ref="FH154">Gammagreek($BR154,$A$2,FH$27,$B$2,$DW$2,0)</f>
        <v>1.2901978987950383E-2</v>
      </c>
      <c r="FI154" cm="1">
        <f t="array" ref="FI154">Gammagreek($BR154,$A$2,FI$27,$B$2,$DW$2,0)</f>
        <v>1.3131473785934397E-2</v>
      </c>
      <c r="FJ154" cm="1">
        <f t="array" ref="FJ154">Gammagreek($BR154,$A$2,FJ$27,$B$2,$DW$2,0)</f>
        <v>1.3346495921454258E-2</v>
      </c>
      <c r="FK154" cm="1">
        <f t="array" ref="FK154">Gammagreek($BR154,$A$2,FK$27,$B$2,$DW$2,0)</f>
        <v>1.3547826190039764E-2</v>
      </c>
      <c r="FL154" cm="1">
        <f t="array" ref="FL154">Gammagreek($BR154,$A$2,FL$27,$B$2,$DW$2,0)</f>
        <v>1.3736210095899858E-2</v>
      </c>
      <c r="FM154" cm="1">
        <f t="array" ref="FM154">Gammagreek($BR154,$A$2,FM$27,$B$2,$DW$2,0)</f>
        <v>1.3912357420204602E-2</v>
      </c>
      <c r="FN154" cm="1">
        <f t="array" ref="FN154">Gammagreek($BR154,$A$2,FN$27,$B$2,$DW$2,0)</f>
        <v>1.4076942377330435E-2</v>
      </c>
      <c r="FO154" cm="1">
        <f t="array" ref="FO154">Gammagreek($BR154,$A$2,FO$27,$B$2,$DW$2,0)</f>
        <v>1.4230604205045712E-2</v>
      </c>
      <c r="FP154" cm="1">
        <f t="array" ref="FP154">Gammagreek($BR154,$A$2,FP$27,$B$2,$DW$2,0)</f>
        <v>1.4373948068553079E-2</v>
      </c>
      <c r="FQ154" cm="1">
        <f t="array" ref="FQ154">Gammagreek($BR154,$A$2,FQ$27,$B$2,$DW$2,0)</f>
        <v>1.4507546185069763E-2</v>
      </c>
      <c r="FR154" cm="1">
        <f t="array" ref="FR154">Gammagreek($BR154,$A$2,FR$27,$B$2,$DW$2,0)</f>
        <v>1.4631939096719671E-2</v>
      </c>
      <c r="FS154" cm="1">
        <f t="array" ref="FS154">Gammagreek($BR154,$A$2,FS$27,$B$2,$DW$2,0)</f>
        <v>1.4747637036123728E-2</v>
      </c>
      <c r="FT154" cm="1">
        <f t="array" ref="FT154">Gammagreek($BR154,$A$2,FT$27,$B$2,$DW$2,0)</f>
        <v>1.4855121342146468E-2</v>
      </c>
      <c r="FU154" cm="1">
        <f t="array" ref="FU154">Gammagreek($BR154,$A$2,FU$27,$B$2,$DW$2,0)</f>
        <v>1.4954845893531294E-2</v>
      </c>
      <c r="FV154" cm="1">
        <f t="array" ref="FV154">Gammagreek($BR154,$A$2,FV$27,$B$2,$DW$2,0)</f>
        <v>1.504723853622033E-2</v>
      </c>
      <c r="FW154" cm="1">
        <f t="array" ref="FW154">Gammagreek($BR154,$A$2,FW$27,$B$2,$DW$2,0)</f>
        <v>1.5132702486471092E-2</v>
      </c>
    </row>
    <row r="155" spans="10:179" x14ac:dyDescent="0.3">
      <c r="K155" s="4">
        <v>80</v>
      </c>
      <c r="L155" cm="1">
        <f t="array" ref="L155">Gammagreek($K155,$A$2,L$27,$B$2,$C$2,0)</f>
        <v>1.8444991272199745E-4</v>
      </c>
      <c r="M155" cm="1">
        <f t="array" ref="M155">Gammagreek($K155,$A$2,M$27,$B$2,$C$2,0)</f>
        <v>2.9270332354272232E-3</v>
      </c>
      <c r="N155" cm="1">
        <f t="array" ref="N155">Gammagreek($K155,$A$2,N$27,$B$2,$C$2,0)</f>
        <v>6.7361389316554247E-3</v>
      </c>
      <c r="O155" cm="1">
        <f t="array" ref="O155">Gammagreek($K155,$A$2,O$27,$B$2,$C$2,0)</f>
        <v>9.7884039294375211E-3</v>
      </c>
      <c r="P155" cm="1">
        <f t="array" ref="P155">Gammagreek($K155,$A$2,P$27,$B$2,$C$2,0)</f>
        <v>1.1937780047109168E-2</v>
      </c>
      <c r="Q155" cm="1">
        <f t="array" ref="Q155">Gammagreek($K155,$A$2,Q$27,$B$2,$C$2,0)</f>
        <v>1.3395159432299533E-2</v>
      </c>
      <c r="R155" cm="1">
        <f t="array" ref="R155">Gammagreek($K155,$A$2,R$27,$B$2,$C$2,0)</f>
        <v>1.4366321033900604E-2</v>
      </c>
      <c r="S155" cm="1">
        <f t="array" ref="S155">Gammagreek($K155,$A$2,S$27,$B$2,$C$2,0)</f>
        <v>1.5001364182628535E-2</v>
      </c>
      <c r="T155" cm="1">
        <f t="array" ref="T155">Gammagreek($K155,$A$2,T$27,$B$2,$C$2,0)</f>
        <v>1.5403132263133367E-2</v>
      </c>
      <c r="U155" cm="1">
        <f t="array" ref="U155">Gammagreek($K155,$A$2,U$27,$B$2,$C$2,0)</f>
        <v>1.5641421674019225E-2</v>
      </c>
      <c r="V155" cm="1">
        <f t="array" ref="V155">Gammagreek($K155,$A$2,V$27,$B$2,$C$2,0)</f>
        <v>1.576394776970249E-2</v>
      </c>
      <c r="W155" cm="1">
        <f t="array" ref="W155">Gammagreek($K155,$A$2,W$27,$B$2,$C$2,0)</f>
        <v>1.5803751709635341E-2</v>
      </c>
      <c r="X155" cm="1">
        <f t="array" ref="X155">Gammagreek($K155,$A$2,X$27,$B$2,$C$2,0)</f>
        <v>1.5784039650988829E-2</v>
      </c>
      <c r="Y155" cm="1">
        <f t="array" ref="Y155">Gammagreek($K155,$A$2,Y$27,$B$2,$C$2,0)</f>
        <v>1.5721336686121575E-2</v>
      </c>
      <c r="Z155" cm="1">
        <f t="array" ref="Z155">Gammagreek($K155,$A$2,Z$27,$B$2,$C$2,0)</f>
        <v>1.562756114588237E-2</v>
      </c>
      <c r="AA155" cm="1">
        <f t="array" ref="AA155">Gammagreek($K155,$A$2,AA$27,$B$2,$C$2,0)</f>
        <v>1.5511407365396818E-2</v>
      </c>
      <c r="AB155" cm="1">
        <f t="array" ref="AB155">Gammagreek($K155,$A$2,AB$27,$B$2,$C$2,0)</f>
        <v>1.5379281313382996E-2</v>
      </c>
      <c r="AC155" cm="1">
        <f t="array" ref="AC155">Gammagreek($K155,$A$2,AC$27,$B$2,$C$2,0)</f>
        <v>1.5235943242253391E-2</v>
      </c>
      <c r="AD155" cm="1">
        <f t="array" ref="AD155">Gammagreek($K155,$A$2,AD$27,$B$2,$C$2,0)</f>
        <v>1.5084955533897174E-2</v>
      </c>
      <c r="AE155" cm="1">
        <f t="array" ref="AE155">Gammagreek($K155,$A$2,AE$27,$B$2,$C$2,0)</f>
        <v>1.4928999083209108E-2</v>
      </c>
      <c r="AF155" cm="1">
        <f t="array" ref="AF155">Gammagreek($K155,$A$2,AF$27,$B$2,$C$2,0)</f>
        <v>1.4770099675880348E-2</v>
      </c>
      <c r="AG155" cm="1">
        <f t="array" ref="AG155">Gammagreek($K155,$A$2,AG$27,$B$2,$C$2,0)</f>
        <v>1.4609791890060717E-2</v>
      </c>
      <c r="AH155" cm="1">
        <f t="array" ref="AH155">Gammagreek($K155,$A$2,AH$27,$B$2,$C$2,0)</f>
        <v>1.4449239065004555E-2</v>
      </c>
      <c r="AI155" cm="1">
        <f t="array" ref="AI155">Gammagreek($K155,$A$2,AI$27,$B$2,$C$2,0)</f>
        <v>1.4289321998497013E-2</v>
      </c>
      <c r="AJ155" cm="1">
        <f t="array" ref="AJ155">Gammagreek($K155,$A$2,AJ$27,$B$2,$C$2,0)</f>
        <v>1.4130705131783081E-2</v>
      </c>
      <c r="AK155" cm="1">
        <f t="array" ref="AK155">Gammagreek($K155,$A$2,AK$27,$B$2,$C$2,0)</f>
        <v>1.3973886355414999E-2</v>
      </c>
      <c r="AL155" cm="1">
        <f t="array" ref="AL155">Gammagreek($K155,$A$2,AL$27,$B$2,$C$2,0)</f>
        <v>1.3819234780752353E-2</v>
      </c>
      <c r="AM155" cm="1">
        <f t="array" ref="AM155">Gammagreek($K155,$A$2,AM$27,$B$2,$C$2,0)</f>
        <v>1.3667019588223762E-2</v>
      </c>
      <c r="AN155" cm="1">
        <f t="array" ref="AN155">Gammagreek($K155,$A$2,AN$27,$B$2,$C$2,0)</f>
        <v>1.3517432202776026E-2</v>
      </c>
      <c r="AO155" cm="1">
        <f t="array" ref="AO155">Gammagreek($K155,$A$2,AO$27,$B$2,$C$2,0)</f>
        <v>1.3370603439876852E-2</v>
      </c>
      <c r="AP155" cm="1">
        <f t="array" ref="AP155">Gammagreek($K155,$A$2,AP$27,$B$2,$C$2,0)</f>
        <v>1.3226616832847541E-2</v>
      </c>
      <c r="AQ155" cm="1">
        <f t="array" ref="AQ155">Gammagreek($K155,$A$2,AQ$27,$B$2,$C$2,0)</f>
        <v>1.3085519041044468E-2</v>
      </c>
      <c r="AR155" cm="1">
        <f t="array" ref="AR155">Gammagreek($K155,$A$2,AR$27,$B$2,$C$2,0)</f>
        <v>1.2947328012402372E-2</v>
      </c>
      <c r="AS155" cm="1">
        <f t="array" ref="AS155">Gammagreek($K155,$A$2,AS$27,$B$2,$C$2,0)</f>
        <v>1.2812039408334249E-2</v>
      </c>
      <c r="AT155" cm="1">
        <f t="array" ref="AT155">Gammagreek($K155,$A$2,AT$27,$B$2,$C$2,0)</f>
        <v>1.2679631676778571E-2</v>
      </c>
      <c r="AU155" cm="1">
        <f t="array" ref="AU155">Gammagreek($K155,$A$2,AU$27,$B$2,$C$2,0)</f>
        <v>1.2550070068268939E-2</v>
      </c>
      <c r="AV155" cm="1">
        <f t="array" ref="AV155">Gammagreek($K155,$A$2,AV$27,$B$2,$C$2,0)</f>
        <v>1.2423309821775022E-2</v>
      </c>
      <c r="AW155" cm="1">
        <f t="array" ref="AW155">Gammagreek($K155,$A$2,AW$27,$B$2,$C$2,0)</f>
        <v>1.2299298695665931E-2</v>
      </c>
      <c r="AX155" cm="1">
        <f t="array" ref="AX155">Gammagreek($K155,$A$2,AX$27,$B$2,$C$2,0)</f>
        <v>1.2177978980121126E-2</v>
      </c>
      <c r="AY155" cm="1">
        <f t="array" ref="AY155">Gammagreek($K155,$A$2,AY$27,$B$2,$C$2,0)</f>
        <v>1.205928909750143E-2</v>
      </c>
      <c r="AZ155" cm="1">
        <f t="array" ref="AZ155">Gammagreek($K155,$A$2,AZ$27,$B$2,$C$2,0)</f>
        <v>1.1943164874287718E-2</v>
      </c>
      <c r="BA155" cm="1">
        <f t="array" ref="BA155">Gammagreek($K155,$A$2,BA$27,$B$2,$C$2,0)</f>
        <v>1.1829540550501606E-2</v>
      </c>
      <c r="BB155" cm="1">
        <f t="array" ref="BB155">Gammagreek($K155,$A$2,BB$27,$B$2,$C$2,0)</f>
        <v>1.1718349578784778E-2</v>
      </c>
      <c r="BC155" cm="1">
        <f t="array" ref="BC155">Gammagreek($K155,$A$2,BC$27,$B$2,$C$2,0)</f>
        <v>1.1609525254595536E-2</v>
      </c>
      <c r="BD155" cm="1">
        <f t="array" ref="BD155">Gammagreek($K155,$A$2,BD$27,$B$2,$C$2,0)</f>
        <v>1.1503001210580947E-2</v>
      </c>
      <c r="BE155" cm="1">
        <f t="array" ref="BE155">Gammagreek($K155,$A$2,BE$27,$B$2,$C$2,0)</f>
        <v>1.1398711801570122E-2</v>
      </c>
      <c r="BF155" cm="1">
        <f t="array" ref="BF155">Gammagreek($K155,$A$2,BF$27,$B$2,$C$2,0)</f>
        <v>1.1296592401408175E-2</v>
      </c>
      <c r="BG155" cm="1">
        <f t="array" ref="BG155">Gammagreek($K155,$A$2,BG$27,$B$2,$C$2,0)</f>
        <v>1.1196579628703331E-2</v>
      </c>
      <c r="BH155" cm="1">
        <f t="array" ref="BH155">Gammagreek($K155,$A$2,BH$27,$B$2,$C$2,0)</f>
        <v>1.1098611515257768E-2</v>
      </c>
      <c r="BI155" cm="1">
        <f t="array" ref="BI155">Gammagreek($K155,$A$2,BI$27,$B$2,$C$2,0)</f>
        <v>1.1002627628314172E-2</v>
      </c>
      <c r="BR155" s="4">
        <v>80</v>
      </c>
      <c r="BS155" cm="1">
        <f t="array" ref="BS155">Gammagreek($BR155,$A$2,BS$27,$B$2,$BP$2,0)</f>
        <v>3.7827836741325775E-3</v>
      </c>
      <c r="BT155" cm="1">
        <f t="array" ref="BT155">Gammagreek($BR155,$A$2,BT$27,$B$2,$BP$2,0)</f>
        <v>1.0647723775453427E-2</v>
      </c>
      <c r="BU155" cm="1">
        <f t="array" ref="BU155">Gammagreek($BR155,$A$2,BU$27,$B$2,$BP$2,0)</f>
        <v>1.3762943653982113E-2</v>
      </c>
      <c r="BV155" cm="1">
        <f t="array" ref="BV155">Gammagreek($BR155,$A$2,BV$27,$B$2,$BP$2,0)</f>
        <v>1.4983978051139487E-2</v>
      </c>
      <c r="BW155" cm="1">
        <f t="array" ref="BW155">Gammagreek($BR155,$A$2,BW$27,$B$2,$BP$2,0)</f>
        <v>1.5364246918448029E-2</v>
      </c>
      <c r="BX155" cm="1">
        <f t="array" ref="BX155">Gammagreek($BR155,$A$2,BX$27,$B$2,$BP$2,0)</f>
        <v>1.5354539900425004E-2</v>
      </c>
      <c r="BY155" cm="1">
        <f t="array" ref="BY155">Gammagreek($BR155,$A$2,BY$27,$B$2,$BP$2,0)</f>
        <v>1.5157858484034765E-2</v>
      </c>
      <c r="BZ155" cm="1">
        <f t="array" ref="BZ155">Gammagreek($BR155,$A$2,BZ$27,$B$2,$BP$2,0)</f>
        <v>1.4871858249720597E-2</v>
      </c>
      <c r="CA155" cm="1">
        <f t="array" ref="CA155">Gammagreek($BR155,$A$2,CA$27,$B$2,$BP$2,0)</f>
        <v>1.4546046008012571E-2</v>
      </c>
      <c r="CB155" cm="1">
        <f t="array" ref="CB155">Gammagreek($BR155,$A$2,CB$27,$B$2,$BP$2,0)</f>
        <v>1.4206432265572271E-2</v>
      </c>
      <c r="CC155" cm="1">
        <f t="array" ref="CC155">Gammagreek($BR155,$A$2,CC$27,$B$2,$BP$2,0)</f>
        <v>1.3866934527570455E-2</v>
      </c>
      <c r="CD155" cm="1">
        <f t="array" ref="CD155">Gammagreek($BR155,$A$2,CD$27,$B$2,$BP$2,0)</f>
        <v>1.3534982360464734E-2</v>
      </c>
      <c r="CE155" cm="1">
        <f t="array" ref="CE155">Gammagreek($BR155,$A$2,CE$27,$B$2,$BP$2,0)</f>
        <v>1.321441495934377E-2</v>
      </c>
      <c r="CF155" cm="1">
        <f t="array" ref="CF155">Gammagreek($BR155,$A$2,CF$27,$B$2,$BP$2,0)</f>
        <v>1.2907042292019687E-2</v>
      </c>
      <c r="CG155" cm="1">
        <f t="array" ref="CG155">Gammagreek($BR155,$A$2,CG$27,$B$2,$BP$2,0)</f>
        <v>1.2613514875818731E-2</v>
      </c>
      <c r="CH155" cm="1">
        <f t="array" ref="CH155">Gammagreek($BR155,$A$2,CH$27,$B$2,$BP$2,0)</f>
        <v>1.233382144602326E-2</v>
      </c>
      <c r="CI155" cm="1">
        <f t="array" ref="CI155">Gammagreek($BR155,$A$2,CI$27,$B$2,$BP$2,0)</f>
        <v>1.2067579559573979E-2</v>
      </c>
      <c r="CJ155" cm="1">
        <f t="array" ref="CJ155">Gammagreek($BR155,$A$2,CJ$27,$B$2,$BP$2,0)</f>
        <v>1.181420771066467E-2</v>
      </c>
      <c r="CK155" cm="1">
        <f t="array" ref="CK155">Gammagreek($BR155,$A$2,CK$27,$B$2,$BP$2,0)</f>
        <v>1.1573028054773279E-2</v>
      </c>
      <c r="CL155" cm="1">
        <f t="array" ref="CL155">Gammagreek($BR155,$A$2,CL$27,$B$2,$BP$2,0)</f>
        <v>1.1343327721716881E-2</v>
      </c>
      <c r="CM155" cm="1">
        <f t="array" ref="CM155">Gammagreek($BR155,$A$2,CM$27,$B$2,$BP$2,0)</f>
        <v>1.1124395049991033E-2</v>
      </c>
      <c r="CN155" cm="1">
        <f t="array" ref="CN155">Gammagreek($BR155,$A$2,CN$27,$B$2,$BP$2,0)</f>
        <v>1.0915540472420732E-2</v>
      </c>
      <c r="CO155" cm="1">
        <f t="array" ref="CO155">Gammagreek($BR155,$A$2,CO$27,$B$2,$BP$2,0)</f>
        <v>1.0716107950865148E-2</v>
      </c>
      <c r="CP155" cm="1">
        <f t="array" ref="CP155">Gammagreek($BR155,$A$2,CP$27,$B$2,$BP$2,0)</f>
        <v>1.0525480586305994E-2</v>
      </c>
      <c r="CQ155" cm="1">
        <f t="array" ref="CQ155">Gammagreek($BR155,$A$2,CQ$27,$B$2,$BP$2,0)</f>
        <v>1.0343082659559967E-2</v>
      </c>
      <c r="CR155" cm="1">
        <f t="array" ref="CR155">Gammagreek($BR155,$A$2,CR$27,$B$2,$BP$2,0)</f>
        <v>1.0168379516996397E-2</v>
      </c>
      <c r="CS155" cm="1">
        <f t="array" ref="CS155">Gammagreek($BR155,$A$2,CS$27,$B$2,$BP$2,0)</f>
        <v>1.000087619289671E-2</v>
      </c>
      <c r="CT155" cm="1">
        <f t="array" ref="CT155">Gammagreek($BR155,$A$2,CT$27,$B$2,$BP$2,0)</f>
        <v>9.8401153313749396E-3</v>
      </c>
      <c r="CU155" cm="1">
        <f t="array" ref="CU155">Gammagreek($BR155,$A$2,CU$27,$B$2,$BP$2,0)</f>
        <v>9.6856747621463686E-3</v>
      </c>
      <c r="CV155" cm="1">
        <f t="array" ref="CV155">Gammagreek($BR155,$A$2,CV$27,$B$2,$BP$2,0)</f>
        <v>9.5371649510801234E-3</v>
      </c>
      <c r="CW155" cm="1">
        <f t="array" ref="CW155">Gammagreek($BR155,$A$2,CW$27,$B$2,$BP$2,0)</f>
        <v>9.3942264608438478E-3</v>
      </c>
      <c r="CX155" cm="1">
        <f t="array" ref="CX155">Gammagreek($BR155,$A$2,CX$27,$B$2,$BP$2,0)</f>
        <v>9.2565275018628834E-3</v>
      </c>
      <c r="CY155" cm="1">
        <f t="array" ref="CY155">Gammagreek($BR155,$A$2,CY$27,$B$2,$BP$2,0)</f>
        <v>9.1237616184308926E-3</v>
      </c>
      <c r="CZ155" cm="1">
        <f t="array" ref="CZ155">Gammagreek($BR155,$A$2,CZ$27,$B$2,$BP$2,0)</f>
        <v>8.9956455322082237E-3</v>
      </c>
      <c r="DA155" cm="1">
        <f t="array" ref="DA155">Gammagreek($BR155,$A$2,DA$27,$B$2,$BP$2,0)</f>
        <v>8.8719171510755288E-3</v>
      </c>
      <c r="DB155" cm="1">
        <f t="array" ref="DB155">Gammagreek($BR155,$A$2,DB$27,$B$2,$BP$2,0)</f>
        <v>8.7523337424830847E-3</v>
      </c>
      <c r="DC155" cm="1">
        <f t="array" ref="DC155">Gammagreek($BR155,$A$2,DC$27,$B$2,$BP$2,0)</f>
        <v>8.6366702651615637E-3</v>
      </c>
      <c r="DD155" cm="1">
        <f t="array" ref="DD155">Gammagreek($BR155,$A$2,DD$27,$B$2,$BP$2,0)</f>
        <v>8.5247178500964908E-3</v>
      </c>
      <c r="DE155" cm="1">
        <f t="array" ref="DE155">Gammagreek($BR155,$A$2,DE$27,$B$2,$BP$2,0)</f>
        <v>8.4162824201971954E-3</v>
      </c>
      <c r="DF155" cm="1">
        <f t="array" ref="DF155">Gammagreek($BR155,$A$2,DF$27,$B$2,$BP$2,0)</f>
        <v>8.3111834375704362E-3</v>
      </c>
      <c r="DG155" cm="1">
        <f t="array" ref="DG155">Gammagreek($BR155,$A$2,DG$27,$B$2,$BP$2,0)</f>
        <v>8.2092527673804962E-3</v>
      </c>
      <c r="DH155" cm="1">
        <f t="array" ref="DH155">Gammagreek($BR155,$A$2,DH$27,$B$2,$BP$2,0)</f>
        <v>8.110333647705352E-3</v>
      </c>
      <c r="DI155" cm="1">
        <f t="array" ref="DI155">Gammagreek($BR155,$A$2,DI$27,$B$2,$BP$2,0)</f>
        <v>8.0142797554270603E-3</v>
      </c>
      <c r="DJ155" cm="1">
        <f t="array" ref="DJ155">Gammagreek($BR155,$A$2,DJ$27,$B$2,$BP$2,0)</f>
        <v>7.9209543589223684E-3</v>
      </c>
      <c r="DK155" cm="1">
        <f t="array" ref="DK155">Gammagreek($BR155,$A$2,DK$27,$B$2,$BP$2,0)</f>
        <v>7.8302295490825478E-3</v>
      </c>
      <c r="DL155" cm="1">
        <f t="array" ref="DL155">Gammagreek($BR155,$A$2,DL$27,$B$2,$BP$2,0)</f>
        <v>7.7419855409481403E-3</v>
      </c>
      <c r="DM155" cm="1">
        <f t="array" ref="DM155">Gammagreek($BR155,$A$2,DM$27,$B$2,$BP$2,0)</f>
        <v>7.656110038970894E-3</v>
      </c>
      <c r="DN155" cm="1">
        <f t="array" ref="DN155">Gammagreek($BR155,$A$2,DN$27,$B$2,$BP$2,0)</f>
        <v>7.572497659597166E-3</v>
      </c>
      <c r="DO155" cm="1">
        <f t="array" ref="DO155">Gammagreek($BR155,$A$2,DO$27,$B$2,$BP$2,0)</f>
        <v>7.4910494054981226E-3</v>
      </c>
      <c r="DP155" cm="1">
        <f t="array" ref="DP155">Gammagreek($BR155,$A$2,DP$27,$B$2,$BP$2,0)</f>
        <v>7.4116721863495584E-3</v>
      </c>
      <c r="DY155" s="4">
        <v>80</v>
      </c>
      <c r="DZ155" cm="1">
        <f t="array" ref="DZ155">Gammagreek($BR155,$A$2,DZ$27,$B$2,$DW$2,0)</f>
        <v>3.3905822708430664E-12</v>
      </c>
      <c r="EA155" cm="1">
        <f t="array" ref="EA155">Gammagreek($BR155,$A$2,EA$27,$B$2,$DW$2,0)</f>
        <v>6.1021351588952594E-7</v>
      </c>
      <c r="EB155" cm="1">
        <f t="array" ref="EB155">Gammagreek($BR155,$A$2,EB$27,$B$2,$DW$2,0)</f>
        <v>3.155135271549592E-5</v>
      </c>
      <c r="EC155" cm="1">
        <f t="array" ref="EC155">Gammagreek($BR155,$A$2,EC$27,$B$2,$DW$2,0)</f>
        <v>2.1731776002153873E-4</v>
      </c>
      <c r="ED155" cm="1">
        <f t="array" ref="ED155">Gammagreek($BR155,$A$2,ED$27,$B$2,$DW$2,0)</f>
        <v>6.7417515498728662E-4</v>
      </c>
      <c r="EE155" cm="1">
        <f t="array" ref="EE155">Gammagreek($BR155,$A$2,EE$27,$B$2,$DW$2,0)</f>
        <v>1.4096380488958426E-3</v>
      </c>
      <c r="EF155" cm="1">
        <f t="array" ref="EF155">Gammagreek($BR155,$A$2,EF$27,$B$2,$DW$2,0)</f>
        <v>2.3582196949555514E-3</v>
      </c>
      <c r="EG155" cm="1">
        <f t="array" ref="EG155">Gammagreek($BR155,$A$2,EG$27,$B$2,$DW$2,0)</f>
        <v>3.4369932223750686E-3</v>
      </c>
      <c r="EH155" cm="1">
        <f t="array" ref="EH155">Gammagreek($BR155,$A$2,EH$27,$B$2,$DW$2,0)</f>
        <v>4.5738968285542487E-3</v>
      </c>
      <c r="EI155" cm="1">
        <f t="array" ref="EI155">Gammagreek($BR155,$A$2,EI$27,$B$2,$DW$2,0)</f>
        <v>5.7155372876400061E-3</v>
      </c>
      <c r="EJ155" cm="1">
        <f t="array" ref="EJ155">Gammagreek($BR155,$A$2,EJ$27,$B$2,$DW$2,0)</f>
        <v>6.8260094639119384E-3</v>
      </c>
      <c r="EK155" cm="1">
        <f t="array" ref="EK155">Gammagreek($BR155,$A$2,EK$27,$B$2,$DW$2,0)</f>
        <v>7.8830868977911601E-3</v>
      </c>
      <c r="EL155" cm="1">
        <f t="array" ref="EL155">Gammagreek($BR155,$A$2,EL$27,$B$2,$DW$2,0)</f>
        <v>8.8743607353374034E-3</v>
      </c>
      <c r="EM155" cm="1">
        <f t="array" ref="EM155">Gammagreek($BR155,$A$2,EM$27,$B$2,$DW$2,0)</f>
        <v>9.7941120622852956E-3</v>
      </c>
      <c r="EN155" cm="1">
        <f t="array" ref="EN155">Gammagreek($BR155,$A$2,EN$27,$B$2,$DW$2,0)</f>
        <v>1.0641003860392568E-2</v>
      </c>
      <c r="EO155" cm="1">
        <f t="array" ref="EO155">Gammagreek($BR155,$A$2,EO$27,$B$2,$DW$2,0)</f>
        <v>1.1416458885178872E-2</v>
      </c>
      <c r="EP155" cm="1">
        <f t="array" ref="EP155">Gammagreek($BR155,$A$2,EP$27,$B$2,$DW$2,0)</f>
        <v>1.2123553089968974E-2</v>
      </c>
      <c r="EQ155" cm="1">
        <f t="array" ref="EQ155">Gammagreek($BR155,$A$2,EQ$27,$B$2,$DW$2,0)</f>
        <v>1.2766276858927545E-2</v>
      </c>
      <c r="ER155" cm="1">
        <f t="array" ref="ER155">Gammagreek($BR155,$A$2,ER$27,$B$2,$DW$2,0)</f>
        <v>1.3349051209191401E-2</v>
      </c>
      <c r="ES155" cm="1">
        <f t="array" ref="ES155">Gammagreek($BR155,$A$2,ES$27,$B$2,$DW$2,0)</f>
        <v>1.3876417664915321E-2</v>
      </c>
      <c r="ET155" cm="1">
        <f t="array" ref="ET155">Gammagreek($BR155,$A$2,ET$27,$B$2,$DW$2,0)</f>
        <v>1.4352844998591064E-2</v>
      </c>
      <c r="EU155" cm="1">
        <f t="array" ref="EU155">Gammagreek($BR155,$A$2,EU$27,$B$2,$DW$2,0)</f>
        <v>1.478261382654055E-2</v>
      </c>
      <c r="EV155" cm="1">
        <f t="array" ref="EV155">Gammagreek($BR155,$A$2,EV$27,$B$2,$DW$2,0)</f>
        <v>1.5169752537754698E-2</v>
      </c>
      <c r="EW155" cm="1">
        <f t="array" ref="EW155">Gammagreek($BR155,$A$2,EW$27,$B$2,$DW$2,0)</f>
        <v>1.5518006646572246E-2</v>
      </c>
      <c r="EX155" cm="1">
        <f t="array" ref="EX155">Gammagreek($BR155,$A$2,EX$27,$B$2,$DW$2,0)</f>
        <v>1.5830829535525757E-2</v>
      </c>
      <c r="EY155" cm="1">
        <f t="array" ref="EY155">Gammagreek($BR155,$A$2,EY$27,$B$2,$DW$2,0)</f>
        <v>1.611138654138923E-2</v>
      </c>
      <c r="EZ155" cm="1">
        <f t="array" ref="EZ155">Gammagreek($BR155,$A$2,EZ$27,$B$2,$DW$2,0)</f>
        <v>1.6362567033840338E-2</v>
      </c>
      <c r="FA155" cm="1">
        <f t="array" ref="FA155">Gammagreek($BR155,$A$2,FA$27,$B$2,$DW$2,0)</f>
        <v>1.6587000956220534E-2</v>
      </c>
      <c r="FB155" cm="1">
        <f t="array" ref="FB155">Gammagreek($BR155,$A$2,FB$27,$B$2,$DW$2,0)</f>
        <v>1.6787077524387201E-2</v>
      </c>
      <c r="FC155" cm="1">
        <f t="array" ref="FC155">Gammagreek($BR155,$A$2,FC$27,$B$2,$DW$2,0)</f>
        <v>1.6964964604488354E-2</v>
      </c>
      <c r="FD155" cm="1">
        <f t="array" ref="FD155">Gammagreek($BR155,$A$2,FD$27,$B$2,$DW$2,0)</f>
        <v>1.7122627843512966E-2</v>
      </c>
      <c r="FE155" cm="1">
        <f t="array" ref="FE155">Gammagreek($BR155,$A$2,FE$27,$B$2,$DW$2,0)</f>
        <v>1.7261848995509897E-2</v>
      </c>
      <c r="FF155" cm="1">
        <f t="array" ref="FF155">Gammagreek($BR155,$A$2,FF$27,$B$2,$DW$2,0)</f>
        <v>1.7384243130865847E-2</v>
      </c>
      <c r="FG155" cm="1">
        <f t="array" ref="FG155">Gammagreek($BR155,$A$2,FG$27,$B$2,$DW$2,0)</f>
        <v>1.7491274576265117E-2</v>
      </c>
      <c r="FH155" cm="1">
        <f t="array" ref="FH155">Gammagreek($BR155,$A$2,FH$27,$B$2,$DW$2,0)</f>
        <v>1.7584271536254789E-2</v>
      </c>
      <c r="FI155" cm="1">
        <f t="array" ref="FI155">Gammagreek($BR155,$A$2,FI$27,$B$2,$DW$2,0)</f>
        <v>1.7664439412282244E-2</v>
      </c>
      <c r="FJ155" cm="1">
        <f t="array" ref="FJ155">Gammagreek($BR155,$A$2,FJ$27,$B$2,$DW$2,0)</f>
        <v>1.7732872874295067E-2</v>
      </c>
      <c r="FK155" cm="1">
        <f t="array" ref="FK155">Gammagreek($BR155,$A$2,FK$27,$B$2,$DW$2,0)</f>
        <v>1.7790566762095301E-2</v>
      </c>
      <c r="FL155" cm="1">
        <f t="array" ref="FL155">Gammagreek($BR155,$A$2,FL$27,$B$2,$DW$2,0)</f>
        <v>1.7838425904472294E-2</v>
      </c>
      <c r="FM155" cm="1">
        <f t="array" ref="FM155">Gammagreek($BR155,$A$2,FM$27,$B$2,$DW$2,0)</f>
        <v>1.7877273947675215E-2</v>
      </c>
      <c r="FN155" cm="1">
        <f t="array" ref="FN155">Gammagreek($BR155,$A$2,FN$27,$B$2,$DW$2,0)</f>
        <v>1.7907861283719208E-2</v>
      </c>
      <c r="FO155" cm="1">
        <f t="array" ref="FO155">Gammagreek($BR155,$A$2,FO$27,$B$2,$DW$2,0)</f>
        <v>1.7930872165161663E-2</v>
      </c>
      <c r="FP155" cm="1">
        <f t="array" ref="FP155">Gammagreek($BR155,$A$2,FP$27,$B$2,$DW$2,0)</f>
        <v>1.7946931087550258E-2</v>
      </c>
      <c r="FQ155" cm="1">
        <f t="array" ref="FQ155">Gammagreek($BR155,$A$2,FQ$27,$B$2,$DW$2,0)</f>
        <v>1.7956608514533092E-2</v>
      </c>
      <c r="FR155" cm="1">
        <f t="array" ref="FR155">Gammagreek($BR155,$A$2,FR$27,$B$2,$DW$2,0)</f>
        <v>1.7960426014155234E-2</v>
      </c>
      <c r="FS155" cm="1">
        <f t="array" ref="FS155">Gammagreek($BR155,$A$2,FS$27,$B$2,$DW$2,0)</f>
        <v>1.7958860868473807E-2</v>
      </c>
      <c r="FT155" cm="1">
        <f t="array" ref="FT155">Gammagreek($BR155,$A$2,FT$27,$B$2,$DW$2,0)</f>
        <v>1.7952350212507066E-2</v>
      </c>
      <c r="FU155" cm="1">
        <f t="array" ref="FU155">Gammagreek($BR155,$A$2,FU$27,$B$2,$DW$2,0)</f>
        <v>1.7941294752804222E-2</v>
      </c>
      <c r="FV155" cm="1">
        <f t="array" ref="FV155">Gammagreek($BR155,$A$2,FV$27,$B$2,$DW$2,0)</f>
        <v>1.7926062110639199E-2</v>
      </c>
      <c r="FW155" cm="1">
        <f t="array" ref="FW155">Gammagreek($BR155,$A$2,FW$27,$B$2,$DW$2,0)</f>
        <v>1.7906989830010489E-2</v>
      </c>
    </row>
    <row r="156" spans="10:179" x14ac:dyDescent="0.3">
      <c r="K156" s="4">
        <v>85</v>
      </c>
      <c r="L156" cm="1">
        <f t="array" ref="L156">Gammagreek($K156,$A$2,L$27,$B$2,$C$2,0)</f>
        <v>3.0836372935947143E-3</v>
      </c>
      <c r="M156" cm="1">
        <f t="array" ref="M156">Gammagreek($K156,$A$2,M$27,$B$2,$C$2,0)</f>
        <v>1.134964427745312E-2</v>
      </c>
      <c r="N156" cm="1">
        <f t="array" ref="N156">Gammagreek($K156,$A$2,N$27,$B$2,$C$2,0)</f>
        <v>1.6048048164004219E-2</v>
      </c>
      <c r="O156" cm="1">
        <f t="array" ref="O156">Gammagreek($K156,$A$2,O$27,$B$2,$C$2,0)</f>
        <v>1.827895482236909E-2</v>
      </c>
      <c r="P156" cm="1">
        <f t="array" ref="P156">Gammagreek($K156,$A$2,P$27,$B$2,$C$2,0)</f>
        <v>1.926193999623425E-2</v>
      </c>
      <c r="Q156" cm="1">
        <f t="array" ref="Q156">Gammagreek($K156,$A$2,Q$27,$B$2,$C$2,0)</f>
        <v>1.9607203543702149E-2</v>
      </c>
      <c r="R156" cm="1">
        <f t="array" ref="R156">Gammagreek($K156,$A$2,R$27,$B$2,$C$2,0)</f>
        <v>1.9615204928584505E-2</v>
      </c>
      <c r="S156" cm="1">
        <f t="array" ref="S156">Gammagreek($K156,$A$2,S$27,$B$2,$C$2,0)</f>
        <v>1.944073459830415E-2</v>
      </c>
      <c r="T156" cm="1">
        <f t="array" ref="T156">Gammagreek($K156,$A$2,T$27,$B$2,$C$2,0)</f>
        <v>1.9167361944162006E-2</v>
      </c>
      <c r="U156" cm="1">
        <f t="array" ref="U156">Gammagreek($K156,$A$2,U$27,$B$2,$C$2,0)</f>
        <v>1.8841983940109528E-2</v>
      </c>
      <c r="V156" cm="1">
        <f t="array" ref="V156">Gammagreek($K156,$A$2,V$27,$B$2,$C$2,0)</f>
        <v>1.8491692405525763E-2</v>
      </c>
      <c r="W156" cm="1">
        <f t="array" ref="W156">Gammagreek($K156,$A$2,W$27,$B$2,$C$2,0)</f>
        <v>1.813244052650724E-2</v>
      </c>
      <c r="X156" cm="1">
        <f t="array" ref="X156">Gammagreek($K156,$A$2,X$27,$B$2,$C$2,0)</f>
        <v>1.7773703943943717E-2</v>
      </c>
      <c r="Y156" cm="1">
        <f t="array" ref="Y156">Gammagreek($K156,$A$2,Y$27,$B$2,$C$2,0)</f>
        <v>1.7421088562399011E-2</v>
      </c>
      <c r="Z156" cm="1">
        <f t="array" ref="Z156">Gammagreek($K156,$A$2,Z$27,$B$2,$C$2,0)</f>
        <v>1.7077839563120277E-2</v>
      </c>
      <c r="AA156" cm="1">
        <f t="array" ref="AA156">Gammagreek($K156,$A$2,AA$27,$B$2,$C$2,0)</f>
        <v>1.6745739875301532E-2</v>
      </c>
      <c r="AB156" cm="1">
        <f t="array" ref="AB156">Gammagreek($K156,$A$2,AB$27,$B$2,$C$2,0)</f>
        <v>1.6425658120799658E-2</v>
      </c>
      <c r="AC156" cm="1">
        <f t="array" ref="AC156">Gammagreek($K156,$A$2,AC$27,$B$2,$C$2,0)</f>
        <v>1.61178895125666E-2</v>
      </c>
      <c r="AD156" cm="1">
        <f t="array" ref="AD156">Gammagreek($K156,$A$2,AD$27,$B$2,$C$2,0)</f>
        <v>1.5822371403647058E-2</v>
      </c>
      <c r="AE156" cm="1">
        <f t="array" ref="AE156">Gammagreek($K156,$A$2,AE$27,$B$2,$C$2,0)</f>
        <v>1.5538821309956893E-2</v>
      </c>
      <c r="AF156" cm="1">
        <f t="array" ref="AF156">Gammagreek($K156,$A$2,AF$27,$B$2,$C$2,0)</f>
        <v>1.5266826094352809E-2</v>
      </c>
      <c r="AG156" cm="1">
        <f t="array" ref="AG156">Gammagreek($K156,$A$2,AG$27,$B$2,$C$2,0)</f>
        <v>1.5005899896820846E-2</v>
      </c>
      <c r="AH156" cm="1">
        <f t="array" ref="AH156">Gammagreek($K156,$A$2,AH$27,$B$2,$C$2,0)</f>
        <v>1.4755521797958096E-2</v>
      </c>
      <c r="AI156" cm="1">
        <f t="array" ref="AI156">Gammagreek($K156,$A$2,AI$27,$B$2,$C$2,0)</f>
        <v>1.4515160197463853E-2</v>
      </c>
      <c r="AJ156" cm="1">
        <f t="array" ref="AJ156">Gammagreek($K156,$A$2,AJ$27,$B$2,$C$2,0)</f>
        <v>1.4284288410438377E-2</v>
      </c>
      <c r="AK156" cm="1">
        <f t="array" ref="AK156">Gammagreek($K156,$A$2,AK$27,$B$2,$C$2,0)</f>
        <v>1.4062394423410467E-2</v>
      </c>
      <c r="AL156" cm="1">
        <f t="array" ref="AL156">Gammagreek($K156,$A$2,AL$27,$B$2,$C$2,0)</f>
        <v>1.3848986753843712E-2</v>
      </c>
      <c r="AM156" cm="1">
        <f t="array" ref="AM156">Gammagreek($K156,$A$2,AM$27,$B$2,$C$2,0)</f>
        <v>1.3643597709615951E-2</v>
      </c>
      <c r="AN156" cm="1">
        <f t="array" ref="AN156">Gammagreek($K156,$A$2,AN$27,$B$2,$C$2,0)</f>
        <v>1.3445784920017127E-2</v>
      </c>
      <c r="AO156" cm="1">
        <f t="array" ref="AO156">Gammagreek($K156,$A$2,AO$27,$B$2,$C$2,0)</f>
        <v>1.3255131727717093E-2</v>
      </c>
      <c r="AP156" cm="1">
        <f t="array" ref="AP156">Gammagreek($K156,$A$2,AP$27,$B$2,$C$2,0)</f>
        <v>1.3071246842062935E-2</v>
      </c>
      <c r="AQ156" cm="1">
        <f t="array" ref="AQ156">Gammagreek($K156,$A$2,AQ$27,$B$2,$C$2,0)</f>
        <v>1.2893763526235912E-2</v>
      </c>
      <c r="AR156" cm="1">
        <f t="array" ref="AR156">Gammagreek($K156,$A$2,AR$27,$B$2,$C$2,0)</f>
        <v>1.2722338503757423E-2</v>
      </c>
      <c r="AS156" cm="1">
        <f t="array" ref="AS156">Gammagreek($K156,$A$2,AS$27,$B$2,$C$2,0)</f>
        <v>1.2556650710212619E-2</v>
      </c>
      <c r="AT156" cm="1">
        <f t="array" ref="AT156">Gammagreek($K156,$A$2,AT$27,$B$2,$C$2,0)</f>
        <v>1.2396399975031155E-2</v>
      </c>
      <c r="AU156" cm="1">
        <f t="array" ref="AU156">Gammagreek($K156,$A$2,AU$27,$B$2,$C$2,0)</f>
        <v>1.2241305689839221E-2</v>
      </c>
      <c r="AV156" cm="1">
        <f t="array" ref="AV156">Gammagreek($K156,$A$2,AV$27,$B$2,$C$2,0)</f>
        <v>1.2091105500309283E-2</v>
      </c>
      <c r="AW156" cm="1">
        <f t="array" ref="AW156">Gammagreek($K156,$A$2,AW$27,$B$2,$C$2,0)</f>
        <v>1.1945554044891418E-2</v>
      </c>
      <c r="AX156" cm="1">
        <f t="array" ref="AX156">Gammagreek($K156,$A$2,AX$27,$B$2,$C$2,0)</f>
        <v>1.1804421754469302E-2</v>
      </c>
      <c r="AY156" cm="1">
        <f t="array" ref="AY156">Gammagreek($K156,$A$2,AY$27,$B$2,$C$2,0)</f>
        <v>1.1667493720574828E-2</v>
      </c>
      <c r="AZ156" cm="1">
        <f t="array" ref="AZ156">Gammagreek($K156,$A$2,AZ$27,$B$2,$C$2,0)</f>
        <v>1.1534568635436348E-2</v>
      </c>
      <c r="BA156" cm="1">
        <f t="array" ref="BA156">Gammagreek($K156,$A$2,BA$27,$B$2,$C$2,0)</f>
        <v>1.1405457804213119E-2</v>
      </c>
      <c r="BB156" cm="1">
        <f t="array" ref="BB156">Gammagreek($K156,$A$2,BB$27,$B$2,$C$2,0)</f>
        <v>1.1279984227851555E-2</v>
      </c>
      <c r="BC156" cm="1">
        <f t="array" ref="BC156">Gammagreek($K156,$A$2,BC$27,$B$2,$C$2,0)</f>
        <v>1.1157981753784877E-2</v>
      </c>
      <c r="BD156" cm="1">
        <f t="array" ref="BD156">Gammagreek($K156,$A$2,BD$27,$B$2,$C$2,0)</f>
        <v>1.103929429097336E-2</v>
      </c>
      <c r="BE156" cm="1">
        <f t="array" ref="BE156">Gammagreek($K156,$A$2,BE$27,$B$2,$C$2,0)</f>
        <v>1.0923775085395816E-2</v>
      </c>
      <c r="BF156" cm="1">
        <f t="array" ref="BF156">Gammagreek($K156,$A$2,BF$27,$B$2,$C$2,0)</f>
        <v>1.0811286051948492E-2</v>
      </c>
      <c r="BG156" cm="1">
        <f t="array" ref="BG156">Gammagreek($K156,$A$2,BG$27,$B$2,$C$2,0)</f>
        <v>1.0701697158708173E-2</v>
      </c>
      <c r="BH156" cm="1">
        <f t="array" ref="BH156">Gammagreek($K156,$A$2,BH$27,$B$2,$C$2,0)</f>
        <v>1.0594885859619775E-2</v>
      </c>
      <c r="BI156" cm="1">
        <f t="array" ref="BI156">Gammagreek($K156,$A$2,BI$27,$B$2,$C$2,0)</f>
        <v>1.0490736571836447E-2</v>
      </c>
      <c r="BR156" s="4">
        <v>85</v>
      </c>
      <c r="BS156" cm="1">
        <f t="array" ref="BS156">Gammagreek($BR156,$A$2,BS$27,$B$2,$BP$2,0)</f>
        <v>1.257501258451457E-2</v>
      </c>
      <c r="BT156" cm="1">
        <f t="array" ref="BT156">Gammagreek($BR156,$A$2,BT$27,$B$2,$BP$2,0)</f>
        <v>1.8488250396357001E-2</v>
      </c>
      <c r="BU156" cm="1">
        <f t="array" ref="BU156">Gammagreek($BR156,$A$2,BU$27,$B$2,$BP$2,0)</f>
        <v>1.9245583173855805E-2</v>
      </c>
      <c r="BV156" cm="1">
        <f t="array" ref="BV156">Gammagreek($BR156,$A$2,BV$27,$B$2,$BP$2,0)</f>
        <v>1.8803436356655608E-2</v>
      </c>
      <c r="BW156" cm="1">
        <f t="array" ref="BW156">Gammagreek($BR156,$A$2,BW$27,$B$2,$BP$2,0)</f>
        <v>1.8068228988525181E-2</v>
      </c>
      <c r="BX156" cm="1">
        <f t="array" ref="BX156">Gammagreek($BR156,$A$2,BX$27,$B$2,$BP$2,0)</f>
        <v>1.7291682643531966E-2</v>
      </c>
      <c r="BY156" cm="1">
        <f t="array" ref="BY156">Gammagreek($BR156,$A$2,BY$27,$B$2,$BP$2,0)</f>
        <v>1.6550341873979184E-2</v>
      </c>
      <c r="BZ156" cm="1">
        <f t="array" ref="BZ156">Gammagreek($BR156,$A$2,BZ$27,$B$2,$BP$2,0)</f>
        <v>1.5865759347980533E-2</v>
      </c>
      <c r="CA156" cm="1">
        <f t="array" ref="CA156">Gammagreek($BR156,$A$2,CA$27,$B$2,$BP$2,0)</f>
        <v>1.5240725494598826E-2</v>
      </c>
      <c r="CB156" cm="1">
        <f t="array" ref="CB156">Gammagreek($BR156,$A$2,CB$27,$B$2,$BP$2,0)</f>
        <v>1.4671609392337213E-2</v>
      </c>
      <c r="CC156" cm="1">
        <f t="array" ref="CC156">Gammagreek($BR156,$A$2,CC$27,$B$2,$BP$2,0)</f>
        <v>1.415288151844582E-2</v>
      </c>
      <c r="CD156" cm="1">
        <f t="array" ref="CD156">Gammagreek($BR156,$A$2,CD$27,$B$2,$BP$2,0)</f>
        <v>1.3678815623021466E-2</v>
      </c>
      <c r="CE156" cm="1">
        <f t="array" ref="CE156">Gammagreek($BR156,$A$2,CE$27,$B$2,$BP$2,0)</f>
        <v>1.324410500323769E-2</v>
      </c>
      <c r="CF156" cm="1">
        <f t="array" ref="CF156">Gammagreek($BR156,$A$2,CF$27,$B$2,$BP$2,0)</f>
        <v>1.2844046547581705E-2</v>
      </c>
      <c r="CG156" cm="1">
        <f t="array" ref="CG156">Gammagreek($BR156,$A$2,CG$27,$B$2,$BP$2,0)</f>
        <v>1.2474553096250108E-2</v>
      </c>
      <c r="CH156" cm="1">
        <f t="array" ref="CH156">Gammagreek($BR156,$A$2,CH$27,$B$2,$BP$2,0)</f>
        <v>1.2132101826060081E-2</v>
      </c>
      <c r="CI156" cm="1">
        <f t="array" ref="CI156">Gammagreek($BR156,$A$2,CI$27,$B$2,$BP$2,0)</f>
        <v>1.1813663750750268E-2</v>
      </c>
      <c r="CJ156" cm="1">
        <f t="array" ref="CJ156">Gammagreek($BR156,$A$2,CJ$27,$B$2,$BP$2,0)</f>
        <v>1.151663283726116E-2</v>
      </c>
      <c r="CK156" cm="1">
        <f t="array" ref="CK156">Gammagreek($BR156,$A$2,CK$27,$B$2,$BP$2,0)</f>
        <v>1.1238761725629489E-2</v>
      </c>
      <c r="CL156" cm="1">
        <f t="array" ref="CL156">Gammagreek($BR156,$A$2,CL$27,$B$2,$BP$2,0)</f>
        <v>1.0978106060139997E-2</v>
      </c>
      <c r="CM156" cm="1">
        <f t="array" ref="CM156">Gammagreek($BR156,$A$2,CM$27,$B$2,$BP$2,0)</f>
        <v>1.0732977354700256E-2</v>
      </c>
      <c r="CN156" cm="1">
        <f t="array" ref="CN156">Gammagreek($BR156,$A$2,CN$27,$B$2,$BP$2,0)</f>
        <v>1.0501903524897122E-2</v>
      </c>
      <c r="CO156" cm="1">
        <f t="array" ref="CO156">Gammagreek($BR156,$A$2,CO$27,$B$2,$BP$2,0)</f>
        <v>1.0283596001069534E-2</v>
      </c>
      <c r="CP156" cm="1">
        <f t="array" ref="CP156">Gammagreek($BR156,$A$2,CP$27,$B$2,$BP$2,0)</f>
        <v>1.0076922361163131E-2</v>
      </c>
      <c r="CQ156" cm="1">
        <f t="array" ref="CQ156">Gammagreek($BR156,$A$2,CQ$27,$B$2,$BP$2,0)</f>
        <v>9.8808835382845975E-3</v>
      </c>
      <c r="CR156" cm="1">
        <f t="array" ref="CR156">Gammagreek($BR156,$A$2,CR$27,$B$2,$BP$2,0)</f>
        <v>9.6945947980022363E-3</v>
      </c>
      <c r="CS156" cm="1">
        <f t="array" ref="CS156">Gammagreek($BR156,$A$2,CS$27,$B$2,$BP$2,0)</f>
        <v>9.517269815638071E-3</v>
      </c>
      <c r="CT156" cm="1">
        <f t="array" ref="CT156">Gammagreek($BR156,$A$2,CT$27,$B$2,$BP$2,0)</f>
        <v>9.3482073032227653E-3</v>
      </c>
      <c r="CU156" cm="1">
        <f t="array" ref="CU156">Gammagreek($BR156,$A$2,CU$27,$B$2,$BP$2,0)</f>
        <v>9.1867797367945498E-3</v>
      </c>
      <c r="CV156" cm="1">
        <f t="array" ref="CV156">Gammagreek($BR156,$A$2,CV$27,$B$2,$BP$2,0)</f>
        <v>9.0324238181826739E-3</v>
      </c>
      <c r="CW156" cm="1">
        <f t="array" ref="CW156">Gammagreek($BR156,$A$2,CW$27,$B$2,$BP$2,0)</f>
        <v>8.8846323734898241E-3</v>
      </c>
      <c r="CX156" cm="1">
        <f t="array" ref="CX156">Gammagreek($BR156,$A$2,CX$27,$B$2,$BP$2,0)</f>
        <v>8.7429474456317754E-3</v>
      </c>
      <c r="CY156" cm="1">
        <f t="array" ref="CY156">Gammagreek($BR156,$A$2,CY$27,$B$2,$BP$2,0)</f>
        <v>8.6069543828187507E-3</v>
      </c>
      <c r="CZ156" cm="1">
        <f t="array" ref="CZ156">Gammagreek($BR156,$A$2,CZ$27,$B$2,$BP$2,0)</f>
        <v>8.4762767607845894E-3</v>
      </c>
      <c r="DA156" cm="1">
        <f t="array" ref="DA156">Gammagreek($BR156,$A$2,DA$27,$B$2,$BP$2,0)</f>
        <v>8.3505720055682946E-3</v>
      </c>
      <c r="DB156" cm="1">
        <f t="array" ref="DB156">Gammagreek($BR156,$A$2,DB$27,$B$2,$BP$2,0)</f>
        <v>8.2295276071016402E-3</v>
      </c>
      <c r="DC156" cm="1">
        <f t="array" ref="DC156">Gammagreek($BR156,$A$2,DC$27,$B$2,$BP$2,0)</f>
        <v>8.112857832862171E-3</v>
      </c>
      <c r="DD156" cm="1">
        <f t="array" ref="DD156">Gammagreek($BR156,$A$2,DD$27,$B$2,$BP$2,0)</f>
        <v>8.0003008662988956E-3</v>
      </c>
      <c r="DE156" cm="1">
        <f t="array" ref="DE156">Gammagreek($BR156,$A$2,DE$27,$B$2,$BP$2,0)</f>
        <v>7.8916163073324084E-3</v>
      </c>
      <c r="DF156" cm="1">
        <f t="array" ref="DF156">Gammagreek($BR156,$A$2,DF$27,$B$2,$BP$2,0)</f>
        <v>7.7865829825335157E-3</v>
      </c>
      <c r="DG156" cm="1">
        <f t="array" ref="DG156">Gammagreek($BR156,$A$2,DG$27,$B$2,$BP$2,0)</f>
        <v>7.6849970210397696E-3</v>
      </c>
      <c r="DH156" cm="1">
        <f t="array" ref="DH156">Gammagreek($BR156,$A$2,DH$27,$B$2,$BP$2,0)</f>
        <v>7.5866701592330358E-3</v>
      </c>
      <c r="DI156" cm="1">
        <f t="array" ref="DI156">Gammagreek($BR156,$A$2,DI$27,$B$2,$BP$2,0)</f>
        <v>7.4914282429561028E-3</v>
      </c>
      <c r="DJ156" cm="1">
        <f t="array" ref="DJ156">Gammagreek($BR156,$A$2,DJ$27,$B$2,$BP$2,0)</f>
        <v>7.3991099008183315E-3</v>
      </c>
      <c r="DK156" cm="1">
        <f t="array" ref="DK156">Gammagreek($BR156,$A$2,DK$27,$B$2,$BP$2,0)</f>
        <v>7.3095653661112885E-3</v>
      </c>
      <c r="DL156" cm="1">
        <f t="array" ref="DL156">Gammagreek($BR156,$A$2,DL$27,$B$2,$BP$2,0)</f>
        <v>7.2226554281698682E-3</v>
      </c>
      <c r="DM156" cm="1">
        <f t="array" ref="DM156">Gammagreek($BR156,$A$2,DM$27,$B$2,$BP$2,0)</f>
        <v>7.1382504967910688E-3</v>
      </c>
      <c r="DN156" cm="1">
        <f t="array" ref="DN156">Gammagreek($BR156,$A$2,DN$27,$B$2,$BP$2,0)</f>
        <v>7.0562297656552586E-3</v>
      </c>
      <c r="DO156" cm="1">
        <f t="array" ref="DO156">Gammagreek($BR156,$A$2,DO$27,$B$2,$BP$2,0)</f>
        <v>6.9764804626611665E-3</v>
      </c>
      <c r="DP156" cm="1">
        <f t="array" ref="DP156">Gammagreek($BR156,$A$2,DP$27,$B$2,$BP$2,0)</f>
        <v>6.8988971767481684E-3</v>
      </c>
      <c r="DY156" s="4">
        <v>85</v>
      </c>
      <c r="DZ156" cm="1">
        <f t="array" ref="DZ156">Gammagreek($BR156,$A$2,DZ$27,$B$2,$DW$2,0)</f>
        <v>3.4793158250122268E-7</v>
      </c>
      <c r="EA156" cm="1">
        <f t="array" ref="EA156">Gammagreek($BR156,$A$2,EA$27,$B$2,$DW$2,0)</f>
        <v>1.8120927891742718E-4</v>
      </c>
      <c r="EB156" cm="1">
        <f t="array" ref="EB156">Gammagreek($BR156,$A$2,EB$27,$B$2,$DW$2,0)</f>
        <v>1.3351896003566922E-3</v>
      </c>
      <c r="EC156" cm="1">
        <f t="array" ref="EC156">Gammagreek($BR156,$A$2,EC$27,$B$2,$DW$2,0)</f>
        <v>3.4716293491663338E-3</v>
      </c>
      <c r="ED156" cm="1">
        <f t="array" ref="ED156">Gammagreek($BR156,$A$2,ED$27,$B$2,$DW$2,0)</f>
        <v>6.0028678035568004E-3</v>
      </c>
      <c r="EE156" cm="1">
        <f t="array" ref="EE156">Gammagreek($BR156,$A$2,EE$27,$B$2,$DW$2,0)</f>
        <v>8.5007827825346483E-3</v>
      </c>
      <c r="EF156" cm="1">
        <f t="array" ref="EF156">Gammagreek($BR156,$A$2,EF$27,$B$2,$DW$2,0)</f>
        <v>1.0765981199439559E-2</v>
      </c>
      <c r="EG156" cm="1">
        <f t="array" ref="EG156">Gammagreek($BR156,$A$2,EG$27,$B$2,$DW$2,0)</f>
        <v>1.2734636942227625E-2</v>
      </c>
      <c r="EH156" cm="1">
        <f t="array" ref="EH156">Gammagreek($BR156,$A$2,EH$27,$B$2,$DW$2,0)</f>
        <v>1.4407206646598534E-2</v>
      </c>
      <c r="EI156" cm="1">
        <f t="array" ref="EI156">Gammagreek($BR156,$A$2,EI$27,$B$2,$DW$2,0)</f>
        <v>1.5810256172317044E-2</v>
      </c>
      <c r="EJ156" cm="1">
        <f t="array" ref="EJ156">Gammagreek($BR156,$A$2,EJ$27,$B$2,$DW$2,0)</f>
        <v>1.6978284397553434E-2</v>
      </c>
      <c r="EK156" cm="1">
        <f t="array" ref="EK156">Gammagreek($BR156,$A$2,EK$27,$B$2,$DW$2,0)</f>
        <v>1.7945716109250359E-2</v>
      </c>
      <c r="EL156" cm="1">
        <f t="array" ref="EL156">Gammagreek($BR156,$A$2,EL$27,$B$2,$DW$2,0)</f>
        <v>1.8743747156104312E-2</v>
      </c>
      <c r="EM156" cm="1">
        <f t="array" ref="EM156">Gammagreek($BR156,$A$2,EM$27,$B$2,$DW$2,0)</f>
        <v>1.9399412282466211E-2</v>
      </c>
      <c r="EN156" cm="1">
        <f t="array" ref="EN156">Gammagreek($BR156,$A$2,EN$27,$B$2,$DW$2,0)</f>
        <v>1.9935618528927147E-2</v>
      </c>
      <c r="EO156" cm="1">
        <f t="array" ref="EO156">Gammagreek($BR156,$A$2,EO$27,$B$2,$DW$2,0)</f>
        <v>2.0371555415962618E-2</v>
      </c>
      <c r="EP156" cm="1">
        <f t="array" ref="EP156">Gammagreek($BR156,$A$2,EP$27,$B$2,$DW$2,0)</f>
        <v>2.0723213249242645E-2</v>
      </c>
      <c r="EQ156" cm="1">
        <f t="array" ref="EQ156">Gammagreek($BR156,$A$2,EQ$27,$B$2,$DW$2,0)</f>
        <v>2.1003892934564887E-2</v>
      </c>
      <c r="ER156" cm="1">
        <f t="array" ref="ER156">Gammagreek($BR156,$A$2,ER$27,$B$2,$DW$2,0)</f>
        <v>2.1224662079564818E-2</v>
      </c>
      <c r="ES156" cm="1">
        <f t="array" ref="ES156">Gammagreek($BR156,$A$2,ES$27,$B$2,$DW$2,0)</f>
        <v>2.1394744871527756E-2</v>
      </c>
      <c r="ET156" cm="1">
        <f t="array" ref="ET156">Gammagreek($BR156,$A$2,ET$27,$B$2,$DW$2,0)</f>
        <v>2.1521847441877455E-2</v>
      </c>
      <c r="EU156" cm="1">
        <f t="array" ref="EU156">Gammagreek($BR156,$A$2,EU$27,$B$2,$DW$2,0)</f>
        <v>2.1612425903485718E-2</v>
      </c>
      <c r="EV156" cm="1">
        <f t="array" ref="EV156">Gammagreek($BR156,$A$2,EV$27,$B$2,$DW$2,0)</f>
        <v>2.1671905692924903E-2</v>
      </c>
      <c r="EW156" cm="1">
        <f t="array" ref="EW156">Gammagreek($BR156,$A$2,EW$27,$B$2,$DW$2,0)</f>
        <v>2.1704860542054494E-2</v>
      </c>
      <c r="EX156" cm="1">
        <f t="array" ref="EX156">Gammagreek($BR156,$A$2,EX$27,$B$2,$DW$2,0)</f>
        <v>2.1715158426745512E-2</v>
      </c>
      <c r="EY156" cm="1">
        <f t="array" ref="EY156">Gammagreek($BR156,$A$2,EY$27,$B$2,$DW$2,0)</f>
        <v>2.1706080697378387E-2</v>
      </c>
      <c r="EZ156" cm="1">
        <f t="array" ref="EZ156">Gammagreek($BR156,$A$2,EZ$27,$B$2,$DW$2,0)</f>
        <v>2.1680419504537175E-2</v>
      </c>
      <c r="FA156" cm="1">
        <f t="array" ref="FA156">Gammagreek($BR156,$A$2,FA$27,$B$2,$DW$2,0)</f>
        <v>2.1640557676400829E-2</v>
      </c>
      <c r="FB156" cm="1">
        <f t="array" ref="FB156">Gammagreek($BR156,$A$2,FB$27,$B$2,$DW$2,0)</f>
        <v>2.1588534400753447E-2</v>
      </c>
      <c r="FC156" cm="1">
        <f t="array" ref="FC156">Gammagreek($BR156,$A$2,FC$27,$B$2,$DW$2,0)</f>
        <v>2.152609940586208E-2</v>
      </c>
      <c r="FD156" cm="1">
        <f t="array" ref="FD156">Gammagreek($BR156,$A$2,FD$27,$B$2,$DW$2,0)</f>
        <v>2.1454757802067691E-2</v>
      </c>
      <c r="FE156" cm="1">
        <f t="array" ref="FE156">Gammagreek($BR156,$A$2,FE$27,$B$2,$DW$2,0)</f>
        <v>2.1375807319016296E-2</v>
      </c>
      <c r="FF156" cm="1">
        <f t="array" ref="FF156">Gammagreek($BR156,$A$2,FF$27,$B$2,$DW$2,0)</f>
        <v>2.1290369332571966E-2</v>
      </c>
      <c r="FG156" cm="1">
        <f t="array" ref="FG156">Gammagreek($BR156,$A$2,FG$27,$B$2,$DW$2,0)</f>
        <v>2.1199414803756336E-2</v>
      </c>
      <c r="FH156" cm="1">
        <f t="array" ref="FH156">Gammagreek($BR156,$A$2,FH$27,$B$2,$DW$2,0)</f>
        <v>2.1103786035546329E-2</v>
      </c>
      <c r="FI156" cm="1">
        <f t="array" ref="FI156">Gammagreek($BR156,$A$2,FI$27,$B$2,$DW$2,0)</f>
        <v>2.1004214980664671E-2</v>
      </c>
      <c r="FJ156" cm="1">
        <f t="array" ref="FJ156">Gammagreek($BR156,$A$2,FJ$27,$B$2,$DW$2,0)</f>
        <v>2.0901338695515644E-2</v>
      </c>
      <c r="FK156" cm="1">
        <f t="array" ref="FK156">Gammagreek($BR156,$A$2,FK$27,$B$2,$DW$2,0)</f>
        <v>2.0795712424927518E-2</v>
      </c>
      <c r="FL156" cm="1">
        <f t="array" ref="FL156">Gammagreek($BR156,$A$2,FL$27,$B$2,$DW$2,0)</f>
        <v>2.0687820713656921E-2</v>
      </c>
      <c r="FM156" cm="1">
        <f t="array" ref="FM156">Gammagreek($BR156,$A$2,FM$27,$B$2,$DW$2,0)</f>
        <v>2.0578086869191912E-2</v>
      </c>
      <c r="FN156" cm="1">
        <f t="array" ref="FN156">Gammagreek($BR156,$A$2,FN$27,$B$2,$DW$2,0)</f>
        <v>2.0466881042717499E-2</v>
      </c>
      <c r="FO156" cm="1">
        <f t="array" ref="FO156">Gammagreek($BR156,$A$2,FO$27,$B$2,$DW$2,0)</f>
        <v>2.0354527148391102E-2</v>
      </c>
      <c r="FP156" cm="1">
        <f t="array" ref="FP156">Gammagreek($BR156,$A$2,FP$27,$B$2,$DW$2,0)</f>
        <v>2.0241308803114234E-2</v>
      </c>
      <c r="FQ156" cm="1">
        <f t="array" ref="FQ156">Gammagreek($BR156,$A$2,FQ$27,$B$2,$DW$2,0)</f>
        <v>2.0127474438042563E-2</v>
      </c>
      <c r="FR156" cm="1">
        <f t="array" ref="FR156">Gammagreek($BR156,$A$2,FR$27,$B$2,$DW$2,0)</f>
        <v>2.0013241707772886E-2</v>
      </c>
      <c r="FS156" cm="1">
        <f t="array" ref="FS156">Gammagreek($BR156,$A$2,FS$27,$B$2,$DW$2,0)</f>
        <v>1.9898801302388473E-2</v>
      </c>
      <c r="FT156" cm="1">
        <f t="array" ref="FT156">Gammagreek($BR156,$A$2,FT$27,$B$2,$DW$2,0)</f>
        <v>1.9784320250465386E-2</v>
      </c>
      <c r="FU156" cm="1">
        <f t="array" ref="FU156">Gammagreek($BR156,$A$2,FU$27,$B$2,$DW$2,0)</f>
        <v>1.9669944787046017E-2</v>
      </c>
      <c r="FV156" cm="1">
        <f t="array" ref="FV156">Gammagreek($BR156,$A$2,FV$27,$B$2,$DW$2,0)</f>
        <v>1.9555802848917385E-2</v>
      </c>
      <c r="FW156" cm="1">
        <f t="array" ref="FW156">Gammagreek($BR156,$A$2,FW$27,$B$2,$DW$2,0)</f>
        <v>1.9442006249843845E-2</v>
      </c>
    </row>
    <row r="157" spans="10:179" x14ac:dyDescent="0.3">
      <c r="K157" s="4">
        <v>90</v>
      </c>
      <c r="L157" cm="1">
        <f t="array" ref="L157">Gammagreek($K157,$A$2,L$27,$B$2,$C$2,0)</f>
        <v>1.8916378586336522E-2</v>
      </c>
      <c r="M157" cm="1">
        <f t="array" ref="M157">Gammagreek($K157,$A$2,M$27,$B$2,$C$2,0)</f>
        <v>2.6739234389615497E-2</v>
      </c>
      <c r="N157" cm="1">
        <f t="array" ref="N157">Gammagreek($K157,$A$2,N$27,$B$2,$C$2,0)</f>
        <v>2.7482291431425852E-2</v>
      </c>
      <c r="O157" cm="1">
        <f t="array" ref="O157">Gammagreek($K157,$A$2,O$27,$B$2,$C$2,0)</f>
        <v>2.6687880405210137E-2</v>
      </c>
      <c r="P157" cm="1">
        <f t="array" ref="P157">Gammagreek($K157,$A$2,P$27,$B$2,$C$2,0)</f>
        <v>2.5556533759819561E-2</v>
      </c>
      <c r="Q157" cm="1">
        <f t="array" ref="Q157">Gammagreek($K157,$A$2,Q$27,$B$2,$C$2,0)</f>
        <v>2.4406774147524603E-2</v>
      </c>
      <c r="R157" cm="1">
        <f t="array" ref="R157">Gammagreek($K157,$A$2,R$27,$B$2,$C$2,0)</f>
        <v>2.3329031963279279E-2</v>
      </c>
      <c r="S157" cm="1">
        <f t="array" ref="S157">Gammagreek($K157,$A$2,S$27,$B$2,$C$2,0)</f>
        <v>2.2344641814505347E-2</v>
      </c>
      <c r="T157" cm="1">
        <f t="array" ref="T157">Gammagreek($K157,$A$2,T$27,$B$2,$C$2,0)</f>
        <v>2.1452524339852525E-2</v>
      </c>
      <c r="U157" cm="1">
        <f t="array" ref="U157">Gammagreek($K157,$A$2,U$27,$B$2,$C$2,0)</f>
        <v>2.0644622964645629E-2</v>
      </c>
      <c r="V157" cm="1">
        <f t="array" ref="V157">Gammagreek($K157,$A$2,V$27,$B$2,$C$2,0)</f>
        <v>1.9911339536736294E-2</v>
      </c>
      <c r="W157" cm="1">
        <f t="array" ref="W157">Gammagreek($K157,$A$2,W$27,$B$2,$C$2,0)</f>
        <v>1.924345233353671E-2</v>
      </c>
      <c r="X157" cm="1">
        <f t="array" ref="X157">Gammagreek($K157,$A$2,X$27,$B$2,$C$2,0)</f>
        <v>1.8632724433488176E-2</v>
      </c>
      <c r="Y157" cm="1">
        <f t="array" ref="Y157">Gammagreek($K157,$A$2,Y$27,$B$2,$C$2,0)</f>
        <v>1.8072015358129988E-2</v>
      </c>
      <c r="Z157" cm="1">
        <f t="array" ref="Z157">Gammagreek($K157,$A$2,Z$27,$B$2,$C$2,0)</f>
        <v>1.7555211108093813E-2</v>
      </c>
      <c r="AA157" cm="1">
        <f t="array" ref="AA157">Gammagreek($K157,$A$2,AA$27,$B$2,$C$2,0)</f>
        <v>1.7077097888939151E-2</v>
      </c>
      <c r="AB157" cm="1">
        <f t="array" ref="AB157">Gammagreek($K157,$A$2,AB$27,$B$2,$C$2,0)</f>
        <v>1.6633228947372795E-2</v>
      </c>
      <c r="AC157" cm="1">
        <f t="array" ref="AC157">Gammagreek($K157,$A$2,AC$27,$B$2,$C$2,0)</f>
        <v>1.6219802748241918E-2</v>
      </c>
      <c r="AD157" cm="1">
        <f t="array" ref="AD157">Gammagreek($K157,$A$2,AD$27,$B$2,$C$2,0)</f>
        <v>1.5833557828002623E-2</v>
      </c>
      <c r="AE157" cm="1">
        <f t="array" ref="AE157">Gammagreek($K157,$A$2,AE$27,$B$2,$C$2,0)</f>
        <v>1.5471684475151492E-2</v>
      </c>
      <c r="AF157" cm="1">
        <f t="array" ref="AF157">Gammagreek($K157,$A$2,AF$27,$B$2,$C$2,0)</f>
        <v>1.51317514933931E-2</v>
      </c>
      <c r="AG157" cm="1">
        <f t="array" ref="AG157">Gammagreek($K157,$A$2,AG$27,$B$2,$C$2,0)</f>
        <v>1.4811645800937244E-2</v>
      </c>
      <c r="AH157" cm="1">
        <f t="array" ref="AH157">Gammagreek($K157,$A$2,AH$27,$B$2,$C$2,0)</f>
        <v>1.4509522680294167E-2</v>
      </c>
      <c r="AI157" cm="1">
        <f t="array" ref="AI157">Gammagreek($K157,$A$2,AI$27,$B$2,$C$2,0)</f>
        <v>1.4223764754627669E-2</v>
      </c>
      <c r="AJ157" cm="1">
        <f t="array" ref="AJ157">Gammagreek($K157,$A$2,AJ$27,$B$2,$C$2,0)</f>
        <v>1.3952948073715599E-2</v>
      </c>
      <c r="AK157" cm="1">
        <f t="array" ref="AK157">Gammagreek($K157,$A$2,AK$27,$B$2,$C$2,0)</f>
        <v>1.3695813982212479E-2</v>
      </c>
      <c r="AL157" cm="1">
        <f t="array" ref="AL157">Gammagreek($K157,$A$2,AL$27,$B$2,$C$2,0)</f>
        <v>1.3451245693802358E-2</v>
      </c>
      <c r="AM157" cm="1">
        <f t="array" ref="AM157">Gammagreek($K157,$A$2,AM$27,$B$2,$C$2,0)</f>
        <v>1.321824870332578E-2</v>
      </c>
      <c r="AN157" cm="1">
        <f t="array" ref="AN157">Gammagreek($K157,$A$2,AN$27,$B$2,$C$2,0)</f>
        <v>1.2995934338488059E-2</v>
      </c>
      <c r="AO157" cm="1">
        <f t="array" ref="AO157">Gammagreek($K157,$A$2,AO$27,$B$2,$C$2,0)</f>
        <v>1.2783505889003443E-2</v>
      </c>
      <c r="AP157" cm="1">
        <f t="array" ref="AP157">Gammagreek($K157,$A$2,AP$27,$B$2,$C$2,0)</f>
        <v>1.2580246859904569E-2</v>
      </c>
      <c r="AQ157" cm="1">
        <f t="array" ref="AQ157">Gammagreek($K157,$A$2,AQ$27,$B$2,$C$2,0)</f>
        <v>1.2385510982555763E-2</v>
      </c>
      <c r="AR157" cm="1">
        <f t="array" ref="AR157">Gammagreek($K157,$A$2,AR$27,$B$2,$C$2,0)</f>
        <v>1.2198713686124497E-2</v>
      </c>
      <c r="AS157" cm="1">
        <f t="array" ref="AS157">Gammagreek($K157,$A$2,AS$27,$B$2,$C$2,0)</f>
        <v>1.2019324787533049E-2</v>
      </c>
      <c r="AT157" cm="1">
        <f t="array" ref="AT157">Gammagreek($K157,$A$2,AT$27,$B$2,$C$2,0)</f>
        <v>1.1846862202147519E-2</v>
      </c>
      <c r="AU157" cm="1">
        <f t="array" ref="AU157">Gammagreek($K157,$A$2,AU$27,$B$2,$C$2,0)</f>
        <v>1.1680886512972426E-2</v>
      </c>
      <c r="AV157" cm="1">
        <f t="array" ref="AV157">Gammagreek($K157,$A$2,AV$27,$B$2,$C$2,0)</f>
        <v>1.1520996264722756E-2</v>
      </c>
      <c r="AW157" cm="1">
        <f t="array" ref="AW157">Gammagreek($K157,$A$2,AW$27,$B$2,$C$2,0)</f>
        <v>1.1366823872268715E-2</v>
      </c>
      <c r="AX157" cm="1">
        <f t="array" ref="AX157">Gammagreek($K157,$A$2,AX$27,$B$2,$C$2,0)</f>
        <v>1.121803205171207E-2</v>
      </c>
      <c r="AY157" cm="1">
        <f t="array" ref="AY157">Gammagreek($K157,$A$2,AY$27,$B$2,$C$2,0)</f>
        <v>1.1074310697636874E-2</v>
      </c>
      <c r="AZ157" cm="1">
        <f t="array" ref="AZ157">Gammagreek($K157,$A$2,AZ$27,$B$2,$C$2,0)</f>
        <v>1.0935374142574842E-2</v>
      </c>
      <c r="BA157" cm="1">
        <f t="array" ref="BA157">Gammagreek($K157,$A$2,BA$27,$B$2,$C$2,0)</f>
        <v>1.0800958744983914E-2</v>
      </c>
      <c r="BB157" cm="1">
        <f t="array" ref="BB157">Gammagreek($K157,$A$2,BB$27,$B$2,$C$2,0)</f>
        <v>1.0670820760490137E-2</v>
      </c>
      <c r="BC157" cm="1">
        <f t="array" ref="BC157">Gammagreek($K157,$A$2,BC$27,$B$2,$C$2,0)</f>
        <v>1.0544734458132482E-2</v>
      </c>
      <c r="BD157" cm="1">
        <f t="array" ref="BD157">Gammagreek($K157,$A$2,BD$27,$B$2,$C$2,0)</f>
        <v>1.042249044915123E-2</v>
      </c>
      <c r="BE157" cm="1">
        <f t="array" ref="BE157">Gammagreek($K157,$A$2,BE$27,$B$2,$C$2,0)</f>
        <v>1.0303894200692113E-2</v>
      </c>
      <c r="BF157" cm="1">
        <f t="array" ref="BF157">Gammagreek($K157,$A$2,BF$27,$B$2,$C$2,0)</f>
        <v>1.018876471083697E-2</v>
      </c>
      <c r="BG157" cm="1">
        <f t="array" ref="BG157">Gammagreek($K157,$A$2,BG$27,$B$2,$C$2,0)</f>
        <v>1.0076933324758069E-2</v>
      </c>
      <c r="BH157" cm="1">
        <f t="array" ref="BH157">Gammagreek($K157,$A$2,BH$27,$B$2,$C$2,0)</f>
        <v>9.9682426746427188E-3</v>
      </c>
      <c r="BI157" cm="1">
        <f t="array" ref="BI157">Gammagreek($K157,$A$2,BI$27,$B$2,$C$2,0)</f>
        <v>9.8625457284395694E-3</v>
      </c>
      <c r="BR157" s="4">
        <v>90</v>
      </c>
      <c r="BS157" cm="1">
        <f t="array" ref="BS157">Gammagreek($BR157,$A$2,BS$27,$B$2,$BP$2,0)</f>
        <v>2.6849994493107564E-2</v>
      </c>
      <c r="BT157" cm="1">
        <f t="array" ref="BT157">Gammagreek($BR157,$A$2,BT$27,$B$2,$BP$2,0)</f>
        <v>2.5799834788109949E-2</v>
      </c>
      <c r="BU157" cm="1">
        <f t="array" ref="BU157">Gammagreek($BR157,$A$2,BU$27,$B$2,$BP$2,0)</f>
        <v>2.3306691732956811E-2</v>
      </c>
      <c r="BV157" cm="1">
        <f t="array" ref="BV157">Gammagreek($BR157,$A$2,BV$27,$B$2,$BP$2,0)</f>
        <v>2.1212946857819128E-2</v>
      </c>
      <c r="BW157" cm="1">
        <f t="array" ref="BW157">Gammagreek($BR157,$A$2,BW$27,$B$2,$BP$2,0)</f>
        <v>1.9534751872486739E-2</v>
      </c>
      <c r="BX157" cm="1">
        <f t="array" ref="BX157">Gammagreek($BR157,$A$2,BX$27,$B$2,$BP$2,0)</f>
        <v>1.8172524320191757E-2</v>
      </c>
      <c r="BY157" cm="1">
        <f t="array" ref="BY157">Gammagreek($BR157,$A$2,BY$27,$B$2,$BP$2,0)</f>
        <v>1.7044687194816176E-2</v>
      </c>
      <c r="BZ157" cm="1">
        <f t="array" ref="BZ157">Gammagreek($BR157,$A$2,BZ$27,$B$2,$BP$2,0)</f>
        <v>1.6093332217008625E-2</v>
      </c>
      <c r="CA157" cm="1">
        <f t="array" ref="CA157">Gammagreek($BR157,$A$2,CA$27,$B$2,$BP$2,0)</f>
        <v>1.5277763824001958E-2</v>
      </c>
      <c r="CB157" cm="1">
        <f t="array" ref="CB157">Gammagreek($BR157,$A$2,CB$27,$B$2,$BP$2,0)</f>
        <v>1.4568912566910484E-2</v>
      </c>
      <c r="CC157" cm="1">
        <f t="array" ref="CC157">Gammagreek($BR157,$A$2,CC$27,$B$2,$BP$2,0)</f>
        <v>1.3945555018920147E-2</v>
      </c>
      <c r="CD157" cm="1">
        <f t="array" ref="CD157">Gammagreek($BR157,$A$2,CD$27,$B$2,$BP$2,0)</f>
        <v>1.3391854470362121E-2</v>
      </c>
      <c r="CE157" cm="1">
        <f t="array" ref="CE157">Gammagreek($BR157,$A$2,CE$27,$B$2,$BP$2,0)</f>
        <v>1.2895752935660322E-2</v>
      </c>
      <c r="CF157" cm="1">
        <f t="array" ref="CF157">Gammagreek($BR157,$A$2,CF$27,$B$2,$BP$2,0)</f>
        <v>1.2447901070718208E-2</v>
      </c>
      <c r="CG157" cm="1">
        <f t="array" ref="CG157">Gammagreek($BR157,$A$2,CG$27,$B$2,$BP$2,0)</f>
        <v>1.2040930950962201E-2</v>
      </c>
      <c r="CH157" cm="1">
        <f t="array" ref="CH157">Gammagreek($BR157,$A$2,CH$27,$B$2,$BP$2,0)</f>
        <v>1.1668951316307E-2</v>
      </c>
      <c r="CI157" cm="1">
        <f t="array" ref="CI157">Gammagreek($BR157,$A$2,CI$27,$B$2,$BP$2,0)</f>
        <v>1.1327190138376613E-2</v>
      </c>
      <c r="CJ157" cm="1">
        <f t="array" ref="CJ157">Gammagreek($BR157,$A$2,CJ$27,$B$2,$BP$2,0)</f>
        <v>1.1011736765163668E-2</v>
      </c>
      <c r="CK157" cm="1">
        <f t="array" ref="CK157">Gammagreek($BR157,$A$2,CK$27,$B$2,$BP$2,0)</f>
        <v>1.0719352701745318E-2</v>
      </c>
      <c r="CL157" cm="1">
        <f t="array" ref="CL157">Gammagreek($BR157,$A$2,CL$27,$B$2,$BP$2,0)</f>
        <v>1.0447330574272131E-2</v>
      </c>
      <c r="CM157" cm="1">
        <f t="array" ref="CM157">Gammagreek($BR157,$A$2,CM$27,$B$2,$BP$2,0)</f>
        <v>1.0193387497961568E-2</v>
      </c>
      <c r="CN157" cm="1">
        <f t="array" ref="CN157">Gammagreek($BR157,$A$2,CN$27,$B$2,$BP$2,0)</f>
        <v>9.955583397971382E-3</v>
      </c>
      <c r="CO157" cm="1">
        <f t="array" ref="CO157">Gammagreek($BR157,$A$2,CO$27,$B$2,$BP$2,0)</f>
        <v>9.7322576913238309E-3</v>
      </c>
      <c r="CP157" cm="1">
        <f t="array" ref="CP157">Gammagreek($BR157,$A$2,CP$27,$B$2,$BP$2,0)</f>
        <v>9.5219796602778808E-3</v>
      </c>
      <c r="CQ157" cm="1">
        <f t="array" ref="CQ157">Gammagreek($BR157,$A$2,CQ$27,$B$2,$BP$2,0)</f>
        <v>9.3235091611832011E-3</v>
      </c>
      <c r="CR157" cm="1">
        <f t="array" ref="CR157">Gammagreek($BR157,$A$2,CR$27,$B$2,$BP$2,0)</f>
        <v>9.135765224454185E-3</v>
      </c>
      <c r="CS157" cm="1">
        <f t="array" ref="CS157">Gammagreek($BR157,$A$2,CS$27,$B$2,$BP$2,0)</f>
        <v>8.9578007430330623E-3</v>
      </c>
      <c r="CT157" cm="1">
        <f t="array" ref="CT157">Gammagreek($BR157,$A$2,CT$27,$B$2,$BP$2,0)</f>
        <v>8.7887819045316378E-3</v>
      </c>
      <c r="CU157" cm="1">
        <f t="array" ref="CU157">Gammagreek($BR157,$A$2,CU$27,$B$2,$BP$2,0)</f>
        <v>8.627971352949888E-3</v>
      </c>
      <c r="CV157" cm="1">
        <f t="array" ref="CV157">Gammagreek($BR157,$A$2,CV$27,$B$2,$BP$2,0)</f>
        <v>8.4747143075524275E-3</v>
      </c>
      <c r="CW157" cm="1">
        <f t="array" ref="CW157">Gammagreek($BR157,$A$2,CW$27,$B$2,$BP$2,0)</f>
        <v>8.328427045036944E-3</v>
      </c>
      <c r="CX157" cm="1">
        <f t="array" ref="CX157">Gammagreek($BR157,$A$2,CX$27,$B$2,$BP$2,0)</f>
        <v>8.1885872843917105E-3</v>
      </c>
      <c r="CY157" cm="1">
        <f t="array" ref="CY157">Gammagreek($BR157,$A$2,CY$27,$B$2,$BP$2,0)</f>
        <v>8.0547261142537973E-3</v>
      </c>
      <c r="CZ157" cm="1">
        <f t="array" ref="CZ157">Gammagreek($BR157,$A$2,CZ$27,$B$2,$BP$2,0)</f>
        <v>7.9264211789240573E-3</v>
      </c>
      <c r="DA157" cm="1">
        <f t="array" ref="DA157">Gammagreek($BR157,$A$2,DA$27,$B$2,$BP$2,0)</f>
        <v>7.8032908977298428E-3</v>
      </c>
      <c r="DB157" cm="1">
        <f t="array" ref="DB157">Gammagreek($BR157,$A$2,DB$27,$B$2,$BP$2,0)</f>
        <v>7.6849895376649236E-3</v>
      </c>
      <c r="DC157" cm="1">
        <f t="array" ref="DC157">Gammagreek($BR157,$A$2,DC$27,$B$2,$BP$2,0)</f>
        <v>7.571202994460683E-3</v>
      </c>
      <c r="DD157" cm="1">
        <f t="array" ref="DD157">Gammagreek($BR157,$A$2,DD$27,$B$2,$BP$2,0)</f>
        <v>7.4616451648652736E-3</v>
      </c>
      <c r="DE157" cm="1">
        <f t="array" ref="DE157">Gammagreek($BR157,$A$2,DE$27,$B$2,$BP$2,0)</f>
        <v>7.3560548147138267E-3</v>
      </c>
      <c r="DF157" cm="1">
        <f t="array" ref="DF157">Gammagreek($BR157,$A$2,DF$27,$B$2,$BP$2,0)</f>
        <v>7.2541928646975579E-3</v>
      </c>
      <c r="DG157" cm="1">
        <f t="array" ref="DG157">Gammagreek($BR157,$A$2,DG$27,$B$2,$BP$2,0)</f>
        <v>7.155840029586363E-3</v>
      </c>
      <c r="DH157" cm="1">
        <f t="array" ref="DH157">Gammagreek($BR157,$A$2,DH$27,$B$2,$BP$2,0)</f>
        <v>7.0607947577903812E-3</v>
      </c>
      <c r="DI157" cm="1">
        <f t="array" ref="DI157">Gammagreek($BR157,$A$2,DI$27,$B$2,$BP$2,0)</f>
        <v>6.9688714271420853E-3</v>
      </c>
      <c r="DJ157" cm="1">
        <f t="array" ref="DJ157">Gammagreek($BR157,$A$2,DJ$27,$B$2,$BP$2,0)</f>
        <v>6.8798987600889568E-3</v>
      </c>
      <c r="DK157" cm="1">
        <f t="array" ref="DK157">Gammagreek($BR157,$A$2,DK$27,$B$2,$BP$2,0)</f>
        <v>6.7937184274539089E-3</v>
      </c>
      <c r="DL157" cm="1">
        <f t="array" ref="DL157">Gammagreek($BR157,$A$2,DL$27,$B$2,$BP$2,0)</f>
        <v>6.7101838148149479E-3</v>
      </c>
      <c r="DM157" cm="1">
        <f t="array" ref="DM157">Gammagreek($BR157,$A$2,DM$27,$B$2,$BP$2,0)</f>
        <v>6.6291589295887311E-3</v>
      </c>
      <c r="DN157" cm="1">
        <f t="array" ref="DN157">Gammagreek($BR157,$A$2,DN$27,$B$2,$BP$2,0)</f>
        <v>6.5505174302398815E-3</v>
      </c>
      <c r="DO157" cm="1">
        <f t="array" ref="DO157">Gammagreek($BR157,$A$2,DO$27,$B$2,$BP$2,0)</f>
        <v>6.4741417618111091E-3</v>
      </c>
      <c r="DP157" cm="1">
        <f t="array" ref="DP157">Gammagreek($BR157,$A$2,DP$27,$B$2,$BP$2,0)</f>
        <v>6.399922384282445E-3</v>
      </c>
      <c r="DY157" s="4">
        <v>90</v>
      </c>
      <c r="DZ157" cm="1">
        <f t="array" ref="DZ157">Gammagreek($BR157,$A$2,DZ$27,$B$2,$DW$2,0)</f>
        <v>6.3723381042931433E-4</v>
      </c>
      <c r="EA157" cm="1">
        <f t="array" ref="EA157">Gammagreek($BR157,$A$2,EA$27,$B$2,$DW$2,0)</f>
        <v>7.2202698909513228E-3</v>
      </c>
      <c r="EB157" cm="1">
        <f t="array" ref="EB157">Gammagreek($BR157,$A$2,EB$27,$B$2,$DW$2,0)</f>
        <v>1.4851555899595277E-2</v>
      </c>
      <c r="EC157" cm="1">
        <f t="array" ref="EC157">Gammagreek($BR157,$A$2,EC$27,$B$2,$DW$2,0)</f>
        <v>2.0402828136932075E-2</v>
      </c>
      <c r="ED157" cm="1">
        <f t="array" ref="ED157">Gammagreek($BR157,$A$2,ED$27,$B$2,$DW$2,0)</f>
        <v>2.4058724750173604E-2</v>
      </c>
      <c r="EE157" cm="1">
        <f t="array" ref="EE157">Gammagreek($BR157,$A$2,EE$27,$B$2,$DW$2,0)</f>
        <v>2.6396354113062123E-2</v>
      </c>
      <c r="EF157" cm="1">
        <f t="array" ref="EF157">Gammagreek($BR157,$A$2,EF$27,$B$2,$DW$2,0)</f>
        <v>2.7859621858699932E-2</v>
      </c>
      <c r="EG157" cm="1">
        <f t="array" ref="EG157">Gammagreek($BR157,$A$2,EG$27,$B$2,$DW$2,0)</f>
        <v>2.8743231871235127E-2</v>
      </c>
      <c r="EH157" cm="1">
        <f t="array" ref="EH157">Gammagreek($BR157,$A$2,EH$27,$B$2,$DW$2,0)</f>
        <v>2.92381675347584E-2</v>
      </c>
      <c r="EI157" cm="1">
        <f t="array" ref="EI157">Gammagreek($BR157,$A$2,EI$27,$B$2,$DW$2,0)</f>
        <v>2.9469063817634214E-2</v>
      </c>
      <c r="EJ157" cm="1">
        <f t="array" ref="EJ157">Gammagreek($BR157,$A$2,EJ$27,$B$2,$DW$2,0)</f>
        <v>2.9518562264452687E-2</v>
      </c>
      <c r="EK157" cm="1">
        <f t="array" ref="EK157">Gammagreek($BR157,$A$2,EK$27,$B$2,$DW$2,0)</f>
        <v>2.9442441919151002E-2</v>
      </c>
      <c r="EL157" cm="1">
        <f t="array" ref="EL157">Gammagreek($BR157,$A$2,EL$27,$B$2,$DW$2,0)</f>
        <v>2.92789987266476E-2</v>
      </c>
      <c r="EM157" cm="1">
        <f t="array" ref="EM157">Gammagreek($BR157,$A$2,EM$27,$B$2,$DW$2,0)</f>
        <v>2.9054934010821321E-2</v>
      </c>
      <c r="EN157" cm="1">
        <f t="array" ref="EN157">Gammagreek($BR157,$A$2,EN$27,$B$2,$DW$2,0)</f>
        <v>2.8789117348416979E-2</v>
      </c>
      <c r="EO157" cm="1">
        <f t="array" ref="EO157">Gammagreek($BR157,$A$2,EO$27,$B$2,$DW$2,0)</f>
        <v>2.8495036998019162E-2</v>
      </c>
      <c r="EP157" cm="1">
        <f t="array" ref="EP157">Gammagreek($BR157,$A$2,EP$27,$B$2,$DW$2,0)</f>
        <v>2.8182425472280358E-2</v>
      </c>
      <c r="EQ157" cm="1">
        <f t="array" ref="EQ157">Gammagreek($BR157,$A$2,EQ$27,$B$2,$DW$2,0)</f>
        <v>2.7858356943680409E-2</v>
      </c>
      <c r="ER157" cm="1">
        <f t="array" ref="ER157">Gammagreek($BR157,$A$2,ER$27,$B$2,$DW$2,0)</f>
        <v>2.7528000212608917E-2</v>
      </c>
      <c r="ES157" cm="1">
        <f t="array" ref="ES157">Gammagreek($BR157,$A$2,ES$27,$B$2,$DW$2,0)</f>
        <v>2.7195143108108635E-2</v>
      </c>
      <c r="ET157" cm="1">
        <f t="array" ref="ET157">Gammagreek($BR157,$A$2,ET$27,$B$2,$DW$2,0)</f>
        <v>2.6862562717162662E-2</v>
      </c>
      <c r="EU157" cm="1">
        <f t="array" ref="EU157">Gammagreek($BR157,$A$2,EU$27,$B$2,$DW$2,0)</f>
        <v>2.6532290034906311E-2</v>
      </c>
      <c r="EV157" cm="1">
        <f t="array" ref="EV157">Gammagreek($BR157,$A$2,EV$27,$B$2,$DW$2,0)</f>
        <v>2.6205801291540386E-2</v>
      </c>
      <c r="EW157" cm="1">
        <f t="array" ref="EW157">Gammagreek($BR157,$A$2,EW$27,$B$2,$DW$2,0)</f>
        <v>2.5884157693900157E-2</v>
      </c>
      <c r="EX157" cm="1">
        <f t="array" ref="EX157">Gammagreek($BR157,$A$2,EX$27,$B$2,$DW$2,0)</f>
        <v>2.5568108439573696E-2</v>
      </c>
      <c r="EY157" cm="1">
        <f t="array" ref="EY157">Gammagreek($BR157,$A$2,EY$27,$B$2,$DW$2,0)</f>
        <v>2.5258167293134102E-2</v>
      </c>
      <c r="EZ157" cm="1">
        <f t="array" ref="EZ157">Gammagreek($BR157,$A$2,EZ$27,$B$2,$DW$2,0)</f>
        <v>2.4954669937826208E-2</v>
      </c>
      <c r="FA157" cm="1">
        <f t="array" ref="FA157">Gammagreek($BR157,$A$2,FA$27,$B$2,$DW$2,0)</f>
        <v>2.4657817217182815E-2</v>
      </c>
      <c r="FB157" cm="1">
        <f t="array" ref="FB157">Gammagreek($BR157,$A$2,FB$27,$B$2,$DW$2,0)</f>
        <v>2.4367707931312481E-2</v>
      </c>
      <c r="FC157" cm="1">
        <f t="array" ref="FC157">Gammagreek($BR157,$A$2,FC$27,$B$2,$DW$2,0)</f>
        <v>2.4084363839664259E-2</v>
      </c>
      <c r="FD157" cm="1">
        <f t="array" ref="FD157">Gammagreek($BR157,$A$2,FD$27,$B$2,$DW$2,0)</f>
        <v>2.3807748806682828E-2</v>
      </c>
      <c r="FE157" cm="1">
        <f t="array" ref="FE157">Gammagreek($BR157,$A$2,FE$27,$B$2,$DW$2,0)</f>
        <v>2.3537783516410442E-2</v>
      </c>
      <c r="FF157" cm="1">
        <f t="array" ref="FF157">Gammagreek($BR157,$A$2,FF$27,$B$2,$DW$2,0)</f>
        <v>2.3274356814561987E-2</v>
      </c>
      <c r="FG157" cm="1">
        <f t="array" ref="FG157">Gammagreek($BR157,$A$2,FG$27,$B$2,$DW$2,0)</f>
        <v>2.301733446957957E-2</v>
      </c>
      <c r="FH157" cm="1">
        <f t="array" ref="FH157">Gammagreek($BR157,$A$2,FH$27,$B$2,$DW$2,0)</f>
        <v>2.2766565948565555E-2</v>
      </c>
      <c r="FI157" cm="1">
        <f t="array" ref="FI157">Gammagreek($BR157,$A$2,FI$27,$B$2,$DW$2,0)</f>
        <v>2.2521889659583717E-2</v>
      </c>
      <c r="FJ157" cm="1">
        <f t="array" ref="FJ157">Gammagreek($BR157,$A$2,FJ$27,$B$2,$DW$2,0)</f>
        <v>2.2283137004427533E-2</v>
      </c>
      <c r="FK157" cm="1">
        <f t="array" ref="FK157">Gammagreek($BR157,$A$2,FK$27,$B$2,$DW$2,0)</f>
        <v>2.2050135505545715E-2</v>
      </c>
      <c r="FL157" cm="1">
        <f t="array" ref="FL157">Gammagreek($BR157,$A$2,FL$27,$B$2,$DW$2,0)</f>
        <v>2.1822711210221692E-2</v>
      </c>
      <c r="FM157" cm="1">
        <f t="array" ref="FM157">Gammagreek($BR157,$A$2,FM$27,$B$2,$DW$2,0)</f>
        <v>2.1600690529166151E-2</v>
      </c>
      <c r="FN157" cm="1">
        <f t="array" ref="FN157">Gammagreek($BR157,$A$2,FN$27,$B$2,$DW$2,0)</f>
        <v>2.1383901631658712E-2</v>
      </c>
      <c r="FO157" cm="1">
        <f t="array" ref="FO157">Gammagreek($BR157,$A$2,FO$27,$B$2,$DW$2,0)</f>
        <v>2.1172175492530171E-2</v>
      </c>
      <c r="FP157" cm="1">
        <f t="array" ref="FP157">Gammagreek($BR157,$A$2,FP$27,$B$2,$DW$2,0)</f>
        <v>2.0965346665598798E-2</v>
      </c>
      <c r="FQ157" cm="1">
        <f t="array" ref="FQ157">Gammagreek($BR157,$A$2,FQ$27,$B$2,$DW$2,0)</f>
        <v>2.0763253842171592E-2</v>
      </c>
      <c r="FR157" cm="1">
        <f t="array" ref="FR157">Gammagreek($BR157,$A$2,FR$27,$B$2,$DW$2,0)</f>
        <v>2.0565740240783312E-2</v>
      </c>
      <c r="FS157" cm="1">
        <f t="array" ref="FS157">Gammagreek($BR157,$A$2,FS$27,$B$2,$DW$2,0)</f>
        <v>2.0372653864638705E-2</v>
      </c>
      <c r="FT157" cm="1">
        <f t="array" ref="FT157">Gammagreek($BR157,$A$2,FT$27,$B$2,$DW$2,0)</f>
        <v>2.0183847655619067E-2</v>
      </c>
      <c r="FU157" cm="1">
        <f t="array" ref="FU157">Gammagreek($BR157,$A$2,FU$27,$B$2,$DW$2,0)</f>
        <v>1.9999179567735632E-2</v>
      </c>
      <c r="FV157" cm="1">
        <f t="array" ref="FV157">Gammagreek($BR157,$A$2,FV$27,$B$2,$DW$2,0)</f>
        <v>1.9818512578197525E-2</v>
      </c>
      <c r="FW157" cm="1">
        <f t="array" ref="FW157">Gammagreek($BR157,$A$2,FW$27,$B$2,$DW$2,0)</f>
        <v>1.9641714650531644E-2</v>
      </c>
    </row>
    <row r="158" spans="10:179" x14ac:dyDescent="0.3">
      <c r="K158" s="4">
        <v>95</v>
      </c>
      <c r="L158" cm="1">
        <f t="array" ref="L158">Gammagreek($K158,$A$2,L$27,$B$2,$C$2,0)</f>
        <v>4.960740057577824E-2</v>
      </c>
      <c r="M158" cm="1">
        <f t="array" ref="M158">Gammagreek($K158,$A$2,M$27,$B$2,$C$2,0)</f>
        <v>4.1300684164172589E-2</v>
      </c>
      <c r="N158" cm="1">
        <f t="array" ref="N158">Gammagreek($K158,$A$2,N$27,$B$2,$C$2,0)</f>
        <v>3.5581792279001198E-2</v>
      </c>
      <c r="O158" cm="1">
        <f t="array" ref="O158">Gammagreek($K158,$A$2,O$27,$B$2,$C$2,0)</f>
        <v>3.1635322258043566E-2</v>
      </c>
      <c r="P158" cm="1">
        <f t="array" ref="P158">Gammagreek($K158,$A$2,P$27,$B$2,$C$2,0)</f>
        <v>2.8732281352043244E-2</v>
      </c>
      <c r="Q158" cm="1">
        <f t="array" ref="Q158">Gammagreek($K158,$A$2,Q$27,$B$2,$C$2,0)</f>
        <v>2.64881643942976E-2</v>
      </c>
      <c r="R158" cm="1">
        <f t="array" ref="R158">Gammagreek($K158,$A$2,R$27,$B$2,$C$2,0)</f>
        <v>2.4688265009858643E-2</v>
      </c>
      <c r="S158" cm="1">
        <f t="array" ref="S158">Gammagreek($K158,$A$2,S$27,$B$2,$C$2,0)</f>
        <v>2.3203661883923712E-2</v>
      </c>
      <c r="T158" cm="1">
        <f t="array" ref="T158">Gammagreek($K158,$A$2,T$27,$B$2,$C$2,0)</f>
        <v>2.1952066922098775E-2</v>
      </c>
      <c r="U158" cm="1">
        <f t="array" ref="U158">Gammagreek($K158,$A$2,U$27,$B$2,$C$2,0)</f>
        <v>2.087829727981377E-2</v>
      </c>
      <c r="V158" cm="1">
        <f t="array" ref="V158">Gammagreek($K158,$A$2,V$27,$B$2,$C$2,0)</f>
        <v>1.9943831488271495E-2</v>
      </c>
      <c r="W158" cm="1">
        <f t="array" ref="W158">Gammagreek($K158,$A$2,W$27,$B$2,$C$2,0)</f>
        <v>1.9120875334331693E-2</v>
      </c>
      <c r="X158" cm="1">
        <f t="array" ref="X158">Gammagreek($K158,$A$2,X$27,$B$2,$C$2,0)</f>
        <v>1.8388813330217958E-2</v>
      </c>
      <c r="Y158" cm="1">
        <f t="array" ref="Y158">Gammagreek($K158,$A$2,Y$27,$B$2,$C$2,0)</f>
        <v>1.7731993128566142E-2</v>
      </c>
      <c r="Z158" cm="1">
        <f t="array" ref="Z158">Gammagreek($K158,$A$2,Z$27,$B$2,$C$2,0)</f>
        <v>1.7138290423430548E-2</v>
      </c>
      <c r="AA158" cm="1">
        <f t="array" ref="AA158">Gammagreek($K158,$A$2,AA$27,$B$2,$C$2,0)</f>
        <v>1.6598149600004254E-2</v>
      </c>
      <c r="AB158" cm="1">
        <f t="array" ref="AB158">Gammagreek($K158,$A$2,AB$27,$B$2,$C$2,0)</f>
        <v>1.6103924637171533E-2</v>
      </c>
      <c r="AC158" cm="1">
        <f t="array" ref="AC158">Gammagreek($K158,$A$2,AC$27,$B$2,$C$2,0)</f>
        <v>1.5649415333198375E-2</v>
      </c>
      <c r="AD158" cm="1">
        <f t="array" ref="AD158">Gammagreek($K158,$A$2,AD$27,$B$2,$C$2,0)</f>
        <v>1.5229534020925931E-2</v>
      </c>
      <c r="AE158" cm="1">
        <f t="array" ref="AE158">Gammagreek($K158,$A$2,AE$27,$B$2,$C$2,0)</f>
        <v>1.4840061535306964E-2</v>
      </c>
      <c r="AF158" cm="1">
        <f t="array" ref="AF158">Gammagreek($K158,$A$2,AF$27,$B$2,$C$2,0)</f>
        <v>1.4477465520952387E-2</v>
      </c>
      <c r="AG158" cm="1">
        <f t="array" ref="AG158">Gammagreek($K158,$A$2,AG$27,$B$2,$C$2,0)</f>
        <v>1.4138763107715472E-2</v>
      </c>
      <c r="AH158" cm="1">
        <f t="array" ref="AH158">Gammagreek($K158,$A$2,AH$27,$B$2,$C$2,0)</f>
        <v>1.3821415702295701E-2</v>
      </c>
      <c r="AI158" cm="1">
        <f t="array" ref="AI158">Gammagreek($K158,$A$2,AI$27,$B$2,$C$2,0)</f>
        <v>1.3523247386087811E-2</v>
      </c>
      <c r="AJ158" cm="1">
        <f t="array" ref="AJ158">Gammagreek($K158,$A$2,AJ$27,$B$2,$C$2,0)</f>
        <v>1.3242380907851773E-2</v>
      </c>
      <c r="AK158" cm="1">
        <f t="array" ref="AK158">Gammagreek($K158,$A$2,AK$27,$B$2,$C$2,0)</f>
        <v>1.2977186958646763E-2</v>
      </c>
      <c r="AL158" cm="1">
        <f t="array" ref="AL158">Gammagreek($K158,$A$2,AL$27,$B$2,$C$2,0)</f>
        <v>1.2726243591253232E-2</v>
      </c>
      <c r="AM158" cm="1">
        <f t="array" ref="AM158">Gammagreek($K158,$A$2,AM$27,$B$2,$C$2,0)</f>
        <v>1.2488303471275924E-2</v>
      </c>
      <c r="AN158" cm="1">
        <f t="array" ref="AN158">Gammagreek($K158,$A$2,AN$27,$B$2,$C$2,0)</f>
        <v>1.2262267234700449E-2</v>
      </c>
      <c r="AO158" cm="1">
        <f t="array" ref="AO158">Gammagreek($K158,$A$2,AO$27,$B$2,$C$2,0)</f>
        <v>1.2047161650680642E-2</v>
      </c>
      <c r="AP158" cm="1">
        <f t="array" ref="AP158">Gammagreek($K158,$A$2,AP$27,$B$2,$C$2,0)</f>
        <v>1.1842121598024714E-2</v>
      </c>
      <c r="AQ158" cm="1">
        <f t="array" ref="AQ158">Gammagreek($K158,$A$2,AQ$27,$B$2,$C$2,0)</f>
        <v>1.1646375092599833E-2</v>
      </c>
      <c r="AR158" cm="1">
        <f t="array" ref="AR158">Gammagreek($K158,$A$2,AR$27,$B$2,$C$2,0)</f>
        <v>1.1459230773616762E-2</v>
      </c>
      <c r="AS158" cm="1">
        <f t="array" ref="AS158">Gammagreek($K158,$A$2,AS$27,$B$2,$C$2,0)</f>
        <v>1.1280067385449351E-2</v>
      </c>
      <c r="AT158" cm="1">
        <f t="array" ref="AT158">Gammagreek($K158,$A$2,AT$27,$B$2,$C$2,0)</f>
        <v>1.1108324889532438E-2</v>
      </c>
      <c r="AU158" cm="1">
        <f t="array" ref="AU158">Gammagreek($K158,$A$2,AU$27,$B$2,$C$2,0)</f>
        <v>1.0943496915979404E-2</v>
      </c>
      <c r="AV158" cm="1">
        <f t="array" ref="AV158">Gammagreek($K158,$A$2,AV$27,$B$2,$C$2,0)</f>
        <v>1.0785124322638799E-2</v>
      </c>
      <c r="AW158" cm="1">
        <f t="array" ref="AW158">Gammagreek($K158,$A$2,AW$27,$B$2,$C$2,0)</f>
        <v>1.0632789674565454E-2</v>
      </c>
      <c r="AX158" cm="1">
        <f t="array" ref="AX158">Gammagreek($K158,$A$2,AX$27,$B$2,$C$2,0)</f>
        <v>1.0486112492399505E-2</v>
      </c>
      <c r="AY158" cm="1">
        <f t="array" ref="AY158">Gammagreek($K158,$A$2,AY$27,$B$2,$C$2,0)</f>
        <v>1.034474514620942E-2</v>
      </c>
      <c r="AZ158" cm="1">
        <f t="array" ref="AZ158">Gammagreek($K158,$A$2,AZ$27,$B$2,$C$2,0)</f>
        <v>1.0208369293669986E-2</v>
      </c>
      <c r="BA158" cm="1">
        <f t="array" ref="BA158">Gammagreek($K158,$A$2,BA$27,$B$2,$C$2,0)</f>
        <v>1.0076692779297073E-2</v>
      </c>
      <c r="BB158" cm="1">
        <f t="array" ref="BB158">Gammagreek($K158,$A$2,BB$27,$B$2,$C$2,0)</f>
        <v>9.9494469258235071E-3</v>
      </c>
      <c r="BC158" cm="1">
        <f t="array" ref="BC158">Gammagreek($K158,$A$2,BC$27,$B$2,$C$2,0)</f>
        <v>9.826384160418658E-3</v>
      </c>
      <c r="BD158" cm="1">
        <f t="array" ref="BD158">Gammagreek($K158,$A$2,BD$27,$B$2,$C$2,0)</f>
        <v>9.707275927902069E-3</v>
      </c>
      <c r="BE158" cm="1">
        <f t="array" ref="BE158">Gammagreek($K158,$A$2,BE$27,$B$2,$C$2,0)</f>
        <v>9.5919108508212766E-3</v>
      </c>
      <c r="BF158" cm="1">
        <f t="array" ref="BF158">Gammagreek($K158,$A$2,BF$27,$B$2,$C$2,0)</f>
        <v>9.4800931026025395E-3</v>
      </c>
      <c r="BG158" cm="1">
        <f t="array" ref="BG158">Gammagreek($K158,$A$2,BG$27,$B$2,$C$2,0)</f>
        <v>9.3716409652100756E-3</v>
      </c>
      <c r="BH158" cm="1">
        <f t="array" ref="BH158">Gammagreek($K158,$A$2,BH$27,$B$2,$C$2,0)</f>
        <v>9.2663855470788755E-3</v>
      </c>
      <c r="BI158" cm="1">
        <f t="array" ref="BI158">Gammagreek($K158,$A$2,BI$27,$B$2,$C$2,0)</f>
        <v>9.1641696406864273E-3</v>
      </c>
      <c r="BR158" s="4">
        <v>95</v>
      </c>
      <c r="BS158" cm="1">
        <f t="array" ref="BS158">Gammagreek($BR158,$A$2,BS$27,$B$2,$BP$2,0)</f>
        <v>3.9397555493342631E-2</v>
      </c>
      <c r="BT158" cm="1">
        <f t="array" ref="BT158">Gammagreek($BR158,$A$2,BT$27,$B$2,$BP$2,0)</f>
        <v>2.9920175402764988E-2</v>
      </c>
      <c r="BU158" cm="1">
        <f t="array" ref="BU158">Gammagreek($BR158,$A$2,BU$27,$B$2,$BP$2,0)</f>
        <v>2.4990132225163462E-2</v>
      </c>
      <c r="BV158" cm="1">
        <f t="array" ref="BV158">Gammagreek($BR158,$A$2,BV$27,$B$2,$BP$2,0)</f>
        <v>2.187052870331763E-2</v>
      </c>
      <c r="BW158" cm="1">
        <f t="array" ref="BW158">Gammagreek($BR158,$A$2,BW$27,$B$2,$BP$2,0)</f>
        <v>1.9671994336736283E-2</v>
      </c>
      <c r="BX158" cm="1">
        <f t="array" ref="BX158">Gammagreek($BR158,$A$2,BX$27,$B$2,$BP$2,0)</f>
        <v>1.8015399304984771E-2</v>
      </c>
      <c r="BY158" cm="1">
        <f t="array" ref="BY158">Gammagreek($BR158,$A$2,BY$27,$B$2,$BP$2,0)</f>
        <v>1.6709061466729101E-2</v>
      </c>
      <c r="BZ158" cm="1">
        <f t="array" ref="BZ158">Gammagreek($BR158,$A$2,BZ$27,$B$2,$BP$2,0)</f>
        <v>1.5644431582997612E-2</v>
      </c>
      <c r="CA158" cm="1">
        <f t="array" ref="CA158">Gammagreek($BR158,$A$2,CA$27,$B$2,$BP$2,0)</f>
        <v>1.4754868041798963E-2</v>
      </c>
      <c r="CB158" cm="1">
        <f t="array" ref="CB158">Gammagreek($BR158,$A$2,CB$27,$B$2,$BP$2,0)</f>
        <v>1.3996906305568678E-2</v>
      </c>
      <c r="CC158" cm="1">
        <f t="array" ref="CC158">Gammagreek($BR158,$A$2,CC$27,$B$2,$BP$2,0)</f>
        <v>1.3340832842074483E-2</v>
      </c>
      <c r="CD158" cm="1">
        <f t="array" ref="CD158">Gammagreek($BR158,$A$2,CD$27,$B$2,$BP$2,0)</f>
        <v>1.2765555287397552E-2</v>
      </c>
      <c r="CE158" cm="1">
        <f t="array" ref="CE158">Gammagreek($BR158,$A$2,CE$27,$B$2,$BP$2,0)</f>
        <v>1.2255632260239624E-2</v>
      </c>
      <c r="CF158" cm="1">
        <f t="array" ref="CF158">Gammagreek($BR158,$A$2,CF$27,$B$2,$BP$2,0)</f>
        <v>1.1799464867344976E-2</v>
      </c>
      <c r="CG158" cm="1">
        <f t="array" ref="CG158">Gammagreek($BR158,$A$2,CG$27,$B$2,$BP$2,0)</f>
        <v>1.1388148634772386E-2</v>
      </c>
      <c r="CH158" cm="1">
        <f t="array" ref="CH158">Gammagreek($BR158,$A$2,CH$27,$B$2,$BP$2,0)</f>
        <v>1.1014718604279728E-2</v>
      </c>
      <c r="CI158" cm="1">
        <f t="array" ref="CI158">Gammagreek($BR158,$A$2,CI$27,$B$2,$BP$2,0)</f>
        <v>1.0673637803479293E-2</v>
      </c>
      <c r="CJ158" cm="1">
        <f t="array" ref="CJ158">Gammagreek($BR158,$A$2,CJ$27,$B$2,$BP$2,0)</f>
        <v>1.0360441497195035E-2</v>
      </c>
      <c r="CK158" cm="1">
        <f t="array" ref="CK158">Gammagreek($BR158,$A$2,CK$27,$B$2,$BP$2,0)</f>
        <v>1.0071484093113137E-2</v>
      </c>
      <c r="CL158" cm="1">
        <f t="array" ref="CL158">Gammagreek($BR158,$A$2,CL$27,$B$2,$BP$2,0)</f>
        <v>9.8037554378220954E-3</v>
      </c>
      <c r="CM158" cm="1">
        <f t="array" ref="CM158">Gammagreek($BR158,$A$2,CM$27,$B$2,$BP$2,0)</f>
        <v>9.5547450857819179E-3</v>
      </c>
      <c r="CN158" cm="1">
        <f t="array" ref="CN158">Gammagreek($BR158,$A$2,CN$27,$B$2,$BP$2,0)</f>
        <v>9.3223404056186655E-3</v>
      </c>
      <c r="CO158" cm="1">
        <f t="array" ref="CO158">Gammagreek($BR158,$A$2,CO$27,$B$2,$BP$2,0)</f>
        <v>9.1047489858061166E-3</v>
      </c>
      <c r="CP158" cm="1">
        <f t="array" ref="CP158">Gammagreek($BR158,$A$2,CP$27,$B$2,$BP$2,0)</f>
        <v>8.900438775111371E-3</v>
      </c>
      <c r="CQ158" cm="1">
        <f t="array" ref="CQ158">Gammagreek($BR158,$A$2,CQ$27,$B$2,$BP$2,0)</f>
        <v>8.7080913579361974E-3</v>
      </c>
      <c r="CR158" cm="1">
        <f t="array" ref="CR158">Gammagreek($BR158,$A$2,CR$27,$B$2,$BP$2,0)</f>
        <v>8.5265650885593333E-3</v>
      </c>
      <c r="CS158" cm="1">
        <f t="array" ref="CS158">Gammagreek($BR158,$A$2,CS$27,$B$2,$BP$2,0)</f>
        <v>8.354865716284578E-3</v>
      </c>
      <c r="CT158" cm="1">
        <f t="array" ref="CT158">Gammagreek($BR158,$A$2,CT$27,$B$2,$BP$2,0)</f>
        <v>8.1921227664312028E-3</v>
      </c>
      <c r="CU158" cm="1">
        <f t="array" ref="CU158">Gammagreek($BR158,$A$2,CU$27,$B$2,$BP$2,0)</f>
        <v>8.0375703898954397E-3</v>
      </c>
      <c r="CV158" cm="1">
        <f t="array" ref="CV158">Gammagreek($BR158,$A$2,CV$27,$B$2,$BP$2,0)</f>
        <v>7.8905317151781781E-3</v>
      </c>
      <c r="CW158" cm="1">
        <f t="array" ref="CW158">Gammagreek($BR158,$A$2,CW$27,$B$2,$BP$2,0)</f>
        <v>7.7504059700464279E-3</v>
      </c>
      <c r="CX158" cm="1">
        <f t="array" ref="CX158">Gammagreek($BR158,$A$2,CX$27,$B$2,$BP$2,0)</f>
        <v>7.616657811421017E-3</v>
      </c>
      <c r="CY158" cm="1">
        <f t="array" ref="CY158">Gammagreek($BR158,$A$2,CY$27,$B$2,$BP$2,0)</f>
        <v>7.4888084294327216E-3</v>
      </c>
      <c r="CZ158" cm="1">
        <f t="array" ref="CZ158">Gammagreek($BR158,$A$2,CZ$27,$B$2,$BP$2,0)</f>
        <v>7.3664280871583044E-3</v>
      </c>
      <c r="DA158" cm="1">
        <f t="array" ref="DA158">Gammagreek($BR158,$A$2,DA$27,$B$2,$BP$2,0)</f>
        <v>7.2491298299475525E-3</v>
      </c>
      <c r="DB158" cm="1">
        <f t="array" ref="DB158">Gammagreek($BR158,$A$2,DB$27,$B$2,$BP$2,0)</f>
        <v>7.1365641535871072E-3</v>
      </c>
      <c r="DC158" cm="1">
        <f t="array" ref="DC158">Gammagreek($BR158,$A$2,DC$27,$B$2,$BP$2,0)</f>
        <v>7.0284144631907915E-3</v>
      </c>
      <c r="DD158" cm="1">
        <f t="array" ref="DD158">Gammagreek($BR158,$A$2,DD$27,$B$2,$BP$2,0)</f>
        <v>6.924393187827069E-3</v>
      </c>
      <c r="DE158" cm="1">
        <f t="array" ref="DE158">Gammagreek($BR158,$A$2,DE$27,$B$2,$BP$2,0)</f>
        <v>6.8242384418082469E-3</v>
      </c>
      <c r="DF158" cm="1">
        <f t="array" ref="DF158">Gammagreek($BR158,$A$2,DF$27,$B$2,$BP$2,0)</f>
        <v>6.727711143982254E-3</v>
      </c>
      <c r="DG158" cm="1">
        <f t="array" ref="DG158">Gammagreek($BR158,$A$2,DG$27,$B$2,$BP$2,0)</f>
        <v>6.6345925225579604E-3</v>
      </c>
      <c r="DH158" cm="1">
        <f t="array" ref="DH158">Gammagreek($BR158,$A$2,DH$27,$B$2,$BP$2,0)</f>
        <v>6.5446819459138595E-3</v>
      </c>
      <c r="DI158" cm="1">
        <f t="array" ref="DI158">Gammagreek($BR158,$A$2,DI$27,$B$2,$BP$2,0)</f>
        <v>6.4577950302089227E-3</v>
      </c>
      <c r="DJ158" cm="1">
        <f t="array" ref="DJ158">Gammagreek($BR158,$A$2,DJ$27,$B$2,$BP$2,0)</f>
        <v>6.3737619829834684E-3</v>
      </c>
      <c r="DK158" cm="1">
        <f t="array" ref="DK158">Gammagreek($BR158,$A$2,DK$27,$B$2,$BP$2,0)</f>
        <v>6.2924261487284864E-3</v>
      </c>
      <c r="DL158" cm="1">
        <f t="array" ref="DL158">Gammagreek($BR158,$A$2,DL$27,$B$2,$BP$2,0)</f>
        <v>6.2136427279395213E-3</v>
      </c>
      <c r="DM158" cm="1">
        <f t="array" ref="DM158">Gammagreek($BR158,$A$2,DM$27,$B$2,$BP$2,0)</f>
        <v>6.1372776457090435E-3</v>
      </c>
      <c r="DN158" cm="1">
        <f t="array" ref="DN158">Gammagreek($BR158,$A$2,DN$27,$B$2,$BP$2,0)</f>
        <v>6.0632065496464861E-3</v>
      </c>
      <c r="DO158" cm="1">
        <f t="array" ref="DO158">Gammagreek($BR158,$A$2,DO$27,$B$2,$BP$2,0)</f>
        <v>5.9913139200035524E-3</v>
      </c>
      <c r="DP158" cm="1">
        <f t="array" ref="DP158">Gammagreek($BR158,$A$2,DP$27,$B$2,$BP$2,0)</f>
        <v>5.9214922774464777E-3</v>
      </c>
      <c r="DY158" s="4">
        <v>95</v>
      </c>
      <c r="DZ158" cm="1">
        <f t="array" ref="DZ158">Gammagreek($BR158,$A$2,DZ$27,$B$2,$DW$2,0)</f>
        <v>3.8441261874572009E-2</v>
      </c>
      <c r="EA158" cm="1">
        <f t="array" ref="EA158">Gammagreek($BR158,$A$2,EA$27,$B$2,$DW$2,0)</f>
        <v>5.2414503254015789E-2</v>
      </c>
      <c r="EB158" cm="1">
        <f t="array" ref="EB158">Gammagreek($BR158,$A$2,EB$27,$B$2,$DW$2,0)</f>
        <v>5.3227540948401569E-2</v>
      </c>
      <c r="EC158" cm="1">
        <f t="array" ref="EC158">Gammagreek($BR158,$A$2,EC$27,$B$2,$DW$2,0)</f>
        <v>5.1379281037838447E-2</v>
      </c>
      <c r="ED158" cm="1">
        <f t="array" ref="ED158">Gammagreek($BR158,$A$2,ED$27,$B$2,$DW$2,0)</f>
        <v>4.9024161779533067E-2</v>
      </c>
      <c r="EE158" cm="1">
        <f t="array" ref="EE158">Gammagreek($BR158,$A$2,EE$27,$B$2,$DW$2,0)</f>
        <v>4.6706228570157653E-2</v>
      </c>
      <c r="EF158" cm="1">
        <f t="array" ref="EF158">Gammagreek($BR158,$A$2,EF$27,$B$2,$DW$2,0)</f>
        <v>4.4567221413124178E-2</v>
      </c>
      <c r="EG158" cm="1">
        <f t="array" ref="EG158">Gammagreek($BR158,$A$2,EG$27,$B$2,$DW$2,0)</f>
        <v>4.2631739576590874E-2</v>
      </c>
      <c r="EH158" cm="1">
        <f t="array" ref="EH158">Gammagreek($BR158,$A$2,EH$27,$B$2,$DW$2,0)</f>
        <v>4.0888684659269078E-2</v>
      </c>
      <c r="EI158" cm="1">
        <f t="array" ref="EI158">Gammagreek($BR158,$A$2,EI$27,$B$2,$DW$2,0)</f>
        <v>3.9317306319057527E-2</v>
      </c>
      <c r="EJ158" cm="1">
        <f t="array" ref="EJ158">Gammagreek($BR158,$A$2,EJ$27,$B$2,$DW$2,0)</f>
        <v>3.7895932961868335E-2</v>
      </c>
      <c r="EK158" cm="1">
        <f t="array" ref="EK158">Gammagreek($BR158,$A$2,EK$27,$B$2,$DW$2,0)</f>
        <v>3.6604787028204494E-2</v>
      </c>
      <c r="EL158" cm="1">
        <f t="array" ref="EL158">Gammagreek($BR158,$A$2,EL$27,$B$2,$DW$2,0)</f>
        <v>3.5426685718783324E-2</v>
      </c>
      <c r="EM158" cm="1">
        <f t="array" ref="EM158">Gammagreek($BR158,$A$2,EM$27,$B$2,$DW$2,0)</f>
        <v>3.4346990827101728E-2</v>
      </c>
      <c r="EN158" cm="1">
        <f t="array" ref="EN158">Gammagreek($BR158,$A$2,EN$27,$B$2,$DW$2,0)</f>
        <v>3.335331829105008E-2</v>
      </c>
      <c r="EO158" cm="1">
        <f t="array" ref="EO158">Gammagreek($BR158,$A$2,EO$27,$B$2,$DW$2,0)</f>
        <v>3.2435200235792896E-2</v>
      </c>
      <c r="EP158" cm="1">
        <f t="array" ref="EP158">Gammagreek($BR158,$A$2,EP$27,$B$2,$DW$2,0)</f>
        <v>3.1583769019488041E-2</v>
      </c>
      <c r="EQ158" cm="1">
        <f t="array" ref="EQ158">Gammagreek($BR158,$A$2,EQ$27,$B$2,$DW$2,0)</f>
        <v>3.0791484240359053E-2</v>
      </c>
      <c r="ER158" cm="1">
        <f t="array" ref="ER158">Gammagreek($BR158,$A$2,ER$27,$B$2,$DW$2,0)</f>
        <v>3.0051904889462275E-2</v>
      </c>
      <c r="ES158" cm="1">
        <f t="array" ref="ES158">Gammagreek($BR158,$A$2,ES$27,$B$2,$DW$2,0)</f>
        <v>2.9359502161316497E-2</v>
      </c>
      <c r="ET158" cm="1">
        <f t="array" ref="ET158">Gammagreek($BR158,$A$2,ET$27,$B$2,$DW$2,0)</f>
        <v>2.8709506660872502E-2</v>
      </c>
      <c r="EU158" cm="1">
        <f t="array" ref="EU158">Gammagreek($BR158,$A$2,EU$27,$B$2,$DW$2,0)</f>
        <v>2.8097783871693975E-2</v>
      </c>
      <c r="EV158" cm="1">
        <f t="array" ref="EV158">Gammagreek($BR158,$A$2,EV$27,$B$2,$DW$2,0)</f>
        <v>2.7520732523333181E-2</v>
      </c>
      <c r="EW158" cm="1">
        <f t="array" ref="EW158">Gammagreek($BR158,$A$2,EW$27,$B$2,$DW$2,0)</f>
        <v>2.6975201402602338E-2</v>
      </c>
      <c r="EX158" cm="1">
        <f t="array" ref="EX158">Gammagreek($BR158,$A$2,EX$27,$B$2,$DW$2,0)</f>
        <v>2.6458420997554587E-2</v>
      </c>
      <c r="EY158" cm="1">
        <f t="array" ref="EY158">Gammagreek($BR158,$A$2,EY$27,$B$2,$DW$2,0)</f>
        <v>2.5967947082823985E-2</v>
      </c>
      <c r="EZ158" cm="1">
        <f t="array" ref="EZ158">Gammagreek($BR158,$A$2,EZ$27,$B$2,$DW$2,0)</f>
        <v>2.5501613943872944E-2</v>
      </c>
      <c r="FA158" cm="1">
        <f t="array" ref="FA158">Gammagreek($BR158,$A$2,FA$27,$B$2,$DW$2,0)</f>
        <v>2.5057495409369163E-2</v>
      </c>
      <c r="FB158" cm="1">
        <f t="array" ref="FB158">Gammagreek($BR158,$A$2,FB$27,$B$2,$DW$2,0)</f>
        <v>2.4633872234648732E-2</v>
      </c>
      <c r="FC158" cm="1">
        <f t="array" ref="FC158">Gammagreek($BR158,$A$2,FC$27,$B$2,$DW$2,0)</f>
        <v>2.4229204673908024E-2</v>
      </c>
      <c r="FD158" cm="1">
        <f t="array" ref="FD158">Gammagreek($BR158,$A$2,FD$27,$B$2,$DW$2,0)</f>
        <v>2.3842109310802238E-2</v>
      </c>
      <c r="FE158" cm="1">
        <f t="array" ref="FE158">Gammagreek($BR158,$A$2,FE$27,$B$2,$DW$2,0)</f>
        <v>2.3471339399977434E-2</v>
      </c>
      <c r="FF158" cm="1">
        <f t="array" ref="FF158">Gammagreek($BR158,$A$2,FF$27,$B$2,$DW$2,0)</f>
        <v>2.3115768116465291E-2</v>
      </c>
      <c r="FG158" cm="1">
        <f t="array" ref="FG158">Gammagreek($BR158,$A$2,FG$27,$B$2,$DW$2,0)</f>
        <v>2.277437422425839E-2</v>
      </c>
      <c r="FH158" cm="1">
        <f t="array" ref="FH158">Gammagreek($BR158,$A$2,FH$27,$B$2,$DW$2,0)</f>
        <v>2.2446229766323468E-2</v>
      </c>
      <c r="FI158" cm="1">
        <f t="array" ref="FI158">Gammagreek($BR158,$A$2,FI$27,$B$2,$DW$2,0)</f>
        <v>2.2130489450894242E-2</v>
      </c>
      <c r="FJ158" cm="1">
        <f t="array" ref="FJ158">Gammagreek($BR158,$A$2,FJ$27,$B$2,$DW$2,0)</f>
        <v>2.1826381467059428E-2</v>
      </c>
      <c r="FK158" cm="1">
        <f t="array" ref="FK158">Gammagreek($BR158,$A$2,FK$27,$B$2,$DW$2,0)</f>
        <v>2.1533199509483875E-2</v>
      </c>
      <c r="FL158" cm="1">
        <f t="array" ref="FL158">Gammagreek($BR158,$A$2,FL$27,$B$2,$DW$2,0)</f>
        <v>2.1250295829948276E-2</v>
      </c>
      <c r="FM158" cm="1">
        <f t="array" ref="FM158">Gammagreek($BR158,$A$2,FM$27,$B$2,$DW$2,0)</f>
        <v>2.0977075164115507E-2</v>
      </c>
      <c r="FN158" cm="1">
        <f t="array" ref="FN158">Gammagreek($BR158,$A$2,FN$27,$B$2,$DW$2,0)</f>
        <v>2.0712989406975878E-2</v>
      </c>
      <c r="FO158" cm="1">
        <f t="array" ref="FO158">Gammagreek($BR158,$A$2,FO$27,$B$2,$DW$2,0)</f>
        <v>2.045753293092302E-2</v>
      </c>
      <c r="FP158" cm="1">
        <f t="array" ref="FP158">Gammagreek($BR158,$A$2,FP$27,$B$2,$DW$2,0)</f>
        <v>2.0210238457259114E-2</v>
      </c>
      <c r="FQ158" cm="1">
        <f t="array" ref="FQ158">Gammagreek($BR158,$A$2,FQ$27,$B$2,$DW$2,0)</f>
        <v>1.9970673405828365E-2</v>
      </c>
      <c r="FR158" cm="1">
        <f t="array" ref="FR158">Gammagreek($BR158,$A$2,FR$27,$B$2,$DW$2,0)</f>
        <v>1.973843665899002E-2</v>
      </c>
      <c r="FS158" cm="1">
        <f t="array" ref="FS158">Gammagreek($BR158,$A$2,FS$27,$B$2,$DW$2,0)</f>
        <v>1.9513155685712526E-2</v>
      </c>
      <c r="FT158" cm="1">
        <f t="array" ref="FT158">Gammagreek($BR158,$A$2,FT$27,$B$2,$DW$2,0)</f>
        <v>1.9294483979555334E-2</v>
      </c>
      <c r="FU158" cm="1">
        <f t="array" ref="FU158">Gammagreek($BR158,$A$2,FU$27,$B$2,$DW$2,0)</f>
        <v>1.9082098770989594E-2</v>
      </c>
      <c r="FV158" cm="1">
        <f t="array" ref="FV158">Gammagreek($BR158,$A$2,FV$27,$B$2,$DW$2,0)</f>
        <v>1.8875698980125089E-2</v>
      </c>
      <c r="FW158" cm="1">
        <f t="array" ref="FW158">Gammagreek($BR158,$A$2,FW$27,$B$2,$DW$2,0)</f>
        <v>1.8675003380643759E-2</v>
      </c>
    </row>
    <row r="159" spans="10:179" x14ac:dyDescent="0.3">
      <c r="K159" s="4">
        <v>100</v>
      </c>
      <c r="L159" cm="1">
        <f t="array" ref="L159">Gammagreek($K159,$A$2,L$27,$B$2,$C$2,0)</f>
        <v>6.3007389850102583E-2</v>
      </c>
      <c r="M159" cm="1">
        <f t="array" ref="M159">Gammagreek($K159,$A$2,M$27,$B$2,$C$2,0)</f>
        <v>4.4502858739261325E-2</v>
      </c>
      <c r="N159" cm="1">
        <f t="array" ref="N159">Gammagreek($K159,$A$2,N$27,$B$2,$C$2,0)</f>
        <v>3.6295576501642057E-2</v>
      </c>
      <c r="O159" cm="1">
        <f t="array" ref="O159">Gammagreek($K159,$A$2,O$27,$B$2,$C$2,0)</f>
        <v>3.1397549176385632E-2</v>
      </c>
      <c r="P159" cm="1">
        <f t="array" ref="P159">Gammagreek($K159,$A$2,P$27,$B$2,$C$2,0)</f>
        <v>2.8051246304186251E-2</v>
      </c>
      <c r="Q159" cm="1">
        <f t="array" ref="Q159">Gammagreek($K159,$A$2,Q$27,$B$2,$C$2,0)</f>
        <v>2.5578375413499596E-2</v>
      </c>
      <c r="R159" cm="1">
        <f t="array" ref="R159">Gammagreek($K159,$A$2,R$27,$B$2,$C$2,0)</f>
        <v>2.3654347961507342E-2</v>
      </c>
      <c r="S159" cm="1">
        <f t="array" ref="S159">Gammagreek($K159,$A$2,S$27,$B$2,$C$2,0)</f>
        <v>2.2101737998123483E-2</v>
      </c>
      <c r="T159" cm="1">
        <f t="array" ref="T159">Gammagreek($K159,$A$2,T$27,$B$2,$C$2,0)</f>
        <v>2.0814289167512139E-2</v>
      </c>
      <c r="U159" cm="1">
        <f t="array" ref="U159">Gammagreek($K159,$A$2,U$27,$B$2,$C$2,0)</f>
        <v>1.9723966545394447E-2</v>
      </c>
      <c r="V159" cm="1">
        <f t="array" ref="V159">Gammagreek($K159,$A$2,V$27,$B$2,$C$2,0)</f>
        <v>1.8784919286577089E-2</v>
      </c>
      <c r="W159" cm="1">
        <f t="array" ref="W159">Gammagreek($K159,$A$2,W$27,$B$2,$C$2,0)</f>
        <v>1.7964968979160899E-2</v>
      </c>
      <c r="X159" cm="1">
        <f t="array" ref="X159">Gammagreek($K159,$A$2,X$27,$B$2,$C$2,0)</f>
        <v>1.7240777106275883E-2</v>
      </c>
      <c r="Y159" cm="1">
        <f t="array" ref="Y159">Gammagreek($K159,$A$2,Y$27,$B$2,$C$2,0)</f>
        <v>1.6594948700635007E-2</v>
      </c>
      <c r="Z159" cm="1">
        <f t="array" ref="Z159">Gammagreek($K159,$A$2,Z$27,$B$2,$C$2,0)</f>
        <v>1.6014217447878759E-2</v>
      </c>
      <c r="AA159" cm="1">
        <f t="array" ref="AA159">Gammagreek($K159,$A$2,AA$27,$B$2,$C$2,0)</f>
        <v>1.5488265266275772E-2</v>
      </c>
      <c r="AB159" cm="1">
        <f t="array" ref="AB159">Gammagreek($K159,$A$2,AB$27,$B$2,$C$2,0)</f>
        <v>1.5008929840866801E-2</v>
      </c>
      <c r="AC159" cm="1">
        <f t="array" ref="AC159">Gammagreek($K159,$A$2,AC$27,$B$2,$C$2,0)</f>
        <v>1.4569657894082839E-2</v>
      </c>
      <c r="AD159" cm="1">
        <f t="array" ref="AD159">Gammagreek($K159,$A$2,AD$27,$B$2,$C$2,0)</f>
        <v>1.4165118927782437E-2</v>
      </c>
      <c r="AE159" cm="1">
        <f t="array" ref="AE159">Gammagreek($K159,$A$2,AE$27,$B$2,$C$2,0)</f>
        <v>1.3790926583135297E-2</v>
      </c>
      <c r="AF159" cm="1">
        <f t="array" ref="AF159">Gammagreek($K159,$A$2,AF$27,$B$2,$C$2,0)</f>
        <v>1.3443433885024855E-2</v>
      </c>
      <c r="AG159" cm="1">
        <f t="array" ref="AG159">Gammagreek($K159,$A$2,AG$27,$B$2,$C$2,0)</f>
        <v>1.3119580278566976E-2</v>
      </c>
      <c r="AH159" cm="1">
        <f t="array" ref="AH159">Gammagreek($K159,$A$2,AH$27,$B$2,$C$2,0)</f>
        <v>1.2816775653301027E-2</v>
      </c>
      <c r="AI159" cm="1">
        <f t="array" ref="AI159">Gammagreek($K159,$A$2,AI$27,$B$2,$C$2,0)</f>
        <v>1.2532811228337142E-2</v>
      </c>
      <c r="AJ159" cm="1">
        <f t="array" ref="AJ159">Gammagreek($K159,$A$2,AJ$27,$B$2,$C$2,0)</f>
        <v>1.2265790241940749E-2</v>
      </c>
      <c r="AK159" cm="1">
        <f t="array" ref="AK159">Gammagreek($K159,$A$2,AK$27,$B$2,$C$2,0)</f>
        <v>1.2014073445191866E-2</v>
      </c>
      <c r="AL159" cm="1">
        <f t="array" ref="AL159">Gammagreek($K159,$A$2,AL$27,$B$2,$C$2,0)</f>
        <v>1.1776235801826615E-2</v>
      </c>
      <c r="AM159" cm="1">
        <f t="array" ref="AM159">Gammagreek($K159,$A$2,AM$27,$B$2,$C$2,0)</f>
        <v>1.1551031769063367E-2</v>
      </c>
      <c r="AN159" cm="1">
        <f t="array" ref="AN159">Gammagreek($K159,$A$2,AN$27,$B$2,$C$2,0)</f>
        <v>1.1337367219220119E-2</v>
      </c>
      <c r="AO159" cm="1">
        <f t="array" ref="AO159">Gammagreek($K159,$A$2,AO$27,$B$2,$C$2,0)</f>
        <v>1.1134276551152785E-2</v>
      </c>
      <c r="AP159" cm="1">
        <f t="array" ref="AP159">Gammagreek($K159,$A$2,AP$27,$B$2,$C$2,0)</f>
        <v>1.0940903894495056E-2</v>
      </c>
      <c r="AQ159" cm="1">
        <f t="array" ref="AQ159">Gammagreek($K159,$A$2,AQ$27,$B$2,$C$2,0)</f>
        <v>1.0756487568849542E-2</v>
      </c>
      <c r="AR159" cm="1">
        <f t="array" ref="AR159">Gammagreek($K159,$A$2,AR$27,$B$2,$C$2,0)</f>
        <v>1.0580347151969415E-2</v>
      </c>
      <c r="AS159" cm="1">
        <f t="array" ref="AS159">Gammagreek($K159,$A$2,AS$27,$B$2,$C$2,0)</f>
        <v>1.0411872654523129E-2</v>
      </c>
      <c r="AT159" cm="1">
        <f t="array" ref="AT159">Gammagreek($K159,$A$2,AT$27,$B$2,$C$2,0)</f>
        <v>1.0250515407469416E-2</v>
      </c>
      <c r="AU159" cm="1">
        <f t="array" ref="AU159">Gammagreek($K159,$A$2,AU$27,$B$2,$C$2,0)</f>
        <v>1.0095780350719809E-2</v>
      </c>
      <c r="AV159" cm="1">
        <f t="array" ref="AV159">Gammagreek($K159,$A$2,AV$27,$B$2,$C$2,0)</f>
        <v>9.9472194752982489E-3</v>
      </c>
      <c r="AW159" cm="1">
        <f t="array" ref="AW159">Gammagreek($K159,$A$2,AW$27,$B$2,$C$2,0)</f>
        <v>9.8044262204333658E-3</v>
      </c>
      <c r="AX159" cm="1">
        <f t="array" ref="AX159">Gammagreek($K159,$A$2,AX$27,$B$2,$C$2,0)</f>
        <v>9.6670306654470083E-3</v>
      </c>
      <c r="AY159" cm="1">
        <f t="array" ref="AY159">Gammagreek($K159,$A$2,AY$27,$B$2,$C$2,0)</f>
        <v>9.5346953865131021E-3</v>
      </c>
      <c r="AZ159" cm="1">
        <f t="array" ref="AZ159">Gammagreek($K159,$A$2,AZ$27,$B$2,$C$2,0)</f>
        <v>9.4071118722700263E-3</v>
      </c>
      <c r="BA159" cm="1">
        <f t="array" ref="BA159">Gammagreek($K159,$A$2,BA$27,$B$2,$C$2,0)</f>
        <v>9.2839974113112737E-3</v>
      </c>
      <c r="BB159" cm="1">
        <f t="array" ref="BB159">Gammagreek($K159,$A$2,BB$27,$B$2,$C$2,0)</f>
        <v>9.1650923798350329E-3</v>
      </c>
      <c r="BC159" cm="1">
        <f t="array" ref="BC159">Gammagreek($K159,$A$2,BC$27,$B$2,$C$2,0)</f>
        <v>9.0501578700251956E-3</v>
      </c>
      <c r="BD159" cm="1">
        <f t="array" ref="BD159">Gammagreek($K159,$A$2,BD$27,$B$2,$C$2,0)</f>
        <v>8.9389736096940359E-3</v>
      </c>
      <c r="BE159" cm="1">
        <f t="array" ref="BE159">Gammagreek($K159,$A$2,BE$27,$B$2,$C$2,0)</f>
        <v>8.8313361318242446E-3</v>
      </c>
      <c r="BF159" cm="1">
        <f t="array" ref="BF159">Gammagreek($K159,$A$2,BF$27,$B$2,$C$2,0)</f>
        <v>8.7270571592820093E-3</v>
      </c>
      <c r="BG159" cm="1">
        <f t="array" ref="BG159">Gammagreek($K159,$A$2,BG$27,$B$2,$C$2,0)</f>
        <v>8.6259621754257287E-3</v>
      </c>
      <c r="BH159" cm="1">
        <f t="array" ref="BH159">Gammagreek($K159,$A$2,BH$27,$B$2,$C$2,0)</f>
        <v>8.5278891558375342E-3</v>
      </c>
      <c r="BI159" cm="1">
        <f t="array" ref="BI159">Gammagreek($K159,$A$2,BI$27,$B$2,$C$2,0)</f>
        <v>8.4326874401380626E-3</v>
      </c>
      <c r="BR159" s="4">
        <v>100</v>
      </c>
      <c r="BS159" cm="1">
        <f t="array" ref="BS159">Gammagreek($BR159,$A$2,BS$27,$B$2,$BP$2,0)</f>
        <v>4.1981596977461719E-2</v>
      </c>
      <c r="BT159" cm="1">
        <f t="array" ref="BT159">Gammagreek($BR159,$A$2,BT$27,$B$2,$BP$2,0)</f>
        <v>2.963562571944587E-2</v>
      </c>
      <c r="BU159" cm="1">
        <f t="array" ref="BU159">Gammagreek($BR159,$A$2,BU$27,$B$2,$BP$2,0)</f>
        <v>2.4156756171112039E-2</v>
      </c>
      <c r="BV159" cm="1">
        <f t="array" ref="BV159">Gammagreek($BR159,$A$2,BV$27,$B$2,$BP$2,0)</f>
        <v>2.0885236208200961E-2</v>
      </c>
      <c r="BW159" cm="1">
        <f t="array" ref="BW159">Gammagreek($BR159,$A$2,BW$27,$B$2,$BP$2,0)</f>
        <v>1.8648956198552002E-2</v>
      </c>
      <c r="BX159" cm="1">
        <f t="array" ref="BX159">Gammagreek($BR159,$A$2,BX$27,$B$2,$BP$2,0)</f>
        <v>1.6995504070964788E-2</v>
      </c>
      <c r="BY159" cm="1">
        <f t="array" ref="BY159">Gammagreek($BR159,$A$2,BY$27,$B$2,$BP$2,0)</f>
        <v>1.5708358311106813E-2</v>
      </c>
      <c r="BZ159" cm="1">
        <f t="array" ref="BZ159">Gammagreek($BR159,$A$2,BZ$27,$B$2,$BP$2,0)</f>
        <v>1.4669150678135831E-2</v>
      </c>
      <c r="CA159" cm="1">
        <f t="array" ref="CA159">Gammagreek($BR159,$A$2,CA$27,$B$2,$BP$2,0)</f>
        <v>1.38069849781331E-2</v>
      </c>
      <c r="CB159" cm="1">
        <f t="array" ref="CB159">Gammagreek($BR159,$A$2,CB$27,$B$2,$BP$2,0)</f>
        <v>1.3076461848524422E-2</v>
      </c>
      <c r="CC159" cm="1">
        <f t="array" ref="CC159">Gammagreek($BR159,$A$2,CC$27,$B$2,$BP$2,0)</f>
        <v>1.2446981741299917E-2</v>
      </c>
      <c r="CD159" cm="1">
        <f t="array" ref="CD159">Gammagreek($BR159,$A$2,CD$27,$B$2,$BP$2,0)</f>
        <v>1.1897067236766911E-2</v>
      </c>
      <c r="CE159" cm="1">
        <f t="array" ref="CE159">Gammagreek($BR159,$A$2,CE$27,$B$2,$BP$2,0)</f>
        <v>1.1411139297286993E-2</v>
      </c>
      <c r="CF159" cm="1">
        <f t="array" ref="CF159">Gammagreek($BR159,$A$2,CF$27,$B$2,$BP$2,0)</f>
        <v>1.0977585016381394E-2</v>
      </c>
      <c r="CG159" cm="1">
        <f t="array" ref="CG159">Gammagreek($BR159,$A$2,CG$27,$B$2,$BP$2,0)</f>
        <v>1.0587546762440938E-2</v>
      </c>
      <c r="CH159" cm="1">
        <f t="array" ref="CH159">Gammagreek($BR159,$A$2,CH$27,$B$2,$BP$2,0)</f>
        <v>1.0234134580243033E-2</v>
      </c>
      <c r="CI159" cm="1">
        <f t="array" ref="CI159">Gammagreek($BR159,$A$2,CI$27,$B$2,$BP$2,0)</f>
        <v>9.9118974094767592E-3</v>
      </c>
      <c r="CJ159" cm="1">
        <f t="array" ref="CJ159">Gammagreek($BR159,$A$2,CJ$27,$B$2,$BP$2,0)</f>
        <v>9.6164582505459794E-3</v>
      </c>
      <c r="CK159" cm="1">
        <f t="array" ref="CK159">Gammagreek($BR159,$A$2,CK$27,$B$2,$BP$2,0)</f>
        <v>9.3442563971562025E-3</v>
      </c>
      <c r="CL159" cm="1">
        <f t="array" ref="CL159">Gammagreek($BR159,$A$2,CL$27,$B$2,$BP$2,0)</f>
        <v>9.092361475410371E-3</v>
      </c>
      <c r="CM159" cm="1">
        <f t="array" ref="CM159">Gammagreek($BR159,$A$2,CM$27,$B$2,$BP$2,0)</f>
        <v>8.8583367838678973E-3</v>
      </c>
      <c r="CN159" cm="1">
        <f t="array" ref="CN159">Gammagreek($BR159,$A$2,CN$27,$B$2,$BP$2,0)</f>
        <v>8.6401371947419387E-3</v>
      </c>
      <c r="CO159" cm="1">
        <f t="array" ref="CO159">Gammagreek($BR159,$A$2,CO$27,$B$2,$BP$2,0)</f>
        <v>8.4360317384298191E-3</v>
      </c>
      <c r="CP159" cm="1">
        <f t="array" ref="CP159">Gammagreek($BR159,$A$2,CP$27,$B$2,$BP$2,0)</f>
        <v>8.2445441143445715E-3</v>
      </c>
      <c r="CQ159" cm="1">
        <f t="array" ref="CQ159">Gammagreek($BR159,$A$2,CQ$27,$B$2,$BP$2,0)</f>
        <v>8.0644064193933686E-3</v>
      </c>
      <c r="CR159" cm="1">
        <f t="array" ref="CR159">Gammagreek($BR159,$A$2,CR$27,$B$2,$BP$2,0)</f>
        <v>7.8945227573290633E-3</v>
      </c>
      <c r="CS159" cm="1">
        <f t="array" ref="CS159">Gammagreek($BR159,$A$2,CS$27,$B$2,$BP$2,0)</f>
        <v>7.7339403279736317E-3</v>
      </c>
      <c r="CT159" cm="1">
        <f t="array" ref="CT159">Gammagreek($BR159,$A$2,CT$27,$B$2,$BP$2,0)</f>
        <v>7.5818262443494858E-3</v>
      </c>
      <c r="CU159" cm="1">
        <f t="array" ref="CU159">Gammagreek($BR159,$A$2,CU$27,$B$2,$BP$2,0)</f>
        <v>7.4374487828458525E-3</v>
      </c>
      <c r="CV159" cm="1">
        <f t="array" ref="CV159">Gammagreek($BR159,$A$2,CV$27,$B$2,$BP$2,0)</f>
        <v>7.3001620980094519E-3</v>
      </c>
      <c r="CW159" cm="1">
        <f t="array" ref="CW159">Gammagreek($BR159,$A$2,CW$27,$B$2,$BP$2,0)</f>
        <v>7.1693936697517441E-3</v>
      </c>
      <c r="CX159" cm="1">
        <f t="array" ref="CX159">Gammagreek($BR159,$A$2,CX$27,$B$2,$BP$2,0)</f>
        <v>7.0446339237235749E-3</v>
      </c>
      <c r="CY159" cm="1">
        <f t="array" ref="CY159">Gammagreek($BR159,$A$2,CY$27,$B$2,$BP$2,0)</f>
        <v>6.9254275936717043E-3</v>
      </c>
      <c r="CZ159" cm="1">
        <f t="array" ref="CZ159">Gammagreek($BR159,$A$2,CZ$27,$B$2,$BP$2,0)</f>
        <v>6.811366490400564E-3</v>
      </c>
      <c r="DA159" cm="1">
        <f t="array" ref="DA159">Gammagreek($BR159,$A$2,DA$27,$B$2,$BP$2,0)</f>
        <v>6.7020834143353223E-3</v>
      </c>
      <c r="DB159" cm="1">
        <f t="array" ref="DB159">Gammagreek($BR159,$A$2,DB$27,$B$2,$BP$2,0)</f>
        <v>6.5972470038479789E-3</v>
      </c>
      <c r="DC159" cm="1">
        <f t="array" ref="DC159">Gammagreek($BR159,$A$2,DC$27,$B$2,$BP$2,0)</f>
        <v>6.4965573539148575E-3</v>
      </c>
      <c r="DD159" cm="1">
        <f t="array" ref="DD159">Gammagreek($BR159,$A$2,DD$27,$B$2,$BP$2,0)</f>
        <v>6.3997422725328426E-3</v>
      </c>
      <c r="DE159" cm="1">
        <f t="array" ref="DE159">Gammagreek($BR159,$A$2,DE$27,$B$2,$BP$2,0)</f>
        <v>6.3065540679735615E-3</v>
      </c>
      <c r="DF159" cm="1">
        <f t="array" ref="DF159">Gammagreek($BR159,$A$2,DF$27,$B$2,$BP$2,0)</f>
        <v>6.2167667801221425E-3</v>
      </c>
      <c r="DG159" cm="1">
        <f t="array" ref="DG159">Gammagreek($BR159,$A$2,DG$27,$B$2,$BP$2,0)</f>
        <v>6.1301737851084904E-3</v>
      </c>
      <c r="DH159" cm="1">
        <f t="array" ref="DH159">Gammagreek($BR159,$A$2,DH$27,$B$2,$BP$2,0)</f>
        <v>6.0465857151513471E-3</v>
      </c>
      <c r="DI159" cm="1">
        <f t="array" ref="DI159">Gammagreek($BR159,$A$2,DI$27,$B$2,$BP$2,0)</f>
        <v>5.9658286457208208E-3</v>
      </c>
      <c r="DJ159" cm="1">
        <f t="array" ref="DJ159">Gammagreek($BR159,$A$2,DJ$27,$B$2,$BP$2,0)</f>
        <v>5.8877425103318224E-3</v>
      </c>
      <c r="DK159" cm="1">
        <f t="array" ref="DK159">Gammagreek($BR159,$A$2,DK$27,$B$2,$BP$2,0)</f>
        <v>5.8121797099295195E-3</v>
      </c>
      <c r="DL159" cm="1">
        <f t="array" ref="DL159">Gammagreek($BR159,$A$2,DL$27,$B$2,$BP$2,0)</f>
        <v>5.7390038892412894E-3</v>
      </c>
      <c r="DM159" cm="1">
        <f t="array" ref="DM159">Gammagreek($BR159,$A$2,DM$27,$B$2,$BP$2,0)</f>
        <v>5.6680888568995443E-3</v>
      </c>
      <c r="DN159" cm="1">
        <f t="array" ref="DN159">Gammagreek($BR159,$A$2,DN$27,$B$2,$BP$2,0)</f>
        <v>5.5993176297808563E-3</v>
      </c>
      <c r="DO159" cm="1">
        <f t="array" ref="DO159">Gammagreek($BR159,$A$2,DO$27,$B$2,$BP$2,0)</f>
        <v>5.5325815850137796E-3</v>
      </c>
      <c r="DP159" cm="1">
        <f t="array" ref="DP159">Gammagreek($BR159,$A$2,DP$27,$B$2,$BP$2,0)</f>
        <v>5.4677797056007201E-3</v>
      </c>
      <c r="DY159" s="4">
        <v>100</v>
      </c>
      <c r="DZ159" cm="1">
        <f t="array" ref="DZ159">Gammagreek($BR159,$A$2,DZ$27,$B$2,$DW$2,0)</f>
        <v>0.12601477970020517</v>
      </c>
      <c r="EA159" cm="1">
        <f t="array" ref="EA159">Gammagreek($BR159,$A$2,EA$27,$B$2,$DW$2,0)</f>
        <v>8.900571747852265E-2</v>
      </c>
      <c r="EB159" cm="1">
        <f t="array" ref="EB159">Gammagreek($BR159,$A$2,EB$27,$B$2,$DW$2,0)</f>
        <v>7.2591153003284115E-2</v>
      </c>
      <c r="EC159" cm="1">
        <f t="array" ref="EC159">Gammagreek($BR159,$A$2,EC$27,$B$2,$DW$2,0)</f>
        <v>6.2795098352771264E-2</v>
      </c>
      <c r="ED159" cm="1">
        <f t="array" ref="ED159">Gammagreek($BR159,$A$2,ED$27,$B$2,$DW$2,0)</f>
        <v>5.6102492608372502E-2</v>
      </c>
      <c r="EE159" cm="1">
        <f t="array" ref="EE159">Gammagreek($BR159,$A$2,EE$27,$B$2,$DW$2,0)</f>
        <v>5.1156750826999192E-2</v>
      </c>
      <c r="EF159" cm="1">
        <f t="array" ref="EF159">Gammagreek($BR159,$A$2,EF$27,$B$2,$DW$2,0)</f>
        <v>4.7308695923014683E-2</v>
      </c>
      <c r="EG159" cm="1">
        <f t="array" ref="EG159">Gammagreek($BR159,$A$2,EG$27,$B$2,$DW$2,0)</f>
        <v>4.4203475996246966E-2</v>
      </c>
      <c r="EH159" cm="1">
        <f t="array" ref="EH159">Gammagreek($BR159,$A$2,EH$27,$B$2,$DW$2,0)</f>
        <v>4.1628578335024279E-2</v>
      </c>
      <c r="EI159" cm="1">
        <f t="array" ref="EI159">Gammagreek($BR159,$A$2,EI$27,$B$2,$DW$2,0)</f>
        <v>3.9447933090788895E-2</v>
      </c>
      <c r="EJ159" cm="1">
        <f t="array" ref="EJ159">Gammagreek($BR159,$A$2,EJ$27,$B$2,$DW$2,0)</f>
        <v>3.7569838573154178E-2</v>
      </c>
      <c r="EK159" cm="1">
        <f t="array" ref="EK159">Gammagreek($BR159,$A$2,EK$27,$B$2,$DW$2,0)</f>
        <v>3.5929937958321799E-2</v>
      </c>
      <c r="EL159" cm="1">
        <f t="array" ref="EL159">Gammagreek($BR159,$A$2,EL$27,$B$2,$DW$2,0)</f>
        <v>3.4481554212551765E-2</v>
      </c>
      <c r="EM159" cm="1">
        <f t="array" ref="EM159">Gammagreek($BR159,$A$2,EM$27,$B$2,$DW$2,0)</f>
        <v>3.3189897401270013E-2</v>
      </c>
      <c r="EN159" cm="1">
        <f t="array" ref="EN159">Gammagreek($BR159,$A$2,EN$27,$B$2,$DW$2,0)</f>
        <v>3.2028434895757518E-2</v>
      </c>
      <c r="EO159" cm="1">
        <f t="array" ref="EO159">Gammagreek($BR159,$A$2,EO$27,$B$2,$DW$2,0)</f>
        <v>3.0976530532551543E-2</v>
      </c>
      <c r="EP159" cm="1">
        <f t="array" ref="EP159">Gammagreek($BR159,$A$2,EP$27,$B$2,$DW$2,0)</f>
        <v>3.0017859681733601E-2</v>
      </c>
      <c r="EQ159" cm="1">
        <f t="array" ref="EQ159">Gammagreek($BR159,$A$2,EQ$27,$B$2,$DW$2,0)</f>
        <v>2.9139315788165678E-2</v>
      </c>
      <c r="ER159" cm="1">
        <f t="array" ref="ER159">Gammagreek($BR159,$A$2,ER$27,$B$2,$DW$2,0)</f>
        <v>2.8330237855564874E-2</v>
      </c>
      <c r="ES159" cm="1">
        <f t="array" ref="ES159">Gammagreek($BR159,$A$2,ES$27,$B$2,$DW$2,0)</f>
        <v>2.7581853166270594E-2</v>
      </c>
      <c r="ET159" cm="1">
        <f t="array" ref="ET159">Gammagreek($BR159,$A$2,ET$27,$B$2,$DW$2,0)</f>
        <v>2.688686777004971E-2</v>
      </c>
      <c r="EU159" cm="1">
        <f t="array" ref="EU159">Gammagreek($BR159,$A$2,EU$27,$B$2,$DW$2,0)</f>
        <v>2.6239160557133951E-2</v>
      </c>
      <c r="EV159" cm="1">
        <f t="array" ref="EV159">Gammagreek($BR159,$A$2,EV$27,$B$2,$DW$2,0)</f>
        <v>2.5633551306602054E-2</v>
      </c>
      <c r="EW159" cm="1">
        <f t="array" ref="EW159">Gammagreek($BR159,$A$2,EW$27,$B$2,$DW$2,0)</f>
        <v>2.5065622456674284E-2</v>
      </c>
      <c r="EX159" cm="1">
        <f t="array" ref="EX159">Gammagreek($BR159,$A$2,EX$27,$B$2,$DW$2,0)</f>
        <v>2.4531580483881498E-2</v>
      </c>
      <c r="EY159" cm="1">
        <f t="array" ref="EY159">Gammagreek($BR159,$A$2,EY$27,$B$2,$DW$2,0)</f>
        <v>2.4028146890383732E-2</v>
      </c>
      <c r="EZ159" cm="1">
        <f t="array" ref="EZ159">Gammagreek($BR159,$A$2,EZ$27,$B$2,$DW$2,0)</f>
        <v>2.355247160365323E-2</v>
      </c>
      <c r="FA159" cm="1">
        <f t="array" ref="FA159">Gammagreek($BR159,$A$2,FA$27,$B$2,$DW$2,0)</f>
        <v>2.3102063538126733E-2</v>
      </c>
      <c r="FB159" cm="1">
        <f t="array" ref="FB159">Gammagreek($BR159,$A$2,FB$27,$B$2,$DW$2,0)</f>
        <v>2.2674734438440237E-2</v>
      </c>
      <c r="FC159" cm="1">
        <f t="array" ref="FC159">Gammagreek($BR159,$A$2,FC$27,$B$2,$DW$2,0)</f>
        <v>2.226855310230557E-2</v>
      </c>
      <c r="FD159" cm="1">
        <f t="array" ref="FD159">Gammagreek($BR159,$A$2,FD$27,$B$2,$DW$2,0)</f>
        <v>2.1881807788990112E-2</v>
      </c>
      <c r="FE159" cm="1">
        <f t="array" ref="FE159">Gammagreek($BR159,$A$2,FE$27,$B$2,$DW$2,0)</f>
        <v>2.1512975137699085E-2</v>
      </c>
      <c r="FF159" cm="1">
        <f t="array" ref="FF159">Gammagreek($BR159,$A$2,FF$27,$B$2,$DW$2,0)</f>
        <v>2.1160694303938833E-2</v>
      </c>
      <c r="FG159" cm="1">
        <f t="array" ref="FG159">Gammagreek($BR159,$A$2,FG$27,$B$2,$DW$2,0)</f>
        <v>2.0823745309046258E-2</v>
      </c>
      <c r="FH159" cm="1">
        <f t="array" ref="FH159">Gammagreek($BR159,$A$2,FH$27,$B$2,$DW$2,0)</f>
        <v>2.0501030814938835E-2</v>
      </c>
      <c r="FI159" cm="1">
        <f t="array" ref="FI159">Gammagreek($BR159,$A$2,FI$27,$B$2,$DW$2,0)</f>
        <v>2.0191560701439619E-2</v>
      </c>
      <c r="FJ159" cm="1">
        <f t="array" ref="FJ159">Gammagreek($BR159,$A$2,FJ$27,$B$2,$DW$2,0)</f>
        <v>1.9894438950596498E-2</v>
      </c>
      <c r="FK159" cm="1">
        <f t="array" ref="FK159">Gammagreek($BR159,$A$2,FK$27,$B$2,$DW$2,0)</f>
        <v>1.9608852440866732E-2</v>
      </c>
      <c r="FL159" cm="1">
        <f t="array" ref="FL159">Gammagreek($BR159,$A$2,FL$27,$B$2,$DW$2,0)</f>
        <v>1.9334061330894017E-2</v>
      </c>
      <c r="FM159" cm="1">
        <f t="array" ref="FM159">Gammagreek($BR159,$A$2,FM$27,$B$2,$DW$2,0)</f>
        <v>1.9069390773026208E-2</v>
      </c>
      <c r="FN159" cm="1">
        <f t="array" ref="FN159">Gammagreek($BR159,$A$2,FN$27,$B$2,$DW$2,0)</f>
        <v>1.8814223744540053E-2</v>
      </c>
      <c r="FO159" cm="1">
        <f t="array" ref="FO159">Gammagreek($BR159,$A$2,FO$27,$B$2,$DW$2,0)</f>
        <v>1.8567994822622547E-2</v>
      </c>
      <c r="FP159" cm="1">
        <f t="array" ref="FP159">Gammagreek($BR159,$A$2,FP$27,$B$2,$DW$2,0)</f>
        <v>1.8330184759670066E-2</v>
      </c>
      <c r="FQ159" cm="1">
        <f t="array" ref="FQ159">Gammagreek($BR159,$A$2,FQ$27,$B$2,$DW$2,0)</f>
        <v>1.8100315740050391E-2</v>
      </c>
      <c r="FR159" cm="1">
        <f t="array" ref="FR159">Gammagreek($BR159,$A$2,FR$27,$B$2,$DW$2,0)</f>
        <v>1.7877947219388072E-2</v>
      </c>
      <c r="FS159" cm="1">
        <f t="array" ref="FS159">Gammagreek($BR159,$A$2,FS$27,$B$2,$DW$2,0)</f>
        <v>1.7662672263648489E-2</v>
      </c>
      <c r="FT159" cm="1">
        <f t="array" ref="FT159">Gammagreek($BR159,$A$2,FT$27,$B$2,$DW$2,0)</f>
        <v>1.7454114318564019E-2</v>
      </c>
      <c r="FU159" cm="1">
        <f t="array" ref="FU159">Gammagreek($BR159,$A$2,FU$27,$B$2,$DW$2,0)</f>
        <v>1.7251924350851457E-2</v>
      </c>
      <c r="FV159" cm="1">
        <f t="array" ref="FV159">Gammagreek($BR159,$A$2,FV$27,$B$2,$DW$2,0)</f>
        <v>1.7055778311675068E-2</v>
      </c>
      <c r="FW159" cm="1">
        <f t="array" ref="FW159">Gammagreek($BR159,$A$2,FW$27,$B$2,$DW$2,0)</f>
        <v>1.6865374880276125E-2</v>
      </c>
    </row>
    <row r="160" spans="10:179" x14ac:dyDescent="0.3">
      <c r="K160" s="4">
        <v>105</v>
      </c>
      <c r="L160" cm="1">
        <f t="array" ref="L160">Gammagreek($K160,$A$2,L$27,$B$2,$C$2,0)</f>
        <v>4.2961708392642108E-2</v>
      </c>
      <c r="M160" cm="1">
        <f t="array" ref="M160">Gammagreek($K160,$A$2,M$27,$B$2,$C$2,0)</f>
        <v>3.5212130286942131E-2</v>
      </c>
      <c r="N160" cm="1">
        <f t="array" ref="N160">Gammagreek($K160,$A$2,N$27,$B$2,$C$2,0)</f>
        <v>3.0178399358531966E-2</v>
      </c>
      <c r="O160" cm="1">
        <f t="array" ref="O160">Gammagreek($K160,$A$2,O$27,$B$2,$C$2,0)</f>
        <v>2.6761306237360671E-2</v>
      </c>
      <c r="P160" cm="1">
        <f t="array" ref="P160">Gammagreek($K160,$A$2,P$27,$B$2,$C$2,0)</f>
        <v>2.4267506445708333E-2</v>
      </c>
      <c r="Q160" cm="1">
        <f t="array" ref="Q160">Gammagreek($K160,$A$2,Q$27,$B$2,$C$2,0)</f>
        <v>2.234876720629585E-2</v>
      </c>
      <c r="R160" cm="1">
        <f t="array" ref="R160">Gammagreek($K160,$A$2,R$27,$B$2,$C$2,0)</f>
        <v>2.0814619144845087E-2</v>
      </c>
      <c r="S160" cm="1">
        <f t="array" ref="S160">Gammagreek($K160,$A$2,S$27,$B$2,$C$2,0)</f>
        <v>1.9552017122180455E-2</v>
      </c>
      <c r="T160" cm="1">
        <f t="array" ref="T160">Gammagreek($K160,$A$2,T$27,$B$2,$C$2,0)</f>
        <v>1.8489346824041977E-2</v>
      </c>
      <c r="U160" cm="1">
        <f t="array" ref="U160">Gammagreek($K160,$A$2,U$27,$B$2,$C$2,0)</f>
        <v>1.7578836087368842E-2</v>
      </c>
      <c r="V160" cm="1">
        <f t="array" ref="V160">Gammagreek($K160,$A$2,V$27,$B$2,$C$2,0)</f>
        <v>1.6787267036854639E-2</v>
      </c>
      <c r="W160" cm="1">
        <f t="array" ref="W160">Gammagreek($K160,$A$2,W$27,$B$2,$C$2,0)</f>
        <v>1.6090744624012509E-2</v>
      </c>
      <c r="X160" cm="1">
        <f t="array" ref="X160">Gammagreek($K160,$A$2,X$27,$B$2,$C$2,0)</f>
        <v>1.5471588172748648E-2</v>
      </c>
      <c r="Y160" cm="1">
        <f t="array" ref="Y160">Gammagreek($K160,$A$2,Y$27,$B$2,$C$2,0)</f>
        <v>1.4916400015446188E-2</v>
      </c>
      <c r="Z160" cm="1">
        <f t="array" ref="Z160">Gammagreek($K160,$A$2,Z$27,$B$2,$C$2,0)</f>
        <v>1.4414819315620848E-2</v>
      </c>
      <c r="AA160" cm="1">
        <f t="array" ref="AA160">Gammagreek($K160,$A$2,AA$27,$B$2,$C$2,0)</f>
        <v>1.395869161892372E-2</v>
      </c>
      <c r="AB160" cm="1">
        <f t="array" ref="AB160">Gammagreek($K160,$A$2,AB$27,$B$2,$C$2,0)</f>
        <v>1.3541499795392981E-2</v>
      </c>
      <c r="AC160" cm="1">
        <f t="array" ref="AC160">Gammagreek($K160,$A$2,AC$27,$B$2,$C$2,0)</f>
        <v>1.3157964498051757E-2</v>
      </c>
      <c r="AD160" cm="1">
        <f t="array" ref="AD160">Gammagreek($K160,$A$2,AD$27,$B$2,$C$2,0)</f>
        <v>1.2803757575382086E-2</v>
      </c>
      <c r="AE160" cm="1">
        <f t="array" ref="AE160">Gammagreek($K160,$A$2,AE$27,$B$2,$C$2,0)</f>
        <v>1.2475292570391813E-2</v>
      </c>
      <c r="AF160" cm="1">
        <f t="array" ref="AF160">Gammagreek($K160,$A$2,AF$27,$B$2,$C$2,0)</f>
        <v>1.2169568958901766E-2</v>
      </c>
      <c r="AG160" cm="1">
        <f t="array" ref="AG160">Gammagreek($K160,$A$2,AG$27,$B$2,$C$2,0)</f>
        <v>1.1884054570490873E-2</v>
      </c>
      <c r="AH160" cm="1">
        <f t="array" ref="AH160">Gammagreek($K160,$A$2,AH$27,$B$2,$C$2,0)</f>
        <v>1.1616595607341462E-2</v>
      </c>
      <c r="AI160" cm="1">
        <f t="array" ref="AI160">Gammagreek($K160,$A$2,AI$27,$B$2,$C$2,0)</f>
        <v>1.1365346921793071E-2</v>
      </c>
      <c r="AJ160" cm="1">
        <f t="array" ref="AJ160">Gammagreek($K160,$A$2,AJ$27,$B$2,$C$2,0)</f>
        <v>1.1128717375958556E-2</v>
      </c>
      <c r="AK160" cm="1">
        <f t="array" ref="AK160">Gammagreek($K160,$A$2,AK$27,$B$2,$C$2,0)</f>
        <v>1.0905326574740158E-2</v>
      </c>
      <c r="AL160" cm="1">
        <f t="array" ref="AL160">Gammagreek($K160,$A$2,AL$27,$B$2,$C$2,0)</f>
        <v>1.0693970277142733E-2</v>
      </c>
      <c r="AM160" cm="1">
        <f t="array" ref="AM160">Gammagreek($K160,$A$2,AM$27,$B$2,$C$2,0)</f>
        <v>1.0493592501550634E-2</v>
      </c>
      <c r="AN160" cm="1">
        <f t="array" ref="AN160">Gammagreek($K160,$A$2,AN$27,$B$2,$C$2,0)</f>
        <v>1.0303262846243558E-2</v>
      </c>
      <c r="AO160" cm="1">
        <f t="array" ref="AO160">Gammagreek($K160,$A$2,AO$27,$B$2,$C$2,0)</f>
        <v>1.0122157910866229E-2</v>
      </c>
      <c r="AP160" cm="1">
        <f t="array" ref="AP160">Gammagreek($K160,$A$2,AP$27,$B$2,$C$2,0)</f>
        <v>9.9495459704758548E-3</v>
      </c>
      <c r="AQ160" cm="1">
        <f t="array" ref="AQ160">Gammagreek($K160,$A$2,AQ$27,$B$2,$C$2,0)</f>
        <v>9.7847742500177023E-3</v>
      </c>
      <c r="AR160" cm="1">
        <f t="array" ref="AR160">Gammagreek($K160,$A$2,AR$27,$B$2,$C$2,0)</f>
        <v>9.6272582934163863E-3</v>
      </c>
      <c r="AS160" cm="1">
        <f t="array" ref="AS160">Gammagreek($K160,$A$2,AS$27,$B$2,$C$2,0)</f>
        <v>9.4764730316801906E-3</v>
      </c>
      <c r="AT160" cm="1">
        <f t="array" ref="AT160">Gammagreek($K160,$A$2,AT$27,$B$2,$C$2,0)</f>
        <v>9.3319452381831949E-3</v>
      </c>
      <c r="AU160" cm="1">
        <f t="array" ref="AU160">Gammagreek($K160,$A$2,AU$27,$B$2,$C$2,0)</f>
        <v>9.1932471235095844E-3</v>
      </c>
      <c r="AV160" cm="1">
        <f t="array" ref="AV160">Gammagreek($K160,$A$2,AV$27,$B$2,$C$2,0)</f>
        <v>9.0599908718779557E-3</v>
      </c>
      <c r="AW160" cm="1">
        <f t="array" ref="AW160">Gammagreek($K160,$A$2,AW$27,$B$2,$C$2,0)</f>
        <v>8.9318239598161191E-3</v>
      </c>
      <c r="AX160" cm="1">
        <f t="array" ref="AX160">Gammagreek($K160,$A$2,AX$27,$B$2,$C$2,0)</f>
        <v>8.8084251280750366E-3</v>
      </c>
      <c r="AY160" cm="1">
        <f t="array" ref="AY160">Gammagreek($K160,$A$2,AY$27,$B$2,$C$2,0)</f>
        <v>8.6895009017126795E-3</v>
      </c>
      <c r="AZ160" cm="1">
        <f t="array" ref="AZ160">Gammagreek($K160,$A$2,AZ$27,$B$2,$C$2,0)</f>
        <v>8.5747825723069739E-3</v>
      </c>
      <c r="BA160" cm="1">
        <f t="array" ref="BA160">Gammagreek($K160,$A$2,BA$27,$B$2,$C$2,0)</f>
        <v>8.4640235714722092E-3</v>
      </c>
      <c r="BB160" cm="1">
        <f t="array" ref="BB160">Gammagreek($K160,$A$2,BB$27,$B$2,$C$2,0)</f>
        <v>8.3569971770894678E-3</v>
      </c>
      <c r="BC160" cm="1">
        <f t="array" ref="BC160">Gammagreek($K160,$A$2,BC$27,$B$2,$C$2,0)</f>
        <v>8.2534945035560494E-3</v>
      </c>
      <c r="BD160" cm="1">
        <f t="array" ref="BD160">Gammagreek($K160,$A$2,BD$27,$B$2,$C$2,0)</f>
        <v>8.1533227354013086E-3</v>
      </c>
      <c r="BE160" cm="1">
        <f t="array" ref="BE160">Gammagreek($K160,$A$2,BE$27,$B$2,$C$2,0)</f>
        <v>8.0563035701858195E-3</v>
      </c>
      <c r="BF160" cm="1">
        <f t="array" ref="BF160">Gammagreek($K160,$A$2,BF$27,$B$2,$C$2,0)</f>
        <v>7.9622718419925416E-3</v>
      </c>
      <c r="BG160" cm="1">
        <f t="array" ref="BG160">Gammagreek($K160,$A$2,BG$27,$B$2,$C$2,0)</f>
        <v>7.8710743012636291E-3</v>
      </c>
      <c r="BH160" cm="1">
        <f t="array" ref="BH160">Gammagreek($K160,$A$2,BH$27,$B$2,$C$2,0)</f>
        <v>7.7825685304169822E-3</v>
      </c>
      <c r="BI160" cm="1">
        <f t="array" ref="BI160">Gammagreek($K160,$A$2,BI$27,$B$2,$C$2,0)</f>
        <v>7.6966219777363501E-3</v>
      </c>
      <c r="BR160" s="4">
        <v>105</v>
      </c>
      <c r="BS160" cm="1">
        <f t="array" ref="BS160">Gammagreek($BR160,$A$2,BS$27,$B$2,$BP$2,0)</f>
        <v>3.4000529020197359E-2</v>
      </c>
      <c r="BT160" cm="1">
        <f t="array" ref="BT160">Gammagreek($BR160,$A$2,BT$27,$B$2,$BP$2,0)</f>
        <v>2.5642378317564656E-2</v>
      </c>
      <c r="BU160" cm="1">
        <f t="array" ref="BU160">Gammagreek($BR160,$A$2,BU$27,$B$2,$BP$2,0)</f>
        <v>2.1367578691690262E-2</v>
      </c>
      <c r="BV160" cm="1">
        <f t="array" ref="BV160">Gammagreek($BR160,$A$2,BV$27,$B$2,$BP$2,0)</f>
        <v>1.8678514542129088E-2</v>
      </c>
      <c r="BW160" cm="1">
        <f t="array" ref="BW160">Gammagreek($BR160,$A$2,BW$27,$B$2,$BP$2,0)</f>
        <v>1.6789169768697557E-2</v>
      </c>
      <c r="BX160" cm="1">
        <f t="array" ref="BX160">Gammagreek($BR160,$A$2,BX$27,$B$2,$BP$2,0)</f>
        <v>1.5368208376167369E-2</v>
      </c>
      <c r="BY160" cm="1">
        <f t="array" ref="BY160">Gammagreek($BR160,$A$2,BY$27,$B$2,$BP$2,0)</f>
        <v>1.4249101786859477E-2</v>
      </c>
      <c r="BZ160" cm="1">
        <f t="array" ref="BZ160">Gammagreek($BR160,$A$2,BZ$27,$B$2,$BP$2,0)</f>
        <v>1.3337894677823489E-2</v>
      </c>
      <c r="CA160" cm="1">
        <f t="array" ref="CA160">Gammagreek($BR160,$A$2,CA$27,$B$2,$BP$2,0)</f>
        <v>1.2577052515957671E-2</v>
      </c>
      <c r="CB160" cm="1">
        <f t="array" ref="CB160">Gammagreek($BR160,$A$2,CB$27,$B$2,$BP$2,0)</f>
        <v>1.1929120878360653E-2</v>
      </c>
      <c r="CC160" cm="1">
        <f t="array" ref="CC160">Gammagreek($BR160,$A$2,CC$27,$B$2,$BP$2,0)</f>
        <v>1.1368531691904767E-2</v>
      </c>
      <c r="CD160" cm="1">
        <f t="array" ref="CD160">Gammagreek($BR160,$A$2,CD$27,$B$2,$BP$2,0)</f>
        <v>1.0877155912457772E-2</v>
      </c>
      <c r="CE160" cm="1">
        <f t="array" ref="CE160">Gammagreek($BR160,$A$2,CE$27,$B$2,$BP$2,0)</f>
        <v>1.0441733806533623E-2</v>
      </c>
      <c r="CF160" cm="1">
        <f t="array" ref="CF160">Gammagreek($BR160,$A$2,CF$27,$B$2,$BP$2,0)</f>
        <v>1.0052312853847493E-2</v>
      </c>
      <c r="CG160" cm="1">
        <f t="array" ref="CG160">Gammagreek($BR160,$A$2,CG$27,$B$2,$BP$2,0)</f>
        <v>9.7012574204843327E-3</v>
      </c>
      <c r="CH160" cm="1">
        <f t="array" ref="CH160">Gammagreek($BR160,$A$2,CH$27,$B$2,$BP$2,0)</f>
        <v>9.3825983009589563E-3</v>
      </c>
      <c r="CI160" cm="1">
        <f t="array" ref="CI160">Gammagreek($BR160,$A$2,CI$27,$B$2,$BP$2,0)</f>
        <v>9.09159237610805E-3</v>
      </c>
      <c r="CJ160" cm="1">
        <f t="array" ref="CJ160">Gammagreek($BR160,$A$2,CJ$27,$B$2,$BP$2,0)</f>
        <v>8.8244166194958173E-3</v>
      </c>
      <c r="CK160" cm="1">
        <f t="array" ref="CK160">Gammagreek($BR160,$A$2,CK$27,$B$2,$BP$2,0)</f>
        <v>8.5779505530023219E-3</v>
      </c>
      <c r="CL160" cm="1">
        <f t="array" ref="CL160">Gammagreek($BR160,$A$2,CL$27,$B$2,$BP$2,0)</f>
        <v>8.3496184427614972E-3</v>
      </c>
      <c r="CM160" cm="1">
        <f t="array" ref="CM160">Gammagreek($BR160,$A$2,CM$27,$B$2,$BP$2,0)</f>
        <v>8.1372727674626309E-3</v>
      </c>
      <c r="CN160" cm="1">
        <f t="array" ref="CN160">Gammagreek($BR160,$A$2,CN$27,$B$2,$BP$2,0)</f>
        <v>7.9391067796975318E-3</v>
      </c>
      <c r="CO160" cm="1">
        <f t="array" ref="CO160">Gammagreek($BR160,$A$2,CO$27,$B$2,$BP$2,0)</f>
        <v>7.7535879481523502E-3</v>
      </c>
      <c r="CP160" cm="1">
        <f t="array" ref="CP160">Gammagreek($BR160,$A$2,CP$27,$B$2,$BP$2,0)</f>
        <v>7.5794066319993473E-3</v>
      </c>
      <c r="CQ160" cm="1">
        <f t="array" ref="CQ160">Gammagreek($BR160,$A$2,CQ$27,$B$2,$BP$2,0)</f>
        <v>7.415436031663827E-3</v>
      </c>
      <c r="CR160" cm="1">
        <f t="array" ref="CR160">Gammagreek($BR160,$A$2,CR$27,$B$2,$BP$2,0)</f>
        <v>7.2607006000759474E-3</v>
      </c>
      <c r="CS160" cm="1">
        <f t="array" ref="CS160">Gammagreek($BR160,$A$2,CS$27,$B$2,$BP$2,0)</f>
        <v>7.1143508799218812E-3</v>
      </c>
      <c r="CT160" cm="1">
        <f t="array" ref="CT160">Gammagreek($BR160,$A$2,CT$27,$B$2,$BP$2,0)</f>
        <v>6.9756432768198718E-3</v>
      </c>
      <c r="CU160" cm="1">
        <f t="array" ref="CU160">Gammagreek($BR160,$A$2,CU$27,$B$2,$BP$2,0)</f>
        <v>6.8439236633329259E-3</v>
      </c>
      <c r="CV160" cm="1">
        <f t="array" ref="CV160">Gammagreek($BR160,$A$2,CV$27,$B$2,$BP$2,0)</f>
        <v>6.7186139847336453E-3</v>
      </c>
      <c r="CW160" cm="1">
        <f t="array" ref="CW160">Gammagreek($BR160,$A$2,CW$27,$B$2,$BP$2,0)</f>
        <v>6.599201237827897E-3</v>
      </c>
      <c r="CX160" cm="1">
        <f t="array" ref="CX160">Gammagreek($BR160,$A$2,CX$27,$B$2,$BP$2,0)</f>
        <v>6.485228341352553E-3</v>
      </c>
      <c r="CY160" cm="1">
        <f t="array" ref="CY160">Gammagreek($BR160,$A$2,CY$27,$B$2,$BP$2,0)</f>
        <v>6.376286525785967E-3</v>
      </c>
      <c r="CZ160" cm="1">
        <f t="array" ref="CZ160">Gammagreek($BR160,$A$2,CZ$27,$B$2,$BP$2,0)</f>
        <v>6.2720089524257346E-3</v>
      </c>
      <c r="DA160" cm="1">
        <f t="array" ref="DA160">Gammagreek($BR160,$A$2,DA$27,$B$2,$BP$2,0)</f>
        <v>6.1720653337027712E-3</v>
      </c>
      <c r="DB160" cm="1">
        <f t="array" ref="DB160">Gammagreek($BR160,$A$2,DB$27,$B$2,$BP$2,0)</f>
        <v>6.0761573741616396E-3</v>
      </c>
      <c r="DC160" cm="1">
        <f t="array" ref="DC160">Gammagreek($BR160,$A$2,DC$27,$B$2,$BP$2,0)</f>
        <v>5.9840148881039256E-3</v>
      </c>
      <c r="DD160" cm="1">
        <f t="array" ref="DD160">Gammagreek($BR160,$A$2,DD$27,$B$2,$BP$2,0)</f>
        <v>5.8953924782857089E-3</v>
      </c>
      <c r="DE160" cm="1">
        <f t="array" ref="DE160">Gammagreek($BR160,$A$2,DE$27,$B$2,$BP$2,0)</f>
        <v>5.8100666822711042E-3</v>
      </c>
      <c r="DF160" cm="1">
        <f t="array" ref="DF160">Gammagreek($BR160,$A$2,DF$27,$B$2,$BP$2,0)</f>
        <v>5.7278335105389287E-3</v>
      </c>
      <c r="DG160" cm="1">
        <f t="array" ref="DG160">Gammagreek($BR160,$A$2,DG$27,$B$2,$BP$2,0)</f>
        <v>5.6485063143105925E-3</v>
      </c>
      <c r="DH160" cm="1">
        <f t="array" ref="DH160">Gammagreek($BR160,$A$2,DH$27,$B$2,$BP$2,0)</f>
        <v>5.5719139321335157E-3</v>
      </c>
      <c r="DI160" cm="1">
        <f t="array" ref="DI160">Gammagreek($BR160,$A$2,DI$27,$B$2,$BP$2,0)</f>
        <v>5.4978990731348936E-3</v>
      </c>
      <c r="DJ160" cm="1">
        <f t="array" ref="DJ160">Gammagreek($BR160,$A$2,DJ$27,$B$2,$BP$2,0)</f>
        <v>5.4263169020270273E-3</v>
      </c>
      <c r="DK160" cm="1">
        <f t="array" ref="DK160">Gammagreek($BR160,$A$2,DK$27,$B$2,$BP$2,0)</f>
        <v>5.3570337967593995E-3</v>
      </c>
      <c r="DL160" cm="1">
        <f t="array" ref="DL160">Gammagreek($BR160,$A$2,DL$27,$B$2,$BP$2,0)</f>
        <v>5.2899262544531117E-3</v>
      </c>
      <c r="DM160" cm="1">
        <f t="array" ref="DM160">Gammagreek($BR160,$A$2,DM$27,$B$2,$BP$2,0)</f>
        <v>5.2248799251373088E-3</v>
      </c>
      <c r="DN160" cm="1">
        <f t="array" ref="DN160">Gammagreek($BR160,$A$2,DN$27,$B$2,$BP$2,0)</f>
        <v>5.1617887560038867E-3</v>
      </c>
      <c r="DO160" cm="1">
        <f t="array" ref="DO160">Gammagreek($BR160,$A$2,DO$27,$B$2,$BP$2,0)</f>
        <v>5.1005542315395091E-3</v>
      </c>
      <c r="DP160" cm="1">
        <f t="array" ref="DP160">Gammagreek($BR160,$A$2,DP$27,$B$2,$BP$2,0)</f>
        <v>5.0410846970877594E-3</v>
      </c>
      <c r="DY160" s="4">
        <v>105</v>
      </c>
      <c r="DZ160" cm="1">
        <f t="array" ref="DZ160">Gammagreek($BR160,$A$2,DZ$27,$B$2,$DW$2,0)</f>
        <v>3.3926069444668298E-2</v>
      </c>
      <c r="EA160" cm="1">
        <f t="array" ref="EA160">Gammagreek($BR160,$A$2,EA$27,$B$2,$DW$2,0)</f>
        <v>4.3449753071981678E-2</v>
      </c>
      <c r="EB160" cm="1">
        <f t="array" ref="EB160">Gammagreek($BR160,$A$2,EB$27,$B$2,$DW$2,0)</f>
        <v>4.3212117686085329E-2</v>
      </c>
      <c r="EC160" cm="1">
        <f t="array" ref="EC160">Gammagreek($BR160,$A$2,EC$27,$B$2,$DW$2,0)</f>
        <v>4.1278492158452369E-2</v>
      </c>
      <c r="ED160" cm="1">
        <f t="array" ref="ED160">Gammagreek($BR160,$A$2,ED$27,$B$2,$DW$2,0)</f>
        <v>3.9140464152421513E-2</v>
      </c>
      <c r="EE160" cm="1">
        <f t="array" ref="EE160">Gammagreek($BR160,$A$2,EE$27,$B$2,$DW$2,0)</f>
        <v>3.7134472308525492E-2</v>
      </c>
      <c r="EF160" cm="1">
        <f t="array" ref="EF160">Gammagreek($BR160,$A$2,EF$27,$B$2,$DW$2,0)</f>
        <v>3.5328302741473985E-2</v>
      </c>
      <c r="EG160" cm="1">
        <f t="array" ref="EG160">Gammagreek($BR160,$A$2,EG$27,$B$2,$DW$2,0)</f>
        <v>3.3718545937390321E-2</v>
      </c>
      <c r="EH160" cm="1">
        <f t="array" ref="EH160">Gammagreek($BR160,$A$2,EH$27,$B$2,$DW$2,0)</f>
        <v>3.2283704705699037E-2</v>
      </c>
      <c r="EI160" cm="1">
        <f t="array" ref="EI160">Gammagreek($BR160,$A$2,EI$27,$B$2,$DW$2,0)</f>
        <v>3.0999845988993836E-2</v>
      </c>
      <c r="EJ160" cm="1">
        <f t="array" ref="EJ160">Gammagreek($BR160,$A$2,EJ$27,$B$2,$DW$2,0)</f>
        <v>2.9845154867104245E-2</v>
      </c>
      <c r="EK160" cm="1">
        <f t="array" ref="EK160">Gammagreek($BR160,$A$2,EK$27,$B$2,$DW$2,0)</f>
        <v>2.8800962084896738E-2</v>
      </c>
      <c r="EL160" cm="1">
        <f t="array" ref="EL160">Gammagreek($BR160,$A$2,EL$27,$B$2,$DW$2,0)</f>
        <v>2.7851649216456921E-2</v>
      </c>
      <c r="EM160" cm="1">
        <f t="array" ref="EM160">Gammagreek($BR160,$A$2,EM$27,$B$2,$DW$2,0)</f>
        <v>2.6984239596275317E-2</v>
      </c>
      <c r="EN160" cm="1">
        <f t="array" ref="EN160">Gammagreek($BR160,$A$2,EN$27,$B$2,$DW$2,0)</f>
        <v>2.6187949205915512E-2</v>
      </c>
      <c r="EO160" cm="1">
        <f t="array" ref="EO160">Gammagreek($BR160,$A$2,EO$27,$B$2,$DW$2,0)</f>
        <v>2.5453784212774371E-2</v>
      </c>
      <c r="EP160" cm="1">
        <f t="array" ref="EP160">Gammagreek($BR160,$A$2,EP$27,$B$2,$DW$2,0)</f>
        <v>2.4774205117917496E-2</v>
      </c>
      <c r="EQ160" cm="1">
        <f t="array" ref="EQ160">Gammagreek($BR160,$A$2,EQ$27,$B$2,$DW$2,0)</f>
        <v>2.4142854638570039E-2</v>
      </c>
      <c r="ER160" cm="1">
        <f t="array" ref="ER160">Gammagreek($BR160,$A$2,ER$27,$B$2,$DW$2,0)</f>
        <v>2.3554339843767848E-2</v>
      </c>
      <c r="ES160" cm="1">
        <f t="array" ref="ES160">Gammagreek($BR160,$A$2,ES$27,$B$2,$DW$2,0)</f>
        <v>2.3004058320651034E-2</v>
      </c>
      <c r="ET160" cm="1">
        <f t="array" ref="ET160">Gammagreek($BR160,$A$2,ET$27,$B$2,$DW$2,0)</f>
        <v>2.2488059330242807E-2</v>
      </c>
      <c r="EU160" cm="1">
        <f t="array" ref="EU160">Gammagreek($BR160,$A$2,EU$27,$B$2,$DW$2,0)</f>
        <v>2.2002932529617505E-2</v>
      </c>
      <c r="EV160" cm="1">
        <f t="array" ref="EV160">Gammagreek($BR160,$A$2,EV$27,$B$2,$DW$2,0)</f>
        <v>2.1545718365481116E-2</v>
      </c>
      <c r="EW160" cm="1">
        <f t="array" ref="EW160">Gammagreek($BR160,$A$2,EW$27,$B$2,$DW$2,0)</f>
        <v>2.1113835528676541E-2</v>
      </c>
      <c r="EX160" cm="1">
        <f t="array" ref="EX160">Gammagreek($BR160,$A$2,EX$27,$B$2,$DW$2,0)</f>
        <v>2.0705021885851421E-2</v>
      </c>
      <c r="EY160" cm="1">
        <f t="array" ref="EY160">Gammagreek($BR160,$A$2,EY$27,$B$2,$DW$2,0)</f>
        <v>2.0317286105818386E-2</v>
      </c>
      <c r="EZ160" cm="1">
        <f t="array" ref="EZ160">Gammagreek($BR160,$A$2,EZ$27,$B$2,$DW$2,0)</f>
        <v>1.9948867816551787E-2</v>
      </c>
      <c r="FA160" cm="1">
        <f t="array" ref="FA160">Gammagreek($BR160,$A$2,FA$27,$B$2,$DW$2,0)</f>
        <v>1.9598204603990404E-2</v>
      </c>
      <c r="FB160" cm="1">
        <f t="array" ref="FB160">Gammagreek($BR160,$A$2,FB$27,$B$2,$DW$2,0)</f>
        <v>1.9263904528874987E-2</v>
      </c>
      <c r="FC160" cm="1">
        <f t="array" ref="FC160">Gammagreek($BR160,$A$2,FC$27,$B$2,$DW$2,0)</f>
        <v>1.8944723118837964E-2</v>
      </c>
      <c r="FD160" cm="1">
        <f t="array" ref="FD160">Gammagreek($BR160,$A$2,FD$27,$B$2,$DW$2,0)</f>
        <v>1.8639544009979449E-2</v>
      </c>
      <c r="FE160" cm="1">
        <f t="array" ref="FE160">Gammagreek($BR160,$A$2,FE$27,$B$2,$DW$2,0)</f>
        <v>1.8347362580490197E-2</v>
      </c>
      <c r="FF160" cm="1">
        <f t="array" ref="FF160">Gammagreek($BR160,$A$2,FF$27,$B$2,$DW$2,0)</f>
        <v>1.8067272050067282E-2</v>
      </c>
      <c r="FG160" cm="1">
        <f t="array" ref="FG160">Gammagreek($BR160,$A$2,FG$27,$B$2,$DW$2,0)</f>
        <v>1.7798451621625064E-2</v>
      </c>
      <c r="FH160" cm="1">
        <f t="array" ref="FH160">Gammagreek($BR160,$A$2,FH$27,$B$2,$DW$2,0)</f>
        <v>1.7540156322711248E-2</v>
      </c>
      <c r="FI160" cm="1">
        <f t="array" ref="FI160">Gammagreek($BR160,$A$2,FI$27,$B$2,$DW$2,0)</f>
        <v>1.7291708268073674E-2</v>
      </c>
      <c r="FJ160" cm="1">
        <f t="array" ref="FJ160">Gammagreek($BR160,$A$2,FJ$27,$B$2,$DW$2,0)</f>
        <v>1.7052489115768971E-2</v>
      </c>
      <c r="FK160" cm="1">
        <f t="array" ref="FK160">Gammagreek($BR160,$A$2,FK$27,$B$2,$DW$2,0)</f>
        <v>1.6821933529941713E-2</v>
      </c>
      <c r="FL160" cm="1">
        <f t="array" ref="FL160">Gammagreek($BR160,$A$2,FL$27,$B$2,$DW$2,0)</f>
        <v>1.6599523496140182E-2</v>
      </c>
      <c r="FM160" cm="1">
        <f t="array" ref="FM160">Gammagreek($BR160,$A$2,FM$27,$B$2,$DW$2,0)</f>
        <v>1.6384783361470954E-2</v>
      </c>
      <c r="FN160" cm="1">
        <f t="array" ref="FN160">Gammagreek($BR160,$A$2,FN$27,$B$2,$DW$2,0)</f>
        <v>1.6177275493342708E-2</v>
      </c>
      <c r="FO160" cm="1">
        <f t="array" ref="FO160">Gammagreek($BR160,$A$2,FO$27,$B$2,$DW$2,0)</f>
        <v>1.597659646803061E-2</v>
      </c>
      <c r="FP160" cm="1">
        <f t="array" ref="FP160">Gammagreek($BR160,$A$2,FP$27,$B$2,$DW$2,0)</f>
        <v>1.5782373714603122E-2</v>
      </c>
      <c r="FQ160" cm="1">
        <f t="array" ref="FQ160">Gammagreek($BR160,$A$2,FQ$27,$B$2,$DW$2,0)</f>
        <v>1.5594262551517697E-2</v>
      </c>
      <c r="FR160" cm="1">
        <f t="array" ref="FR160">Gammagreek($BR160,$A$2,FR$27,$B$2,$DW$2,0)</f>
        <v>1.541194356290413E-2</v>
      </c>
      <c r="FS160" cm="1">
        <f t="array" ref="FS160">Gammagreek($BR160,$A$2,FS$27,$B$2,$DW$2,0)</f>
        <v>1.5235120269603135E-2</v>
      </c>
      <c r="FT160" cm="1">
        <f t="array" ref="FT160">Gammagreek($BR160,$A$2,FT$27,$B$2,$DW$2,0)</f>
        <v>1.5063517056724691E-2</v>
      </c>
      <c r="FU160" cm="1">
        <f t="array" ref="FU160">Gammagreek($BR160,$A$2,FU$27,$B$2,$DW$2,0)</f>
        <v>1.4896877325082502E-2</v>
      </c>
      <c r="FV160" cm="1">
        <f t="array" ref="FV160">Gammagreek($BR160,$A$2,FV$27,$B$2,$DW$2,0)</f>
        <v>1.4734961838547283E-2</v>
      </c>
      <c r="FW160" cm="1">
        <f t="array" ref="FW160">Gammagreek($BR160,$A$2,FW$27,$B$2,$DW$2,0)</f>
        <v>1.4577547243302307E-2</v>
      </c>
    </row>
    <row r="161" spans="10:179" x14ac:dyDescent="0.3">
      <c r="K161" s="4">
        <v>110</v>
      </c>
      <c r="L161" cm="1">
        <f t="array" ref="L161">Gammagreek($K161,$A$2,L$27,$B$2,$C$2,0)</f>
        <v>1.7132125878144413E-2</v>
      </c>
      <c r="M161" cm="1">
        <f t="array" ref="M161">Gammagreek($K161,$A$2,M$27,$B$2,$C$2,0)</f>
        <v>2.1349081451222499E-2</v>
      </c>
      <c r="N161" cm="1">
        <f t="array" ref="N161">Gammagreek($K161,$A$2,N$27,$B$2,$C$2,0)</f>
        <v>2.1039503593612036E-2</v>
      </c>
      <c r="O161" cm="1">
        <f t="array" ref="O161">Gammagreek($K161,$A$2,O$27,$B$2,$C$2,0)</f>
        <v>2.0006577096239694E-2</v>
      </c>
      <c r="P161" cm="1">
        <f t="array" ref="P161">Gammagreek($K161,$A$2,P$27,$B$2,$C$2,0)</f>
        <v>1.8918485039079756E-2</v>
      </c>
      <c r="Q161" cm="1">
        <f t="array" ref="Q161">Gammagreek($K161,$A$2,Q$27,$B$2,$C$2,0)</f>
        <v>1.7916173218194179E-2</v>
      </c>
      <c r="R161" cm="1">
        <f t="array" ref="R161">Gammagreek($K161,$A$2,R$27,$B$2,$C$2,0)</f>
        <v>1.7022556226213847E-2</v>
      </c>
      <c r="S161" cm="1">
        <f t="array" ref="S161">Gammagreek($K161,$A$2,S$27,$B$2,$C$2,0)</f>
        <v>1.6231040004613291E-2</v>
      </c>
      <c r="T161" cm="1">
        <f t="array" ref="T161">Gammagreek($K161,$A$2,T$27,$B$2,$C$2,0)</f>
        <v>1.5528543194402063E-2</v>
      </c>
      <c r="U161" cm="1">
        <f t="array" ref="U161">Gammagreek($K161,$A$2,U$27,$B$2,$C$2,0)</f>
        <v>1.4901938093572724E-2</v>
      </c>
      <c r="V161" cm="1">
        <f t="array" ref="V161">Gammagreek($K161,$A$2,V$27,$B$2,$C$2,0)</f>
        <v>1.4339729185951668E-2</v>
      </c>
      <c r="W161" cm="1">
        <f t="array" ref="W161">Gammagreek($K161,$A$2,W$27,$B$2,$C$2,0)</f>
        <v>1.3832287907619952E-2</v>
      </c>
      <c r="X161" cm="1">
        <f t="array" ref="X161">Gammagreek($K161,$A$2,X$27,$B$2,$C$2,0)</f>
        <v>1.3371667186658756E-2</v>
      </c>
      <c r="Y161" cm="1">
        <f t="array" ref="Y161">Gammagreek($K161,$A$2,Y$27,$B$2,$C$2,0)</f>
        <v>1.2951325332653221E-2</v>
      </c>
      <c r="Z161" cm="1">
        <f t="array" ref="Z161">Gammagreek($K161,$A$2,Z$27,$B$2,$C$2,0)</f>
        <v>1.2565862986255488E-2</v>
      </c>
      <c r="AA161" cm="1">
        <f t="array" ref="AA161">Gammagreek($K161,$A$2,AA$27,$B$2,$C$2,0)</f>
        <v>1.2210800605677365E-2</v>
      </c>
      <c r="AB161" cm="1">
        <f t="array" ref="AB161">Gammagreek($K161,$A$2,AB$27,$B$2,$C$2,0)</f>
        <v>1.1882398542194689E-2</v>
      </c>
      <c r="AC161" cm="1">
        <f t="array" ref="AC161">Gammagreek($K161,$A$2,AC$27,$B$2,$C$2,0)</f>
        <v>1.1577514141645588E-2</v>
      </c>
      <c r="AD161" cm="1">
        <f t="array" ref="AD161">Gammagreek($K161,$A$2,AD$27,$B$2,$C$2,0)</f>
        <v>1.1293488907277728E-2</v>
      </c>
      <c r="AE161" cm="1">
        <f t="array" ref="AE161">Gammagreek($K161,$A$2,AE$27,$B$2,$C$2,0)</f>
        <v>1.1028059378052651E-2</v>
      </c>
      <c r="AF161" cm="1">
        <f t="array" ref="AF161">Gammagreek($K161,$A$2,AF$27,$B$2,$C$2,0)</f>
        <v>1.0779286499179296E-2</v>
      </c>
      <c r="AG161" cm="1">
        <f t="array" ref="AG161">Gammagreek($K161,$A$2,AG$27,$B$2,$C$2,0)</f>
        <v>1.0545499365109933E-2</v>
      </c>
      <c r="AH161" cm="1">
        <f t="array" ref="AH161">Gammagreek($K161,$A$2,AH$27,$B$2,$C$2,0)</f>
        <v>1.0325250146350518E-2</v>
      </c>
      <c r="AI161" cm="1">
        <f t="array" ref="AI161">Gammagreek($K161,$A$2,AI$27,$B$2,$C$2,0)</f>
        <v>1.0117277750523576E-2</v>
      </c>
      <c r="AJ161" cm="1">
        <f t="array" ref="AJ161">Gammagreek($K161,$A$2,AJ$27,$B$2,$C$2,0)</f>
        <v>9.9204783386592742E-3</v>
      </c>
      <c r="AK161" cm="1">
        <f t="array" ref="AK161">Gammagreek($K161,$A$2,AK$27,$B$2,$C$2,0)</f>
        <v>9.7338812526154821E-3</v>
      </c>
      <c r="AL161" cm="1">
        <f t="array" ref="AL161">Gammagreek($K161,$A$2,AL$27,$B$2,$C$2,0)</f>
        <v>9.5566292395470164E-3</v>
      </c>
      <c r="AM161" cm="1">
        <f t="array" ref="AM161">Gammagreek($K161,$A$2,AM$27,$B$2,$C$2,0)</f>
        <v>9.3879621097167718E-3</v>
      </c>
      <c r="AN161" cm="1">
        <f t="array" ref="AN161">Gammagreek($K161,$A$2,AN$27,$B$2,$C$2,0)</f>
        <v>9.2272031543468944E-3</v>
      </c>
      <c r="AO161" cm="1">
        <f t="array" ref="AO161">Gammagreek($K161,$A$2,AO$27,$B$2,$C$2,0)</f>
        <v>9.0737477955800411E-3</v>
      </c>
      <c r="AP161" cm="1">
        <f t="array" ref="AP161">Gammagreek($K161,$A$2,AP$27,$B$2,$C$2,0)</f>
        <v>8.9270540521480743E-3</v>
      </c>
      <c r="AQ161" cm="1">
        <f t="array" ref="AQ161">Gammagreek($K161,$A$2,AQ$27,$B$2,$C$2,0)</f>
        <v>8.7866344903663671E-3</v>
      </c>
      <c r="AR161" cm="1">
        <f t="array" ref="AR161">Gammagreek($K161,$A$2,AR$27,$B$2,$C$2,0)</f>
        <v>8.6520493967925799E-3</v>
      </c>
      <c r="AS161" cm="1">
        <f t="array" ref="AS161">Gammagreek($K161,$A$2,AS$27,$B$2,$C$2,0)</f>
        <v>8.5229009609359471E-3</v>
      </c>
      <c r="AT161" cm="1">
        <f t="array" ref="AT161">Gammagreek($K161,$A$2,AT$27,$B$2,$C$2,0)</f>
        <v>8.3988282972363073E-3</v>
      </c>
      <c r="AU161" cm="1">
        <f t="array" ref="AU161">Gammagreek($K161,$A$2,AU$27,$B$2,$C$2,0)</f>
        <v>8.2795031677486558E-3</v>
      </c>
      <c r="AV161" cm="1">
        <f t="array" ref="AV161">Gammagreek($K161,$A$2,AV$27,$B$2,$C$2,0)</f>
        <v>8.1646262925278018E-3</v>
      </c>
      <c r="AW161" cm="1">
        <f t="array" ref="AW161">Gammagreek($K161,$A$2,AW$27,$B$2,$C$2,0)</f>
        <v>8.0539241550944118E-3</v>
      </c>
      <c r="AX161" cm="1">
        <f t="array" ref="AX161">Gammagreek($K161,$A$2,AX$27,$B$2,$C$2,0)</f>
        <v>7.9471462267098961E-3</v>
      </c>
      <c r="AY161" cm="1">
        <f t="array" ref="AY161">Gammagreek($K161,$A$2,AY$27,$B$2,$C$2,0)</f>
        <v>7.8440625463605997E-3</v>
      </c>
      <c r="AZ161" cm="1">
        <f t="array" ref="AZ161">Gammagreek($K161,$A$2,AZ$27,$B$2,$C$2,0)</f>
        <v>7.7444616040196973E-3</v>
      </c>
      <c r="BA161" cm="1">
        <f t="array" ref="BA161">Gammagreek($K161,$A$2,BA$27,$B$2,$C$2,0)</f>
        <v>7.6481484834350997E-3</v>
      </c>
      <c r="BB161" cm="1">
        <f t="array" ref="BB161">Gammagreek($K161,$A$2,BB$27,$B$2,$C$2,0)</f>
        <v>7.5549432277863867E-3</v>
      </c>
      <c r="BC161" cm="1">
        <f t="array" ref="BC161">Gammagreek($K161,$A$2,BC$27,$B$2,$C$2,0)</f>
        <v>7.4646793973781262E-3</v>
      </c>
      <c r="BD161" cm="1">
        <f t="array" ref="BD161">Gammagreek($K161,$A$2,BD$27,$B$2,$C$2,0)</f>
        <v>7.377202793338756E-3</v>
      </c>
      <c r="BE161" cm="1">
        <f t="array" ref="BE161">Gammagreek($K161,$A$2,BE$27,$B$2,$C$2,0)</f>
        <v>7.2923703252688954E-3</v>
      </c>
      <c r="BF161" cm="1">
        <f t="array" ref="BF161">Gammagreek($K161,$A$2,BF$27,$B$2,$C$2,0)</f>
        <v>7.2100490040862544E-3</v>
      </c>
      <c r="BG161" cm="1">
        <f t="array" ref="BG161">Gammagreek($K161,$A$2,BG$27,$B$2,$C$2,0)</f>
        <v>7.1301150440695746E-3</v>
      </c>
      <c r="BH161" cm="1">
        <f t="array" ref="BH161">Gammagreek($K161,$A$2,BH$27,$B$2,$C$2,0)</f>
        <v>7.0524530604109412E-3</v>
      </c>
      <c r="BI161" cm="1">
        <f t="array" ref="BI161">Gammagreek($K161,$A$2,BI$27,$B$2,$C$2,0)</f>
        <v>6.9769553505238452E-3</v>
      </c>
      <c r="BR161" s="4">
        <v>110</v>
      </c>
      <c r="BS161" cm="1">
        <f t="array" ref="BS161">Gammagreek($BR161,$A$2,BS$27,$B$2,$BP$2,0)</f>
        <v>2.1736822486638243E-2</v>
      </c>
      <c r="BT161" cm="1">
        <f t="array" ref="BT161">Gammagreek($BR161,$A$2,BT$27,$B$2,$BP$2,0)</f>
        <v>1.9748701502398165E-2</v>
      </c>
      <c r="BU161" cm="1">
        <f t="array" ref="BU161">Gammagreek($BR161,$A$2,BU$27,$B$2,$BP$2,0)</f>
        <v>1.7510243021562306E-2</v>
      </c>
      <c r="BV161" cm="1">
        <f t="array" ref="BV161">Gammagreek($BR161,$A$2,BV$27,$B$2,$BP$2,0)</f>
        <v>1.5789104753624824E-2</v>
      </c>
      <c r="BW161" cm="1">
        <f t="array" ref="BW161">Gammagreek($BR161,$A$2,BW$27,$B$2,$BP$2,0)</f>
        <v>1.4458770943216178E-2</v>
      </c>
      <c r="BX161" cm="1">
        <f t="array" ref="BX161">Gammagreek($BR161,$A$2,BX$27,$B$2,$BP$2,0)</f>
        <v>1.3400367884206782E-2</v>
      </c>
      <c r="BY161" cm="1">
        <f t="array" ref="BY161">Gammagreek($BR161,$A$2,BY$27,$B$2,$BP$2,0)</f>
        <v>1.253521869678631E-2</v>
      </c>
      <c r="BZ161" cm="1">
        <f t="array" ref="BZ161">Gammagreek($BR161,$A$2,BZ$27,$B$2,$BP$2,0)</f>
        <v>1.1811904293602783E-2</v>
      </c>
      <c r="CA161" cm="1">
        <f t="array" ref="CA161">Gammagreek($BR161,$A$2,CA$27,$B$2,$BP$2,0)</f>
        <v>1.1195871235951033E-2</v>
      </c>
      <c r="CB161" cm="1">
        <f t="array" ref="CB161">Gammagreek($BR161,$A$2,CB$27,$B$2,$BP$2,0)</f>
        <v>1.0663126660408761E-2</v>
      </c>
      <c r="CC161" cm="1">
        <f t="array" ref="CC161">Gammagreek($BR161,$A$2,CC$27,$B$2,$BP$2,0)</f>
        <v>1.0196493963495512E-2</v>
      </c>
      <c r="CD161" cm="1">
        <f t="array" ref="CD161">Gammagreek($BR161,$A$2,CD$27,$B$2,$BP$2,0)</f>
        <v>9.7833399427937236E-3</v>
      </c>
      <c r="CE161" cm="1">
        <f t="array" ref="CE161">Gammagreek($BR161,$A$2,CE$27,$B$2,$BP$2,0)</f>
        <v>9.4141518901872476E-3</v>
      </c>
      <c r="CF161" cm="1">
        <f t="array" ref="CF161">Gammagreek($BR161,$A$2,CF$27,$B$2,$BP$2,0)</f>
        <v>9.0816186192785291E-3</v>
      </c>
      <c r="CG161" cm="1">
        <f t="array" ref="CG161">Gammagreek($BR161,$A$2,CG$27,$B$2,$BP$2,0)</f>
        <v>8.7800195131691166E-3</v>
      </c>
      <c r="CH161" cm="1">
        <f t="array" ref="CH161">Gammagreek($BR161,$A$2,CH$27,$B$2,$BP$2,0)</f>
        <v>8.50480755901388E-3</v>
      </c>
      <c r="CI161" cm="1">
        <f t="array" ref="CI161">Gammagreek($BR161,$A$2,CI$27,$B$2,$BP$2,0)</f>
        <v>8.2523180008560841E-3</v>
      </c>
      <c r="CJ161" cm="1">
        <f t="array" ref="CJ161">Gammagreek($BR161,$A$2,CJ$27,$B$2,$BP$2,0)</f>
        <v>8.0195604303618141E-3</v>
      </c>
      <c r="CK161" cm="1">
        <f t="array" ref="CK161">Gammagreek($BR161,$A$2,CK$27,$B$2,$BP$2,0)</f>
        <v>7.8040675884371181E-3</v>
      </c>
      <c r="CL161" cm="1">
        <f t="array" ref="CL161">Gammagreek($BR161,$A$2,CL$27,$B$2,$BP$2,0)</f>
        <v>7.603783522576131E-3</v>
      </c>
      <c r="CM161" cm="1">
        <f t="array" ref="CM161">Gammagreek($BR161,$A$2,CM$27,$B$2,$BP$2,0)</f>
        <v>7.416979575521212E-3</v>
      </c>
      <c r="CN161" cm="1">
        <f t="array" ref="CN161">Gammagreek($BR161,$A$2,CN$27,$B$2,$BP$2,0)</f>
        <v>7.2421903949760518E-3</v>
      </c>
      <c r="CO161" cm="1">
        <f t="array" ref="CO161">Gammagreek($BR161,$A$2,CO$27,$B$2,$BP$2,0)</f>
        <v>7.0781645718435869E-3</v>
      </c>
      <c r="CP161" cm="1">
        <f t="array" ref="CP161">Gammagreek($BR161,$A$2,CP$27,$B$2,$BP$2,0)</f>
        <v>6.9238261198930852E-3</v>
      </c>
      <c r="CQ161" cm="1">
        <f t="array" ref="CQ161">Gammagreek($BR161,$A$2,CQ$27,$B$2,$BP$2,0)</f>
        <v>6.7782440954565508E-3</v>
      </c>
      <c r="CR161" cm="1">
        <f t="array" ref="CR161">Gammagreek($BR161,$A$2,CR$27,$B$2,$BP$2,0)</f>
        <v>6.6406084024092753E-3</v>
      </c>
      <c r="CS161" cm="1">
        <f t="array" ref="CS161">Gammagreek($BR161,$A$2,CS$27,$B$2,$BP$2,0)</f>
        <v>6.5102103491906779E-3</v>
      </c>
      <c r="CT161" cm="1">
        <f t="array" ref="CT161">Gammagreek($BR161,$A$2,CT$27,$B$2,$BP$2,0)</f>
        <v>6.3864268941107175E-3</v>
      </c>
      <c r="CU161" cm="1">
        <f t="array" ref="CU161">Gammagreek($BR161,$A$2,CU$27,$B$2,$BP$2,0)</f>
        <v>6.2687077804630892E-3</v>
      </c>
      <c r="CV161" cm="1">
        <f t="array" ref="CV161">Gammagreek($BR161,$A$2,CV$27,$B$2,$BP$2,0)</f>
        <v>6.1565649557768741E-3</v>
      </c>
      <c r="CW161" cm="1">
        <f t="array" ref="CW161">Gammagreek($BR161,$A$2,CW$27,$B$2,$BP$2,0)</f>
        <v>6.0495638112891131E-3</v>
      </c>
      <c r="CX161" cm="1">
        <f t="array" ref="CX161">Gammagreek($BR161,$A$2,CX$27,$B$2,$BP$2,0)</f>
        <v>5.947315883049792E-3</v>
      </c>
      <c r="CY161" cm="1">
        <f t="array" ref="CY161">Gammagreek($BR161,$A$2,CY$27,$B$2,$BP$2,0)</f>
        <v>5.8494727351189237E-3</v>
      </c>
      <c r="CZ161" cm="1">
        <f t="array" ref="CZ161">Gammagreek($BR161,$A$2,CZ$27,$B$2,$BP$2,0)</f>
        <v>5.7557208051954587E-3</v>
      </c>
      <c r="DA161" cm="1">
        <f t="array" ref="DA161">Gammagreek($BR161,$A$2,DA$27,$B$2,$BP$2,0)</f>
        <v>5.6657770387756965E-3</v>
      </c>
      <c r="DB161" cm="1">
        <f t="array" ref="DB161">Gammagreek($BR161,$A$2,DB$27,$B$2,$BP$2,0)</f>
        <v>5.5793851731936626E-3</v>
      </c>
      <c r="DC161" cm="1">
        <f t="array" ref="DC161">Gammagreek($BR161,$A$2,DC$27,$B$2,$BP$2,0)</f>
        <v>5.4963125602690436E-3</v>
      </c>
      <c r="DD161" cm="1">
        <f t="array" ref="DD161">Gammagreek($BR161,$A$2,DD$27,$B$2,$BP$2,0)</f>
        <v>5.4163474376973577E-3</v>
      </c>
      <c r="DE161" cm="1">
        <f t="array" ref="DE161">Gammagreek($BR161,$A$2,DE$27,$B$2,$BP$2,0)</f>
        <v>5.3392965761771263E-3</v>
      </c>
      <c r="DF161" cm="1">
        <f t="array" ref="DF161">Gammagreek($BR161,$A$2,DF$27,$B$2,$BP$2,0)</f>
        <v>5.2649832426331956E-3</v>
      </c>
      <c r="DG161" cm="1">
        <f t="array" ref="DG161">Gammagreek($BR161,$A$2,DG$27,$B$2,$BP$2,0)</f>
        <v>5.1932454305544723E-3</v>
      </c>
      <c r="DH161" cm="1">
        <f t="array" ref="DH161">Gammagreek($BR161,$A$2,DH$27,$B$2,$BP$2,0)</f>
        <v>5.1239343170154245E-3</v>
      </c>
      <c r="DI161" cm="1">
        <f t="array" ref="DI161">Gammagreek($BR161,$A$2,DI$27,$B$2,$BP$2,0)</f>
        <v>5.056912912849279E-3</v>
      </c>
      <c r="DJ161" cm="1">
        <f t="array" ref="DJ161">Gammagreek($BR161,$A$2,DJ$27,$B$2,$BP$2,0)</f>
        <v>4.9920548780353399E-3</v>
      </c>
      <c r="DK161" cm="1">
        <f t="array" ref="DK161">Gammagreek($BR161,$A$2,DK$27,$B$2,$BP$2,0)</f>
        <v>4.9292434789229983E-3</v>
      </c>
      <c r="DL161" cm="1">
        <f t="array" ref="DL161">Gammagreek($BR161,$A$2,DL$27,$B$2,$BP$2,0)</f>
        <v>4.8683706676496893E-3</v>
      </c>
      <c r="DM161" cm="1">
        <f t="array" ref="DM161">Gammagreek($BR161,$A$2,DM$27,$B$2,$BP$2,0)</f>
        <v>4.8093362671829711E-3</v>
      </c>
      <c r="DN161" cm="1">
        <f t="array" ref="DN161">Gammagreek($BR161,$A$2,DN$27,$B$2,$BP$2,0)</f>
        <v>4.7520472479560434E-3</v>
      </c>
      <c r="DO161" cm="1">
        <f t="array" ref="DO161">Gammagreek($BR161,$A$2,DO$27,$B$2,$BP$2,0)</f>
        <v>4.6964170841733545E-3</v>
      </c>
      <c r="DP161" cm="1">
        <f t="array" ref="DP161">Gammagreek($BR161,$A$2,DP$27,$B$2,$BP$2,0)</f>
        <v>4.6423651796185005E-3</v>
      </c>
      <c r="DY161" s="4">
        <v>110</v>
      </c>
      <c r="DZ161" cm="1">
        <f t="array" ref="DZ161">Gammagreek($BR161,$A$2,DZ$27,$B$2,$DW$2,0)</f>
        <v>1.0577125055269182E-3</v>
      </c>
      <c r="EA161" cm="1">
        <f t="array" ref="EA161">Gammagreek($BR161,$A$2,EA$27,$B$2,$DW$2,0)</f>
        <v>7.2385257929532482E-3</v>
      </c>
      <c r="EB161" cm="1">
        <f t="array" ref="EB161">Gammagreek($BR161,$A$2,EB$27,$B$2,$DW$2,0)</f>
        <v>1.2585716288856257E-2</v>
      </c>
      <c r="EC161" cm="1">
        <f t="array" ref="EC161">Gammagreek($BR161,$A$2,EC$27,$B$2,$DW$2,0)</f>
        <v>1.5896481134192911E-2</v>
      </c>
      <c r="ED161" cm="1">
        <f t="array" ref="ED161">Gammagreek($BR161,$A$2,ED$27,$B$2,$DW$2,0)</f>
        <v>1.7823213843019738E-2</v>
      </c>
      <c r="EE161" cm="1">
        <f t="array" ref="EE161">Gammagreek($BR161,$A$2,EE$27,$B$2,$DW$2,0)</f>
        <v>1.8908593172743498E-2</v>
      </c>
      <c r="EF161" cm="1">
        <f t="array" ref="EF161">Gammagreek($BR161,$A$2,EF$27,$B$2,$DW$2,0)</f>
        <v>1.9483332622964505E-2</v>
      </c>
      <c r="EG161" cm="1">
        <f t="array" ref="EG161">Gammagreek($BR161,$A$2,EG$27,$B$2,$DW$2,0)</f>
        <v>1.9742547542846399E-2</v>
      </c>
      <c r="EH161" cm="1">
        <f t="array" ref="EH161">Gammagreek($BR161,$A$2,EH$27,$B$2,$DW$2,0)</f>
        <v>1.9803191408745976E-2</v>
      </c>
      <c r="EI161" cm="1">
        <f t="array" ref="EI161">Gammagreek($BR161,$A$2,EI$27,$B$2,$DW$2,0)</f>
        <v>1.9737190221859435E-2</v>
      </c>
      <c r="EJ161" cm="1">
        <f t="array" ref="EJ161">Gammagreek($BR161,$A$2,EJ$27,$B$2,$DW$2,0)</f>
        <v>1.9589929669154654E-2</v>
      </c>
      <c r="EK161" cm="1">
        <f t="array" ref="EK161">Gammagreek($BR161,$A$2,EK$27,$B$2,$DW$2,0)</f>
        <v>1.9390711432614016E-2</v>
      </c>
      <c r="EL161" cm="1">
        <f t="array" ref="EL161">Gammagreek($BR161,$A$2,EL$27,$B$2,$DW$2,0)</f>
        <v>1.9158821981085882E-2</v>
      </c>
      <c r="EM161" cm="1">
        <f t="array" ref="EM161">Gammagreek($BR161,$A$2,EM$27,$B$2,$DW$2,0)</f>
        <v>1.890715513011423E-2</v>
      </c>
      <c r="EN161" cm="1">
        <f t="array" ref="EN161">Gammagreek($BR161,$A$2,EN$27,$B$2,$DW$2,0)</f>
        <v>1.8644433631487909E-2</v>
      </c>
      <c r="EO161" cm="1">
        <f t="array" ref="EO161">Gammagreek($BR161,$A$2,EO$27,$B$2,$DW$2,0)</f>
        <v>1.837660594140935E-2</v>
      </c>
      <c r="EP161" cm="1">
        <f t="array" ref="EP161">Gammagreek($BR161,$A$2,EP$27,$B$2,$DW$2,0)</f>
        <v>1.8107744393202695E-2</v>
      </c>
      <c r="EQ161" cm="1">
        <f t="array" ref="EQ161">Gammagreek($BR161,$A$2,EQ$27,$B$2,$DW$2,0)</f>
        <v>1.7840634519514932E-2</v>
      </c>
      <c r="ER161" cm="1">
        <f t="array" ref="ER161">Gammagreek($BR161,$A$2,ER$27,$B$2,$DW$2,0)</f>
        <v>1.7577168740926678E-2</v>
      </c>
      <c r="ES161" cm="1">
        <f t="array" ref="ES161">Gammagreek($BR161,$A$2,ES$27,$B$2,$DW$2,0)</f>
        <v>1.7318613598151577E-2</v>
      </c>
      <c r="ET161" cm="1">
        <f t="array" ref="ET161">Gammagreek($BR161,$A$2,ET$27,$B$2,$DW$2,0)</f>
        <v>1.7065793729784982E-2</v>
      </c>
      <c r="EU161" cm="1">
        <f t="array" ref="EU161">Gammagreek($BR161,$A$2,EU$27,$B$2,$DW$2,0)</f>
        <v>1.6819220121194238E-2</v>
      </c>
      <c r="EV161" cm="1">
        <f t="array" ref="EV161">Gammagreek($BR161,$A$2,EV$27,$B$2,$DW$2,0)</f>
        <v>1.6579180486053939E-2</v>
      </c>
      <c r="EW161" cm="1">
        <f t="array" ref="EW161">Gammagreek($BR161,$A$2,EW$27,$B$2,$DW$2,0)</f>
        <v>1.6345803566445497E-2</v>
      </c>
      <c r="EX161" cm="1">
        <f t="array" ref="EX161">Gammagreek($BR161,$A$2,EX$27,$B$2,$DW$2,0)</f>
        <v>1.6119105248291535E-2</v>
      </c>
      <c r="EY161" cm="1">
        <f t="array" ref="EY161">Gammagreek($BR161,$A$2,EY$27,$B$2,$DW$2,0)</f>
        <v>1.5899021857614021E-2</v>
      </c>
      <c r="EZ161" cm="1">
        <f t="array" ref="EZ161">Gammagreek($BR161,$A$2,EZ$27,$B$2,$DW$2,0)</f>
        <v>1.5685434330171971E-2</v>
      </c>
      <c r="FA161" cm="1">
        <f t="array" ref="FA161">Gammagreek($BR161,$A$2,FA$27,$B$2,$DW$2,0)</f>
        <v>1.5478185825660091E-2</v>
      </c>
      <c r="FB161" cm="1">
        <f t="array" ref="FB161">Gammagreek($BR161,$A$2,FB$27,$B$2,$DW$2,0)</f>
        <v>1.52770945961222E-2</v>
      </c>
      <c r="FC161" cm="1">
        <f t="array" ref="FC161">Gammagreek($BR161,$A$2,FC$27,$B$2,$DW$2,0)</f>
        <v>1.5081963394812057E-2</v>
      </c>
      <c r="FD161" cm="1">
        <f t="array" ref="FD161">Gammagreek($BR161,$A$2,FD$27,$B$2,$DW$2,0)</f>
        <v>1.4892586347940781E-2</v>
      </c>
      <c r="FE161" cm="1">
        <f t="array" ref="FE161">Gammagreek($BR161,$A$2,FE$27,$B$2,$DW$2,0)</f>
        <v>1.4708753956283845E-2</v>
      </c>
      <c r="FF161" cm="1">
        <f t="array" ref="FF161">Gammagreek($BR161,$A$2,FF$27,$B$2,$DW$2,0)</f>
        <v>1.453025671250549E-2</v>
      </c>
      <c r="FG161" cm="1">
        <f t="array" ref="FG161">Gammagreek($BR161,$A$2,FG$27,$B$2,$DW$2,0)</f>
        <v>1.4356887690516984E-2</v>
      </c>
      <c r="FH161" cm="1">
        <f t="array" ref="FH161">Gammagreek($BR161,$A$2,FH$27,$B$2,$DW$2,0)</f>
        <v>1.4188444369770958E-2</v>
      </c>
      <c r="FI161" cm="1">
        <f t="array" ref="FI161">Gammagreek($BR161,$A$2,FI$27,$B$2,$DW$2,0)</f>
        <v>1.4024729889521912E-2</v>
      </c>
      <c r="FJ161" cm="1">
        <f t="array" ref="FJ161">Gammagreek($BR161,$A$2,FJ$27,$B$2,$DW$2,0)</f>
        <v>1.3865553878423269E-2</v>
      </c>
      <c r="FK161" cm="1">
        <f t="array" ref="FK161">Gammagreek($BR161,$A$2,FK$27,$B$2,$DW$2,0)</f>
        <v>1.3710732968263587E-2</v>
      </c>
      <c r="FL161" cm="1">
        <f t="array" ref="FL161">Gammagreek($BR161,$A$2,FL$27,$B$2,$DW$2,0)</f>
        <v>1.3560091073557521E-2</v>
      </c>
      <c r="FM161" cm="1">
        <f t="array" ref="FM161">Gammagreek($BR161,$A$2,FM$27,$B$2,$DW$2,0)</f>
        <v>1.3413459498534529E-2</v>
      </c>
      <c r="FN161" cm="1">
        <f t="array" ref="FN161">Gammagreek($BR161,$A$2,FN$27,$B$2,$DW$2,0)</f>
        <v>1.3270676917971298E-2</v>
      </c>
      <c r="FO161" cm="1">
        <f t="array" ref="FO161">Gammagreek($BR161,$A$2,FO$27,$B$2,$DW$2,0)</f>
        <v>1.3131589266965029E-2</v>
      </c>
      <c r="FP161" cm="1">
        <f t="array" ref="FP161">Gammagreek($BR161,$A$2,FP$27,$B$2,$DW$2,0)</f>
        <v>1.2996049566180072E-2</v>
      </c>
      <c r="FQ161" cm="1">
        <f t="array" ref="FQ161">Gammagreek($BR161,$A$2,FQ$27,$B$2,$DW$2,0)</f>
        <v>1.2863917702614122E-2</v>
      </c>
      <c r="FR161" cm="1">
        <f t="array" ref="FR161">Gammagreek($BR161,$A$2,FR$27,$B$2,$DW$2,0)</f>
        <v>1.2735060181003692E-2</v>
      </c>
      <c r="FS161" cm="1">
        <f t="array" ref="FS161">Gammagreek($BR161,$A$2,FS$27,$B$2,$DW$2,0)</f>
        <v>1.2609349857236862E-2</v>
      </c>
      <c r="FT161" cm="1">
        <f t="array" ref="FT161">Gammagreek($BR161,$A$2,FT$27,$B$2,$DW$2,0)</f>
        <v>1.2486665662279538E-2</v>
      </c>
      <c r="FU161" cm="1">
        <f t="array" ref="FU161">Gammagreek($BR161,$A$2,FU$27,$B$2,$DW$2,0)</f>
        <v>1.2366892322934758E-2</v>
      </c>
      <c r="FV161" cm="1">
        <f t="array" ref="FV161">Gammagreek($BR161,$A$2,FV$27,$B$2,$DW$2,0)</f>
        <v>1.2249920084082938E-2</v>
      </c>
      <c r="FW161" cm="1">
        <f t="array" ref="FW161">Gammagreek($BR161,$A$2,FW$27,$B$2,$DW$2,0)</f>
        <v>1.2135644435772964E-2</v>
      </c>
    </row>
    <row r="162" spans="10:179" x14ac:dyDescent="0.3">
      <c r="K162" s="4">
        <v>115</v>
      </c>
      <c r="L162" cm="1">
        <f t="array" ref="L162">Gammagreek($K162,$A$2,L$27,$B$2,$C$2,0)</f>
        <v>4.2930333278127031E-3</v>
      </c>
      <c r="M162" cm="1">
        <f t="array" ref="M162">Gammagreek($K162,$A$2,M$27,$B$2,$C$2,0)</f>
        <v>1.0279303406877476E-2</v>
      </c>
      <c r="N162" cm="1">
        <f t="array" ref="N162">Gammagreek($K162,$A$2,N$27,$B$2,$C$2,0)</f>
        <v>1.2594003477751478E-2</v>
      </c>
      <c r="O162" cm="1">
        <f t="array" ref="O162">Gammagreek($K162,$A$2,O$27,$B$2,$C$2,0)</f>
        <v>1.3352820984703351E-2</v>
      </c>
      <c r="P162" cm="1">
        <f t="array" ref="P162">Gammagreek($K162,$A$2,P$27,$B$2,$C$2,0)</f>
        <v>1.3478753756809101E-2</v>
      </c>
      <c r="Q162" cm="1">
        <f t="array" ref="Q162">Gammagreek($K162,$A$2,Q$27,$B$2,$C$2,0)</f>
        <v>1.333267834934383E-2</v>
      </c>
      <c r="R162" cm="1">
        <f t="array" ref="R162">Gammagreek($K162,$A$2,R$27,$B$2,$C$2,0)</f>
        <v>1.3067821328100538E-2</v>
      </c>
      <c r="S162" cm="1">
        <f t="array" ref="S162">Gammagreek($K162,$A$2,S$27,$B$2,$C$2,0)</f>
        <v>1.2754236173725023E-2</v>
      </c>
      <c r="T162" cm="1">
        <f t="array" ref="T162">Gammagreek($K162,$A$2,T$27,$B$2,$C$2,0)</f>
        <v>1.2425602990436631E-2</v>
      </c>
      <c r="U162" cm="1">
        <f t="array" ref="U162">Gammagreek($K162,$A$2,U$27,$B$2,$C$2,0)</f>
        <v>1.2098525266351955E-2</v>
      </c>
      <c r="V162" cm="1">
        <f t="array" ref="V162">Gammagreek($K162,$A$2,V$27,$B$2,$C$2,0)</f>
        <v>1.1781146771663715E-2</v>
      </c>
      <c r="W162" cm="1">
        <f t="array" ref="W162">Gammagreek($K162,$A$2,W$27,$B$2,$C$2,0)</f>
        <v>1.1477256395789781E-2</v>
      </c>
      <c r="X162" cm="1">
        <f t="array" ref="X162">Gammagreek($K162,$A$2,X$27,$B$2,$C$2,0)</f>
        <v>1.1188346905975942E-2</v>
      </c>
      <c r="Y162" cm="1">
        <f t="array" ref="Y162">Gammagreek($K162,$A$2,Y$27,$B$2,$C$2,0)</f>
        <v>1.0914690049198652E-2</v>
      </c>
      <c r="Z162" cm="1">
        <f t="array" ref="Z162">Gammagreek($K162,$A$2,Z$27,$B$2,$C$2,0)</f>
        <v>1.0655915470665328E-2</v>
      </c>
      <c r="AA162" cm="1">
        <f t="array" ref="AA162">Gammagreek($K162,$A$2,AA$27,$B$2,$C$2,0)</f>
        <v>1.0411329276613328E-2</v>
      </c>
      <c r="AB162" cm="1">
        <f t="array" ref="AB162">Gammagreek($K162,$A$2,AB$27,$B$2,$C$2,0)</f>
        <v>1.0180091531767394E-2</v>
      </c>
      <c r="AC162" cm="1">
        <f t="array" ref="AC162">Gammagreek($K162,$A$2,AC$27,$B$2,$C$2,0)</f>
        <v>9.9613153465066065E-3</v>
      </c>
      <c r="AD162" cm="1">
        <f t="array" ref="AD162">Gammagreek($K162,$A$2,AD$27,$B$2,$C$2,0)</f>
        <v>9.7541215223034342E-3</v>
      </c>
      <c r="AE162" cm="1">
        <f t="array" ref="AE162">Gammagreek($K162,$A$2,AE$27,$B$2,$C$2,0)</f>
        <v>9.5576676672171137E-3</v>
      </c>
      <c r="AF162" cm="1">
        <f t="array" ref="AF162">Gammagreek($K162,$A$2,AF$27,$B$2,$C$2,0)</f>
        <v>9.3711625439537403E-3</v>
      </c>
      <c r="AG162" cm="1">
        <f t="array" ref="AG162">Gammagreek($K162,$A$2,AG$27,$B$2,$C$2,0)</f>
        <v>9.1938718841564661E-3</v>
      </c>
      <c r="AH162" cm="1">
        <f t="array" ref="AH162">Gammagreek($K162,$A$2,AH$27,$B$2,$C$2,0)</f>
        <v>9.0251193280403205E-3</v>
      </c>
      <c r="AI162" cm="1">
        <f t="array" ref="AI162">Gammagreek($K162,$A$2,AI$27,$B$2,$C$2,0)</f>
        <v>8.8642846564858119E-3</v>
      </c>
      <c r="AJ162" cm="1">
        <f t="array" ref="AJ162">Gammagreek($K162,$A$2,AJ$27,$B$2,$C$2,0)</f>
        <v>8.7108006041011817E-3</v>
      </c>
      <c r="AK162" cm="1">
        <f t="array" ref="AK162">Gammagreek($K162,$A$2,AK$27,$B$2,$C$2,0)</f>
        <v>8.5641490176669027E-3</v>
      </c>
      <c r="AL162" cm="1">
        <f t="array" ref="AL162">Gammagreek($K162,$A$2,AL$27,$B$2,$C$2,0)</f>
        <v>8.4238568087089995E-3</v>
      </c>
      <c r="AM162" cm="1">
        <f t="array" ref="AM162">Gammagreek($K162,$A$2,AM$27,$B$2,$C$2,0)</f>
        <v>8.2894919576351825E-3</v>
      </c>
      <c r="AN162" cm="1">
        <f t="array" ref="AN162">Gammagreek($K162,$A$2,AN$27,$B$2,$C$2,0)</f>
        <v>8.1606597106638219E-3</v>
      </c>
      <c r="AO162" cm="1">
        <f t="array" ref="AO162">Gammagreek($K162,$A$2,AO$27,$B$2,$C$2,0)</f>
        <v>8.0369990403848391E-3</v>
      </c>
      <c r="AP162" cm="1">
        <f t="array" ref="AP162">Gammagreek($K162,$A$2,AP$27,$B$2,$C$2,0)</f>
        <v>7.9181793985495328E-3</v>
      </c>
      <c r="AQ162" cm="1">
        <f t="array" ref="AQ162">Gammagreek($K162,$A$2,AQ$27,$B$2,$C$2,0)</f>
        <v>7.8038977648173828E-3</v>
      </c>
      <c r="AR162" cm="1">
        <f t="array" ref="AR162">Gammagreek($K162,$A$2,AR$27,$B$2,$C$2,0)</f>
        <v>7.6938759810547116E-3</v>
      </c>
      <c r="AS162" cm="1">
        <f t="array" ref="AS162">Gammagreek($K162,$A$2,AS$27,$B$2,$C$2,0)</f>
        <v>7.5878583532619408E-3</v>
      </c>
      <c r="AT162" cm="1">
        <f t="array" ref="AT162">Gammagreek($K162,$A$2,AT$27,$B$2,$C$2,0)</f>
        <v>7.4856094997306898E-3</v>
      </c>
      <c r="AU162" cm="1">
        <f t="array" ref="AU162">Gammagreek($K162,$A$2,AU$27,$B$2,$C$2,0)</f>
        <v>7.3869124229876378E-3</v>
      </c>
      <c r="AV162" cm="1">
        <f t="array" ref="AV162">Gammagreek($K162,$A$2,AV$27,$B$2,$C$2,0)</f>
        <v>7.2915667834586436E-3</v>
      </c>
      <c r="AW162" cm="1">
        <f t="array" ref="AW162">Gammagreek($K162,$A$2,AW$27,$B$2,$C$2,0)</f>
        <v>7.1993873539527627E-3</v>
      </c>
      <c r="AX162" cm="1">
        <f t="array" ref="AX162">Gammagreek($K162,$A$2,AX$27,$B$2,$C$2,0)</f>
        <v>7.1102026356298477E-3</v>
      </c>
      <c r="AY162" cm="1">
        <f t="array" ref="AY162">Gammagreek($K162,$A$2,AY$27,$B$2,$C$2,0)</f>
        <v>7.0238536178371452E-3</v>
      </c>
      <c r="AZ162" cm="1">
        <f t="array" ref="AZ162">Gammagreek($K162,$A$2,AZ$27,$B$2,$C$2,0)</f>
        <v>6.9401926659367827E-3</v>
      </c>
      <c r="BA162" cm="1">
        <f t="array" ref="BA162">Gammagreek($K162,$A$2,BA$27,$B$2,$C$2,0)</f>
        <v>6.8590825229144078E-3</v>
      </c>
      <c r="BB162" cm="1">
        <f t="array" ref="BB162">Gammagreek($K162,$A$2,BB$27,$B$2,$C$2,0)</f>
        <v>6.7803954121156487E-3</v>
      </c>
      <c r="BC162" cm="1">
        <f t="array" ref="BC162">Gammagreek($K162,$A$2,BC$27,$B$2,$C$2,0)</f>
        <v>6.7040122298810973E-3</v>
      </c>
      <c r="BD162" cm="1">
        <f t="array" ref="BD162">Gammagreek($K162,$A$2,BD$27,$B$2,$C$2,0)</f>
        <v>6.6298218181368622E-3</v>
      </c>
      <c r="BE162" cm="1">
        <f t="array" ref="BE162">Gammagreek($K162,$A$2,BE$27,$B$2,$C$2,0)</f>
        <v>6.5577203081484594E-3</v>
      </c>
      <c r="BF162" cm="1">
        <f t="array" ref="BF162">Gammagreek($K162,$A$2,BF$27,$B$2,$C$2,0)</f>
        <v>6.4876105276696237E-3</v>
      </c>
      <c r="BG162" cm="1">
        <f t="array" ref="BG162">Gammagreek($K162,$A$2,BG$27,$B$2,$C$2,0)</f>
        <v>6.419401464623521E-3</v>
      </c>
      <c r="BH162" cm="1">
        <f t="array" ref="BH162">Gammagreek($K162,$A$2,BH$27,$B$2,$C$2,0)</f>
        <v>6.3530077812536875E-3</v>
      </c>
      <c r="BI162" cm="1">
        <f t="array" ref="BI162">Gammagreek($K162,$A$2,BI$27,$B$2,$C$2,0)</f>
        <v>6.2883493733863101E-3</v>
      </c>
      <c r="BR162" s="4">
        <v>115</v>
      </c>
      <c r="BS162" cm="1">
        <f t="array" ref="BS162">Gammagreek($BR162,$A$2,BS$27,$B$2,$BP$2,0)</f>
        <v>1.132338909622355E-2</v>
      </c>
      <c r="BT162" cm="1">
        <f t="array" ref="BT162">Gammagreek($BR162,$A$2,BT$27,$B$2,$BP$2,0)</f>
        <v>1.3752363931184045E-2</v>
      </c>
      <c r="BU162" cm="1">
        <f t="array" ref="BU162">Gammagreek($BR162,$A$2,BU$27,$B$2,$BP$2,0)</f>
        <v>1.3432302518922605E-2</v>
      </c>
      <c r="BV162" cm="1">
        <f t="array" ref="BV162">Gammagreek($BR162,$A$2,BV$27,$B$2,$BP$2,0)</f>
        <v>1.2712341075815795E-2</v>
      </c>
      <c r="BW162" cm="1">
        <f t="array" ref="BW162">Gammagreek($BR162,$A$2,BW$27,$B$2,$BP$2,0)</f>
        <v>1.1984095247208172E-2</v>
      </c>
      <c r="BX162" cm="1">
        <f t="array" ref="BX162">Gammagreek($BR162,$A$2,BX$27,$B$2,$BP$2,0)</f>
        <v>1.132386000635301E-2</v>
      </c>
      <c r="BY162" cm="1">
        <f t="array" ref="BY162">Gammagreek($BR162,$A$2,BY$27,$B$2,$BP$2,0)</f>
        <v>1.074020246658062E-2</v>
      </c>
      <c r="BZ162" cm="1">
        <f t="array" ref="BZ162">Gammagreek($BR162,$A$2,BZ$27,$B$2,$BP$2,0)</f>
        <v>1.022592397572397E-2</v>
      </c>
      <c r="CA162" cm="1">
        <f t="array" ref="CA162">Gammagreek($BR162,$A$2,CA$27,$B$2,$BP$2,0)</f>
        <v>9.7710707636894881E-3</v>
      </c>
      <c r="CB162" cm="1">
        <f t="array" ref="CB162">Gammagreek($BR162,$A$2,CB$27,$B$2,$BP$2,0)</f>
        <v>9.366344559542529E-3</v>
      </c>
      <c r="CC162" cm="1">
        <f t="array" ref="CC162">Gammagreek($BR162,$A$2,CC$27,$B$2,$BP$2,0)</f>
        <v>9.0038530894444146E-3</v>
      </c>
      <c r="CD162" cm="1">
        <f t="array" ref="CD162">Gammagreek($BR162,$A$2,CD$27,$B$2,$BP$2,0)</f>
        <v>8.6771010362541312E-3</v>
      </c>
      <c r="CE162" cm="1">
        <f t="array" ref="CE162">Gammagreek($BR162,$A$2,CE$27,$B$2,$BP$2,0)</f>
        <v>8.3807878091990522E-3</v>
      </c>
      <c r="CF162" cm="1">
        <f t="array" ref="CF162">Gammagreek($BR162,$A$2,CF$27,$B$2,$BP$2,0)</f>
        <v>8.1105846501798463E-3</v>
      </c>
      <c r="CG162" cm="1">
        <f t="array" ref="CG162">Gammagreek($BR162,$A$2,CG$27,$B$2,$BP$2,0)</f>
        <v>7.8629395930061834E-3</v>
      </c>
      <c r="CH162" cm="1">
        <f t="array" ref="CH162">Gammagreek($BR162,$A$2,CH$27,$B$2,$BP$2,0)</f>
        <v>7.6349190407486965E-3</v>
      </c>
      <c r="CI162" cm="1">
        <f t="array" ref="CI162">Gammagreek($BR162,$A$2,CI$27,$B$2,$BP$2,0)</f>
        <v>7.4240826897796547E-3</v>
      </c>
      <c r="CJ162" cm="1">
        <f t="array" ref="CJ162">Gammagreek($BR162,$A$2,CJ$27,$B$2,$BP$2,0)</f>
        <v>7.2283857498780264E-3</v>
      </c>
      <c r="CK162" cm="1">
        <f t="array" ref="CK162">Gammagreek($BR162,$A$2,CK$27,$B$2,$BP$2,0)</f>
        <v>7.0461025978095226E-3</v>
      </c>
      <c r="CL162" cm="1">
        <f t="array" ref="CL162">Gammagreek($BR162,$A$2,CL$27,$B$2,$BP$2,0)</f>
        <v>6.8757669831697628E-3</v>
      </c>
      <c r="CM162" cm="1">
        <f t="array" ref="CM162">Gammagreek($BR162,$A$2,CM$27,$B$2,$BP$2,0)</f>
        <v>6.7161249510169869E-3</v>
      </c>
      <c r="CN162" cm="1">
        <f t="array" ref="CN162">Gammagreek($BR162,$A$2,CN$27,$B$2,$BP$2,0)</f>
        <v>6.5660975408144097E-3</v>
      </c>
      <c r="CO162" cm="1">
        <f t="array" ref="CO162">Gammagreek($BR162,$A$2,CO$27,$B$2,$BP$2,0)</f>
        <v>6.4247510291215075E-3</v>
      </c>
      <c r="CP162" cm="1">
        <f t="array" ref="CP162">Gammagreek($BR162,$A$2,CP$27,$B$2,$BP$2,0)</f>
        <v>6.291273024632775E-3</v>
      </c>
      <c r="CQ162" cm="1">
        <f t="array" ref="CQ162">Gammagreek($BR162,$A$2,CQ$27,$B$2,$BP$2,0)</f>
        <v>6.1649531317164146E-3</v>
      </c>
      <c r="CR162" cm="1">
        <f t="array" ref="CR162">Gammagreek($BR162,$A$2,CR$27,$B$2,$BP$2,0)</f>
        <v>6.0451672038988906E-3</v>
      </c>
      <c r="CS162" cm="1">
        <f t="array" ref="CS162">Gammagreek($BR162,$A$2,CS$27,$B$2,$BP$2,0)</f>
        <v>5.9313644373908932E-3</v>
      </c>
      <c r="CT162" cm="1">
        <f t="array" ref="CT162">Gammagreek($BR162,$A$2,CT$27,$B$2,$BP$2,0)</f>
        <v>5.8230567264686084E-3</v>
      </c>
      <c r="CU162" cm="1">
        <f t="array" ref="CU162">Gammagreek($BR162,$A$2,CU$27,$B$2,$BP$2,0)</f>
        <v>5.7198098320603791E-3</v>
      </c>
      <c r="CV162" cm="1">
        <f t="array" ref="CV162">Gammagreek($BR162,$A$2,CV$27,$B$2,$BP$2,0)</f>
        <v>5.6212360131347814E-3</v>
      </c>
      <c r="CW162" cm="1">
        <f t="array" ref="CW162">Gammagreek($BR162,$A$2,CW$27,$B$2,$BP$2,0)</f>
        <v>5.5269878454435699E-3</v>
      </c>
      <c r="CX162" cm="1">
        <f t="array" ref="CX162">Gammagreek($BR162,$A$2,CX$27,$B$2,$BP$2,0)</f>
        <v>5.4367530097175669E-3</v>
      </c>
      <c r="CY162" cm="1">
        <f t="array" ref="CY162">Gammagreek($BR162,$A$2,CY$27,$B$2,$BP$2,0)</f>
        <v>5.3502498758682309E-3</v>
      </c>
      <c r="CZ162" cm="1">
        <f t="array" ref="CZ162">Gammagreek($BR162,$A$2,CZ$27,$B$2,$BP$2,0)</f>
        <v>5.2672237443050036E-3</v>
      </c>
      <c r="DA162" cm="1">
        <f t="array" ref="DA162">Gammagreek($BR162,$A$2,DA$27,$B$2,$BP$2,0)</f>
        <v>5.1874436325075688E-3</v>
      </c>
      <c r="DB162" cm="1">
        <f t="array" ref="DB162">Gammagreek($BR162,$A$2,DB$27,$B$2,$BP$2,0)</f>
        <v>5.1106995162600311E-3</v>
      </c>
      <c r="DC162" cm="1">
        <f t="array" ref="DC162">Gammagreek($BR162,$A$2,DC$27,$B$2,$BP$2,0)</f>
        <v>5.0367999517864012E-3</v>
      </c>
      <c r="DD162" cm="1">
        <f t="array" ref="DD162">Gammagreek($BR162,$A$2,DD$27,$B$2,$BP$2,0)</f>
        <v>4.9655700184240165E-3</v>
      </c>
      <c r="DE162" cm="1">
        <f t="array" ref="DE162">Gammagreek($BR162,$A$2,DE$27,$B$2,$BP$2,0)</f>
        <v>4.8968495321927447E-3</v>
      </c>
      <c r="DF162" cm="1">
        <f t="array" ref="DF162">Gammagreek($BR162,$A$2,DF$27,$B$2,$BP$2,0)</f>
        <v>4.8304914892427558E-3</v>
      </c>
      <c r="DG162" cm="1">
        <f t="array" ref="DG162">Gammagreek($BR162,$A$2,DG$27,$B$2,$BP$2,0)</f>
        <v>4.7663607051371239E-3</v>
      </c>
      <c r="DH162" cm="1">
        <f t="array" ref="DH162">Gammagreek($BR162,$A$2,DH$27,$B$2,$BP$2,0)</f>
        <v>4.7043326215913161E-3</v>
      </c>
      <c r="DI162" cm="1">
        <f t="array" ref="DI162">Gammagreek($BR162,$A$2,DI$27,$B$2,$BP$2,0)</f>
        <v>4.6442922569164746E-3</v>
      </c>
      <c r="DJ162" cm="1">
        <f t="array" ref="DJ162">Gammagreek($BR162,$A$2,DJ$27,$B$2,$BP$2,0)</f>
        <v>4.5861332802054023E-3</v>
      </c>
      <c r="DK162" cm="1">
        <f t="array" ref="DK162">Gammagreek($BR162,$A$2,DK$27,$B$2,$BP$2,0)</f>
        <v>4.5297571924229835E-3</v>
      </c>
      <c r="DL162" cm="1">
        <f t="array" ref="DL162">Gammagreek($BR162,$A$2,DL$27,$B$2,$BP$2,0)</f>
        <v>4.4750726001449078E-3</v>
      </c>
      <c r="DM162" cm="1">
        <f t="array" ref="DM162">Gammagreek($BR162,$A$2,DM$27,$B$2,$BP$2,0)</f>
        <v>4.4219945698324636E-3</v>
      </c>
      <c r="DN162" cm="1">
        <f t="array" ref="DN162">Gammagreek($BR162,$A$2,DN$27,$B$2,$BP$2,0)</f>
        <v>4.3704440523177563E-3</v>
      </c>
      <c r="DO162" cm="1">
        <f t="array" ref="DO162">Gammagreek($BR162,$A$2,DO$27,$B$2,$BP$2,0)</f>
        <v>4.3203473686683098E-3</v>
      </c>
      <c r="DP162" cm="1">
        <f t="array" ref="DP162">Gammagreek($BR162,$A$2,DP$27,$B$2,$BP$2,0)</f>
        <v>4.2716357498546308E-3</v>
      </c>
      <c r="DY162" s="4">
        <v>115</v>
      </c>
      <c r="DZ162" cm="1">
        <f t="array" ref="DZ162">Gammagreek($BR162,$A$2,DZ$27,$B$2,$DW$2,0)</f>
        <v>5.0939285700327113E-6</v>
      </c>
      <c r="EA162" cm="1">
        <f t="array" ref="EA162">Gammagreek($BR162,$A$2,EA$27,$B$2,$DW$2,0)</f>
        <v>4.751834300064429E-4</v>
      </c>
      <c r="EB162" cm="1">
        <f t="array" ref="EB162">Gammagreek($BR162,$A$2,EB$27,$B$2,$DW$2,0)</f>
        <v>1.9736239926009679E-3</v>
      </c>
      <c r="EC162" cm="1">
        <f t="array" ref="EC162">Gammagreek($BR162,$A$2,EC$27,$B$2,$DW$2,0)</f>
        <v>3.8527882067153165E-3</v>
      </c>
      <c r="ED162" cm="1">
        <f t="array" ref="ED162">Gammagreek($BR162,$A$2,ED$27,$B$2,$DW$2,0)</f>
        <v>5.6093527215653792E-3</v>
      </c>
      <c r="EE162" cm="1">
        <f t="array" ref="EE162">Gammagreek($BR162,$A$2,EE$27,$B$2,$DW$2,0)</f>
        <v>7.0830615084530833E-3</v>
      </c>
      <c r="EF162" cm="1">
        <f t="array" ref="EF162">Gammagreek($BR162,$A$2,EF$27,$B$2,$DW$2,0)</f>
        <v>8.2651375479295131E-3</v>
      </c>
      <c r="EG162" cm="1">
        <f t="array" ref="EG162">Gammagreek($BR162,$A$2,EG$27,$B$2,$DW$2,0)</f>
        <v>9.19409140342148E-3</v>
      </c>
      <c r="EH162" cm="1">
        <f t="array" ref="EH162">Gammagreek($BR162,$A$2,EH$27,$B$2,$DW$2,0)</f>
        <v>9.9164315716425769E-3</v>
      </c>
      <c r="EI162" cm="1">
        <f t="array" ref="EI162">Gammagreek($BR162,$A$2,EI$27,$B$2,$DW$2,0)</f>
        <v>1.0474112849205517E-2</v>
      </c>
      <c r="EJ162" cm="1">
        <f t="array" ref="EJ162">Gammagreek($BR162,$A$2,EJ$27,$B$2,$DW$2,0)</f>
        <v>1.0901657745085901E-2</v>
      </c>
      <c r="EK162" cm="1">
        <f t="array" ref="EK162">Gammagreek($BR162,$A$2,EK$27,$B$2,$DW$2,0)</f>
        <v>1.1226469401526022E-2</v>
      </c>
      <c r="EL162" cm="1">
        <f t="array" ref="EL162">Gammagreek($BR162,$A$2,EL$27,$B$2,$DW$2,0)</f>
        <v>1.1470001117776163E-2</v>
      </c>
      <c r="EM162" cm="1">
        <f t="array" ref="EM162">Gammagreek($BR162,$A$2,EM$27,$B$2,$DW$2,0)</f>
        <v>1.1648987085762076E-2</v>
      </c>
      <c r="EN162" cm="1">
        <f t="array" ref="EN162">Gammagreek($BR162,$A$2,EN$27,$B$2,$DW$2,0)</f>
        <v>1.1776498483790466E-2</v>
      </c>
      <c r="EO162" cm="1">
        <f t="array" ref="EO162">Gammagreek($BR162,$A$2,EO$27,$B$2,$DW$2,0)</f>
        <v>1.1862785314607244E-2</v>
      </c>
      <c r="EP162" cm="1">
        <f t="array" ref="EP162">Gammagreek($BR162,$A$2,EP$27,$B$2,$DW$2,0)</f>
        <v>1.1915926788068036E-2</v>
      </c>
      <c r="EQ162" cm="1">
        <f t="array" ref="EQ162">Gammagreek($BR162,$A$2,EQ$27,$B$2,$DW$2,0)</f>
        <v>1.1942327297960445E-2</v>
      </c>
      <c r="ER162" cm="1">
        <f t="array" ref="ER162">Gammagreek($BR162,$A$2,ER$27,$B$2,$DW$2,0)</f>
        <v>1.1947093147551817E-2</v>
      </c>
      <c r="ES162" cm="1">
        <f t="array" ref="ES162">Gammagreek($BR162,$A$2,ES$27,$B$2,$DW$2,0)</f>
        <v>1.193431892911874E-2</v>
      </c>
      <c r="ET162" cm="1">
        <f t="array" ref="ET162">Gammagreek($BR162,$A$2,ET$27,$B$2,$DW$2,0)</f>
        <v>1.1907305976414474E-2</v>
      </c>
      <c r="EU162" cm="1">
        <f t="array" ref="EU162">Gammagreek($BR162,$A$2,EU$27,$B$2,$DW$2,0)</f>
        <v>1.1868729820784499E-2</v>
      </c>
      <c r="EV162" cm="1">
        <f t="array" ref="EV162">Gammagreek($BR162,$A$2,EV$27,$B$2,$DW$2,0)</f>
        <v>1.1820769286030574E-2</v>
      </c>
      <c r="EW162" cm="1">
        <f t="array" ref="EW162">Gammagreek($BR162,$A$2,EW$27,$B$2,$DW$2,0)</f>
        <v>1.1765206612618236E-2</v>
      </c>
      <c r="EX162" cm="1">
        <f t="array" ref="EX162">Gammagreek($BR162,$A$2,EX$27,$B$2,$DW$2,0)</f>
        <v>1.1703505592063302E-2</v>
      </c>
      <c r="EY162" cm="1">
        <f t="array" ref="EY162">Gammagreek($BR162,$A$2,EY$27,$B$2,$DW$2,0)</f>
        <v>1.1636872915305796E-2</v>
      </c>
      <c r="EZ162" cm="1">
        <f t="array" ref="EZ162">Gammagreek($BR162,$A$2,EZ$27,$B$2,$DW$2,0)</f>
        <v>1.1566306630752735E-2</v>
      </c>
      <c r="FA162" cm="1">
        <f t="array" ref="FA162">Gammagreek($BR162,$A$2,FA$27,$B$2,$DW$2,0)</f>
        <v>1.1492634643367921E-2</v>
      </c>
      <c r="FB162" cm="1">
        <f t="array" ref="FB162">Gammagreek($BR162,$A$2,FB$27,$B$2,$DW$2,0)</f>
        <v>1.1416545472987236E-2</v>
      </c>
      <c r="FC162" cm="1">
        <f t="array" ref="FC162">Gammagreek($BR162,$A$2,FC$27,$B$2,$DW$2,0)</f>
        <v>1.1338612960202372E-2</v>
      </c>
      <c r="FD162" cm="1">
        <f t="array" ref="FD162">Gammagreek($BR162,$A$2,FD$27,$B$2,$DW$2,0)</f>
        <v>1.1259316212514617E-2</v>
      </c>
      <c r="FE162" cm="1">
        <f t="array" ref="FE162">Gammagreek($BR162,$A$2,FE$27,$B$2,$DW$2,0)</f>
        <v>1.11790557863903E-2</v>
      </c>
      <c r="FF162" cm="1">
        <f t="array" ref="FF162">Gammagreek($BR162,$A$2,FF$27,$B$2,$DW$2,0)</f>
        <v>1.1098166876515261E-2</v>
      </c>
      <c r="FG162" cm="1">
        <f t="array" ref="FG162">Gammagreek($BR162,$A$2,FG$27,$B$2,$DW$2,0)</f>
        <v>1.1016930113157526E-2</v>
      </c>
      <c r="FH162" cm="1">
        <f t="array" ref="FH162">Gammagreek($BR162,$A$2,FH$27,$B$2,$DW$2,0)</f>
        <v>1.0935580438387377E-2</v>
      </c>
      <c r="FI162" cm="1">
        <f t="array" ref="FI162">Gammagreek($BR162,$A$2,FI$27,$B$2,$DW$2,0)</f>
        <v>1.0854314431909347E-2</v>
      </c>
      <c r="FJ162" cm="1">
        <f t="array" ref="FJ162">Gammagreek($BR162,$A$2,FJ$27,$B$2,$DW$2,0)</f>
        <v>1.0773296380013269E-2</v>
      </c>
      <c r="FK162" cm="1">
        <f t="array" ref="FK162">Gammagreek($BR162,$A$2,FK$27,$B$2,$DW$2,0)</f>
        <v>1.0692663321153493E-2</v>
      </c>
      <c r="FL162" cm="1">
        <f t="array" ref="FL162">Gammagreek($BR162,$A$2,FL$27,$B$2,$DW$2,0)</f>
        <v>1.0612529254820117E-2</v>
      </c>
      <c r="FM162" cm="1">
        <f t="array" ref="FM162">Gammagreek($BR162,$A$2,FM$27,$B$2,$DW$2,0)</f>
        <v>1.053298866360371E-2</v>
      </c>
      <c r="FN162" cm="1">
        <f t="array" ref="FN162">Gammagreek($BR162,$A$2,FN$27,$B$2,$DW$2,0)</f>
        <v>1.045411946936373E-2</v>
      </c>
      <c r="FO162" cm="1">
        <f t="array" ref="FO162">Gammagreek($BR162,$A$2,FO$27,$B$2,$DW$2,0)</f>
        <v>1.0375985521439403E-2</v>
      </c>
      <c r="FP162" cm="1">
        <f t="array" ref="FP162">Gammagreek($BR162,$A$2,FP$27,$B$2,$DW$2,0)</f>
        <v>1.0298638696556606E-2</v>
      </c>
      <c r="FQ162" cm="1">
        <f t="array" ref="FQ162">Gammagreek($BR162,$A$2,FQ$27,$B$2,$DW$2,0)</f>
        <v>1.0222120675465523E-2</v>
      </c>
      <c r="FR162" cm="1">
        <f t="array" ref="FR162">Gammagreek($BR162,$A$2,FR$27,$B$2,$DW$2,0)</f>
        <v>1.01464644496065E-2</v>
      </c>
      <c r="FS162" cm="1">
        <f t="array" ref="FS162">Gammagreek($BR162,$A$2,FS$27,$B$2,$DW$2,0)</f>
        <v>1.0071695601638883E-2</v>
      </c>
      <c r="FT162" cm="1">
        <f t="array" ref="FT162">Gammagreek($BR162,$A$2,FT$27,$B$2,$DW$2,0)</f>
        <v>9.9978333960094642E-3</v>
      </c>
      <c r="FU162" cm="1">
        <f t="array" ref="FU162">Gammagreek($BR162,$A$2,FU$27,$B$2,$DW$2,0)</f>
        <v>9.924891709514997E-3</v>
      </c>
      <c r="FV162" cm="1">
        <f t="array" ref="FV162">Gammagreek($BR162,$A$2,FV$27,$B$2,$DW$2,0)</f>
        <v>9.8528798267401019E-3</v>
      </c>
      <c r="FW162" cm="1">
        <f t="array" ref="FW162">Gammagreek($BR162,$A$2,FW$27,$B$2,$DW$2,0)</f>
        <v>9.7818031211006871E-3</v>
      </c>
    </row>
    <row r="163" spans="10:179" x14ac:dyDescent="0.3">
      <c r="K163" s="4">
        <v>120</v>
      </c>
      <c r="L163" cm="1">
        <f t="array" ref="L163">Gammagreek($K163,$A$2,L$27,$B$2,$C$2,0)</f>
        <v>7.1823787351586244E-4</v>
      </c>
      <c r="M163" cm="1">
        <f t="array" ref="M163">Gammagreek($K163,$A$2,M$27,$B$2,$C$2,0)</f>
        <v>4.0508179535475647E-3</v>
      </c>
      <c r="N163" cm="1">
        <f t="array" ref="N163">Gammagreek($K163,$A$2,N$27,$B$2,$C$2,0)</f>
        <v>6.6034037139998062E-3</v>
      </c>
      <c r="O163" cm="1">
        <f t="array" ref="O163">Gammagreek($K163,$A$2,O$27,$B$2,$C$2,0)</f>
        <v>8.0758746095868535E-3</v>
      </c>
      <c r="P163" cm="1">
        <f t="array" ref="P163">Gammagreek($K163,$A$2,P$27,$B$2,$C$2,0)</f>
        <v>8.881243547387634E-3</v>
      </c>
      <c r="Q163" cm="1">
        <f t="array" ref="Q163">Gammagreek($K163,$A$2,Q$27,$B$2,$C$2,0)</f>
        <v>9.3013597568778455E-3</v>
      </c>
      <c r="R163" cm="1">
        <f t="array" ref="R163">Gammagreek($K163,$A$2,R$27,$B$2,$C$2,0)</f>
        <v>9.4962050866496343E-3</v>
      </c>
      <c r="S163" cm="1">
        <f t="array" ref="S163">Gammagreek($K163,$A$2,S$27,$B$2,$C$2,0)</f>
        <v>9.5562993383245896E-3</v>
      </c>
      <c r="T163" cm="1">
        <f t="array" ref="T163">Gammagreek($K163,$A$2,T$27,$B$2,$C$2,0)</f>
        <v>9.5342861100476319E-3</v>
      </c>
      <c r="U163" cm="1">
        <f t="array" ref="U163">Gammagreek($K163,$A$2,U$27,$B$2,$C$2,0)</f>
        <v>9.46175015661453E-3</v>
      </c>
      <c r="V163" cm="1">
        <f t="array" ref="V163">Gammagreek($K163,$A$2,V$27,$B$2,$C$2,0)</f>
        <v>9.3581845767962291E-3</v>
      </c>
      <c r="W163" cm="1">
        <f t="array" ref="W163">Gammagreek($K163,$A$2,W$27,$B$2,$C$2,0)</f>
        <v>9.2359085458628854E-3</v>
      </c>
      <c r="X163" cm="1">
        <f t="array" ref="X163">Gammagreek($K163,$A$2,X$27,$B$2,$C$2,0)</f>
        <v>9.102855655595805E-3</v>
      </c>
      <c r="Y163" cm="1">
        <f t="array" ref="Y163">Gammagreek($K163,$A$2,Y$27,$B$2,$C$2,0)</f>
        <v>8.9642069883307633E-3</v>
      </c>
      <c r="Z163" cm="1">
        <f t="array" ref="Z163">Gammagreek($K163,$A$2,Z$27,$B$2,$C$2,0)</f>
        <v>8.8233764114015682E-3</v>
      </c>
      <c r="AA163" cm="1">
        <f t="array" ref="AA163">Gammagreek($K163,$A$2,AA$27,$B$2,$C$2,0)</f>
        <v>8.6826210578103517E-3</v>
      </c>
      <c r="AB163" cm="1">
        <f t="array" ref="AB163">Gammagreek($K163,$A$2,AB$27,$B$2,$C$2,0)</f>
        <v>8.5434285875810728E-3</v>
      </c>
      <c r="AC163" cm="1">
        <f t="array" ref="AC163">Gammagreek($K163,$A$2,AC$27,$B$2,$C$2,0)</f>
        <v>8.4067679976348904E-3</v>
      </c>
      <c r="AD163" cm="1">
        <f t="array" ref="AD163">Gammagreek($K163,$A$2,AD$27,$B$2,$C$2,0)</f>
        <v>8.2732550419221448E-3</v>
      </c>
      <c r="AE163" cm="1">
        <f t="array" ref="AE163">Gammagreek($K163,$A$2,AE$27,$B$2,$C$2,0)</f>
        <v>8.1432630811320347E-3</v>
      </c>
      <c r="AF163" cm="1">
        <f t="array" ref="AF163">Gammagreek($K163,$A$2,AF$27,$B$2,$C$2,0)</f>
        <v>8.0169983956870378E-3</v>
      </c>
      <c r="AG163" cm="1">
        <f t="array" ref="AG163">Gammagreek($K163,$A$2,AG$27,$B$2,$C$2,0)</f>
        <v>7.8945519642155404E-3</v>
      </c>
      <c r="AH163" cm="1">
        <f t="array" ref="AH163">Gammagreek($K163,$A$2,AH$27,$B$2,$C$2,0)</f>
        <v>7.7759354198514612E-3</v>
      </c>
      <c r="AI163" cm="1">
        <f t="array" ref="AI163">Gammagreek($K163,$A$2,AI$27,$B$2,$C$2,0)</f>
        <v>7.6611062255981313E-3</v>
      </c>
      <c r="AJ163" cm="1">
        <f t="array" ref="AJ163">Gammagreek($K163,$A$2,AJ$27,$B$2,$C$2,0)</f>
        <v>7.5499854155068402E-3</v>
      </c>
      <c r="AK163" cm="1">
        <f t="array" ref="AK163">Gammagreek($K163,$A$2,AK$27,$B$2,$C$2,0)</f>
        <v>7.4424701549921065E-3</v>
      </c>
      <c r="AL163" cm="1">
        <f t="array" ref="AL163">Gammagreek($K163,$A$2,AL$27,$B$2,$C$2,0)</f>
        <v>7.3384426569249456E-3</v>
      </c>
      <c r="AM163" cm="1">
        <f t="array" ref="AM163">Gammagreek($K163,$A$2,AM$27,$B$2,$C$2,0)</f>
        <v>7.2377765136259556E-3</v>
      </c>
      <c r="AN163" cm="1">
        <f t="array" ref="AN163">Gammagreek($K163,$A$2,AN$27,$B$2,$C$2,0)</f>
        <v>7.1403411838513453E-3</v>
      </c>
      <c r="AO163" cm="1">
        <f t="array" ref="AO163">Gammagreek($K163,$A$2,AO$27,$B$2,$C$2,0)</f>
        <v>7.0460051549628569E-3</v>
      </c>
      <c r="AP163" cm="1">
        <f t="array" ref="AP163">Gammagreek($K163,$A$2,AP$27,$B$2,$C$2,0)</f>
        <v>6.9546381495434245E-3</v>
      </c>
      <c r="AQ163" cm="1">
        <f t="array" ref="AQ163">Gammagreek($K163,$A$2,AQ$27,$B$2,$C$2,0)</f>
        <v>6.8661126405916142E-3</v>
      </c>
      <c r="AR163" cm="1">
        <f t="array" ref="AR163">Gammagreek($K163,$A$2,AR$27,$B$2,$C$2,0)</f>
        <v>6.7803048655129374E-3</v>
      </c>
      <c r="AS163" cm="1">
        <f t="array" ref="AS163">Gammagreek($K163,$A$2,AS$27,$B$2,$C$2,0)</f>
        <v>6.6970954767095366E-3</v>
      </c>
      <c r="AT163" cm="1">
        <f t="array" ref="AT163">Gammagreek($K163,$A$2,AT$27,$B$2,$C$2,0)</f>
        <v>6.616369929105771E-3</v>
      </c>
      <c r="AU163" cm="1">
        <f t="array" ref="AU163">Gammagreek($K163,$A$2,AU$27,$B$2,$C$2,0)</f>
        <v>6.5380186779784352E-3</v>
      </c>
      <c r="AV163" cm="1">
        <f t="array" ref="AV163">Gammagreek($K163,$A$2,AV$27,$B$2,$C$2,0)</f>
        <v>6.4619372409197564E-3</v>
      </c>
      <c r="AW163" cm="1">
        <f t="array" ref="AW163">Gammagreek($K163,$A$2,AW$27,$B$2,$C$2,0)</f>
        <v>6.3880261635201746E-3</v>
      </c>
      <c r="AX163" cm="1">
        <f t="array" ref="AX163">Gammagreek($K163,$A$2,AX$27,$B$2,$C$2,0)</f>
        <v>6.3161909179243712E-3</v>
      </c>
      <c r="AY163" cm="1">
        <f t="array" ref="AY163">Gammagreek($K163,$A$2,AY$27,$B$2,$C$2,0)</f>
        <v>6.2463417557349936E-3</v>
      </c>
      <c r="AZ163" cm="1">
        <f t="array" ref="AZ163">Gammagreek($K163,$A$2,AZ$27,$B$2,$C$2,0)</f>
        <v>6.1783935310640954E-3</v>
      </c>
      <c r="BA163" cm="1">
        <f t="array" ref="BA163">Gammagreek($K163,$A$2,BA$27,$B$2,$C$2,0)</f>
        <v>6.1122655053254624E-3</v>
      </c>
      <c r="BB163" cm="1">
        <f t="array" ref="BB163">Gammagreek($K163,$A$2,BB$27,$B$2,$C$2,0)</f>
        <v>6.0478811422336118E-3</v>
      </c>
      <c r="BC163" cm="1">
        <f t="array" ref="BC163">Gammagreek($K163,$A$2,BC$27,$B$2,$C$2,0)</f>
        <v>5.9851678991461E-3</v>
      </c>
      <c r="BD163" cm="1">
        <f t="array" ref="BD163">Gammagreek($K163,$A$2,BD$27,$B$2,$C$2,0)</f>
        <v>5.924057019148928E-3</v>
      </c>
      <c r="BE163" cm="1">
        <f t="array" ref="BE163">Gammagreek($K163,$A$2,BE$27,$B$2,$C$2,0)</f>
        <v>5.8644833269895433E-3</v>
      </c>
      <c r="BF163" cm="1">
        <f t="array" ref="BF163">Gammagreek($K163,$A$2,BF$27,$B$2,$C$2,0)</f>
        <v>5.8063850309964743E-3</v>
      </c>
      <c r="BG163" cm="1">
        <f t="array" ref="BG163">Gammagreek($K163,$A$2,BG$27,$B$2,$C$2,0)</f>
        <v>5.749703532406612E-3</v>
      </c>
      <c r="BH163" cm="1">
        <f t="array" ref="BH163">Gammagreek($K163,$A$2,BH$27,$B$2,$C$2,0)</f>
        <v>5.6943832429888677E-3</v>
      </c>
      <c r="BI163" cm="1">
        <f t="array" ref="BI163">Gammagreek($K163,$A$2,BI$27,$B$2,$C$2,0)</f>
        <v>5.6403714114604637E-3</v>
      </c>
      <c r="BR163" s="4">
        <v>120</v>
      </c>
      <c r="BS163" cm="1">
        <f t="array" ref="BS163">Gammagreek($BR163,$A$2,BS$27,$B$2,$BP$2,0)</f>
        <v>4.9370130845059279E-3</v>
      </c>
      <c r="BT163" cm="1">
        <f t="array" ref="BT163">Gammagreek($BR163,$A$2,BT$27,$B$2,$BP$2,0)</f>
        <v>8.7746917760978451E-3</v>
      </c>
      <c r="BU163" cm="1">
        <f t="array" ref="BU163">Gammagreek($BR163,$A$2,BU$27,$B$2,$BP$2,0)</f>
        <v>9.7303217208305603E-3</v>
      </c>
      <c r="BV163" cm="1">
        <f t="array" ref="BV163">Gammagreek($BR163,$A$2,BV$27,$B$2,$BP$2,0)</f>
        <v>9.8121320272589463E-3</v>
      </c>
      <c r="BW163" cm="1">
        <f t="array" ref="BW163">Gammagreek($BR163,$A$2,BW$27,$B$2,$BP$2,0)</f>
        <v>9.6090347795308416E-3</v>
      </c>
      <c r="BX163" cm="1">
        <f t="array" ref="BX163">Gammagreek($BR163,$A$2,BX$27,$B$2,$BP$2,0)</f>
        <v>9.313082481780104E-3</v>
      </c>
      <c r="BY163" cm="1">
        <f t="array" ref="BY163">Gammagreek($BR163,$A$2,BY$27,$B$2,$BP$2,0)</f>
        <v>8.9946864621100828E-3</v>
      </c>
      <c r="BZ163" cm="1">
        <f t="array" ref="BZ163">Gammagreek($BR163,$A$2,BZ$27,$B$2,$BP$2,0)</f>
        <v>8.6812461969082502E-3</v>
      </c>
      <c r="CA163" cm="1">
        <f t="array" ref="CA163">Gammagreek($BR163,$A$2,CA$27,$B$2,$BP$2,0)</f>
        <v>8.3833035199653554E-3</v>
      </c>
      <c r="CB163" cm="1">
        <f t="array" ref="CB163">Gammagreek($BR163,$A$2,CB$27,$B$2,$BP$2,0)</f>
        <v>8.1043460458643246E-3</v>
      </c>
      <c r="CC163" cm="1">
        <f t="array" ref="CC163">Gammagreek($BR163,$A$2,CC$27,$B$2,$BP$2,0)</f>
        <v>7.8448187406165958E-3</v>
      </c>
      <c r="CD163" cm="1">
        <f t="array" ref="CD163">Gammagreek($BR163,$A$2,CD$27,$B$2,$BP$2,0)</f>
        <v>7.6038706964817954E-3</v>
      </c>
      <c r="CE163" cm="1">
        <f t="array" ref="CE163">Gammagreek($BR163,$A$2,CE$27,$B$2,$BP$2,0)</f>
        <v>7.3801467764732188E-3</v>
      </c>
      <c r="CF163" cm="1">
        <f t="array" ref="CF163">Gammagreek($BR163,$A$2,CF$27,$B$2,$BP$2,0)</f>
        <v>7.1721527699361133E-3</v>
      </c>
      <c r="CG163" cm="1">
        <f t="array" ref="CG163">Gammagreek($BR163,$A$2,CG$27,$B$2,$BP$2,0)</f>
        <v>6.9784220239280745E-3</v>
      </c>
      <c r="CH163" cm="1">
        <f t="array" ref="CH163">Gammagreek($BR163,$A$2,CH$27,$B$2,$BP$2,0)</f>
        <v>6.7975871252158211E-3</v>
      </c>
      <c r="CI163" cm="1">
        <f t="array" ref="CI163">Gammagreek($BR163,$A$2,CI$27,$B$2,$BP$2,0)</f>
        <v>6.628405641006696E-3</v>
      </c>
      <c r="CJ163" cm="1">
        <f t="array" ref="CJ163">Gammagreek($BR163,$A$2,CJ$27,$B$2,$BP$2,0)</f>
        <v>6.4697638170178899E-3</v>
      </c>
      <c r="CK163" cm="1">
        <f t="array" ref="CK163">Gammagreek($BR163,$A$2,CK$27,$B$2,$BP$2,0)</f>
        <v>6.3206701206653471E-3</v>
      </c>
      <c r="CL163" cm="1">
        <f t="array" ref="CL163">Gammagreek($BR163,$A$2,CL$27,$B$2,$BP$2,0)</f>
        <v>6.1802445927498402E-3</v>
      </c>
      <c r="CM163" cm="1">
        <f t="array" ref="CM163">Gammagreek($BR163,$A$2,CM$27,$B$2,$BP$2,0)</f>
        <v>6.0477069803281085E-3</v>
      </c>
      <c r="CN163" cm="1">
        <f t="array" ref="CN163">Gammagreek($BR163,$A$2,CN$27,$B$2,$BP$2,0)</f>
        <v>5.9223650902634744E-3</v>
      </c>
      <c r="CO163" cm="1">
        <f t="array" ref="CO163">Gammagreek($BR163,$A$2,CO$27,$B$2,$BP$2,0)</f>
        <v>5.8036040116886322E-3</v>
      </c>
      <c r="CP163" cm="1">
        <f t="array" ref="CP163">Gammagreek($BR163,$A$2,CP$27,$B$2,$BP$2,0)</f>
        <v>5.6908764491085881E-3</v>
      </c>
      <c r="CQ163" cm="1">
        <f t="array" ref="CQ163">Gammagreek($BR163,$A$2,CQ$27,$B$2,$BP$2,0)</f>
        <v>5.5836942034151989E-3</v>
      </c>
      <c r="CR163" cm="1">
        <f t="array" ref="CR163">Gammagreek($BR163,$A$2,CR$27,$B$2,$BP$2,0)</f>
        <v>5.4816207403290459E-3</v>
      </c>
      <c r="CS163" cm="1">
        <f t="array" ref="CS163">Gammagreek($BR163,$A$2,CS$27,$B$2,$BP$2,0)</f>
        <v>5.384264744199614E-3</v>
      </c>
      <c r="CT163" cm="1">
        <f t="array" ref="CT163">Gammagreek($BR163,$A$2,CT$27,$B$2,$BP$2,0)</f>
        <v>5.2912745426181296E-3</v>
      </c>
      <c r="CU163" cm="1">
        <f t="array" ref="CU163">Gammagreek($BR163,$A$2,CU$27,$B$2,$BP$2,0)</f>
        <v>5.2023332893616206E-3</v>
      </c>
      <c r="CV163" cm="1">
        <f t="array" ref="CV163">Gammagreek($BR163,$A$2,CV$27,$B$2,$BP$2,0)</f>
        <v>5.1171548019673802E-3</v>
      </c>
      <c r="CW163" cm="1">
        <f t="array" ref="CW163">Gammagreek($BR163,$A$2,CW$27,$B$2,$BP$2,0)</f>
        <v>5.0354799615799136E-3</v>
      </c>
      <c r="CX163" cm="1">
        <f t="array" ref="CX163">Gammagreek($BR163,$A$2,CX$27,$B$2,$BP$2,0)</f>
        <v>4.9570735944719458E-3</v>
      </c>
      <c r="CY163" cm="1">
        <f t="array" ref="CY163">Gammagreek($BR163,$A$2,CY$27,$B$2,$BP$2,0)</f>
        <v>4.8817217657683458E-3</v>
      </c>
      <c r="CZ163" cm="1">
        <f t="array" ref="CZ163">Gammagreek($BR163,$A$2,CZ$27,$B$2,$BP$2,0)</f>
        <v>4.8092294259424479E-3</v>
      </c>
      <c r="DA163" cm="1">
        <f t="array" ref="DA163">Gammagreek($BR163,$A$2,DA$27,$B$2,$BP$2,0)</f>
        <v>4.7394183594684017E-3</v>
      </c>
      <c r="DB163" cm="1">
        <f t="array" ref="DB163">Gammagreek($BR163,$A$2,DB$27,$B$2,$BP$2,0)</f>
        <v>4.672125392622269E-3</v>
      </c>
      <c r="DC163" cm="1">
        <f t="array" ref="DC163">Gammagreek($BR163,$A$2,DC$27,$B$2,$BP$2,0)</f>
        <v>4.6072008239246382E-3</v>
      </c>
      <c r="DD163" cm="1">
        <f t="array" ref="DD163">Gammagreek($BR163,$A$2,DD$27,$B$2,$BP$2,0)</f>
        <v>4.544507046234424E-3</v>
      </c>
      <c r="DE163" cm="1">
        <f t="array" ref="DE163">Gammagreek($BR163,$A$2,DE$27,$B$2,$BP$2,0)</f>
        <v>4.4839173341676202E-3</v>
      </c>
      <c r="DF163" cm="1">
        <f t="array" ref="DF163">Gammagreek($BR163,$A$2,DF$27,$B$2,$BP$2,0)</f>
        <v>4.4253147744497462E-3</v>
      </c>
      <c r="DG163" cm="1">
        <f t="array" ref="DG163">Gammagreek($BR163,$A$2,DG$27,$B$2,$BP$2,0)</f>
        <v>4.3685913201275545E-3</v>
      </c>
      <c r="DH163" cm="1">
        <f t="array" ref="DH163">Gammagreek($BR163,$A$2,DH$27,$B$2,$BP$2,0)</f>
        <v>4.3136469523615368E-3</v>
      </c>
      <c r="DI163" cm="1">
        <f t="array" ref="DI163">Gammagreek($BR163,$A$2,DI$27,$B$2,$BP$2,0)</f>
        <v>4.2603889358792139E-3</v>
      </c>
      <c r="DJ163" cm="1">
        <f t="array" ref="DJ163">Gammagreek($BR163,$A$2,DJ$27,$B$2,$BP$2,0)</f>
        <v>4.2087311561606697E-3</v>
      </c>
      <c r="DK163" cm="1">
        <f t="array" ref="DK163">Gammagreek($BR163,$A$2,DK$27,$B$2,$BP$2,0)</f>
        <v>4.1585935281121316E-3</v>
      </c>
      <c r="DL163" cm="1">
        <f t="array" ref="DL163">Gammagreek($BR163,$A$2,DL$27,$B$2,$BP$2,0)</f>
        <v>4.1099014674101098E-3</v>
      </c>
      <c r="DM163" cm="1">
        <f t="array" ref="DM163">Gammagreek($BR163,$A$2,DM$27,$B$2,$BP$2,0)</f>
        <v>4.0625854169095621E-3</v>
      </c>
      <c r="DN163" cm="1">
        <f t="array" ref="DN163">Gammagreek($BR163,$A$2,DN$27,$B$2,$BP$2,0)</f>
        <v>4.0165804215393204E-3</v>
      </c>
      <c r="DO163" cm="1">
        <f t="array" ref="DO163">Gammagreek($BR163,$A$2,DO$27,$B$2,$BP$2,0)</f>
        <v>3.971825745985604E-3</v>
      </c>
      <c r="DP163" cm="1">
        <f t="array" ref="DP163">Gammagreek($BR163,$A$2,DP$27,$B$2,$BP$2,0)</f>
        <v>3.928264530213923E-3</v>
      </c>
      <c r="DY163" s="4">
        <v>120</v>
      </c>
      <c r="DZ163" cm="1">
        <f t="array" ref="DZ163">Gammagreek($BR163,$A$2,DZ$27,$B$2,$DW$2,0)</f>
        <v>4.8333065983836828E-9</v>
      </c>
      <c r="EA163" cm="1">
        <f t="array" ref="EA163">Gammagreek($BR163,$A$2,EA$27,$B$2,$DW$2,0)</f>
        <v>1.3878827508435486E-5</v>
      </c>
      <c r="EB163" cm="1">
        <f t="array" ref="EB163">Gammagreek($BR163,$A$2,EB$27,$B$2,$DW$2,0)</f>
        <v>1.8065746203269184E-4</v>
      </c>
      <c r="EC163" cm="1">
        <f t="array" ref="EC163">Gammagreek($BR163,$A$2,EC$27,$B$2,$DW$2,0)</f>
        <v>6.2433347878451597E-4</v>
      </c>
      <c r="ED163" cm="1">
        <f t="array" ref="ED163">Gammagreek($BR163,$A$2,ED$27,$B$2,$DW$2,0)</f>
        <v>1.2805137235044073E-3</v>
      </c>
      <c r="EE163" cm="1">
        <f t="array" ref="EE163">Gammagreek($BR163,$A$2,EE$27,$B$2,$DW$2,0)</f>
        <v>2.0319475824949751E-3</v>
      </c>
      <c r="EF163" cm="1">
        <f t="array" ref="EF163">Gammagreek($BR163,$A$2,EF$27,$B$2,$DW$2,0)</f>
        <v>2.7913416838140047E-3</v>
      </c>
      <c r="EG163" cm="1">
        <f t="array" ref="EG163">Gammagreek($BR163,$A$2,EG$27,$B$2,$DW$2,0)</f>
        <v>3.5093388466936421E-3</v>
      </c>
      <c r="EH163" cm="1">
        <f t="array" ref="EH163">Gammagreek($BR163,$A$2,EH$27,$B$2,$DW$2,0)</f>
        <v>4.1630686520652081E-3</v>
      </c>
      <c r="EI163" cm="1">
        <f t="array" ref="EI163">Gammagreek($BR163,$A$2,EI$27,$B$2,$DW$2,0)</f>
        <v>4.7451367772989453E-3</v>
      </c>
      <c r="EJ163" cm="1">
        <f t="array" ref="EJ163">Gammagreek($BR163,$A$2,EJ$27,$B$2,$DW$2,0)</f>
        <v>5.2563470273733169E-3</v>
      </c>
      <c r="EK163" cm="1">
        <f t="array" ref="EK163">Gammagreek($BR163,$A$2,EK$27,$B$2,$DW$2,0)</f>
        <v>5.7014416433317228E-3</v>
      </c>
      <c r="EL163" cm="1">
        <f t="array" ref="EL163">Gammagreek($BR163,$A$2,EL$27,$B$2,$DW$2,0)</f>
        <v>6.0867535244754651E-3</v>
      </c>
      <c r="EM163" cm="1">
        <f t="array" ref="EM163">Gammagreek($BR163,$A$2,EM$27,$B$2,$DW$2,0)</f>
        <v>6.4189702738313096E-3</v>
      </c>
      <c r="EN163" cm="1">
        <f t="array" ref="EN163">Gammagreek($BR163,$A$2,EN$27,$B$2,$DW$2,0)</f>
        <v>6.7045196326899403E-3</v>
      </c>
      <c r="EO163" cm="1">
        <f t="array" ref="EO163">Gammagreek($BR163,$A$2,EO$27,$B$2,$DW$2,0)</f>
        <v>6.9492935465572062E-3</v>
      </c>
      <c r="EP163" cm="1">
        <f t="array" ref="EP163">Gammagreek($BR163,$A$2,EP$27,$B$2,$DW$2,0)</f>
        <v>7.1585521783917427E-3</v>
      </c>
      <c r="EQ163" cm="1">
        <f t="array" ref="EQ163">Gammagreek($BR163,$A$2,EQ$27,$B$2,$DW$2,0)</f>
        <v>7.3369200920249938E-3</v>
      </c>
      <c r="ER163" cm="1">
        <f t="array" ref="ER163">Gammagreek($BR163,$A$2,ER$27,$B$2,$DW$2,0)</f>
        <v>7.4884266138844288E-3</v>
      </c>
      <c r="ES163" cm="1">
        <f t="array" ref="ES163">Gammagreek($BR163,$A$2,ES$27,$B$2,$DW$2,0)</f>
        <v>7.6165645282489083E-3</v>
      </c>
      <c r="ET163" cm="1">
        <f t="array" ref="ET163">Gammagreek($BR163,$A$2,ET$27,$B$2,$DW$2,0)</f>
        <v>7.7243535338541317E-3</v>
      </c>
      <c r="EU163" cm="1">
        <f t="array" ref="EU163">Gammagreek($BR163,$A$2,EU$27,$B$2,$DW$2,0)</f>
        <v>7.8144016540965568E-3</v>
      </c>
      <c r="EV163" cm="1">
        <f t="array" ref="EV163">Gammagreek($BR163,$A$2,EV$27,$B$2,$DW$2,0)</f>
        <v>7.8889614860402704E-3</v>
      </c>
      <c r="EW163" cm="1">
        <f t="array" ref="EW163">Gammagreek($BR163,$A$2,EW$27,$B$2,$DW$2,0)</f>
        <v>7.9499801538576338E-3</v>
      </c>
      <c r="EX163" cm="1">
        <f t="array" ref="EX163">Gammagreek($BR163,$A$2,EX$27,$B$2,$DW$2,0)</f>
        <v>7.9991428598909092E-3</v>
      </c>
      <c r="EY163" cm="1">
        <f t="array" ref="EY163">Gammagreek($BR163,$A$2,EY$27,$B$2,$DW$2,0)</f>
        <v>8.0379104271346893E-3</v>
      </c>
      <c r="EZ163" cm="1">
        <f t="array" ref="EZ163">Gammagreek($BR163,$A$2,EZ$27,$B$2,$DW$2,0)</f>
        <v>8.0675514399030628E-3</v>
      </c>
      <c r="FA163" cm="1">
        <f t="array" ref="FA163">Gammagreek($BR163,$A$2,FA$27,$B$2,$DW$2,0)</f>
        <v>8.0891696491791707E-3</v>
      </c>
      <c r="FB163" cm="1">
        <f t="array" ref="FB163">Gammagreek($BR163,$A$2,FB$27,$B$2,$DW$2,0)</f>
        <v>8.1037272908587206E-3</v>
      </c>
      <c r="FC163" cm="1">
        <f t="array" ref="FC163">Gammagreek($BR163,$A$2,FC$27,$B$2,$DW$2,0)</f>
        <v>8.1120649104783824E-3</v>
      </c>
      <c r="FD163" cm="1">
        <f t="array" ref="FD163">Gammagreek($BR163,$A$2,FD$27,$B$2,$DW$2,0)</f>
        <v>8.114918219744029E-3</v>
      </c>
      <c r="FE163" cm="1">
        <f t="array" ref="FE163">Gammagreek($BR163,$A$2,FE$27,$B$2,$DW$2,0)</f>
        <v>8.112932440177089E-3</v>
      </c>
      <c r="FF163" cm="1">
        <f t="array" ref="FF163">Gammagreek($BR163,$A$2,FF$27,$B$2,$DW$2,0)</f>
        <v>8.1066745233780262E-3</v>
      </c>
      <c r="FG163" cm="1">
        <f t="array" ref="FG163">Gammagreek($BR163,$A$2,FG$27,$B$2,$DW$2,0)</f>
        <v>8.0966435783224305E-3</v>
      </c>
      <c r="FH163" cm="1">
        <f t="array" ref="FH163">Gammagreek($BR163,$A$2,FH$27,$B$2,$DW$2,0)</f>
        <v>8.0832797845118987E-3</v>
      </c>
      <c r="FI163" cm="1">
        <f t="array" ref="FI163">Gammagreek($BR163,$A$2,FI$27,$B$2,$DW$2,0)</f>
        <v>8.0669720255233217E-3</v>
      </c>
      <c r="FJ163" cm="1">
        <f t="array" ref="FJ163">Gammagreek($BR163,$A$2,FJ$27,$B$2,$DW$2,0)</f>
        <v>8.0480644399215581E-3</v>
      </c>
      <c r="FK163" cm="1">
        <f t="array" ref="FK163">Gammagreek($BR163,$A$2,FK$27,$B$2,$DW$2,0)</f>
        <v>8.0268620548382894E-3</v>
      </c>
      <c r="FL163" cm="1">
        <f t="array" ref="FL163">Gammagreek($BR163,$A$2,FL$27,$B$2,$DW$2,0)</f>
        <v>8.0036356409649238E-3</v>
      </c>
      <c r="FM163" cm="1">
        <f t="array" ref="FM163">Gammagreek($BR163,$A$2,FM$27,$B$2,$DW$2,0)</f>
        <v>7.978625905498065E-3</v>
      </c>
      <c r="FN163" cm="1">
        <f t="array" ref="FN163">Gammagreek($BR163,$A$2,FN$27,$B$2,$DW$2,0)</f>
        <v>7.9520471210283994E-3</v>
      </c>
      <c r="FO163" cm="1">
        <f t="array" ref="FO163">Gammagreek($BR163,$A$2,FO$27,$B$2,$DW$2,0)</f>
        <v>7.9240902728828482E-3</v>
      </c>
      <c r="FP163" cm="1">
        <f t="array" ref="FP163">Gammagreek($BR163,$A$2,FP$27,$B$2,$DW$2,0)</f>
        <v>7.8949257945064924E-3</v>
      </c>
      <c r="FQ163" cm="1">
        <f t="array" ref="FQ163">Gammagreek($BR163,$A$2,FQ$27,$B$2,$DW$2,0)</f>
        <v>7.8647059496753744E-3</v>
      </c>
      <c r="FR163" cm="1">
        <f t="array" ref="FR163">Gammagreek($BR163,$A$2,FR$27,$B$2,$DW$2,0)</f>
        <v>7.8335669113043429E-3</v>
      </c>
      <c r="FS163" cm="1">
        <f t="array" ref="FS163">Gammagreek($BR163,$A$2,FS$27,$B$2,$DW$2,0)</f>
        <v>7.8016305790555521E-3</v>
      </c>
      <c r="FT163" cm="1">
        <f t="array" ref="FT163">Gammagreek($BR163,$A$2,FT$27,$B$2,$DW$2,0)</f>
        <v>7.7690061716150192E-3</v>
      </c>
      <c r="FU163" cm="1">
        <f t="array" ref="FU163">Gammagreek($BR163,$A$2,FU$27,$B$2,$DW$2,0)</f>
        <v>7.7357916241801517E-3</v>
      </c>
      <c r="FV163" cm="1">
        <f t="array" ref="FV163">Gammagreek($BR163,$A$2,FV$27,$B$2,$DW$2,0)</f>
        <v>7.7020748172209165E-3</v>
      </c>
      <c r="FW163" cm="1">
        <f t="array" ref="FW163">Gammagreek($BR163,$A$2,FW$27,$B$2,$DW$2,0)</f>
        <v>7.6679346587994893E-3</v>
      </c>
    </row>
    <row r="164" spans="10:179" x14ac:dyDescent="0.3">
      <c r="K164" s="4">
        <v>125</v>
      </c>
      <c r="L164" cm="1">
        <f t="array" ref="L164">Gammagreek($K164,$A$2,L$27,$B$2,$C$2,0)</f>
        <v>8.4468232865850956E-5</v>
      </c>
      <c r="M164" cm="1">
        <f t="array" ref="M164">Gammagreek($K164,$A$2,M$27,$B$2,$C$2,0)</f>
        <v>1.3404252747399995E-3</v>
      </c>
      <c r="N164" cm="1">
        <f t="array" ref="N164">Gammagreek($K164,$A$2,N$27,$B$2,$C$2,0)</f>
        <v>3.084792741286774E-3</v>
      </c>
      <c r="O164" cm="1">
        <f t="array" ref="O164">Gammagreek($K164,$A$2,O$27,$B$2,$C$2,0)</f>
        <v>4.4825674910614188E-3</v>
      </c>
      <c r="P164" cm="1">
        <f t="array" ref="P164">Gammagreek($K164,$A$2,P$27,$B$2,$C$2,0)</f>
        <v>5.466867238047071E-3</v>
      </c>
      <c r="Q164" cm="1">
        <f t="array" ref="Q164">Gammagreek($K164,$A$2,Q$27,$B$2,$C$2,0)</f>
        <v>6.1342693499021788E-3</v>
      </c>
      <c r="R164" cm="1">
        <f t="array" ref="R164">Gammagreek($K164,$A$2,R$27,$B$2,$C$2,0)</f>
        <v>6.5790096216856182E-3</v>
      </c>
      <c r="S164" cm="1">
        <f t="array" ref="S164">Gammagreek($K164,$A$2,S$27,$B$2,$C$2,0)</f>
        <v>6.8698255498420117E-3</v>
      </c>
      <c r="T164" cm="1">
        <f t="array" ref="T164">Gammagreek($K164,$A$2,T$27,$B$2,$C$2,0)</f>
        <v>7.0538139252298484E-3</v>
      </c>
      <c r="U164" cm="1">
        <f t="array" ref="U164">Gammagreek($K164,$A$2,U$27,$B$2,$C$2,0)</f>
        <v>7.162937779782763E-3</v>
      </c>
      <c r="V164" cm="1">
        <f t="array" ref="V164">Gammagreek($K164,$A$2,V$27,$B$2,$C$2,0)</f>
        <v>7.2190482036348829E-3</v>
      </c>
      <c r="W164" cm="1">
        <f t="array" ref="W164">Gammagreek($K164,$A$2,W$27,$B$2,$C$2,0)</f>
        <v>7.2372762874415375E-3</v>
      </c>
      <c r="X164" cm="1">
        <f t="array" ref="X164">Gammagreek($K164,$A$2,X$27,$B$2,$C$2,0)</f>
        <v>7.2282492148045977E-3</v>
      </c>
      <c r="Y164" cm="1">
        <f t="array" ref="Y164">Gammagreek($K164,$A$2,Y$27,$B$2,$C$2,0)</f>
        <v>7.199534597597001E-3</v>
      </c>
      <c r="Z164" cm="1">
        <f t="array" ref="Z164">Gammagreek($K164,$A$2,Z$27,$B$2,$C$2,0)</f>
        <v>7.1565903963601886E-3</v>
      </c>
      <c r="AA164" cm="1">
        <f t="array" ref="AA164">Gammagreek($K164,$A$2,AA$27,$B$2,$C$2,0)</f>
        <v>7.1033981533630873E-3</v>
      </c>
      <c r="AB164" cm="1">
        <f t="array" ref="AB164">Gammagreek($K164,$A$2,AB$27,$B$2,$C$2,0)</f>
        <v>7.0428914609800422E-3</v>
      </c>
      <c r="AC164" cm="1">
        <f t="array" ref="AC164">Gammagreek($K164,$A$2,AC$27,$B$2,$C$2,0)</f>
        <v>6.9772502611982583E-3</v>
      </c>
      <c r="AD164" cm="1">
        <f t="array" ref="AD164">Gammagreek($K164,$A$2,AD$27,$B$2,$C$2,0)</f>
        <v>6.90810593512565E-3</v>
      </c>
      <c r="AE164" cm="1">
        <f t="array" ref="AE164">Gammagreek($K164,$A$2,AE$27,$B$2,$C$2,0)</f>
        <v>6.8366861897907428E-3</v>
      </c>
      <c r="AF164" cm="1">
        <f t="array" ref="AF164">Gammagreek($K164,$A$2,AF$27,$B$2,$C$2,0)</f>
        <v>6.7639187271098505E-3</v>
      </c>
      <c r="AG164" cm="1">
        <f t="array" ref="AG164">Gammagreek($K164,$A$2,AG$27,$B$2,$C$2,0)</f>
        <v>6.6905063021160229E-3</v>
      </c>
      <c r="AH164" cm="1">
        <f t="array" ref="AH164">Gammagreek($K164,$A$2,AH$27,$B$2,$C$2,0)</f>
        <v>6.6169816622071156E-3</v>
      </c>
      <c r="AI164" cm="1">
        <f t="array" ref="AI164">Gammagreek($K164,$A$2,AI$27,$B$2,$C$2,0)</f>
        <v>6.5437481658414016E-3</v>
      </c>
      <c r="AJ164" cm="1">
        <f t="array" ref="AJ164">Gammagreek($K164,$A$2,AJ$27,$B$2,$C$2,0)</f>
        <v>6.471110091708844E-3</v>
      </c>
      <c r="AK164" cm="1">
        <f t="array" ref="AK164">Gammagreek($K164,$A$2,AK$27,$B$2,$C$2,0)</f>
        <v>6.3992954471556555E-3</v>
      </c>
      <c r="AL164" cm="1">
        <f t="array" ref="AL164">Gammagreek($K164,$A$2,AL$27,$B$2,$C$2,0)</f>
        <v>6.3284732655189335E-3</v>
      </c>
      <c r="AM164" cm="1">
        <f t="array" ref="AM164">Gammagreek($K164,$A$2,AM$27,$B$2,$C$2,0)</f>
        <v>6.2587668170935324E-3</v>
      </c>
      <c r="AN164" cm="1">
        <f t="array" ref="AN164">Gammagreek($K164,$A$2,AN$27,$B$2,$C$2,0)</f>
        <v>6.1902637643063124E-3</v>
      </c>
      <c r="AO164" cm="1">
        <f t="array" ref="AO164">Gammagreek($K164,$A$2,AO$27,$B$2,$C$2,0)</f>
        <v>6.1230240136718661E-3</v>
      </c>
      <c r="AP164" cm="1">
        <f t="array" ref="AP164">Gammagreek($K164,$A$2,AP$27,$B$2,$C$2,0)</f>
        <v>6.0570858190008457E-3</v>
      </c>
      <c r="AQ164" cm="1">
        <f t="array" ref="AQ164">Gammagreek($K164,$A$2,AQ$27,$B$2,$C$2,0)</f>
        <v>5.9924705477925463E-3</v>
      </c>
      <c r="AR164" cm="1">
        <f t="array" ref="AR164">Gammagreek($K164,$A$2,AR$27,$B$2,$C$2,0)</f>
        <v>5.9291864192448389E-3</v>
      </c>
      <c r="AS164" cm="1">
        <f t="array" ref="AS164">Gammagreek($K164,$A$2,AS$27,$B$2,$C$2,0)</f>
        <v>5.8672314465160321E-3</v>
      </c>
      <c r="AT164" cm="1">
        <f t="array" ref="AT164">Gammagreek($K164,$A$2,AT$27,$B$2,$C$2,0)</f>
        <v>5.8065957599101993E-3</v>
      </c>
      <c r="AU164" cm="1">
        <f t="array" ref="AU164">Gammagreek($K164,$A$2,AU$27,$B$2,$C$2,0)</f>
        <v>5.7472634460231211E-3</v>
      </c>
      <c r="AV164" cm="1">
        <f t="array" ref="AV164">Gammagreek($K164,$A$2,AV$27,$B$2,$C$2,0)</f>
        <v>5.6892140066876909E-3</v>
      </c>
      <c r="AW164" cm="1">
        <f t="array" ref="AW164">Gammagreek($K164,$A$2,AW$27,$B$2,$C$2,0)</f>
        <v>5.6324235180203039E-3</v>
      </c>
      <c r="AX164" cm="1">
        <f t="array" ref="AX164">Gammagreek($K164,$A$2,AX$27,$B$2,$C$2,0)</f>
        <v>5.5768655519978271E-3</v>
      </c>
      <c r="AY164" cm="1">
        <f t="array" ref="AY164">Gammagreek($K164,$A$2,AY$27,$B$2,$C$2,0)</f>
        <v>5.5225119093422646E-3</v>
      </c>
      <c r="AZ164" cm="1">
        <f t="array" ref="AZ164">Gammagreek($K164,$A$2,AZ$27,$B$2,$C$2,0)</f>
        <v>5.469333202000908E-3</v>
      </c>
      <c r="BA164" cm="1">
        <f t="array" ref="BA164">Gammagreek($K164,$A$2,BA$27,$B$2,$C$2,0)</f>
        <v>5.417299315407232E-3</v>
      </c>
      <c r="BB164" cm="1">
        <f t="array" ref="BB164">Gammagreek($K164,$A$2,BB$27,$B$2,$C$2,0)</f>
        <v>5.3663797744166481E-3</v>
      </c>
      <c r="BC164" cm="1">
        <f t="array" ref="BC164">Gammagreek($K164,$A$2,BC$27,$B$2,$C$2,0)</f>
        <v>5.3165440319029589E-3</v>
      </c>
      <c r="BD164" cm="1">
        <f t="array" ref="BD164">Gammagreek($K164,$A$2,BD$27,$B$2,$C$2,0)</f>
        <v>5.267761695154455E-3</v>
      </c>
      <c r="BE164" cm="1">
        <f t="array" ref="BE164">Gammagreek($K164,$A$2,BE$27,$B$2,$C$2,0)</f>
        <v>5.2200027021803291E-3</v>
      </c>
      <c r="BF164" cm="1">
        <f t="array" ref="BF164">Gammagreek($K164,$A$2,BF$27,$B$2,$C$2,0)</f>
        <v>5.1732374576448038E-3</v>
      </c>
      <c r="BG164" cm="1">
        <f t="array" ref="BG164">Gammagreek($K164,$A$2,BG$27,$B$2,$C$2,0)</f>
        <v>5.1274369362472975E-3</v>
      </c>
      <c r="BH164" cm="1">
        <f t="array" ref="BH164">Gammagreek($K164,$A$2,BH$27,$B$2,$C$2,0)</f>
        <v>5.0825727598547586E-3</v>
      </c>
      <c r="BI164" cm="1">
        <f t="array" ref="BI164">Gammagreek($K164,$A$2,BI$27,$B$2,$C$2,0)</f>
        <v>5.0386172534840883E-3</v>
      </c>
      <c r="BR164" s="4">
        <v>125</v>
      </c>
      <c r="BS164" cm="1">
        <f t="array" ref="BS164">Gammagreek($BR164,$A$2,BS$27,$B$2,$BP$2,0)</f>
        <v>1.8430873083992024E-3</v>
      </c>
      <c r="BT164" cm="1">
        <f t="array" ref="BT164">Gammagreek($BR164,$A$2,BT$27,$B$2,$BP$2,0)</f>
        <v>5.1878950118337827E-3</v>
      </c>
      <c r="BU164" cm="1">
        <f t="array" ref="BU164">Gammagreek($BR164,$A$2,BU$27,$B$2,$BP$2,0)</f>
        <v>6.7057249264153357E-3</v>
      </c>
      <c r="BV164" cm="1">
        <f t="array" ref="BV164">Gammagreek($BR164,$A$2,BV$27,$B$2,$BP$2,0)</f>
        <v>7.3006500382870035E-3</v>
      </c>
      <c r="BW164" cm="1">
        <f t="array" ref="BW164">Gammagreek($BR164,$A$2,BW$27,$B$2,$BP$2,0)</f>
        <v>7.4859286012427398E-3</v>
      </c>
      <c r="BX164" cm="1">
        <f t="array" ref="BX164">Gammagreek($BR164,$A$2,BX$27,$B$2,$BP$2,0)</f>
        <v>7.4811990466972442E-3</v>
      </c>
      <c r="BY164" cm="1">
        <f t="array" ref="BY164">Gammagreek($BR164,$A$2,BY$27,$B$2,$BP$2,0)</f>
        <v>7.3853698760191324E-3</v>
      </c>
      <c r="BZ164" cm="1">
        <f t="array" ref="BZ164">Gammagreek($BR164,$A$2,BZ$27,$B$2,$BP$2,0)</f>
        <v>7.2460218594597326E-3</v>
      </c>
      <c r="CA164" cm="1">
        <f t="array" ref="CA164">Gammagreek($BR164,$A$2,CA$27,$B$2,$BP$2,0)</f>
        <v>7.0872762215001793E-3</v>
      </c>
      <c r="CB164" cm="1">
        <f t="array" ref="CB164">Gammagreek($BR164,$A$2,CB$27,$B$2,$BP$2,0)</f>
        <v>6.9218060724324567E-3</v>
      </c>
      <c r="CC164" cm="1">
        <f t="array" ref="CC164">Gammagreek($BR164,$A$2,CC$27,$B$2,$BP$2,0)</f>
        <v>6.7563924442569393E-3</v>
      </c>
      <c r="CD164" cm="1">
        <f t="array" ref="CD164">Gammagreek($BR164,$A$2,CD$27,$B$2,$BP$2,0)</f>
        <v>6.594655247818269E-3</v>
      </c>
      <c r="CE164" cm="1">
        <f t="array" ref="CE164">Gammagreek($BR164,$A$2,CE$27,$B$2,$BP$2,0)</f>
        <v>6.4384650557824941E-3</v>
      </c>
      <c r="CF164" cm="1">
        <f t="array" ref="CF164">Gammagreek($BR164,$A$2,CF$27,$B$2,$BP$2,0)</f>
        <v>6.2887037395412907E-3</v>
      </c>
      <c r="CG164" cm="1">
        <f t="array" ref="CG164">Gammagreek($BR164,$A$2,CG$27,$B$2,$BP$2,0)</f>
        <v>6.1456882509299173E-3</v>
      </c>
      <c r="CH164" cm="1">
        <f t="array" ref="CH164">Gammagreek($BR164,$A$2,CH$27,$B$2,$BP$2,0)</f>
        <v>6.0094131014351787E-3</v>
      </c>
      <c r="CI164" cm="1">
        <f t="array" ref="CI164">Gammagreek($BR164,$A$2,CI$27,$B$2,$BP$2,0)</f>
        <v>5.8796919531616237E-3</v>
      </c>
      <c r="CJ164" cm="1">
        <f t="array" ref="CJ164">Gammagreek($BR164,$A$2,CJ$27,$B$2,$BP$2,0)</f>
        <v>5.7562414787864337E-3</v>
      </c>
      <c r="CK164" cm="1">
        <f t="array" ref="CK164">Gammagreek($BR164,$A$2,CK$27,$B$2,$BP$2,0)</f>
        <v>5.6387314118330452E-3</v>
      </c>
      <c r="CL164" cm="1">
        <f t="array" ref="CL164">Gammagreek($BR164,$A$2,CL$27,$B$2,$BP$2,0)</f>
        <v>5.5268144202571534E-3</v>
      </c>
      <c r="CM164" cm="1">
        <f t="array" ref="CM164">Gammagreek($BR164,$A$2,CM$27,$B$2,$BP$2,0)</f>
        <v>5.4201437609193931E-3</v>
      </c>
      <c r="CN164" cm="1">
        <f t="array" ref="CN164">Gammagreek($BR164,$A$2,CN$27,$B$2,$BP$2,0)</f>
        <v>5.3183834557099839E-3</v>
      </c>
      <c r="CO164" cm="1">
        <f t="array" ref="CO164">Gammagreek($BR164,$A$2,CO$27,$B$2,$BP$2,0)</f>
        <v>5.2212138628848154E-3</v>
      </c>
      <c r="CP164" cm="1">
        <f t="array" ref="CP164">Gammagreek($BR164,$A$2,CP$27,$B$2,$BP$2,0)</f>
        <v>5.12833441047121E-3</v>
      </c>
      <c r="CQ164" cm="1">
        <f t="array" ref="CQ164">Gammagreek($BR164,$A$2,CQ$27,$B$2,$BP$2,0)</f>
        <v>5.0394645905651025E-3</v>
      </c>
      <c r="CR164" cm="1">
        <f t="array" ref="CR164">Gammagreek($BR164,$A$2,CR$27,$B$2,$BP$2,0)</f>
        <v>4.9543439036492136E-3</v>
      </c>
      <c r="CS164" cm="1">
        <f t="array" ref="CS164">Gammagreek($BR164,$A$2,CS$27,$B$2,$BP$2,0)</f>
        <v>4.8727311873646619E-3</v>
      </c>
      <c r="CT164" cm="1">
        <f t="array" ref="CT164">Gammagreek($BR164,$A$2,CT$27,$B$2,$BP$2,0)</f>
        <v>4.7944036040074049E-3</v>
      </c>
      <c r="CU164" cm="1">
        <f t="array" ref="CU164">Gammagreek($BR164,$A$2,CU$27,$B$2,$BP$2,0)</f>
        <v>4.7191554593689448E-3</v>
      </c>
      <c r="CV164" cm="1">
        <f t="array" ref="CV164">Gammagreek($BR164,$A$2,CV$27,$B$2,$BP$2,0)</f>
        <v>4.6467969605679992E-3</v>
      </c>
      <c r="CW164" cm="1">
        <f t="array" ref="CW164">Gammagreek($BR164,$A$2,CW$27,$B$2,$BP$2,0)</f>
        <v>4.5771529787992996E-3</v>
      </c>
      <c r="CX164" cm="1">
        <f t="array" ref="CX164">Gammagreek($BR164,$A$2,CX$27,$B$2,$BP$2,0)</f>
        <v>4.5100618560863955E-3</v>
      </c>
      <c r="CY164" cm="1">
        <f t="array" ref="CY164">Gammagreek($BR164,$A$2,CY$27,$B$2,$BP$2,0)</f>
        <v>4.4453742778843407E-3</v>
      </c>
      <c r="CZ164" cm="1">
        <f t="array" ref="CZ164">Gammagreek($BR164,$A$2,CZ$27,$B$2,$BP$2,0)</f>
        <v>4.3829522223664758E-3</v>
      </c>
      <c r="DA164" cm="1">
        <f t="array" ref="DA164">Gammagreek($BR164,$A$2,DA$27,$B$2,$BP$2,0)</f>
        <v>4.3226679902773268E-3</v>
      </c>
      <c r="DB164" cm="1">
        <f t="array" ref="DB164">Gammagreek($BR164,$A$2,DB$27,$B$2,$BP$2,0)</f>
        <v>4.264403314932815E-3</v>
      </c>
      <c r="DC164" cm="1">
        <f t="array" ref="DC164">Gammagreek($BR164,$A$2,DC$27,$B$2,$BP$2,0)</f>
        <v>4.2080485493789814E-3</v>
      </c>
      <c r="DD164" cm="1">
        <f t="array" ref="DD164">Gammagreek($BR164,$A$2,DD$27,$B$2,$BP$2,0)</f>
        <v>4.1535019262765142E-3</v>
      </c>
      <c r="DE164" cm="1">
        <f t="array" ref="DE164">Gammagreek($BR164,$A$2,DE$27,$B$2,$BP$2,0)</f>
        <v>4.1006688853614717E-3</v>
      </c>
      <c r="DF164" cm="1">
        <f t="array" ref="DF164">Gammagreek($BR164,$A$2,DF$27,$B$2,$BP$2,0)</f>
        <v>4.0494614630788676E-3</v>
      </c>
      <c r="DG164" cm="1">
        <f t="array" ref="DG164">Gammagreek($BR164,$A$2,DG$27,$B$2,$BP$2,0)</f>
        <v>3.9997977390207398E-3</v>
      </c>
      <c r="DH164" cm="1">
        <f t="array" ref="DH164">Gammagreek($BR164,$A$2,DH$27,$B$2,$BP$2,0)</f>
        <v>3.951601334008739E-3</v>
      </c>
      <c r="DI164" cm="1">
        <f t="array" ref="DI164">Gammagreek($BR164,$A$2,DI$27,$B$2,$BP$2,0)</f>
        <v>3.9048009549674878E-3</v>
      </c>
      <c r="DJ164" cm="1">
        <f t="array" ref="DJ164">Gammagreek($BR164,$A$2,DJ$27,$B$2,$BP$2,0)</f>
        <v>3.8593299820896734E-3</v>
      </c>
      <c r="DK164" cm="1">
        <f t="array" ref="DK164">Gammagreek($BR164,$A$2,DK$27,$B$2,$BP$2,0)</f>
        <v>3.815126094165512E-3</v>
      </c>
      <c r="DL164" cm="1">
        <f t="array" ref="DL164">Gammagreek($BR164,$A$2,DL$27,$B$2,$BP$2,0)</f>
        <v>3.7721309283179432E-3</v>
      </c>
      <c r="DM164" cm="1">
        <f t="array" ref="DM164">Gammagreek($BR164,$A$2,DM$27,$B$2,$BP$2,0)</f>
        <v>3.730289770738937E-3</v>
      </c>
      <c r="DN164" cm="1">
        <f t="array" ref="DN164">Gammagreek($BR164,$A$2,DN$27,$B$2,$BP$2,0)</f>
        <v>3.6895512753545513E-3</v>
      </c>
      <c r="DO164" cm="1">
        <f t="array" ref="DO164">Gammagreek($BR164,$A$2,DO$27,$B$2,$BP$2,0)</f>
        <v>3.6498672076538943E-3</v>
      </c>
      <c r="DP164" cm="1">
        <f t="array" ref="DP164">Gammagreek($BR164,$A$2,DP$27,$B$2,$BP$2,0)</f>
        <v>3.6111922111984628E-3</v>
      </c>
      <c r="DY164" s="4">
        <v>125</v>
      </c>
      <c r="DZ164" cm="1">
        <f t="array" ref="DZ164">Gammagreek($BR164,$A$2,DZ$27,$B$2,$DW$2,0)</f>
        <v>1.1110259985098475E-12</v>
      </c>
      <c r="EA164" cm="1">
        <f t="array" ref="EA164">Gammagreek($BR164,$A$2,EA$27,$B$2,$DW$2,0)</f>
        <v>1.9995476488667826E-7</v>
      </c>
      <c r="EB164" cm="1">
        <f t="array" ref="EB164">Gammagreek($BR164,$A$2,EB$27,$B$2,$DW$2,0)</f>
        <v>1.0338747257813658E-5</v>
      </c>
      <c r="EC164" cm="1">
        <f t="array" ref="EC164">Gammagreek($BR164,$A$2,EC$27,$B$2,$DW$2,0)</f>
        <v>7.1210683603857566E-5</v>
      </c>
      <c r="ED164" cm="1">
        <f t="array" ref="ED164">Gammagreek($BR164,$A$2,ED$27,$B$2,$DW$2,0)</f>
        <v>2.2091371478623331E-4</v>
      </c>
      <c r="EE164" cm="1">
        <f t="array" ref="EE164">Gammagreek($BR164,$A$2,EE$27,$B$2,$DW$2,0)</f>
        <v>4.6191019586218834E-4</v>
      </c>
      <c r="EF164" cm="1">
        <f t="array" ref="EF164">Gammagreek($BR164,$A$2,EF$27,$B$2,$DW$2,0)</f>
        <v>7.7274142964303314E-4</v>
      </c>
      <c r="EG164" cm="1">
        <f t="array" ref="EG164">Gammagreek($BR164,$A$2,EG$27,$B$2,$DW$2,0)</f>
        <v>1.1262339391078598E-3</v>
      </c>
      <c r="EH164" cm="1">
        <f t="array" ref="EH164">Gammagreek($BR164,$A$2,EH$27,$B$2,$DW$2,0)</f>
        <v>1.4987745127806541E-3</v>
      </c>
      <c r="EI164" cm="1">
        <f t="array" ref="EI164">Gammagreek($BR164,$A$2,EI$27,$B$2,$DW$2,0)</f>
        <v>1.8728672584138741E-3</v>
      </c>
      <c r="EJ164" cm="1">
        <f t="array" ref="EJ164">Gammagreek($BR164,$A$2,EJ$27,$B$2,$DW$2,0)</f>
        <v>2.2367467811346613E-3</v>
      </c>
      <c r="EK164" cm="1">
        <f t="array" ref="EK164">Gammagreek($BR164,$A$2,EK$27,$B$2,$DW$2,0)</f>
        <v>2.5831299146682031E-3</v>
      </c>
      <c r="EL164" cm="1">
        <f t="array" ref="EL164">Gammagreek($BR164,$A$2,EL$27,$B$2,$DW$2,0)</f>
        <v>2.907950525755354E-3</v>
      </c>
      <c r="EM164" cm="1">
        <f t="array" ref="EM164">Gammagreek($BR164,$A$2,EM$27,$B$2,$DW$2,0)</f>
        <v>3.2093346405696428E-3</v>
      </c>
      <c r="EN164" cm="1">
        <f t="array" ref="EN164">Gammagreek($BR164,$A$2,EN$27,$B$2,$DW$2,0)</f>
        <v>3.4868441449734345E-3</v>
      </c>
      <c r="EO164" cm="1">
        <f t="array" ref="EO164">Gammagreek($BR164,$A$2,EO$27,$B$2,$DW$2,0)</f>
        <v>3.740945247495412E-3</v>
      </c>
      <c r="EP164" cm="1">
        <f t="array" ref="EP164">Gammagreek($BR164,$A$2,EP$27,$B$2,$DW$2,0)</f>
        <v>3.9726458765210323E-3</v>
      </c>
      <c r="EQ164" cm="1">
        <f t="array" ref="EQ164">Gammagreek($BR164,$A$2,EQ$27,$B$2,$DW$2,0)</f>
        <v>4.1832536011333736E-3</v>
      </c>
      <c r="ER164" cm="1">
        <f t="array" ref="ER164">Gammagreek($BR164,$A$2,ER$27,$B$2,$DW$2,0)</f>
        <v>4.3742171002278353E-3</v>
      </c>
      <c r="ES164" cm="1">
        <f t="array" ref="ES164">Gammagreek($BR164,$A$2,ES$27,$B$2,$DW$2,0)</f>
        <v>4.5470245404394486E-3</v>
      </c>
      <c r="ET164" cm="1">
        <f t="array" ref="ET164">Gammagreek($BR164,$A$2,ET$27,$B$2,$DW$2,0)</f>
        <v>4.7031402491383165E-3</v>
      </c>
      <c r="EU164" cm="1">
        <f t="array" ref="EU164">Gammagreek($BR164,$A$2,EU$27,$B$2,$DW$2,0)</f>
        <v>4.8439668986808024E-3</v>
      </c>
      <c r="EV164" cm="1">
        <f t="array" ref="EV164">Gammagreek($BR164,$A$2,EV$27,$B$2,$DW$2,0)</f>
        <v>4.9708245115714566E-3</v>
      </c>
      <c r="EW164" cm="1">
        <f t="array" ref="EW164">Gammagreek($BR164,$A$2,EW$27,$B$2,$DW$2,0)</f>
        <v>5.0849404179487932E-3</v>
      </c>
      <c r="EX164" cm="1">
        <f t="array" ref="EX164">Gammagreek($BR164,$A$2,EX$27,$B$2,$DW$2,0)</f>
        <v>5.1874462222010771E-3</v>
      </c>
      <c r="EY164" cm="1">
        <f t="array" ref="EY164">Gammagreek($BR164,$A$2,EY$27,$B$2,$DW$2,0)</f>
        <v>5.2793791418824232E-3</v>
      </c>
      <c r="EZ164" cm="1">
        <f t="array" ref="EZ164">Gammagreek($BR164,$A$2,EZ$27,$B$2,$DW$2,0)</f>
        <v>5.3616859656487994E-3</v>
      </c>
      <c r="FA164" cm="1">
        <f t="array" ref="FA164">Gammagreek($BR164,$A$2,FA$27,$B$2,$DW$2,0)</f>
        <v>5.4352284733343442E-3</v>
      </c>
      <c r="FB164" cm="1">
        <f t="array" ref="FB164">Gammagreek($BR164,$A$2,FB$27,$B$2,$DW$2,0)</f>
        <v>5.5007895631911984E-3</v>
      </c>
      <c r="FC164" cm="1">
        <f t="array" ref="FC164">Gammagreek($BR164,$A$2,FC$27,$B$2,$DW$2,0)</f>
        <v>5.5590796015987437E-3</v>
      </c>
      <c r="FD164" cm="1">
        <f t="array" ref="FD164">Gammagreek($BR164,$A$2,FD$27,$B$2,$DW$2,0)</f>
        <v>5.610742691762329E-3</v>
      </c>
      <c r="FE164" cm="1">
        <f t="array" ref="FE164">Gammagreek($BR164,$A$2,FE$27,$B$2,$DW$2,0)</f>
        <v>5.6563626788486811E-3</v>
      </c>
      <c r="FF164" cm="1">
        <f t="array" ref="FF164">Gammagreek($BR164,$A$2,FF$27,$B$2,$DW$2,0)</f>
        <v>5.6964687891221189E-3</v>
      </c>
      <c r="FG164" cm="1">
        <f t="array" ref="FG164">Gammagreek($BR164,$A$2,FG$27,$B$2,$DW$2,0)</f>
        <v>5.7315408531505531E-3</v>
      </c>
      <c r="FH164" cm="1">
        <f t="array" ref="FH164">Gammagreek($BR164,$A$2,FH$27,$B$2,$DW$2,0)</f>
        <v>5.7620140969999699E-3</v>
      </c>
      <c r="FI164" cm="1">
        <f t="array" ref="FI164">Gammagreek($BR164,$A$2,FI$27,$B$2,$DW$2,0)</f>
        <v>5.7882835066166453E-3</v>
      </c>
      <c r="FJ164" cm="1">
        <f t="array" ref="FJ164">Gammagreek($BR164,$A$2,FJ$27,$B$2,$DW$2,0)</f>
        <v>5.8107077834490053E-3</v>
      </c>
      <c r="FK164" cm="1">
        <f t="array" ref="FK164">Gammagreek($BR164,$A$2,FK$27,$B$2,$DW$2,0)</f>
        <v>5.8296129166033866E-3</v>
      </c>
      <c r="FL164" cm="1">
        <f t="array" ref="FL164">Gammagreek($BR164,$A$2,FL$27,$B$2,$DW$2,0)</f>
        <v>5.8452954003774807E-3</v>
      </c>
      <c r="FM164" cm="1">
        <f t="array" ref="FM164">Gammagreek($BR164,$A$2,FM$27,$B$2,$DW$2,0)</f>
        <v>5.8580251271742132E-3</v>
      </c>
      <c r="FN164" cm="1">
        <f t="array" ref="FN164">Gammagreek($BR164,$A$2,FN$27,$B$2,$DW$2,0)</f>
        <v>5.8680479854491064E-3</v>
      </c>
      <c r="FO164" cm="1">
        <f t="array" ref="FO164">Gammagreek($BR164,$A$2,FO$27,$B$2,$DW$2,0)</f>
        <v>5.8755881910801727E-3</v>
      </c>
      <c r="FP164" cm="1">
        <f t="array" ref="FP164">Gammagreek($BR164,$A$2,FP$27,$B$2,$DW$2,0)</f>
        <v>5.8808503787684662E-3</v>
      </c>
      <c r="FQ164" cm="1">
        <f t="array" ref="FQ164">Gammagreek($BR164,$A$2,FQ$27,$B$2,$DW$2,0)</f>
        <v>5.8840214780422027E-3</v>
      </c>
      <c r="FR164" cm="1">
        <f t="array" ref="FR164">Gammagreek($BR164,$A$2,FR$27,$B$2,$DW$2,0)</f>
        <v>5.885272396318383E-3</v>
      </c>
      <c r="FS164" cm="1">
        <f t="array" ref="FS164">Gammagreek($BR164,$A$2,FS$27,$B$2,$DW$2,0)</f>
        <v>5.8847595293814959E-3</v>
      </c>
      <c r="FT164" cm="1">
        <f t="array" ref="FT164">Gammagreek($BR164,$A$2,FT$27,$B$2,$DW$2,0)</f>
        <v>5.8826261176343122E-3</v>
      </c>
      <c r="FU164" cm="1">
        <f t="array" ref="FU164">Gammagreek($BR164,$A$2,FU$27,$B$2,$DW$2,0)</f>
        <v>5.8790034645988835E-3</v>
      </c>
      <c r="FV164" cm="1">
        <f t="array" ref="FV164">Gammagreek($BR164,$A$2,FV$27,$B$2,$DW$2,0)</f>
        <v>5.8740120324142523E-3</v>
      </c>
      <c r="FW164" cm="1">
        <f t="array" ref="FW164">Gammagreek($BR164,$A$2,FW$27,$B$2,$DW$2,0)</f>
        <v>5.8677624274978343E-3</v>
      </c>
    </row>
    <row r="165" spans="10:179" x14ac:dyDescent="0.3">
      <c r="K165" s="4">
        <v>130</v>
      </c>
      <c r="L165" cm="1">
        <f t="array" ref="L165">Gammagreek($K165,$A$2,L$27,$B$2,$C$2,0)</f>
        <v>7.2972234478141014E-6</v>
      </c>
      <c r="M165" cm="1">
        <f t="array" ref="M165">Gammagreek($K165,$A$2,M$27,$B$2,$C$2,0)</f>
        <v>3.8068919850193204E-4</v>
      </c>
      <c r="N165" cm="1">
        <f t="array" ref="N165">Gammagreek($K165,$A$2,N$27,$B$2,$C$2,0)</f>
        <v>1.3026922814580184E-3</v>
      </c>
      <c r="O165" cm="1">
        <f t="array" ref="O165">Gammagreek($K165,$A$2,O$27,$B$2,$C$2,0)</f>
        <v>2.3082701661092638E-3</v>
      </c>
      <c r="P165" cm="1">
        <f t="array" ref="P165">Gammagreek($K165,$A$2,P$27,$B$2,$C$2,0)</f>
        <v>3.1709157235184286E-3</v>
      </c>
      <c r="Q165" cm="1">
        <f t="array" ref="Q165">Gammagreek($K165,$A$2,Q$27,$B$2,$C$2,0)</f>
        <v>3.8518254155354282E-3</v>
      </c>
      <c r="R165" cm="1">
        <f t="array" ref="R165">Gammagreek($K165,$A$2,R$27,$B$2,$C$2,0)</f>
        <v>4.3719665660242645E-3</v>
      </c>
      <c r="S165" cm="1">
        <f t="array" ref="S165">Gammagreek($K165,$A$2,S$27,$B$2,$C$2,0)</f>
        <v>4.763448098667143E-3</v>
      </c>
      <c r="T165" cm="1">
        <f t="array" ref="T165">Gammagreek($K165,$A$2,T$27,$B$2,$C$2,0)</f>
        <v>5.0554177985015734E-3</v>
      </c>
      <c r="U165" cm="1">
        <f t="array" ref="U165">Gammagreek($K165,$A$2,U$27,$B$2,$C$2,0)</f>
        <v>5.2712072632879253E-3</v>
      </c>
      <c r="V165" cm="1">
        <f t="array" ref="V165">Gammagreek($K165,$A$2,V$27,$B$2,$C$2,0)</f>
        <v>5.4287066946902022E-3</v>
      </c>
      <c r="W165" cm="1">
        <f t="array" ref="W165">Gammagreek($K165,$A$2,W$27,$B$2,$C$2,0)</f>
        <v>5.5414428289173407E-3</v>
      </c>
      <c r="X165" cm="1">
        <f t="array" ref="X165">Gammagreek($K165,$A$2,X$27,$B$2,$C$2,0)</f>
        <v>5.6196242782786598E-3</v>
      </c>
      <c r="Y165" cm="1">
        <f t="array" ref="Y165">Gammagreek($K165,$A$2,Y$27,$B$2,$C$2,0)</f>
        <v>5.6709837972406113E-3</v>
      </c>
      <c r="Z165" cm="1">
        <f t="array" ref="Z165">Gammagreek($K165,$A$2,Z$27,$B$2,$C$2,0)</f>
        <v>5.7014150292189316E-3</v>
      </c>
      <c r="AA165" cm="1">
        <f t="array" ref="AA165">Gammagreek($K165,$A$2,AA$27,$B$2,$C$2,0)</f>
        <v>5.7154423766497906E-3</v>
      </c>
      <c r="AB165" cm="1">
        <f t="array" ref="AB165">Gammagreek($K165,$A$2,AB$27,$B$2,$C$2,0)</f>
        <v>5.7165651372552148E-3</v>
      </c>
      <c r="AC165" cm="1">
        <f t="array" ref="AC165">Gammagreek($K165,$A$2,AC$27,$B$2,$C$2,0)</f>
        <v>5.7075096668925398E-3</v>
      </c>
      <c r="AD165" cm="1">
        <f t="array" ref="AD165">Gammagreek($K165,$A$2,AD$27,$B$2,$C$2,0)</f>
        <v>5.6904149768715884E-3</v>
      </c>
      <c r="AE165" cm="1">
        <f t="array" ref="AE165">Gammagreek($K165,$A$2,AE$27,$B$2,$C$2,0)</f>
        <v>5.6669702285113378E-3</v>
      </c>
      <c r="AF165" cm="1">
        <f t="array" ref="AF165">Gammagreek($K165,$A$2,AF$27,$B$2,$C$2,0)</f>
        <v>5.6385173565819784E-3</v>
      </c>
      <c r="AG165" cm="1">
        <f t="array" ref="AG165">Gammagreek($K165,$A$2,AG$27,$B$2,$C$2,0)</f>
        <v>5.606128270283805E-3</v>
      </c>
      <c r="AH165" cm="1">
        <f t="array" ref="AH165">Gammagreek($K165,$A$2,AH$27,$B$2,$C$2,0)</f>
        <v>5.5706633909684096E-3</v>
      </c>
      <c r="AI165" cm="1">
        <f t="array" ref="AI165">Gammagreek($K165,$A$2,AI$27,$B$2,$C$2,0)</f>
        <v>5.5328163846327105E-3</v>
      </c>
      <c r="AJ165" cm="1">
        <f t="array" ref="AJ165">Gammagreek($K165,$A$2,AJ$27,$B$2,$C$2,0)</f>
        <v>5.4931486028205372E-3</v>
      </c>
      <c r="AK165" cm="1">
        <f t="array" ref="AK165">Gammagreek($K165,$A$2,AK$27,$B$2,$C$2,0)</f>
        <v>5.4521157913917642E-3</v>
      </c>
      <c r="AL165" cm="1">
        <f t="array" ref="AL165">Gammagreek($K165,$A$2,AL$27,$B$2,$C$2,0)</f>
        <v>5.4100889456261802E-3</v>
      </c>
      <c r="AM165" cm="1">
        <f t="array" ref="AM165">Gammagreek($K165,$A$2,AM$27,$B$2,$C$2,0)</f>
        <v>5.367370700885425E-3</v>
      </c>
      <c r="AN165" cm="1">
        <f t="array" ref="AN165">Gammagreek($K165,$A$2,AN$27,$B$2,$C$2,0)</f>
        <v>5.3242082940482801E-3</v>
      </c>
      <c r="AO165" cm="1">
        <f t="array" ref="AO165">Gammagreek($K165,$A$2,AO$27,$B$2,$C$2,0)</f>
        <v>5.2808038728821569E-3</v>
      </c>
      <c r="AP165" cm="1">
        <f t="array" ref="AP165">Gammagreek($K165,$A$2,AP$27,$B$2,$C$2,0)</f>
        <v>5.2373227410053552E-3</v>
      </c>
      <c r="AQ165" cm="1">
        <f t="array" ref="AQ165">Gammagreek($K165,$A$2,AQ$27,$B$2,$C$2,0)</f>
        <v>5.1938999858973768E-3</v>
      </c>
      <c r="AR165" cm="1">
        <f t="array" ref="AR165">Gammagreek($K165,$A$2,AR$27,$B$2,$C$2,0)</f>
        <v>5.1506458329489465E-3</v>
      </c>
      <c r="AS165" cm="1">
        <f t="array" ref="AS165">Gammagreek($K165,$A$2,AS$27,$B$2,$C$2,0)</f>
        <v>5.1076499901563438E-3</v>
      </c>
      <c r="AT165" cm="1">
        <f t="array" ref="AT165">Gammagreek($K165,$A$2,AT$27,$B$2,$C$2,0)</f>
        <v>5.0649851888473867E-3</v>
      </c>
      <c r="AU165" cm="1">
        <f t="array" ref="AU165">Gammagreek($K165,$A$2,AU$27,$B$2,$C$2,0)</f>
        <v>5.0227100807981239E-3</v>
      </c>
      <c r="AV165" cm="1">
        <f t="array" ref="AV165">Gammagreek($K165,$A$2,AV$27,$B$2,$C$2,0)</f>
        <v>4.9808716176452036E-3</v>
      </c>
      <c r="AW165" cm="1">
        <f t="array" ref="AW165">Gammagreek($K165,$A$2,AW$27,$B$2,$C$2,0)</f>
        <v>4.9395070119765223E-3</v>
      </c>
      <c r="AX165" cm="1">
        <f t="array" ref="AX165">Gammagreek($K165,$A$2,AX$27,$B$2,$C$2,0)</f>
        <v>4.8986453589480857E-3</v>
      </c>
      <c r="AY165" cm="1">
        <f t="array" ref="AY165">Gammagreek($K165,$A$2,AY$27,$B$2,$C$2,0)</f>
        <v>4.858308981287961E-3</v>
      </c>
      <c r="AZ165" cm="1">
        <f t="array" ref="AZ165">Gammagreek($K165,$A$2,AZ$27,$B$2,$C$2,0)</f>
        <v>4.8185145480355391E-3</v>
      </c>
      <c r="BA165" cm="1">
        <f t="array" ref="BA165">Gammagreek($K165,$A$2,BA$27,$B$2,$C$2,0)</f>
        <v>4.7792740075211651E-3</v>
      </c>
      <c r="BB165" cm="1">
        <f t="array" ref="BB165">Gammagreek($K165,$A$2,BB$27,$B$2,$C$2,0)</f>
        <v>4.7405953673101226E-3</v>
      </c>
      <c r="BC165" cm="1">
        <f t="array" ref="BC165">Gammagreek($K165,$A$2,BC$27,$B$2,$C$2,0)</f>
        <v>4.7024833476554586E-3</v>
      </c>
      <c r="BD165" cm="1">
        <f t="array" ref="BD165">Gammagreek($K165,$A$2,BD$27,$B$2,$C$2,0)</f>
        <v>4.6649399300743716E-3</v>
      </c>
      <c r="BE165" cm="1">
        <f t="array" ref="BE165">Gammagreek($K165,$A$2,BE$27,$B$2,$C$2,0)</f>
        <v>4.6279648187134556E-3</v>
      </c>
      <c r="BF165" cm="1">
        <f t="array" ref="BF165">Gammagreek($K165,$A$2,BF$27,$B$2,$C$2,0)</f>
        <v>4.5915558289908861E-3</v>
      </c>
      <c r="BG165" cm="1">
        <f t="array" ref="BG165">Gammagreek($K165,$A$2,BG$27,$B$2,$C$2,0)</f>
        <v>4.55570921543773E-3</v>
      </c>
      <c r="BH165" cm="1">
        <f t="array" ref="BH165">Gammagreek($K165,$A$2,BH$27,$B$2,$C$2,0)</f>
        <v>4.5204199485804324E-3</v>
      </c>
      <c r="BI165" cm="1">
        <f t="array" ref="BI165">Gammagreek($K165,$A$2,BI$27,$B$2,$C$2,0)</f>
        <v>4.4856819490140861E-3</v>
      </c>
      <c r="BR165" s="4">
        <v>130</v>
      </c>
      <c r="BS165" cm="1">
        <f t="array" ref="BS165">Gammagreek($BR165,$A$2,BS$27,$B$2,$BP$2,0)</f>
        <v>6.0071558236562614E-4</v>
      </c>
      <c r="BT165" cm="1">
        <f t="array" ref="BT165">Gammagreek($BR165,$A$2,BT$27,$B$2,$BP$2,0)</f>
        <v>2.8696661309163176E-3</v>
      </c>
      <c r="BU165" cm="1">
        <f t="array" ref="BU165">Gammagreek($BR165,$A$2,BU$27,$B$2,$BP$2,0)</f>
        <v>4.4244401962093699E-3</v>
      </c>
      <c r="BV165" cm="1">
        <f t="array" ref="BV165">Gammagreek($BR165,$A$2,BV$27,$B$2,$BP$2,0)</f>
        <v>5.2609033868653314E-3</v>
      </c>
      <c r="BW165" cm="1">
        <f t="array" ref="BW165">Gammagreek($BR165,$A$2,BW$27,$B$2,$BP$2,0)</f>
        <v>5.6874317310270693E-3</v>
      </c>
      <c r="BX165" cm="1">
        <f t="array" ref="BX165">Gammagreek($BR165,$A$2,BX$27,$B$2,$BP$2,0)</f>
        <v>5.8878427994134399E-3</v>
      </c>
      <c r="BY165" cm="1">
        <f t="array" ref="BY165">Gammagreek($BR165,$A$2,BY$27,$B$2,$BP$2,0)</f>
        <v>5.9606848610583791E-3</v>
      </c>
      <c r="BZ165" cm="1">
        <f t="array" ref="BZ165">Gammagreek($BR165,$A$2,BZ$27,$B$2,$BP$2,0)</f>
        <v>5.9597458042224315E-3</v>
      </c>
      <c r="CA165" cm="1">
        <f t="array" ref="CA165">Gammagreek($BR165,$A$2,CA$27,$B$2,$BP$2,0)</f>
        <v>5.91545955769436E-3</v>
      </c>
      <c r="CB165" cm="1">
        <f t="array" ref="CB165">Gammagreek($BR165,$A$2,CB$27,$B$2,$BP$2,0)</f>
        <v>5.8456577452828994E-3</v>
      </c>
      <c r="CC165" cm="1">
        <f t="array" ref="CC165">Gammagreek($BR165,$A$2,CC$27,$B$2,$BP$2,0)</f>
        <v>5.7611011573838761E-3</v>
      </c>
      <c r="CD165" cm="1">
        <f t="array" ref="CD165">Gammagreek($BR165,$A$2,CD$27,$B$2,$BP$2,0)</f>
        <v>5.6684366022810278E-3</v>
      </c>
      <c r="CE165" cm="1">
        <f t="array" ref="CE165">Gammagreek($BR165,$A$2,CE$27,$B$2,$BP$2,0)</f>
        <v>5.5718399430691188E-3</v>
      </c>
      <c r="CF165" cm="1">
        <f t="array" ref="CF165">Gammagreek($BR165,$A$2,CF$27,$B$2,$BP$2,0)</f>
        <v>5.4739621474981463E-3</v>
      </c>
      <c r="CG165" cm="1">
        <f t="array" ref="CG165">Gammagreek($BR165,$A$2,CG$27,$B$2,$BP$2,0)</f>
        <v>5.3764914990538119E-3</v>
      </c>
      <c r="CH165" cm="1">
        <f t="array" ref="CH165">Gammagreek($BR165,$A$2,CH$27,$B$2,$BP$2,0)</f>
        <v>5.2804970790862674E-3</v>
      </c>
      <c r="CI165" cm="1">
        <f t="array" ref="CI165">Gammagreek($BR165,$A$2,CI$27,$B$2,$BP$2,0)</f>
        <v>5.1866437326604526E-3</v>
      </c>
      <c r="CJ165" cm="1">
        <f t="array" ref="CJ165">Gammagreek($BR165,$A$2,CJ$27,$B$2,$BP$2,0)</f>
        <v>5.0953294391191022E-3</v>
      </c>
      <c r="CK165" cm="1">
        <f t="array" ref="CK165">Gammagreek($BR165,$A$2,CK$27,$B$2,$BP$2,0)</f>
        <v>5.0067746870808309E-3</v>
      </c>
      <c r="CL165" cm="1">
        <f t="array" ref="CL165">Gammagreek($BR165,$A$2,CL$27,$B$2,$BP$2,0)</f>
        <v>4.9210815203458436E-3</v>
      </c>
      <c r="CM165" cm="1">
        <f t="array" ref="CM165">Gammagreek($BR165,$A$2,CM$27,$B$2,$BP$2,0)</f>
        <v>4.8382730519392608E-3</v>
      </c>
      <c r="CN165" cm="1">
        <f t="array" ref="CN165">Gammagreek($BR165,$A$2,CN$27,$B$2,$BP$2,0)</f>
        <v>4.7583201873215922E-3</v>
      </c>
      <c r="CO165" cm="1">
        <f t="array" ref="CO165">Gammagreek($BR165,$A$2,CO$27,$B$2,$BP$2,0)</f>
        <v>4.6811598467488445E-3</v>
      </c>
      <c r="CP165" cm="1">
        <f t="array" ref="CP165">Gammagreek($BR165,$A$2,CP$27,$B$2,$BP$2,0)</f>
        <v>4.606707464344449E-3</v>
      </c>
      <c r="CQ165" cm="1">
        <f t="array" ref="CQ165">Gammagreek($BR165,$A$2,CQ$27,$B$2,$BP$2,0)</f>
        <v>4.5348655903010449E-3</v>
      </c>
      <c r="CR165" cm="1">
        <f t="array" ref="CR165">Gammagreek($BR165,$A$2,CR$27,$B$2,$BP$2,0)</f>
        <v>4.4655298140400899E-3</v>
      </c>
      <c r="CS165" cm="1">
        <f t="array" ref="CS165">Gammagreek($BR165,$A$2,CS$27,$B$2,$BP$2,0)</f>
        <v>4.3985928305761528E-3</v>
      </c>
      <c r="CT165" cm="1">
        <f t="array" ref="CT165">Gammagreek($BR165,$A$2,CT$27,$B$2,$BP$2,0)</f>
        <v>4.3339472114942296E-3</v>
      </c>
      <c r="CU165" cm="1">
        <f t="array" ref="CU165">Gammagreek($BR165,$A$2,CU$27,$B$2,$BP$2,0)</f>
        <v>4.2714872676943077E-3</v>
      </c>
      <c r="CV165" cm="1">
        <f t="array" ref="CV165">Gammagreek($BR165,$A$2,CV$27,$B$2,$BP$2,0)</f>
        <v>4.2111102732515695E-3</v>
      </c>
      <c r="CW165" cm="1">
        <f t="array" ref="CW165">Gammagreek($BR165,$A$2,CW$27,$B$2,$BP$2,0)</f>
        <v>4.152717239228808E-3</v>
      </c>
      <c r="CX165" cm="1">
        <f t="array" ref="CX165">Gammagreek($BR165,$A$2,CX$27,$B$2,$BP$2,0)</f>
        <v>4.0962133707082536E-3</v>
      </c>
      <c r="CY165" cm="1">
        <f t="array" ref="CY165">Gammagreek($BR165,$A$2,CY$27,$B$2,$BP$2,0)</f>
        <v>4.0415083016122908E-3</v>
      </c>
      <c r="CZ165" cm="1">
        <f t="array" ref="CZ165">Gammagreek($BR165,$A$2,CZ$27,$B$2,$BP$2,0)</f>
        <v>3.9885161747156622E-3</v>
      </c>
      <c r="DA165" cm="1">
        <f t="array" ref="DA165">Gammagreek($BR165,$A$2,DA$27,$B$2,$BP$2,0)</f>
        <v>3.9371556150421304E-3</v>
      </c>
      <c r="DB165" cm="1">
        <f t="array" ref="DB165">Gammagreek($BR165,$A$2,DB$27,$B$2,$BP$2,0)</f>
        <v>3.88734963116812E-3</v>
      </c>
      <c r="DC165" cm="1">
        <f t="array" ref="DC165">Gammagreek($BR165,$A$2,DC$27,$B$2,$BP$2,0)</f>
        <v>3.8390254691729798E-3</v>
      </c>
      <c r="DD165" cm="1">
        <f t="array" ref="DD165">Gammagreek($BR165,$A$2,DD$27,$B$2,$BP$2,0)</f>
        <v>3.7921144369411756E-3</v>
      </c>
      <c r="DE165" cm="1">
        <f t="array" ref="DE165">Gammagreek($BR165,$A$2,DE$27,$B$2,$BP$2,0)</f>
        <v>3.746551711443653E-3</v>
      </c>
      <c r="DF165" cm="1">
        <f t="array" ref="DF165">Gammagreek($BR165,$A$2,DF$27,$B$2,$BP$2,0)</f>
        <v>3.7022761379487913E-3</v>
      </c>
      <c r="DG165" cm="1">
        <f t="array" ref="DG165">Gammagreek($BR165,$A$2,DG$27,$B$2,$BP$2,0)</f>
        <v>3.6592300274452616E-3</v>
      </c>
      <c r="DH165" cm="1">
        <f t="array" ref="DH165">Gammagreek($BR165,$A$2,DH$27,$B$2,$BP$2,0)</f>
        <v>3.6173589566211796E-3</v>
      </c>
      <c r="DI165" cm="1">
        <f t="array" ref="DI165">Gammagreek($BR165,$A$2,DI$27,$B$2,$BP$2,0)</f>
        <v>3.5766115733364299E-3</v>
      </c>
      <c r="DJ165" cm="1">
        <f t="array" ref="DJ165">Gammagreek($BR165,$A$2,DJ$27,$B$2,$BP$2,0)</f>
        <v>3.5369394095044319E-3</v>
      </c>
      <c r="DK165" cm="1">
        <f t="array" ref="DK165">Gammagreek($BR165,$A$2,DK$27,$B$2,$BP$2,0)</f>
        <v>3.498296702562E-3</v>
      </c>
      <c r="DL165" cm="1">
        <f t="array" ref="DL165">Gammagreek($BR165,$A$2,DL$27,$B$2,$BP$2,0)</f>
        <v>3.4606402261757397E-3</v>
      </c>
      <c r="DM165" cm="1">
        <f t="array" ref="DM165">Gammagreek($BR165,$A$2,DM$27,$B$2,$BP$2,0)</f>
        <v>3.423929130455495E-3</v>
      </c>
      <c r="DN165" cm="1">
        <f t="array" ref="DN165">Gammagreek($BR165,$A$2,DN$27,$B$2,$BP$2,0)</f>
        <v>3.3881247916792601E-3</v>
      </c>
      <c r="DO165" cm="1">
        <f t="array" ref="DO165">Gammagreek($BR165,$A$2,DO$27,$B$2,$BP$2,0)</f>
        <v>3.3531906713500409E-3</v>
      </c>
      <c r="DP165" cm="1">
        <f t="array" ref="DP165">Gammagreek($BR165,$A$2,DP$27,$B$2,$BP$2,0)</f>
        <v>3.3190921842812561E-3</v>
      </c>
      <c r="DY165" s="4">
        <v>130</v>
      </c>
      <c r="DZ165" cm="1">
        <f t="array" ref="DZ165">Gammagreek($BR165,$A$2,DZ$27,$B$2,$DW$2,0)</f>
        <v>7.382971539826821E-17</v>
      </c>
      <c r="EA165" cm="1">
        <f t="array" ref="EA165">Gammagreek($BR165,$A$2,EA$27,$B$2,$DW$2,0)</f>
        <v>1.5520066218442012E-9</v>
      </c>
      <c r="EB165" cm="1">
        <f t="array" ref="EB165">Gammagreek($BR165,$A$2,EB$27,$B$2,$DW$2,0)</f>
        <v>3.9226661156427296E-7</v>
      </c>
      <c r="EC165" cm="1">
        <f t="array" ref="EC165">Gammagreek($BR165,$A$2,EC$27,$B$2,$DW$2,0)</f>
        <v>5.9735759091088035E-6</v>
      </c>
      <c r="ED165" cm="1">
        <f t="array" ref="ED165">Gammagreek($BR165,$A$2,ED$27,$B$2,$DW$2,0)</f>
        <v>2.9830284442140869E-5</v>
      </c>
      <c r="EE165" cm="1">
        <f t="array" ref="EE165">Gammagreek($BR165,$A$2,EE$27,$B$2,$DW$2,0)</f>
        <v>8.5668780985105099E-5</v>
      </c>
      <c r="EF165" cm="1">
        <f t="array" ref="EF165">Gammagreek($BR165,$A$2,EF$27,$B$2,$DW$2,0)</f>
        <v>1.7978334895153025E-4</v>
      </c>
      <c r="EG165" cm="1">
        <f t="array" ref="EG165">Gammagreek($BR165,$A$2,EG$27,$B$2,$DW$2,0)</f>
        <v>3.1058576900406615E-4</v>
      </c>
      <c r="EH165" cm="1">
        <f t="array" ref="EH165">Gammagreek($BR165,$A$2,EH$27,$B$2,$DW$2,0)</f>
        <v>4.7175720539731353E-4</v>
      </c>
      <c r="EI165" cm="1">
        <f t="array" ref="EI165">Gammagreek($BR165,$A$2,EI$27,$B$2,$DW$2,0)</f>
        <v>6.5528870342850616E-4</v>
      </c>
      <c r="EJ165" cm="1">
        <f t="array" ref="EJ165">Gammagreek($BR165,$A$2,EJ$27,$B$2,$DW$2,0)</f>
        <v>8.53360610646639E-4</v>
      </c>
      <c r="EK165" cm="1">
        <f t="array" ref="EK165">Gammagreek($BR165,$A$2,EK$27,$B$2,$DW$2,0)</f>
        <v>1.0592222477959167E-3</v>
      </c>
      <c r="EL165" cm="1">
        <f t="array" ref="EL165">Gammagreek($BR165,$A$2,EL$27,$B$2,$DW$2,0)</f>
        <v>1.2674583294664688E-3</v>
      </c>
      <c r="EM165" cm="1">
        <f t="array" ref="EM165">Gammagreek($BR165,$A$2,EM$27,$B$2,$DW$2,0)</f>
        <v>1.4739439341843702E-3</v>
      </c>
      <c r="EN165" cm="1">
        <f t="array" ref="EN165">Gammagreek($BR165,$A$2,EN$27,$B$2,$DW$2,0)</f>
        <v>1.6756701842287538E-3</v>
      </c>
      <c r="EO165" cm="1">
        <f t="array" ref="EO165">Gammagreek($BR165,$A$2,EO$27,$B$2,$DW$2,0)</f>
        <v>1.8705363348374211E-3</v>
      </c>
      <c r="EP165" cm="1">
        <f t="array" ref="EP165">Gammagreek($BR165,$A$2,EP$27,$B$2,$DW$2,0)</f>
        <v>2.0571526722407106E-3</v>
      </c>
      <c r="EQ165" cm="1">
        <f t="array" ref="EQ165">Gammagreek($BR165,$A$2,EQ$27,$B$2,$DW$2,0)</f>
        <v>2.234671246366371E-3</v>
      </c>
      <c r="ER165" cm="1">
        <f t="array" ref="ER165">Gammagreek($BR165,$A$2,ER$27,$B$2,$DW$2,0)</f>
        <v>2.4026480632873774E-3</v>
      </c>
      <c r="ES165" cm="1">
        <f t="array" ref="ES165">Gammagreek($BR165,$A$2,ES$27,$B$2,$DW$2,0)</f>
        <v>2.5609344709387875E-3</v>
      </c>
      <c r="ET165" cm="1">
        <f t="array" ref="ET165">Gammagreek($BR165,$A$2,ET$27,$B$2,$DW$2,0)</f>
        <v>2.7095933674900542E-3</v>
      </c>
      <c r="EU165" cm="1">
        <f t="array" ref="EU165">Gammagreek($BR165,$A$2,EU$27,$B$2,$DW$2,0)</f>
        <v>2.8488355391494196E-3</v>
      </c>
      <c r="EV165" cm="1">
        <f t="array" ref="EV165">Gammagreek($BR165,$A$2,EV$27,$B$2,$DW$2,0)</f>
        <v>2.9789718631908668E-3</v>
      </c>
      <c r="EW165" cm="1">
        <f t="array" ref="EW165">Gammagreek($BR165,$A$2,EW$27,$B$2,$DW$2,0)</f>
        <v>3.1003777890098953E-3</v>
      </c>
      <c r="EX165" cm="1">
        <f t="array" ref="EX165">Gammagreek($BR165,$A$2,EX$27,$B$2,$DW$2,0)</f>
        <v>3.2134672046551056E-3</v>
      </c>
      <c r="EY165" cm="1">
        <f t="array" ref="EY165">Gammagreek($BR165,$A$2,EY$27,$B$2,$DW$2,0)</f>
        <v>3.318673415063918E-3</v>
      </c>
      <c r="EZ165" cm="1">
        <f t="array" ref="EZ165">Gammagreek($BR165,$A$2,EZ$27,$B$2,$DW$2,0)</f>
        <v>3.4164354732661383E-3</v>
      </c>
      <c r="FA165" cm="1">
        <f t="array" ref="FA165">Gammagreek($BR165,$A$2,FA$27,$B$2,$DW$2,0)</f>
        <v>3.5071885185243598E-3</v>
      </c>
      <c r="FB165" cm="1">
        <f t="array" ref="FB165">Gammagreek($BR165,$A$2,FB$27,$B$2,$DW$2,0)</f>
        <v>3.5913570985693141E-3</v>
      </c>
      <c r="FC165" cm="1">
        <f t="array" ref="FC165">Gammagreek($BR165,$A$2,FC$27,$B$2,$DW$2,0)</f>
        <v>3.669350702524464E-3</v>
      </c>
      <c r="FD165" cm="1">
        <f t="array" ref="FD165">Gammagreek($BR165,$A$2,FD$27,$B$2,$DW$2,0)</f>
        <v>3.7415609218285559E-3</v>
      </c>
      <c r="FE165" cm="1">
        <f t="array" ref="FE165">Gammagreek($BR165,$A$2,FE$27,$B$2,$DW$2,0)</f>
        <v>3.8083598013903363E-3</v>
      </c>
      <c r="FF165" cm="1">
        <f t="array" ref="FF165">Gammagreek($BR165,$A$2,FF$27,$B$2,$DW$2,0)</f>
        <v>3.8700990529008639E-3</v>
      </c>
      <c r="FG165" cm="1">
        <f t="array" ref="FG165">Gammagreek($BR165,$A$2,FG$27,$B$2,$DW$2,0)</f>
        <v>3.9271098850357181E-3</v>
      </c>
      <c r="FH165" cm="1">
        <f t="array" ref="FH165">Gammagreek($BR165,$A$2,FH$27,$B$2,$DW$2,0)</f>
        <v>3.9797032676850749E-3</v>
      </c>
      <c r="FI165" cm="1">
        <f t="array" ref="FI165">Gammagreek($BR165,$A$2,FI$27,$B$2,$DW$2,0)</f>
        <v>4.0281704943250654E-3</v>
      </c>
      <c r="FJ165" cm="1">
        <f t="array" ref="FJ165">Gammagreek($BR165,$A$2,FJ$27,$B$2,$DW$2,0)</f>
        <v>4.0727839419730247E-3</v>
      </c>
      <c r="FK165" cm="1">
        <f t="array" ref="FK165">Gammagreek($BR165,$A$2,FK$27,$B$2,$DW$2,0)</f>
        <v>4.1137979547173197E-3</v>
      </c>
      <c r="FL165" cm="1">
        <f t="array" ref="FL165">Gammagreek($BR165,$A$2,FL$27,$B$2,$DW$2,0)</f>
        <v>4.1514497967427783E-3</v>
      </c>
      <c r="FM165" cm="1">
        <f t="array" ref="FM165">Gammagreek($BR165,$A$2,FM$27,$B$2,$DW$2,0)</f>
        <v>4.1859606357164706E-3</v>
      </c>
      <c r="FN165" cm="1">
        <f t="array" ref="FN165">Gammagreek($BR165,$A$2,FN$27,$B$2,$DW$2,0)</f>
        <v>4.2175365285841062E-3</v>
      </c>
      <c r="FO165" cm="1">
        <f t="array" ref="FO165">Gammagreek($BR165,$A$2,FO$27,$B$2,$DW$2,0)</f>
        <v>4.2463693901801857E-3</v>
      </c>
      <c r="FP165" cm="1">
        <f t="array" ref="FP165">Gammagreek($BR165,$A$2,FP$27,$B$2,$DW$2,0)</f>
        <v>4.2726379312724768E-3</v>
      </c>
      <c r="FQ165" cm="1">
        <f t="array" ref="FQ165">Gammagreek($BR165,$A$2,FQ$27,$B$2,$DW$2,0)</f>
        <v>4.2965085572694234E-3</v>
      </c>
      <c r="FR165" cm="1">
        <f t="array" ref="FR165">Gammagreek($BR165,$A$2,FR$27,$B$2,$DW$2,0)</f>
        <v>4.3181362222140061E-3</v>
      </c>
      <c r="FS165" cm="1">
        <f t="array" ref="FS165">Gammagreek($BR165,$A$2,FS$27,$B$2,$DW$2,0)</f>
        <v>4.3376652351696104E-3</v>
      </c>
      <c r="FT165" cm="1">
        <f t="array" ref="FT165">Gammagreek($BR165,$A$2,FT$27,$B$2,$DW$2,0)</f>
        <v>4.3552300178982817E-3</v>
      </c>
      <c r="FU165" cm="1">
        <f t="array" ref="FU165">Gammagreek($BR165,$A$2,FU$27,$B$2,$DW$2,0)</f>
        <v>4.3709558140113168E-3</v>
      </c>
      <c r="FV165" cm="1">
        <f t="array" ref="FV165">Gammagreek($BR165,$A$2,FV$27,$B$2,$DW$2,0)</f>
        <v>4.3849593506653786E-3</v>
      </c>
      <c r="FW165" cm="1">
        <f t="array" ref="FW165">Gammagreek($BR165,$A$2,FW$27,$B$2,$DW$2,0)</f>
        <v>4.3973494544828021E-3</v>
      </c>
    </row>
    <row r="166" spans="10:179" x14ac:dyDescent="0.3">
      <c r="K166" s="4">
        <v>135</v>
      </c>
      <c r="L166" cm="1">
        <f t="array" ref="L166">Gammagreek($K166,$A$2,L$27,$B$2,$C$2,0)</f>
        <v>4.8093577566927407E-7</v>
      </c>
      <c r="M166" cm="1">
        <f t="array" ref="M166">Gammagreek($K166,$A$2,M$27,$B$2,$C$2,0)</f>
        <v>9.4556994587265296E-5</v>
      </c>
      <c r="N166" cm="1">
        <f t="array" ref="N166">Gammagreek($K166,$A$2,N$27,$B$2,$C$2,0)</f>
        <v>5.0353481185787989E-4</v>
      </c>
      <c r="O166" cm="1">
        <f t="array" ref="O166">Gammagreek($K166,$A$2,O$27,$B$2,$C$2,0)</f>
        <v>1.1130292486590083E-3</v>
      </c>
      <c r="P166" cm="1">
        <f t="array" ref="P166">Gammagreek($K166,$A$2,P$27,$B$2,$C$2,0)</f>
        <v>1.7459186523562447E-3</v>
      </c>
      <c r="Q166" cm="1">
        <f t="array" ref="Q166">Gammagreek($K166,$A$2,Q$27,$B$2,$C$2,0)</f>
        <v>2.3169614647433373E-3</v>
      </c>
      <c r="R166" cm="1">
        <f t="array" ref="R166">Gammagreek($K166,$A$2,R$27,$B$2,$C$2,0)</f>
        <v>2.8013465758306814E-3</v>
      </c>
      <c r="S166" cm="1">
        <f t="array" ref="S166">Gammagreek($K166,$A$2,S$27,$B$2,$C$2,0)</f>
        <v>3.2002933770762325E-3</v>
      </c>
      <c r="T166" cm="1">
        <f t="array" ref="T166">Gammagreek($K166,$A$2,T$27,$B$2,$C$2,0)</f>
        <v>3.5239585209983202E-3</v>
      </c>
      <c r="U166" cm="1">
        <f t="array" ref="U166">Gammagreek($K166,$A$2,U$27,$B$2,$C$2,0)</f>
        <v>3.7843224261389784E-3</v>
      </c>
      <c r="V166" cm="1">
        <f t="array" ref="V166">Gammagreek($K166,$A$2,V$27,$B$2,$C$2,0)</f>
        <v>3.9925527693900481E-3</v>
      </c>
      <c r="W166" cm="1">
        <f t="array" ref="W166">Gammagreek($K166,$A$2,W$27,$B$2,$C$2,0)</f>
        <v>4.1582189279311087E-3</v>
      </c>
      <c r="X166" cm="1">
        <f t="array" ref="X166">Gammagreek($K166,$A$2,X$27,$B$2,$C$2,0)</f>
        <v>4.2892254319524866E-3</v>
      </c>
      <c r="Y166" cm="1">
        <f t="array" ref="Y166">Gammagreek($K166,$A$2,Y$27,$B$2,$C$2,0)</f>
        <v>4.3919945977249578E-3</v>
      </c>
      <c r="Z166" cm="1">
        <f t="array" ref="Z166">Gammagreek($K166,$A$2,Z$27,$B$2,$C$2,0)</f>
        <v>4.4717097413523284E-3</v>
      </c>
      <c r="AA166" cm="1">
        <f t="array" ref="AA166">Gammagreek($K166,$A$2,AA$27,$B$2,$C$2,0)</f>
        <v>4.5325480202299748E-3</v>
      </c>
      <c r="AB166" cm="1">
        <f t="array" ref="AB166">Gammagreek($K166,$A$2,AB$27,$B$2,$C$2,0)</f>
        <v>4.5778803544923221E-3</v>
      </c>
      <c r="AC166" cm="1">
        <f t="array" ref="AC166">Gammagreek($K166,$A$2,AC$27,$B$2,$C$2,0)</f>
        <v>4.6104350576069751E-3</v>
      </c>
      <c r="AD166" cm="1">
        <f t="array" ref="AD166">Gammagreek($K166,$A$2,AD$27,$B$2,$C$2,0)</f>
        <v>4.6324287207686046E-3</v>
      </c>
      <c r="AE166" cm="1">
        <f t="array" ref="AE166">Gammagreek($K166,$A$2,AE$27,$B$2,$C$2,0)</f>
        <v>4.6456697775222452E-3</v>
      </c>
      <c r="AF166" cm="1">
        <f t="array" ref="AF166">Gammagreek($K166,$A$2,AF$27,$B$2,$C$2,0)</f>
        <v>4.6516401031869038E-3</v>
      </c>
      <c r="AG166" cm="1">
        <f t="array" ref="AG166">Gammagreek($K166,$A$2,AG$27,$B$2,$C$2,0)</f>
        <v>4.6515592759995925E-3</v>
      </c>
      <c r="AH166" cm="1">
        <f t="array" ref="AH166">Gammagreek($K166,$A$2,AH$27,$B$2,$C$2,0)</f>
        <v>4.6464352718141597E-3</v>
      </c>
      <c r="AI166" cm="1">
        <f t="array" ref="AI166">Gammagreek($K166,$A$2,AI$27,$B$2,$C$2,0)</f>
        <v>4.6371045792771457E-3</v>
      </c>
      <c r="AJ166" cm="1">
        <f t="array" ref="AJ166">Gammagreek($K166,$A$2,AJ$27,$B$2,$C$2,0)</f>
        <v>4.6242640660505464E-3</v>
      </c>
      <c r="AK166" cm="1">
        <f t="array" ref="AK166">Gammagreek($K166,$A$2,AK$27,$B$2,$C$2,0)</f>
        <v>4.6084964016490093E-3</v>
      </c>
      <c r="AL166" cm="1">
        <f t="array" ref="AL166">Gammagreek($K166,$A$2,AL$27,$B$2,$C$2,0)</f>
        <v>4.5902904320774896E-3</v>
      </c>
      <c r="AM166" cm="1">
        <f t="array" ref="AM166">Gammagreek($K166,$A$2,AM$27,$B$2,$C$2,0)</f>
        <v>4.5700575844944309E-3</v>
      </c>
      <c r="AN166" cm="1">
        <f t="array" ref="AN166">Gammagreek($K166,$A$2,AN$27,$B$2,$C$2,0)</f>
        <v>4.5481451367199201E-3</v>
      </c>
      <c r="AO166" cm="1">
        <f t="array" ref="AO166">Gammagreek($K166,$A$2,AO$27,$B$2,$C$2,0)</f>
        <v>4.5248469998567693E-3</v>
      </c>
      <c r="AP166" cm="1">
        <f t="array" ref="AP166">Gammagreek($K166,$A$2,AP$27,$B$2,$C$2,0)</f>
        <v>4.5004125192596982E-3</v>
      </c>
      <c r="AQ166" cm="1">
        <f t="array" ref="AQ166">Gammagreek($K166,$A$2,AQ$27,$B$2,$C$2,0)</f>
        <v>4.4750536892129052E-3</v>
      </c>
      <c r="AR166" cm="1">
        <f t="array" ref="AR166">Gammagreek($K166,$A$2,AR$27,$B$2,$C$2,0)</f>
        <v>4.4489510920290255E-3</v>
      </c>
      <c r="AS166" cm="1">
        <f t="array" ref="AS166">Gammagreek($K166,$A$2,AS$27,$B$2,$C$2,0)</f>
        <v>4.4222588068407913E-3</v>
      </c>
      <c r="AT166" cm="1">
        <f t="array" ref="AT166">Gammagreek($K166,$A$2,AT$27,$B$2,$C$2,0)</f>
        <v>4.3951084825646011E-3</v>
      </c>
      <c r="AU166" cm="1">
        <f t="array" ref="AU166">Gammagreek($K166,$A$2,AU$27,$B$2,$C$2,0)</f>
        <v>4.3676127299290919E-3</v>
      </c>
      <c r="AV166" cm="1">
        <f t="array" ref="AV166">Gammagreek($K166,$A$2,AV$27,$B$2,$C$2,0)</f>
        <v>4.3398679564767874E-3</v>
      </c>
      <c r="AW166" cm="1">
        <f t="array" ref="AW166">Gammagreek($K166,$A$2,AW$27,$B$2,$C$2,0)</f>
        <v>4.3119567440885577E-3</v>
      </c>
      <c r="AX166" cm="1">
        <f t="array" ref="AX166">Gammagreek($K166,$A$2,AX$27,$B$2,$C$2,0)</f>
        <v>4.2839498493485607E-3</v>
      </c>
      <c r="AY166" cm="1">
        <f t="array" ref="AY166">Gammagreek($K166,$A$2,AY$27,$B$2,$C$2,0)</f>
        <v>4.2559078918170063E-3</v>
      </c>
      <c r="AZ166" cm="1">
        <f t="array" ref="AZ166">Gammagreek($K166,$A$2,AZ$27,$B$2,$C$2,0)</f>
        <v>4.2278827831338977E-3</v>
      </c>
      <c r="BA166" cm="1">
        <f t="array" ref="BA166">Gammagreek($K166,$A$2,BA$27,$B$2,$C$2,0)</f>
        <v>4.1999189401658128E-3</v>
      </c>
      <c r="BB166" cm="1">
        <f t="array" ref="BB166">Gammagreek($K166,$A$2,BB$27,$B$2,$C$2,0)</f>
        <v>4.1720543176107872E-3</v>
      </c>
      <c r="BC166" cm="1">
        <f t="array" ref="BC166">Gammagreek($K166,$A$2,BC$27,$B$2,$C$2,0)</f>
        <v>4.1443212891912806E-3</v>
      </c>
      <c r="BD166" cm="1">
        <f t="array" ref="BD166">Gammagreek($K166,$A$2,BD$27,$B$2,$C$2,0)</f>
        <v>4.1167474014793442E-3</v>
      </c>
      <c r="BE166" cm="1">
        <f t="array" ref="BE166">Gammagreek($K166,$A$2,BE$27,$B$2,$C$2,0)</f>
        <v>4.0893560202672303E-3</v>
      </c>
      <c r="BF166" cm="1">
        <f t="array" ref="BF166">Gammagreek($K166,$A$2,BF$27,$B$2,$C$2,0)</f>
        <v>4.0621668860293106E-3</v>
      </c>
      <c r="BG166" cm="1">
        <f t="array" ref="BG166">Gammagreek($K166,$A$2,BG$27,$B$2,$C$2,0)</f>
        <v>4.0351965922663675E-3</v>
      </c>
      <c r="BH166" cm="1">
        <f t="array" ref="BH166">Gammagreek($K166,$A$2,BH$27,$B$2,$C$2,0)</f>
        <v>4.0084589982622093E-3</v>
      </c>
      <c r="BI166" cm="1">
        <f t="array" ref="BI166">Gammagreek($K166,$A$2,BI$27,$B$2,$C$2,0)</f>
        <v>3.9819655859202495E-3</v>
      </c>
      <c r="BR166" s="4">
        <v>135</v>
      </c>
      <c r="BS166" cm="1">
        <f t="array" ref="BS166">Gammagreek($BR166,$A$2,BS$27,$B$2,$BP$2,0)</f>
        <v>1.7381608681207663E-4</v>
      </c>
      <c r="BT166" cm="1">
        <f t="array" ref="BT166">Gammagreek($BR166,$A$2,BT$27,$B$2,$BP$2,0)</f>
        <v>1.4974023713320017E-3</v>
      </c>
      <c r="BU166" cm="1">
        <f t="array" ref="BU166">Gammagreek($BR166,$A$2,BU$27,$B$2,$BP$2,0)</f>
        <v>2.8101370337925168E-3</v>
      </c>
      <c r="BV166" cm="1">
        <f t="array" ref="BV166">Gammagreek($BR166,$A$2,BV$27,$B$2,$BP$2,0)</f>
        <v>3.6864683342030654E-3</v>
      </c>
      <c r="BW166" cm="1">
        <f t="array" ref="BW166">Gammagreek($BR166,$A$2,BW$27,$B$2,$BP$2,0)</f>
        <v>4.2274159872265253E-3</v>
      </c>
      <c r="BX166" cm="1">
        <f t="array" ref="BX166">Gammagreek($BR166,$A$2,BX$27,$B$2,$BP$2,0)</f>
        <v>4.5518443181372789E-3</v>
      </c>
      <c r="BY166" cm="1">
        <f t="array" ref="BY166">Gammagreek($BR166,$A$2,BY$27,$B$2,$BP$2,0)</f>
        <v>4.7393843504899566E-3</v>
      </c>
      <c r="BZ166" cm="1">
        <f t="array" ref="BZ166">Gammagreek($BR166,$A$2,BZ$27,$B$2,$BP$2,0)</f>
        <v>4.8394882133299885E-3</v>
      </c>
      <c r="CA166" cm="1">
        <f t="array" ref="CA166">Gammagreek($BR166,$A$2,CA$27,$B$2,$BP$2,0)</f>
        <v>4.8828534679731259E-3</v>
      </c>
      <c r="CB166" cm="1">
        <f t="array" ref="CB166">Gammagreek($BR166,$A$2,CB$27,$B$2,$BP$2,0)</f>
        <v>4.8888801197403868E-3</v>
      </c>
      <c r="CC166" cm="1">
        <f t="array" ref="CC166">Gammagreek($BR166,$A$2,CC$27,$B$2,$BP$2,0)</f>
        <v>4.8700970405880645E-3</v>
      </c>
      <c r="CD166" cm="1">
        <f t="array" ref="CD166">Gammagreek($BR166,$A$2,CD$27,$B$2,$BP$2,0)</f>
        <v>4.8347664502747072E-3</v>
      </c>
      <c r="CE166" cm="1">
        <f t="array" ref="CE166">Gammagreek($BR166,$A$2,CE$27,$B$2,$BP$2,0)</f>
        <v>4.7884393739120205E-3</v>
      </c>
      <c r="CF166" cm="1">
        <f t="array" ref="CF166">Gammagreek($BR166,$A$2,CF$27,$B$2,$BP$2,0)</f>
        <v>4.7349051484788691E-3</v>
      </c>
      <c r="CG166" cm="1">
        <f t="array" ref="CG166">Gammagreek($BR166,$A$2,CG$27,$B$2,$BP$2,0)</f>
        <v>4.6767846434863985E-3</v>
      </c>
      <c r="CH166" cm="1">
        <f t="array" ref="CH166">Gammagreek($BR166,$A$2,CH$27,$B$2,$BP$2,0)</f>
        <v>4.6159092922569119E-3</v>
      </c>
      <c r="CI166" cm="1">
        <f t="array" ref="CI166">Gammagreek($BR166,$A$2,CI$27,$B$2,$BP$2,0)</f>
        <v>4.5535683789511621E-3</v>
      </c>
      <c r="CJ166" cm="1">
        <f t="array" ref="CJ166">Gammagreek($BR166,$A$2,CJ$27,$B$2,$BP$2,0)</f>
        <v>4.4906734842915632E-3</v>
      </c>
      <c r="CK166" cm="1">
        <f t="array" ref="CK166">Gammagreek($BR166,$A$2,CK$27,$B$2,$BP$2,0)</f>
        <v>4.4278697522253359E-3</v>
      </c>
      <c r="CL166" cm="1">
        <f t="array" ref="CL166">Gammagreek($BR166,$A$2,CL$27,$B$2,$BP$2,0)</f>
        <v>4.3656123603575472E-3</v>
      </c>
      <c r="CM166" cm="1">
        <f t="array" ref="CM166">Gammagreek($BR166,$A$2,CM$27,$B$2,$BP$2,0)</f>
        <v>4.3042198196471329E-3</v>
      </c>
      <c r="CN166" cm="1">
        <f t="array" ref="CN166">Gammagreek($BR166,$A$2,CN$27,$B$2,$BP$2,0)</f>
        <v>4.2439115952579596E-3</v>
      </c>
      <c r="CO166" cm="1">
        <f t="array" ref="CO166">Gammagreek($BR166,$A$2,CO$27,$B$2,$BP$2,0)</f>
        <v>4.1848349615144958E-3</v>
      </c>
      <c r="CP166" cm="1">
        <f t="array" ref="CP166">Gammagreek($BR166,$A$2,CP$27,$B$2,$BP$2,0)</f>
        <v>4.1270843649706896E-3</v>
      </c>
      <c r="CQ166" cm="1">
        <f t="array" ref="CQ166">Gammagreek($BR166,$A$2,CQ$27,$B$2,$BP$2,0)</f>
        <v>4.0707155100015401E-3</v>
      </c>
      <c r="CR166" cm="1">
        <f t="array" ref="CR166">Gammagreek($BR166,$A$2,CR$27,$B$2,$BP$2,0)</f>
        <v>4.0157556852670811E-3</v>
      </c>
      <c r="CS166" cm="1">
        <f t="array" ref="CS166">Gammagreek($BR166,$A$2,CS$27,$B$2,$BP$2,0)</f>
        <v>3.9622113853321162E-3</v>
      </c>
      <c r="CT166" cm="1">
        <f t="array" ref="CT166">Gammagreek($BR166,$A$2,CT$27,$B$2,$BP$2,0)</f>
        <v>3.9100739680500065E-3</v>
      </c>
      <c r="CU166" cm="1">
        <f t="array" ref="CU166">Gammagreek($BR166,$A$2,CU$27,$B$2,$BP$2,0)</f>
        <v>3.8593238735758588E-3</v>
      </c>
      <c r="CV166" cm="1">
        <f t="array" ref="CV166">Gammagreek($BR166,$A$2,CV$27,$B$2,$BP$2,0)</f>
        <v>3.8099337821083405E-3</v>
      </c>
      <c r="CW166" cm="1">
        <f t="array" ref="CW166">Gammagreek($BR166,$A$2,CW$27,$B$2,$BP$2,0)</f>
        <v>3.7618709832579877E-3</v>
      </c>
      <c r="CX166" cm="1">
        <f t="array" ref="CX166">Gammagreek($BR166,$A$2,CX$27,$B$2,$BP$2,0)</f>
        <v>3.7150991562013335E-3</v>
      </c>
      <c r="CY166" cm="1">
        <f t="array" ref="CY166">Gammagreek($BR166,$A$2,CY$27,$B$2,$BP$2,0)</f>
        <v>3.669579707098507E-3</v>
      </c>
      <c r="CZ166" cm="1">
        <f t="array" ref="CZ166">Gammagreek($BR166,$A$2,CZ$27,$B$2,$BP$2,0)</f>
        <v>3.6252727722779206E-3</v>
      </c>
      <c r="DA166" cm="1">
        <f t="array" ref="DA166">Gammagreek($BR166,$A$2,DA$27,$B$2,$BP$2,0)</f>
        <v>3.5821379680916923E-3</v>
      </c>
      <c r="DB166" cm="1">
        <f t="array" ref="DB166">Gammagreek($BR166,$A$2,DB$27,$B$2,$BP$2,0)</f>
        <v>3.5401349481296715E-3</v>
      </c>
      <c r="DC166" cm="1">
        <f t="array" ref="DC166">Gammagreek($BR166,$A$2,DC$27,$B$2,$BP$2,0)</f>
        <v>3.4992238135661646E-3</v>
      </c>
      <c r="DD166" cm="1">
        <f t="array" ref="DD166">Gammagreek($BR166,$A$2,DD$27,$B$2,$BP$2,0)</f>
        <v>3.4593654113368199E-3</v>
      </c>
      <c r="DE166" cm="1">
        <f t="array" ref="DE166">Gammagreek($BR166,$A$2,DE$27,$B$2,$BP$2,0)</f>
        <v>3.4205215465650573E-3</v>
      </c>
      <c r="DF166" cm="1">
        <f t="array" ref="DF166">Gammagreek($BR166,$A$2,DF$27,$B$2,$BP$2,0)</f>
        <v>3.3826551294348179E-3</v>
      </c>
      <c r="DG166" cm="1">
        <f t="array" ref="DG166">Gammagreek($BR166,$A$2,DG$27,$B$2,$BP$2,0)</f>
        <v>3.3457302720035394E-3</v>
      </c>
      <c r="DH166" cm="1">
        <f t="array" ref="DH166">Gammagreek($BR166,$A$2,DH$27,$B$2,$BP$2,0)</f>
        <v>3.30971234687736E-3</v>
      </c>
      <c r="DI166" cm="1">
        <f t="array" ref="DI166">Gammagreek($BR166,$A$2,DI$27,$B$2,$BP$2,0)</f>
        <v>3.2745680169449908E-3</v>
      </c>
      <c r="DJ166" cm="1">
        <f t="array" ref="DJ166">Gammagreek($BR166,$A$2,DJ$27,$B$2,$BP$2,0)</f>
        <v>3.2402652432781762E-3</v>
      </c>
      <c r="DK166" cm="1">
        <f t="array" ref="DK166">Gammagreek($BR166,$A$2,DK$27,$B$2,$BP$2,0)</f>
        <v>3.2067732767001814E-3</v>
      </c>
      <c r="DL166" cm="1">
        <f t="array" ref="DL166">Gammagreek($BR166,$A$2,DL$27,$B$2,$BP$2,0)</f>
        <v>3.1740626372835615E-3</v>
      </c>
      <c r="DM166" cm="1">
        <f t="array" ref="DM166">Gammagreek($BR166,$A$2,DM$27,$B$2,$BP$2,0)</f>
        <v>3.1421050850782054E-3</v>
      </c>
      <c r="DN166" cm="1">
        <f t="array" ref="DN166">Gammagreek($BR166,$A$2,DN$27,$B$2,$BP$2,0)</f>
        <v>3.1108735846249566E-3</v>
      </c>
      <c r="DO166" cm="1">
        <f t="array" ref="DO166">Gammagreek($BR166,$A$2,DO$27,$B$2,$BP$2,0)</f>
        <v>3.0803422652297429E-3</v>
      </c>
      <c r="DP166" cm="1">
        <f t="array" ref="DP166">Gammagreek($BR166,$A$2,DP$27,$B$2,$BP$2,0)</f>
        <v>3.0504863785204566E-3</v>
      </c>
      <c r="DY166" s="4">
        <v>135</v>
      </c>
      <c r="DZ166" cm="1">
        <f t="array" ref="DZ166">Gammagreek($BR166,$A$2,DZ$27,$B$2,$DW$2,0)</f>
        <v>1.6508431991277696E-21</v>
      </c>
      <c r="EA166" cm="1">
        <f t="array" ref="EA166">Gammagreek($BR166,$A$2,EA$27,$B$2,$DW$2,0)</f>
        <v>7.0007225305255789E-12</v>
      </c>
      <c r="EB166" cm="1">
        <f t="array" ref="EB166">Gammagreek($BR166,$A$2,EB$27,$B$2,$DW$2,0)</f>
        <v>1.037740725194923E-8</v>
      </c>
      <c r="EC166" cm="1">
        <f t="array" ref="EC166">Gammagreek($BR166,$A$2,EC$27,$B$2,$DW$2,0)</f>
        <v>3.8271106091862608E-7</v>
      </c>
      <c r="ED166" cm="1">
        <f t="array" ref="ED166">Gammagreek($BR166,$A$2,ED$27,$B$2,$DW$2,0)</f>
        <v>3.2491629195180632E-6</v>
      </c>
      <c r="EE166" cm="1">
        <f t="array" ref="EE166">Gammagreek($BR166,$A$2,EE$27,$B$2,$DW$2,0)</f>
        <v>1.3291938562945936E-5</v>
      </c>
      <c r="EF166" cm="1">
        <f t="array" ref="EF166">Gammagreek($BR166,$A$2,EF$27,$B$2,$DW$2,0)</f>
        <v>3.591421503332701E-5</v>
      </c>
      <c r="EG166" cm="1">
        <f t="array" ref="EG166">Gammagreek($BR166,$A$2,EG$27,$B$2,$DW$2,0)</f>
        <v>7.4991466396696723E-5</v>
      </c>
      <c r="EH166" cm="1">
        <f t="array" ref="EH166">Gammagreek($BR166,$A$2,EH$27,$B$2,$DW$2,0)</f>
        <v>1.3199891273585568E-4</v>
      </c>
      <c r="EI166" cm="1">
        <f t="array" ref="EI166">Gammagreek($BR166,$A$2,EI$27,$B$2,$DW$2,0)</f>
        <v>2.0630117799149032E-4</v>
      </c>
      <c r="EJ166" cm="1">
        <f t="array" ref="EJ166">Gammagreek($BR166,$A$2,EJ$27,$B$2,$DW$2,0)</f>
        <v>2.9587387075609786E-4</v>
      </c>
      <c r="EK166" cm="1">
        <f t="array" ref="EK166">Gammagreek($BR166,$A$2,EK$27,$B$2,$DW$2,0)</f>
        <v>3.979989651551697E-4</v>
      </c>
      <c r="EL166" cm="1">
        <f t="array" ref="EL166">Gammagreek($BR166,$A$2,EL$27,$B$2,$DW$2,0)</f>
        <v>5.0977312009738444E-4</v>
      </c>
      <c r="EM166" cm="1">
        <f t="array" ref="EM166">Gammagreek($BR166,$A$2,EM$27,$B$2,$DW$2,0)</f>
        <v>6.2842202842630169E-4</v>
      </c>
      <c r="EN166" cm="1">
        <f t="array" ref="EN166">Gammagreek($BR166,$A$2,EN$27,$B$2,$DW$2,0)</f>
        <v>7.5146578778924225E-4</v>
      </c>
      <c r="EO166" cm="1">
        <f t="array" ref="EO166">Gammagreek($BR166,$A$2,EO$27,$B$2,$DW$2,0)</f>
        <v>8.7678533083552937E-4</v>
      </c>
      <c r="EP166" cm="1">
        <f t="array" ref="EP166">Gammagreek($BR166,$A$2,EP$27,$B$2,$DW$2,0)</f>
        <v>1.0026296030781218E-3</v>
      </c>
      <c r="EQ166" cm="1">
        <f t="array" ref="EQ166">Gammagreek($BR166,$A$2,EQ$27,$B$2,$DW$2,0)</f>
        <v>1.1275908073526862E-3</v>
      </c>
      <c r="ER166" cm="1">
        <f t="array" ref="ER166">Gammagreek($BR166,$A$2,ER$27,$B$2,$DW$2,0)</f>
        <v>1.2505649738893685E-3</v>
      </c>
      <c r="ES166" cm="1">
        <f t="array" ref="ES166">Gammagreek($BR166,$A$2,ES$27,$B$2,$DW$2,0)</f>
        <v>1.3707080362701774E-3</v>
      </c>
      <c r="ET166" cm="1">
        <f t="array" ref="ET166">Gammagreek($BR166,$A$2,ET$27,$B$2,$DW$2,0)</f>
        <v>1.4873929926081167E-3</v>
      </c>
      <c r="EU166" cm="1">
        <f t="array" ref="EU166">Gammagreek($BR166,$A$2,EU$27,$B$2,$DW$2,0)</f>
        <v>1.6001709010656244E-3</v>
      </c>
      <c r="EV166" cm="1">
        <f t="array" ref="EV166">Gammagreek($BR166,$A$2,EV$27,$B$2,$DW$2,0)</f>
        <v>1.7087367996741942E-3</v>
      </c>
      <c r="EW166" cm="1">
        <f t="array" ref="EW166">Gammagreek($BR166,$A$2,EW$27,$B$2,$DW$2,0)</f>
        <v>1.8129007186155372E-3</v>
      </c>
      <c r="EX166" cm="1">
        <f t="array" ref="EX166">Gammagreek($BR166,$A$2,EX$27,$B$2,$DW$2,0)</f>
        <v>1.9125634784704388E-3</v>
      </c>
      <c r="EY166" cm="1">
        <f t="array" ref="EY166">Gammagreek($BR166,$A$2,EY$27,$B$2,$DW$2,0)</f>
        <v>2.0076967550680127E-3</v>
      </c>
      <c r="EZ166" cm="1">
        <f t="array" ref="EZ166">Gammagreek($BR166,$A$2,EZ$27,$B$2,$DW$2,0)</f>
        <v>2.0983268258570578E-3</v>
      </c>
      <c r="FA166" cm="1">
        <f t="array" ref="FA166">Gammagreek($BR166,$A$2,FA$27,$B$2,$DW$2,0)</f>
        <v>2.1845214251756825E-3</v>
      </c>
      <c r="FB166" cm="1">
        <f t="array" ref="FB166">Gammagreek($BR166,$A$2,FB$27,$B$2,$DW$2,0)</f>
        <v>2.2663791859700755E-3</v>
      </c>
      <c r="FC166" cm="1">
        <f t="array" ref="FC166">Gammagreek($BR166,$A$2,FC$27,$B$2,$DW$2,0)</f>
        <v>2.3440212104340022E-3</v>
      </c>
      <c r="FD166" cm="1">
        <f t="array" ref="FD166">Gammagreek($BR166,$A$2,FD$27,$B$2,$DW$2,0)</f>
        <v>2.4175843792158332E-3</v>
      </c>
      <c r="FE166" cm="1">
        <f t="array" ref="FE166">Gammagreek($BR166,$A$2,FE$27,$B$2,$DW$2,0)</f>
        <v>2.4872160719390272E-3</v>
      </c>
      <c r="FF166" cm="1">
        <f t="array" ref="FF166">Gammagreek($BR166,$A$2,FF$27,$B$2,$DW$2,0)</f>
        <v>2.5530700280062073E-3</v>
      </c>
      <c r="FG166" cm="1">
        <f t="array" ref="FG166">Gammagreek($BR166,$A$2,FG$27,$B$2,$DW$2,0)</f>
        <v>2.6153031251643735E-3</v>
      </c>
      <c r="FH166" cm="1">
        <f t="array" ref="FH166">Gammagreek($BR166,$A$2,FH$27,$B$2,$DW$2,0)</f>
        <v>2.6740728942842022E-3</v>
      </c>
      <c r="FI166" cm="1">
        <f t="array" ref="FI166">Gammagreek($BR166,$A$2,FI$27,$B$2,$DW$2,0)</f>
        <v>2.7295356229244771E-3</v>
      </c>
      <c r="FJ166" cm="1">
        <f t="array" ref="FJ166">Gammagreek($BR166,$A$2,FJ$27,$B$2,$DW$2,0)</f>
        <v>2.7818449283760942E-3</v>
      </c>
      <c r="FK166" cm="1">
        <f t="array" ref="FK166">Gammagreek($BR166,$A$2,FK$27,$B$2,$DW$2,0)</f>
        <v>2.8311507038962696E-3</v>
      </c>
      <c r="FL166" cm="1">
        <f t="array" ref="FL166">Gammagreek($BR166,$A$2,FL$27,$B$2,$DW$2,0)</f>
        <v>2.8775983605828699E-3</v>
      </c>
      <c r="FM166" cm="1">
        <f t="array" ref="FM166">Gammagreek($BR166,$A$2,FM$27,$B$2,$DW$2,0)</f>
        <v>2.9213283025393976E-3</v>
      </c>
      <c r="FN166" cm="1">
        <f t="array" ref="FN166">Gammagreek($BR166,$A$2,FN$27,$B$2,$DW$2,0)</f>
        <v>2.9624755852780496E-3</v>
      </c>
      <c r="FO166" cm="1">
        <f t="array" ref="FO166">Gammagreek($BR166,$A$2,FO$27,$B$2,$DW$2,0)</f>
        <v>3.0011697172369015E-3</v>
      </c>
      <c r="FP166" cm="1">
        <f t="array" ref="FP166">Gammagreek($BR166,$A$2,FP$27,$B$2,$DW$2,0)</f>
        <v>3.0375345722925768E-3</v>
      </c>
      <c r="FQ166" cm="1">
        <f t="array" ref="FQ166">Gammagreek($BR166,$A$2,FQ$27,$B$2,$DW$2,0)</f>
        <v>3.0716883875977681E-3</v>
      </c>
      <c r="FR166" cm="1">
        <f t="array" ref="FR166">Gammagreek($BR166,$A$2,FR$27,$B$2,$DW$2,0)</f>
        <v>3.103743826262668E-3</v>
      </c>
      <c r="FS166" cm="1">
        <f t="array" ref="FS166">Gammagreek($BR166,$A$2,FS$27,$B$2,$DW$2,0)</f>
        <v>3.1338080885740497E-3</v>
      </c>
      <c r="FT166" cm="1">
        <f t="array" ref="FT166">Gammagreek($BR166,$A$2,FT$27,$B$2,$DW$2,0)</f>
        <v>3.1619830588019184E-3</v>
      </c>
      <c r="FU166" cm="1">
        <f t="array" ref="FU166">Gammagreek($BR166,$A$2,FU$27,$B$2,$DW$2,0)</f>
        <v>3.1883654773409292E-3</v>
      </c>
      <c r="FV166" cm="1">
        <f t="array" ref="FV166">Gammagreek($BR166,$A$2,FV$27,$B$2,$DW$2,0)</f>
        <v>3.2130471300998212E-3</v>
      </c>
      <c r="FW166" cm="1">
        <f t="array" ref="FW166">Gammagreek($BR166,$A$2,FW$27,$B$2,$DW$2,0)</f>
        <v>3.2361150487909911E-3</v>
      </c>
    </row>
    <row r="167" spans="10:179" x14ac:dyDescent="0.3">
      <c r="K167" s="4">
        <v>140</v>
      </c>
      <c r="L167" cm="1">
        <f t="array" ref="L167">Gammagreek($K167,$A$2,L$27,$B$2,$C$2,0)</f>
        <v>2.4984119686305784E-8</v>
      </c>
      <c r="M167" cm="1">
        <f t="array" ref="M167">Gammagreek($K167,$A$2,M$27,$B$2,$C$2,0)</f>
        <v>2.0876714879530865E-5</v>
      </c>
      <c r="N167" cm="1">
        <f t="array" ref="N167">Gammagreek($K167,$A$2,N$27,$B$2,$C$2,0)</f>
        <v>1.800784918926651E-4</v>
      </c>
      <c r="O167" cm="1">
        <f t="array" ref="O167">Gammagreek($K167,$A$2,O$27,$B$2,$C$2,0)</f>
        <v>5.0660659975445015E-4</v>
      </c>
      <c r="P167" cm="1">
        <f t="array" ref="P167">Gammagreek($K167,$A$2,P$27,$B$2,$C$2,0)</f>
        <v>9.1839058774420622E-4</v>
      </c>
      <c r="Q167" cm="1">
        <f t="array" ref="Q167">Gammagreek($K167,$A$2,Q$27,$B$2,$C$2,0)</f>
        <v>1.3421930911671853E-3</v>
      </c>
      <c r="R167" cm="1">
        <f t="array" ref="R167">Gammagreek($K167,$A$2,R$27,$B$2,$C$2,0)</f>
        <v>1.7385470025647579E-3</v>
      </c>
      <c r="S167" cm="1">
        <f t="array" ref="S167">Gammagreek($K167,$A$2,S$27,$B$2,$C$2,0)</f>
        <v>2.0914714572423773E-3</v>
      </c>
      <c r="T167" cm="1">
        <f t="array" ref="T167">Gammagreek($K167,$A$2,T$27,$B$2,$C$2,0)</f>
        <v>2.3974428180687469E-3</v>
      </c>
      <c r="U167" cm="1">
        <f t="array" ref="U167">Gammagreek($K167,$A$2,U$27,$B$2,$C$2,0)</f>
        <v>2.6587031941631986E-3</v>
      </c>
      <c r="V167" cm="1">
        <f t="array" ref="V167">Gammagreek($K167,$A$2,V$27,$B$2,$C$2,0)</f>
        <v>2.8797692591508478E-3</v>
      </c>
      <c r="W167" cm="1">
        <f t="array" ref="W167">Gammagreek($K167,$A$2,W$27,$B$2,$C$2,0)</f>
        <v>3.0657409950987538E-3</v>
      </c>
      <c r="X167" cm="1">
        <f t="array" ref="X167">Gammagreek($K167,$A$2,X$27,$B$2,$C$2,0)</f>
        <v>3.2215381923153203E-3</v>
      </c>
      <c r="Y167" cm="1">
        <f t="array" ref="Y167">Gammagreek($K167,$A$2,Y$27,$B$2,$C$2,0)</f>
        <v>3.351595593331742E-3</v>
      </c>
      <c r="Z167" cm="1">
        <f t="array" ref="Z167">Gammagreek($K167,$A$2,Z$27,$B$2,$C$2,0)</f>
        <v>3.4597769463136788E-3</v>
      </c>
      <c r="AA167" cm="1">
        <f t="array" ref="AA167">Gammagreek($K167,$A$2,AA$27,$B$2,$C$2,0)</f>
        <v>3.5493882298125389E-3</v>
      </c>
      <c r="AB167" cm="1">
        <f t="array" ref="AB167">Gammagreek($K167,$A$2,AB$27,$B$2,$C$2,0)</f>
        <v>3.6232312612667801E-3</v>
      </c>
      <c r="AC167" cm="1">
        <f t="array" ref="AC167">Gammagreek($K167,$A$2,AC$27,$B$2,$C$2,0)</f>
        <v>3.6836695148238707E-3</v>
      </c>
      <c r="AD167" cm="1">
        <f t="array" ref="AD167">Gammagreek($K167,$A$2,AD$27,$B$2,$C$2,0)</f>
        <v>3.7326932454951256E-3</v>
      </c>
      <c r="AE167" cm="1">
        <f t="array" ref="AE167">Gammagreek($K167,$A$2,AE$27,$B$2,$C$2,0)</f>
        <v>3.7719785580502142E-3</v>
      </c>
      <c r="AF167" cm="1">
        <f t="array" ref="AF167">Gammagreek($K167,$A$2,AF$27,$B$2,$C$2,0)</f>
        <v>3.8029387072216953E-3</v>
      </c>
      <c r="AG167" cm="1">
        <f t="array" ref="AG167">Gammagreek($K167,$A$2,AG$27,$B$2,$C$2,0)</f>
        <v>3.8267676074581537E-3</v>
      </c>
      <c r="AH167" cm="1">
        <f t="array" ref="AH167">Gammagreek($K167,$A$2,AH$27,$B$2,$C$2,0)</f>
        <v>3.8444762469136921E-3</v>
      </c>
      <c r="AI167" cm="1">
        <f t="array" ref="AI167">Gammagreek($K167,$A$2,AI$27,$B$2,$C$2,0)</f>
        <v>3.8569229400776455E-3</v>
      </c>
      <c r="AJ167" cm="1">
        <f t="array" ref="AJ167">Gammagreek($K167,$A$2,AJ$27,$B$2,$C$2,0)</f>
        <v>3.8648383693714473E-3</v>
      </c>
      <c r="AK167" cm="1">
        <f t="array" ref="AK167">Gammagreek($K167,$A$2,AK$27,$B$2,$C$2,0)</f>
        <v>3.8688462855110822E-3</v>
      </c>
      <c r="AL167" cm="1">
        <f t="array" ref="AL167">Gammagreek($K167,$A$2,AL$27,$B$2,$C$2,0)</f>
        <v>3.8694806223472573E-3</v>
      </c>
      <c r="AM167" cm="1">
        <f t="array" ref="AM167">Gammagreek($K167,$A$2,AM$27,$B$2,$C$2,0)</f>
        <v>3.8671996641189352E-3</v>
      </c>
      <c r="AN167" cm="1">
        <f t="array" ref="AN167">Gammagreek($K167,$A$2,AN$27,$B$2,$C$2,0)</f>
        <v>3.8623977946691318E-3</v>
      </c>
      <c r="AO167" cm="1">
        <f t="array" ref="AO167">Gammagreek($K167,$A$2,AO$27,$B$2,$C$2,0)</f>
        <v>3.855415263882422E-3</v>
      </c>
      <c r="AP167" cm="1">
        <f t="array" ref="AP167">Gammagreek($K167,$A$2,AP$27,$B$2,$C$2,0)</f>
        <v>3.8465463271008969E-3</v>
      </c>
      <c r="AQ167" cm="1">
        <f t="array" ref="AQ167">Gammagreek($K167,$A$2,AQ$27,$B$2,$C$2,0)</f>
        <v>3.8360460474626207E-3</v>
      </c>
      <c r="AR167" cm="1">
        <f t="array" ref="AR167">Gammagreek($K167,$A$2,AR$27,$B$2,$C$2,0)</f>
        <v>3.8241359972251165E-3</v>
      </c>
      <c r="AS167" cm="1">
        <f t="array" ref="AS167">Gammagreek($K167,$A$2,AS$27,$B$2,$C$2,0)</f>
        <v>3.8110090503097886E-3</v>
      </c>
      <c r="AT167" cm="1">
        <f t="array" ref="AT167">Gammagreek($K167,$A$2,AT$27,$B$2,$C$2,0)</f>
        <v>3.7968334227825463E-3</v>
      </c>
      <c r="AU167" cm="1">
        <f t="array" ref="AU167">Gammagreek($K167,$A$2,AU$27,$B$2,$C$2,0)</f>
        <v>3.7817560892437758E-3</v>
      </c>
      <c r="AV167" cm="1">
        <f t="array" ref="AV167">Gammagreek($K167,$A$2,AV$27,$B$2,$C$2,0)</f>
        <v>3.7659056798498257E-3</v>
      </c>
      <c r="AW167" cm="1">
        <f t="array" ref="AW167">Gammagreek($K167,$A$2,AW$27,$B$2,$C$2,0)</f>
        <v>3.7493949438665098E-3</v>
      </c>
      <c r="AX167" cm="1">
        <f t="array" ref="AX167">Gammagreek($K167,$A$2,AX$27,$B$2,$C$2,0)</f>
        <v>3.7323228503984701E-3</v>
      </c>
      <c r="AY167" cm="1">
        <f t="array" ref="AY167">Gammagreek($K167,$A$2,AY$27,$B$2,$C$2,0)</f>
        <v>3.7147763845488606E-3</v>
      </c>
      <c r="AZ167" cm="1">
        <f t="array" ref="AZ167">Gammagreek($K167,$A$2,AZ$27,$B$2,$C$2,0)</f>
        <v>3.6968320871810993E-3</v>
      </c>
      <c r="BA167" cm="1">
        <f t="array" ref="BA167">Gammagreek($K167,$A$2,BA$27,$B$2,$C$2,0)</f>
        <v>3.6785573782294073E-3</v>
      </c>
      <c r="BB167" cm="1">
        <f t="array" ref="BB167">Gammagreek($K167,$A$2,BB$27,$B$2,$C$2,0)</f>
        <v>3.660011696777979E-3</v>
      </c>
      <c r="BC167" cm="1">
        <f t="array" ref="BC167">Gammagreek($K167,$A$2,BC$27,$B$2,$C$2,0)</f>
        <v>3.6412474856126584E-3</v>
      </c>
      <c r="BD167" cm="1">
        <f t="array" ref="BD167">Gammagreek($K167,$A$2,BD$27,$B$2,$C$2,0)</f>
        <v>3.6223110434133671E-3</v>
      </c>
      <c r="BE167" cm="1">
        <f t="array" ref="BE167">Gammagreek($K167,$A$2,BE$27,$B$2,$C$2,0)</f>
        <v>3.6032432640160459E-3</v>
      </c>
      <c r="BF167" cm="1">
        <f t="array" ref="BF167">Gammagreek($K167,$A$2,BF$27,$B$2,$C$2,0)</f>
        <v>3.5840802790810034E-3</v>
      </c>
      <c r="BG167" cm="1">
        <f t="array" ref="BG167">Gammagreek($K167,$A$2,BG$27,$B$2,$C$2,0)</f>
        <v>3.5648540179413985E-3</v>
      </c>
      <c r="BH167" cm="1">
        <f t="array" ref="BH167">Gammagreek($K167,$A$2,BH$27,$B$2,$C$2,0)</f>
        <v>3.5455926962746271E-3</v>
      </c>
      <c r="BI167" cm="1">
        <f t="array" ref="BI167">Gammagreek($K167,$A$2,BI$27,$B$2,$C$2,0)</f>
        <v>3.5263212434632854E-3</v>
      </c>
      <c r="BR167" s="4">
        <v>140</v>
      </c>
      <c r="BS167" cm="1">
        <f t="array" ref="BS167">Gammagreek($BR167,$A$2,BS$27,$B$2,$BP$2,0)</f>
        <v>4.5297412812204596E-5</v>
      </c>
      <c r="BT167" cm="1">
        <f t="array" ref="BT167">Gammagreek($BR167,$A$2,BT$27,$B$2,$BP$2,0)</f>
        <v>7.4234719458286542E-4</v>
      </c>
      <c r="BU167" cm="1">
        <f t="array" ref="BU167">Gammagreek($BR167,$A$2,BU$27,$B$2,$BP$2,0)</f>
        <v>1.726199932637131E-3</v>
      </c>
      <c r="BV167" cm="1">
        <f t="array" ref="BV167">Gammagreek($BR167,$A$2,BV$27,$B$2,$BP$2,0)</f>
        <v>2.5207026945741878E-3</v>
      </c>
      <c r="BW167" cm="1">
        <f t="array" ref="BW167">Gammagreek($BR167,$A$2,BW$27,$B$2,$BP$2,0)</f>
        <v>3.0825818422678905E-3</v>
      </c>
      <c r="BX167" cm="1">
        <f t="array" ref="BX167">Gammagreek($BR167,$A$2,BX$27,$B$2,$BP$2,0)</f>
        <v>3.4645436604697206E-3</v>
      </c>
      <c r="BY167" cm="1">
        <f t="array" ref="BY167">Gammagreek($BR167,$A$2,BY$27,$B$2,$BP$2,0)</f>
        <v>3.7194597267081694E-3</v>
      </c>
      <c r="BZ167" cm="1">
        <f t="array" ref="BZ167">Gammagreek($BR167,$A$2,BZ$27,$B$2,$BP$2,0)</f>
        <v>3.8862598492258598E-3</v>
      </c>
      <c r="CA167" cm="1">
        <f t="array" ref="CA167">Gammagreek($BR167,$A$2,CA$27,$B$2,$BP$2,0)</f>
        <v>3.9917562221930339E-3</v>
      </c>
      <c r="CB167" cm="1">
        <f t="array" ref="CB167">Gammagreek($BR167,$A$2,CB$27,$B$2,$BP$2,0)</f>
        <v>4.054208161540623E-3</v>
      </c>
      <c r="CC167" cm="1">
        <f t="array" ref="CC167">Gammagreek($BR167,$A$2,CC$27,$B$2,$BP$2,0)</f>
        <v>4.0861300216605998E-3</v>
      </c>
      <c r="CD167" cm="1">
        <f t="array" ref="CD167">Gammagreek($BR167,$A$2,CD$27,$B$2,$BP$2,0)</f>
        <v>4.0962047748320535E-3</v>
      </c>
      <c r="CE167" cm="1">
        <f t="array" ref="CE167">Gammagreek($BR167,$A$2,CE$27,$B$2,$BP$2,0)</f>
        <v>4.0905408254188575E-3</v>
      </c>
      <c r="CF167" cm="1">
        <f t="array" ref="CF167">Gammagreek($BR167,$A$2,CF$27,$B$2,$BP$2,0)</f>
        <v>4.0734940757130448E-3</v>
      </c>
      <c r="CG167" cm="1">
        <f t="array" ref="CG167">Gammagreek($BR167,$A$2,CG$27,$B$2,$BP$2,0)</f>
        <v>4.0482100236856394E-3</v>
      </c>
      <c r="CH167" cm="1">
        <f t="array" ref="CH167">Gammagreek($BR167,$A$2,CH$27,$B$2,$BP$2,0)</f>
        <v>4.016985886073258E-3</v>
      </c>
      <c r="CI167" cm="1">
        <f t="array" ref="CI167">Gammagreek($BR167,$A$2,CI$27,$B$2,$BP$2,0)</f>
        <v>3.9815160395536182E-3</v>
      </c>
      <c r="CJ167" cm="1">
        <f t="array" ref="CJ167">Gammagreek($BR167,$A$2,CJ$27,$B$2,$BP$2,0)</f>
        <v>3.9430608460698287E-3</v>
      </c>
      <c r="CK167" cm="1">
        <f t="array" ref="CK167">Gammagreek($BR167,$A$2,CK$27,$B$2,$BP$2,0)</f>
        <v>3.9025644475974698E-3</v>
      </c>
      <c r="CL167" cm="1">
        <f t="array" ref="CL167">Gammagreek($BR167,$A$2,CL$27,$B$2,$BP$2,0)</f>
        <v>3.8607380733035749E-3</v>
      </c>
      <c r="CM167" cm="1">
        <f t="array" ref="CM167">Gammagreek($BR167,$A$2,CM$27,$B$2,$BP$2,0)</f>
        <v>3.8181197052446678E-3</v>
      </c>
      <c r="CN167" cm="1">
        <f t="array" ref="CN167">Gammagreek($BR167,$A$2,CN$27,$B$2,$BP$2,0)</f>
        <v>3.7751173157317287E-3</v>
      </c>
      <c r="CO167" cm="1">
        <f t="array" ref="CO167">Gammagreek($BR167,$A$2,CO$27,$B$2,$BP$2,0)</f>
        <v>3.7320405410724137E-3</v>
      </c>
      <c r="CP167" cm="1">
        <f t="array" ref="CP167">Gammagreek($BR167,$A$2,CP$27,$B$2,$BP$2,0)</f>
        <v>3.689124117149215E-3</v>
      </c>
      <c r="CQ167" cm="1">
        <f t="array" ref="CQ167">Gammagreek($BR167,$A$2,CQ$27,$B$2,$BP$2,0)</f>
        <v>3.6465453794674455E-3</v>
      </c>
      <c r="CR167" cm="1">
        <f t="array" ref="CR167">Gammagreek($BR167,$A$2,CR$27,$B$2,$BP$2,0)</f>
        <v>3.6044374415542314E-3</v>
      </c>
      <c r="CS167" cm="1">
        <f t="array" ref="CS167">Gammagreek($BR167,$A$2,CS$27,$B$2,$BP$2,0)</f>
        <v>3.5628991958579653E-3</v>
      </c>
      <c r="CT167" cm="1">
        <f t="array" ref="CT167">Gammagreek($BR167,$A$2,CT$27,$B$2,$BP$2,0)</f>
        <v>3.5220029570406756E-3</v>
      </c>
      <c r="CU167" cm="1">
        <f t="array" ref="CU167">Gammagreek($BR167,$A$2,CU$27,$B$2,$BP$2,0)</f>
        <v>3.481800341142185E-3</v>
      </c>
      <c r="CV167" cm="1">
        <f t="array" ref="CV167">Gammagreek($BR167,$A$2,CV$27,$B$2,$BP$2,0)</f>
        <v>3.4423268142812504E-3</v>
      </c>
      <c r="CW167" cm="1">
        <f t="array" ref="CW167">Gammagreek($BR167,$A$2,CW$27,$B$2,$BP$2,0)</f>
        <v>3.4036052305975242E-3</v>
      </c>
      <c r="CX167" cm="1">
        <f t="array" ref="CX167">Gammagreek($BR167,$A$2,CX$27,$B$2,$BP$2,0)</f>
        <v>3.365648597088143E-3</v>
      </c>
      <c r="CY167" cm="1">
        <f t="array" ref="CY167">Gammagreek($BR167,$A$2,CY$27,$B$2,$BP$2,0)</f>
        <v>3.3284622433798726E-3</v>
      </c>
      <c r="CZ167" cm="1">
        <f t="array" ref="CZ167">Gammagreek($BR167,$A$2,CZ$27,$B$2,$BP$2,0)</f>
        <v>3.292045530794931E-3</v>
      </c>
      <c r="DA167" cm="1">
        <f t="array" ref="DA167">Gammagreek($BR167,$A$2,DA$27,$B$2,$BP$2,0)</f>
        <v>3.2563932027995755E-3</v>
      </c>
      <c r="DB167" cm="1">
        <f t="array" ref="DB167">Gammagreek($BR167,$A$2,DB$27,$B$2,$BP$2,0)</f>
        <v>3.2214964549053217E-3</v>
      </c>
      <c r="DC167" cm="1">
        <f t="array" ref="DC167">Gammagreek($BR167,$A$2,DC$27,$B$2,$BP$2,0)</f>
        <v>3.1873437840852403E-3</v>
      </c>
      <c r="DD167" cm="1">
        <f t="array" ref="DD167">Gammagreek($BR167,$A$2,DD$27,$B$2,$BP$2,0)</f>
        <v>3.1539216641757258E-3</v>
      </c>
      <c r="DE167" cm="1">
        <f t="array" ref="DE167">Gammagreek($BR167,$A$2,DE$27,$B$2,$BP$2,0)</f>
        <v>3.121215083408973E-3</v>
      </c>
      <c r="DF167" cm="1">
        <f t="array" ref="DF167">Gammagreek($BR167,$A$2,DF$27,$B$2,$BP$2,0)</f>
        <v>3.0892079723303248E-3</v>
      </c>
      <c r="DG167" cm="1">
        <f t="array" ref="DG167">Gammagreek($BR167,$A$2,DG$27,$B$2,$BP$2,0)</f>
        <v>3.0578835442892972E-3</v>
      </c>
      <c r="DH167" cm="1">
        <f t="array" ref="DH167">Gammagreek($BR167,$A$2,DH$27,$B$2,$BP$2,0)</f>
        <v>3.0272245660057521E-3</v>
      </c>
      <c r="DI167" cm="1">
        <f t="array" ref="DI167">Gammagreek($BR167,$A$2,DI$27,$B$2,$BP$2,0)</f>
        <v>2.9972135720717961E-3</v>
      </c>
      <c r="DJ167" cm="1">
        <f t="array" ref="DJ167">Gammagreek($BR167,$A$2,DJ$27,$B$2,$BP$2,0)</f>
        <v>2.9678330344081439E-3</v>
      </c>
      <c r="DK167" cm="1">
        <f t="array" ref="DK167">Gammagreek($BR167,$A$2,DK$27,$B$2,$BP$2,0)</f>
        <v>2.9390654954654402E-3</v>
      </c>
      <c r="DL167" cm="1">
        <f t="array" ref="DL167">Gammagreek($BR167,$A$2,DL$27,$B$2,$BP$2,0)</f>
        <v>2.9108936722062645E-3</v>
      </c>
      <c r="DM167" cm="1">
        <f t="array" ref="DM167">Gammagreek($BR167,$A$2,DM$27,$B$2,$BP$2,0)</f>
        <v>2.8833005365161107E-3</v>
      </c>
      <c r="DN167" cm="1">
        <f t="array" ref="DN167">Gammagreek($BR167,$A$2,DN$27,$B$2,$BP$2,0)</f>
        <v>2.8562693765902467E-3</v>
      </c>
      <c r="DO167" cm="1">
        <f t="array" ref="DO167">Gammagreek($BR167,$A$2,DO$27,$B$2,$BP$2,0)</f>
        <v>2.8297838429660058E-3</v>
      </c>
      <c r="DP167" cm="1">
        <f t="array" ref="DP167">Gammagreek($BR167,$A$2,DP$27,$B$2,$BP$2,0)</f>
        <v>2.8038279821686937E-3</v>
      </c>
      <c r="DY167" s="4">
        <v>140</v>
      </c>
      <c r="DZ167" cm="1">
        <f t="array" ref="DZ167">Gammagreek($BR167,$A$2,DZ$27,$B$2,$DW$2,0)</f>
        <v>1.4160803501951785E-26</v>
      </c>
      <c r="EA167" cm="1">
        <f t="array" ref="EA167">Gammagreek($BR167,$A$2,EA$27,$B$2,$DW$2,0)</f>
        <v>1.9592554647687471E-14</v>
      </c>
      <c r="EB167" cm="1">
        <f t="array" ref="EB167">Gammagreek($BR167,$A$2,EB$27,$B$2,$DW$2,0)</f>
        <v>1.9993666289338756E-10</v>
      </c>
      <c r="EC167" cm="1">
        <f t="array" ref="EC167">Gammagreek($BR167,$A$2,EC$27,$B$2,$DW$2,0)</f>
        <v>1.9346494359707462E-8</v>
      </c>
      <c r="ED167" cm="1">
        <f t="array" ref="ED167">Gammagreek($BR167,$A$2,ED$27,$B$2,$DW$2,0)</f>
        <v>2.9299443269233372E-7</v>
      </c>
      <c r="EE167" cm="1">
        <f t="array" ref="EE167">Gammagreek($BR167,$A$2,EE$27,$B$2,$DW$2,0)</f>
        <v>1.7629795738939588E-6</v>
      </c>
      <c r="EF167" cm="1">
        <f t="array" ref="EF167">Gammagreek($BR167,$A$2,EF$27,$B$2,$DW$2,0)</f>
        <v>6.2750755529855403E-6</v>
      </c>
      <c r="EG167" cm="1">
        <f t="array" ref="EG167">Gammagreek($BR167,$A$2,EG$27,$B$2,$DW$2,0)</f>
        <v>1.6111450652008537E-5</v>
      </c>
      <c r="EH167" cm="1">
        <f t="array" ref="EH167">Gammagreek($BR167,$A$2,EH$27,$B$2,$DW$2,0)</f>
        <v>3.3305383198972798E-5</v>
      </c>
      <c r="EI167" cm="1">
        <f t="array" ref="EI167">Gammagreek($BR167,$A$2,EI$27,$B$2,$DW$2,0)</f>
        <v>5.9197424706742854E-5</v>
      </c>
      <c r="EJ167" cm="1">
        <f t="array" ref="EJ167">Gammagreek($BR167,$A$2,EJ$27,$B$2,$DW$2,0)</f>
        <v>9.4321114066856106E-5</v>
      </c>
      <c r="EK167" cm="1">
        <f t="array" ref="EK167">Gammagreek($BR167,$A$2,EK$27,$B$2,$DW$2,0)</f>
        <v>1.3850599978625653E-4</v>
      </c>
      <c r="EL167" cm="1">
        <f t="array" ref="EL167">Gammagreek($BR167,$A$2,EL$27,$B$2,$DW$2,0)</f>
        <v>1.9106836276662457E-4</v>
      </c>
      <c r="EM167" cm="1">
        <f t="array" ref="EM167">Gammagreek($BR167,$A$2,EM$27,$B$2,$DW$2,0)</f>
        <v>2.5100643554933143E-4</v>
      </c>
      <c r="EN167" cm="1">
        <f t="array" ref="EN167">Gammagreek($BR167,$A$2,EN$27,$B$2,$DW$2,0)</f>
        <v>3.1716218012035733E-4</v>
      </c>
      <c r="EO167" cm="1">
        <f t="array" ref="EO167">Gammagreek($BR167,$A$2,EO$27,$B$2,$DW$2,0)</f>
        <v>3.8833974485907386E-4</v>
      </c>
      <c r="EP167" cm="1">
        <f t="array" ref="EP167">Gammagreek($BR167,$A$2,EP$27,$B$2,$DW$2,0)</f>
        <v>4.6338416935899629E-4</v>
      </c>
      <c r="EQ167" cm="1">
        <f t="array" ref="EQ167">Gammagreek($BR167,$A$2,EQ$27,$B$2,$DW$2,0)</f>
        <v>5.4122859409300064E-4</v>
      </c>
      <c r="ER167" cm="1">
        <f t="array" ref="ER167">Gammagreek($BR167,$A$2,ER$27,$B$2,$DW$2,0)</f>
        <v>6.2091862100203021E-4</v>
      </c>
      <c r="ES167" cm="1">
        <f t="array" ref="ES167">Gammagreek($BR167,$A$2,ES$27,$B$2,$DW$2,0)</f>
        <v>7.016211594893701E-4</v>
      </c>
      <c r="ET167" cm="1">
        <f t="array" ref="ET167">Gammagreek($BR167,$A$2,ET$27,$B$2,$DW$2,0)</f>
        <v>7.8262337068783338E-4</v>
      </c>
      <c r="EU167" cm="1">
        <f t="array" ref="EU167">Gammagreek($BR167,$A$2,EU$27,$B$2,$DW$2,0)</f>
        <v>8.6332573837490079E-4</v>
      </c>
      <c r="EV167" cm="1">
        <f t="array" ref="EV167">Gammagreek($BR167,$A$2,EV$27,$B$2,$DW$2,0)</f>
        <v>9.4323202302677733E-4</v>
      </c>
      <c r="EW167" cm="1">
        <f t="array" ref="EW167">Gammagreek($BR167,$A$2,EW$27,$B$2,$DW$2,0)</f>
        <v>1.021937907299137E-3</v>
      </c>
      <c r="EX167" cm="1">
        <f t="array" ref="EX167">Gammagreek($BR167,$A$2,EX$27,$B$2,$DW$2,0)</f>
        <v>1.0991194672809823E-3</v>
      </c>
      <c r="EY167" cm="1">
        <f t="array" ref="EY167">Gammagreek($BR167,$A$2,EY$27,$B$2,$DW$2,0)</f>
        <v>1.1745221415734959E-3</v>
      </c>
      <c r="EZ167" cm="1">
        <f t="array" ref="EZ167">Gammagreek($BR167,$A$2,EZ$27,$B$2,$DW$2,0)</f>
        <v>1.2479505626409085E-3</v>
      </c>
      <c r="FA167" cm="1">
        <f t="array" ref="FA167">Gammagreek($BR167,$A$2,FA$27,$B$2,$DW$2,0)</f>
        <v>1.3192594163205069E-3</v>
      </c>
      <c r="FB167" cm="1">
        <f t="array" ref="FB167">Gammagreek($BR167,$A$2,FB$27,$B$2,$DW$2,0)</f>
        <v>1.3883453716372666E-3</v>
      </c>
      <c r="FC167" cm="1">
        <f t="array" ref="FC167">Gammagreek($BR167,$A$2,FC$27,$B$2,$DW$2,0)</f>
        <v>1.4551400495073856E-3</v>
      </c>
      <c r="FD167" cm="1">
        <f t="array" ref="FD167">Gammagreek($BR167,$A$2,FD$27,$B$2,$DW$2,0)</f>
        <v>1.5196039582846205E-3</v>
      </c>
      <c r="FE167" cm="1">
        <f t="array" ref="FE167">Gammagreek($BR167,$A$2,FE$27,$B$2,$DW$2,0)</f>
        <v>1.5817213045771527E-3</v>
      </c>
      <c r="FF167" cm="1">
        <f t="array" ref="FF167">Gammagreek($BR167,$A$2,FF$27,$B$2,$DW$2,0)</f>
        <v>1.6414955813716296E-3</v>
      </c>
      <c r="FG167" cm="1">
        <f t="array" ref="FG167">Gammagreek($BR167,$A$2,FG$27,$B$2,$DW$2,0)</f>
        <v>1.6989458369614024E-3</v>
      </c>
      <c r="FH167" cm="1">
        <f t="array" ref="FH167">Gammagreek($BR167,$A$2,FH$27,$B$2,$DW$2,0)</f>
        <v>1.7541035340433548E-3</v>
      </c>
      <c r="FI167" cm="1">
        <f t="array" ref="FI167">Gammagreek($BR167,$A$2,FI$27,$B$2,$DW$2,0)</f>
        <v>1.8070099164202071E-3</v>
      </c>
      <c r="FJ167" cm="1">
        <f t="array" ref="FJ167">Gammagreek($BR167,$A$2,FJ$27,$B$2,$DW$2,0)</f>
        <v>1.8577138096504829E-3</v>
      </c>
      <c r="FK167" cm="1">
        <f t="array" ref="FK167">Gammagreek($BR167,$A$2,FK$27,$B$2,$DW$2,0)</f>
        <v>1.9062697909007591E-3</v>
      </c>
      <c r="FL167" cm="1">
        <f t="array" ref="FL167">Gammagreek($BR167,$A$2,FL$27,$B$2,$DW$2,0)</f>
        <v>1.9527366717044586E-3</v>
      </c>
      <c r="FM167" cm="1">
        <f t="array" ref="FM167">Gammagreek($BR167,$A$2,FM$27,$B$2,$DW$2,0)</f>
        <v>1.9971762450752021E-3</v>
      </c>
      <c r="FN167" cm="1">
        <f t="array" ref="FN167">Gammagreek($BR167,$A$2,FN$27,$B$2,$DW$2,0)</f>
        <v>2.0396522553602489E-3</v>
      </c>
      <c r="FO167" cm="1">
        <f t="array" ref="FO167">Gammagreek($BR167,$A$2,FO$27,$B$2,$DW$2,0)</f>
        <v>2.0802295553354537E-3</v>
      </c>
      <c r="FP167" cm="1">
        <f t="array" ref="FP167">Gammagreek($BR167,$A$2,FP$27,$B$2,$DW$2,0)</f>
        <v>2.1189734203729818E-3</v>
      </c>
      <c r="FQ167" cm="1">
        <f t="array" ref="FQ167">Gammagreek($BR167,$A$2,FQ$27,$B$2,$DW$2,0)</f>
        <v>2.1559489941173683E-3</v>
      </c>
      <c r="FR167" cm="1">
        <f t="array" ref="FR167">Gammagreek($BR167,$A$2,FR$27,$B$2,$DW$2,0)</f>
        <v>2.1912208440575012E-3</v>
      </c>
      <c r="FS167" cm="1">
        <f t="array" ref="FS167">Gammagreek($BR167,$A$2,FS$27,$B$2,$DW$2,0)</f>
        <v>2.2248526087574262E-3</v>
      </c>
      <c r="FT167" cm="1">
        <f t="array" ref="FT167">Gammagreek($BR167,$A$2,FT$27,$B$2,$DW$2,0)</f>
        <v>2.2569067213804241E-3</v>
      </c>
      <c r="FU167" cm="1">
        <f t="array" ref="FU167">Gammagreek($BR167,$A$2,FU$27,$B$2,$DW$2,0)</f>
        <v>2.28744419657697E-3</v>
      </c>
      <c r="FV167" cm="1">
        <f t="array" ref="FV167">Gammagreek($BR167,$A$2,FV$27,$B$2,$DW$2,0)</f>
        <v>2.3165244698689432E-3</v>
      </c>
      <c r="FW167" cm="1">
        <f t="array" ref="FW167">Gammagreek($BR167,$A$2,FW$27,$B$2,$DW$2,0)</f>
        <v>2.3442052804045392E-3</v>
      </c>
    </row>
    <row r="171" spans="10:179" x14ac:dyDescent="0.3">
      <c r="J171" s="9" t="s">
        <v>10</v>
      </c>
      <c r="K171" s="4"/>
      <c r="L171" s="4">
        <v>0.1</v>
      </c>
      <c r="M171" s="4">
        <v>0.2</v>
      </c>
      <c r="N171" s="4">
        <v>0.3</v>
      </c>
      <c r="O171" s="4">
        <v>0.4</v>
      </c>
      <c r="P171" s="4">
        <v>0.5</v>
      </c>
      <c r="Q171" s="4">
        <v>0.6</v>
      </c>
      <c r="R171" s="4">
        <v>0.7</v>
      </c>
      <c r="S171" s="4">
        <v>0.8</v>
      </c>
      <c r="T171" s="4">
        <v>0.9</v>
      </c>
      <c r="U171" s="4">
        <v>1</v>
      </c>
      <c r="V171" s="4">
        <v>1.1000000000000001</v>
      </c>
      <c r="W171" s="4">
        <v>1.2</v>
      </c>
      <c r="X171" s="4">
        <v>1.3</v>
      </c>
      <c r="Y171" s="4">
        <v>1.4</v>
      </c>
      <c r="Z171" s="4">
        <v>1.5</v>
      </c>
      <c r="AA171" s="4">
        <v>1.6</v>
      </c>
      <c r="AB171" s="4">
        <v>1.7</v>
      </c>
      <c r="AC171" s="4">
        <v>1.8</v>
      </c>
      <c r="AD171" s="4">
        <v>1.9</v>
      </c>
      <c r="AE171" s="4">
        <v>2</v>
      </c>
      <c r="AF171" s="4">
        <v>2.1</v>
      </c>
      <c r="AG171" s="4">
        <v>2.2000000000000002</v>
      </c>
      <c r="AH171" s="4">
        <v>2.2999999999999998</v>
      </c>
      <c r="AI171" s="4">
        <v>2.4</v>
      </c>
      <c r="AJ171" s="4">
        <v>2.5</v>
      </c>
      <c r="AK171" s="4">
        <v>2.6</v>
      </c>
      <c r="AL171" s="4">
        <v>2.7</v>
      </c>
      <c r="AM171" s="4">
        <v>2.8</v>
      </c>
      <c r="AN171" s="4">
        <v>2.9</v>
      </c>
      <c r="AO171" s="4">
        <v>3</v>
      </c>
      <c r="AP171" s="4">
        <v>3.1</v>
      </c>
      <c r="AQ171" s="4">
        <v>3.2</v>
      </c>
      <c r="AR171" s="4">
        <v>3.3</v>
      </c>
      <c r="AS171" s="4">
        <v>3.4</v>
      </c>
      <c r="AT171" s="4">
        <v>3.5</v>
      </c>
      <c r="AU171" s="4">
        <v>3.6</v>
      </c>
      <c r="AV171" s="4">
        <v>3.7</v>
      </c>
      <c r="AW171" s="4">
        <v>3.8</v>
      </c>
      <c r="AX171" s="4">
        <v>3.9</v>
      </c>
      <c r="AY171" s="4">
        <v>4</v>
      </c>
      <c r="AZ171" s="4">
        <v>4.0999999999999996</v>
      </c>
      <c r="BA171" s="4">
        <v>4.2</v>
      </c>
      <c r="BB171" s="4">
        <v>4.3</v>
      </c>
      <c r="BC171" s="4">
        <v>4.4000000000000004</v>
      </c>
      <c r="BD171" s="4">
        <v>4.5</v>
      </c>
      <c r="BE171" s="4">
        <v>4.5999999999999996</v>
      </c>
      <c r="BF171" s="4">
        <v>4.7</v>
      </c>
      <c r="BG171" s="4">
        <v>4.8</v>
      </c>
      <c r="BH171" s="4">
        <v>4.9000000000000004</v>
      </c>
      <c r="BI171" s="4">
        <v>5</v>
      </c>
      <c r="BQ171" s="9" t="s">
        <v>10</v>
      </c>
      <c r="BR171" s="4"/>
      <c r="BS171" s="4">
        <v>0.1</v>
      </c>
      <c r="BT171" s="4">
        <v>0.2</v>
      </c>
      <c r="BU171" s="4">
        <v>0.3</v>
      </c>
      <c r="BV171" s="4">
        <v>0.4</v>
      </c>
      <c r="BW171" s="4">
        <v>0.5</v>
      </c>
      <c r="BX171" s="4">
        <v>0.6</v>
      </c>
      <c r="BY171" s="4">
        <v>0.7</v>
      </c>
      <c r="BZ171" s="4">
        <v>0.8</v>
      </c>
      <c r="CA171" s="4">
        <v>0.9</v>
      </c>
      <c r="CB171" s="4">
        <v>1</v>
      </c>
      <c r="CC171" s="4">
        <v>1.1000000000000001</v>
      </c>
      <c r="CD171" s="4">
        <v>1.2</v>
      </c>
      <c r="CE171" s="4">
        <v>1.3</v>
      </c>
      <c r="CF171" s="4">
        <v>1.4</v>
      </c>
      <c r="CG171" s="4">
        <v>1.5</v>
      </c>
      <c r="CH171" s="4">
        <v>1.6</v>
      </c>
      <c r="CI171" s="4">
        <v>1.7</v>
      </c>
      <c r="CJ171" s="4">
        <v>1.8</v>
      </c>
      <c r="CK171" s="4">
        <v>1.9</v>
      </c>
      <c r="CL171" s="4">
        <v>2</v>
      </c>
      <c r="CM171" s="4">
        <v>2.1</v>
      </c>
      <c r="CN171" s="4">
        <v>2.2000000000000002</v>
      </c>
      <c r="CO171" s="4">
        <v>2.2999999999999998</v>
      </c>
      <c r="CP171" s="4">
        <v>2.4</v>
      </c>
      <c r="CQ171" s="4">
        <v>2.5</v>
      </c>
      <c r="CR171" s="4">
        <v>2.6</v>
      </c>
      <c r="CS171" s="4">
        <v>2.7</v>
      </c>
      <c r="CT171" s="4">
        <v>2.8</v>
      </c>
      <c r="CU171" s="4">
        <v>2.9</v>
      </c>
      <c r="CV171" s="4">
        <v>3</v>
      </c>
      <c r="CW171" s="4">
        <v>3.1</v>
      </c>
      <c r="CX171" s="4">
        <v>3.2</v>
      </c>
      <c r="CY171" s="4">
        <v>3.3</v>
      </c>
      <c r="CZ171" s="4">
        <v>3.4</v>
      </c>
      <c r="DA171" s="4">
        <v>3.5</v>
      </c>
      <c r="DB171" s="4">
        <v>3.6</v>
      </c>
      <c r="DC171" s="4">
        <v>3.7</v>
      </c>
      <c r="DD171" s="4">
        <v>3.8</v>
      </c>
      <c r="DE171" s="4">
        <v>3.9</v>
      </c>
      <c r="DF171" s="4">
        <v>4</v>
      </c>
      <c r="DG171" s="4">
        <v>4.0999999999999996</v>
      </c>
      <c r="DH171" s="4">
        <v>4.2</v>
      </c>
      <c r="DI171" s="4">
        <v>4.3</v>
      </c>
      <c r="DJ171" s="4">
        <v>4.4000000000000004</v>
      </c>
      <c r="DK171" s="4">
        <v>4.5</v>
      </c>
      <c r="DL171" s="4">
        <v>4.5999999999999996</v>
      </c>
      <c r="DM171" s="4">
        <v>4.7</v>
      </c>
      <c r="DN171" s="4">
        <v>4.8</v>
      </c>
      <c r="DO171" s="4">
        <v>4.9000000000000004</v>
      </c>
      <c r="DP171" s="4">
        <v>5</v>
      </c>
      <c r="DX171" s="9" t="s">
        <v>10</v>
      </c>
      <c r="DY171" s="4"/>
      <c r="DZ171" s="4">
        <v>0.1</v>
      </c>
      <c r="EA171" s="4">
        <v>0.2</v>
      </c>
      <c r="EB171" s="4">
        <v>0.3</v>
      </c>
      <c r="EC171" s="4">
        <v>0.4</v>
      </c>
      <c r="ED171" s="4">
        <v>0.5</v>
      </c>
      <c r="EE171" s="4">
        <v>0.6</v>
      </c>
      <c r="EF171" s="4">
        <v>0.7</v>
      </c>
      <c r="EG171" s="4">
        <v>0.8</v>
      </c>
      <c r="EH171" s="4">
        <v>0.9</v>
      </c>
      <c r="EI171" s="4">
        <v>1</v>
      </c>
      <c r="EJ171" s="4">
        <v>1.1000000000000001</v>
      </c>
      <c r="EK171" s="4">
        <v>1.2</v>
      </c>
      <c r="EL171" s="4">
        <v>1.3</v>
      </c>
      <c r="EM171" s="4">
        <v>1.4</v>
      </c>
      <c r="EN171" s="4">
        <v>1.5</v>
      </c>
      <c r="EO171" s="4">
        <v>1.6</v>
      </c>
      <c r="EP171" s="4">
        <v>1.7</v>
      </c>
      <c r="EQ171" s="4">
        <v>1.8</v>
      </c>
      <c r="ER171" s="4">
        <v>1.9</v>
      </c>
      <c r="ES171" s="4">
        <v>2</v>
      </c>
      <c r="ET171" s="4">
        <v>2.1</v>
      </c>
      <c r="EU171" s="4">
        <v>2.2000000000000002</v>
      </c>
      <c r="EV171" s="4">
        <v>2.2999999999999998</v>
      </c>
      <c r="EW171" s="4">
        <v>2.4</v>
      </c>
      <c r="EX171" s="4">
        <v>2.5</v>
      </c>
      <c r="EY171" s="4">
        <v>2.6</v>
      </c>
      <c r="EZ171" s="4">
        <v>2.7</v>
      </c>
      <c r="FA171" s="4">
        <v>2.8</v>
      </c>
      <c r="FB171" s="4">
        <v>2.9</v>
      </c>
      <c r="FC171" s="4">
        <v>3</v>
      </c>
      <c r="FD171" s="4">
        <v>3.1</v>
      </c>
      <c r="FE171" s="4">
        <v>3.2</v>
      </c>
      <c r="FF171" s="4">
        <v>3.3</v>
      </c>
      <c r="FG171" s="4">
        <v>3.4</v>
      </c>
      <c r="FH171" s="4">
        <v>3.5</v>
      </c>
      <c r="FI171" s="4">
        <v>3.6</v>
      </c>
      <c r="FJ171" s="4">
        <v>3.7</v>
      </c>
      <c r="FK171" s="4">
        <v>3.8</v>
      </c>
      <c r="FL171" s="4">
        <v>3.9</v>
      </c>
      <c r="FM171" s="4">
        <v>4</v>
      </c>
      <c r="FN171" s="4">
        <v>4.0999999999999996</v>
      </c>
      <c r="FO171" s="4">
        <v>4.2</v>
      </c>
      <c r="FP171" s="4">
        <v>4.3</v>
      </c>
      <c r="FQ171" s="4">
        <v>4.4000000000000004</v>
      </c>
      <c r="FR171" s="4">
        <v>4.5</v>
      </c>
      <c r="FS171" s="4">
        <v>4.5999999999999996</v>
      </c>
      <c r="FT171" s="4">
        <v>4.7</v>
      </c>
      <c r="FU171" s="4">
        <v>4.8</v>
      </c>
      <c r="FV171" s="4">
        <v>4.9000000000000004</v>
      </c>
      <c r="FW171" s="4">
        <v>5</v>
      </c>
    </row>
    <row r="172" spans="10:179" x14ac:dyDescent="0.3">
      <c r="K172" s="4">
        <v>65</v>
      </c>
      <c r="L172" cm="1">
        <f t="array" ref="L172">OptionRho("P",$K172,$A$2,L$48,$B$2,$C$2,0)</f>
        <v>-9.9900049982904665E-2</v>
      </c>
      <c r="M172" cm="1">
        <f t="array" ref="M172">OptionRho("P",$K172,$A$2,M$48,$B$2,$C$2,0)</f>
        <v>-0.19960026927726371</v>
      </c>
      <c r="N172" cm="1">
        <f t="array" ref="N172">OptionRho("P",$K172,$A$2,N$48,$B$2,$C$2,0)</f>
        <v>-0.2990901341421216</v>
      </c>
      <c r="O172" cm="1">
        <f t="array" ref="O172">OptionRho("P",$K172,$A$2,O$48,$B$2,$C$2,0)</f>
        <v>-0.39828613898434018</v>
      </c>
      <c r="P172" cm="1">
        <f t="array" ref="P172">OptionRho("P",$K172,$A$2,P$48,$B$2,$C$2,0)</f>
        <v>-0.49699382138164072</v>
      </c>
      <c r="Q172" cm="1">
        <f t="array" ref="Q172">OptionRho("P",$K172,$A$2,Q$48,$B$2,$C$2,0)</f>
        <v>-0.59497610389550271</v>
      </c>
      <c r="R172" cm="1">
        <f t="array" ref="R172">OptionRho("P",$K172,$A$2,R$48,$B$2,$C$2,0)</f>
        <v>-0.69202729459779011</v>
      </c>
      <c r="S172" cm="1">
        <f t="array" ref="S172">OptionRho("P",$K172,$A$2,S$48,$B$2,$C$2,0)</f>
        <v>-0.78800185672067002</v>
      </c>
      <c r="T172" cm="1">
        <f t="array" ref="T172">OptionRho("P",$K172,$A$2,T$48,$B$2,$C$2,0)</f>
        <v>-0.88281318832772104</v>
      </c>
      <c r="U172" cm="1">
        <f t="array" ref="U172">OptionRho("P",$K172,$A$2,U$48,$B$2,$C$2,0)</f>
        <v>-0.97642162356209627</v>
      </c>
      <c r="V172" cm="1">
        <f t="array" ref="V172">OptionRho("P",$K172,$A$2,V$48,$B$2,$C$2,0)</f>
        <v>-1.068821279550968</v>
      </c>
      <c r="W172" cm="1">
        <f t="array" ref="W172">OptionRho("P",$K172,$A$2,W$48,$B$2,$C$2,0)</f>
        <v>-1.160029069060565</v>
      </c>
      <c r="X172" cm="1">
        <f t="array" ref="X172">OptionRho("P",$K172,$A$2,X$48,$B$2,$C$2,0)</f>
        <v>-1.2500764553563328</v>
      </c>
      <c r="Y172" cm="1">
        <f t="array" ref="Y172">OptionRho("P",$K172,$A$2,Y$48,$B$2,$C$2,0)</f>
        <v>-1.339003592726721</v>
      </c>
      <c r="Z172" cm="1">
        <f t="array" ref="Z172">OptionRho("P",$K172,$A$2,Z$48,$B$2,$C$2,0)</f>
        <v>-1.4268552970567145</v>
      </c>
      <c r="AA172" cm="1">
        <f t="array" ref="AA172">OptionRho("P",$K172,$A$2,AA$48,$B$2,$C$2,0)</f>
        <v>-1.5136783412903829</v>
      </c>
      <c r="AB172" cm="1">
        <f t="array" ref="AB172">OptionRho("P",$K172,$A$2,AB$48,$B$2,$C$2,0)</f>
        <v>-1.5995196812387795</v>
      </c>
      <c r="AC172" cm="1">
        <f t="array" ref="AC172">OptionRho("P",$K172,$A$2,AC$48,$B$2,$C$2,0)</f>
        <v>-1.6844253231413575</v>
      </c>
      <c r="AD172" cm="1">
        <f t="array" ref="AD172">OptionRho("P",$K172,$A$2,AD$48,$B$2,$C$2,0)</f>
        <v>-1.7684396286712365</v>
      </c>
      <c r="AE172" cm="1">
        <f t="array" ref="AE172">OptionRho("P",$K172,$A$2,AE$48,$B$2,$C$2,0)</f>
        <v>-1.8516049152267084</v>
      </c>
      <c r="AF172" cm="1">
        <f t="array" ref="AF172">OptionRho("P",$K172,$A$2,AF$48,$B$2,$C$2,0)</f>
        <v>-1.9339612535349735</v>
      </c>
      <c r="AG172" cm="1">
        <f t="array" ref="AG172">OptionRho("P",$K172,$A$2,AG$48,$B$2,$C$2,0)</f>
        <v>-2.0155463954197037</v>
      </c>
      <c r="AH172" cm="1">
        <f t="array" ref="AH172">OptionRho("P",$K172,$A$2,AH$48,$B$2,$C$2,0)</f>
        <v>-2.0963957858848872</v>
      </c>
      <c r="AI172" cm="1">
        <f t="array" ref="AI172">OptionRho("P",$K172,$A$2,AI$48,$B$2,$C$2,0)</f>
        <v>-2.1765426283190799</v>
      </c>
      <c r="AJ172" cm="1">
        <f t="array" ref="AJ172">OptionRho("P",$K172,$A$2,AJ$48,$B$2,$C$2,0)</f>
        <v>-2.2560179816831218</v>
      </c>
      <c r="AK172" cm="1">
        <f t="array" ref="AK172">OptionRho("P",$K172,$A$2,AK$48,$B$2,$C$2,0)</f>
        <v>-2.3348508754463322</v>
      </c>
      <c r="AL172" cm="1">
        <f t="array" ref="AL172">OptionRho("P",$K172,$A$2,AL$48,$B$2,$C$2,0)</f>
        <v>-2.4130684327712939</v>
      </c>
      <c r="AM172" cm="1">
        <f t="array" ref="AM172">OptionRho("P",$K172,$A$2,AM$48,$B$2,$C$2,0)</f>
        <v>-2.4906959956946464</v>
      </c>
      <c r="AN172" cm="1">
        <f t="array" ref="AN172">OptionRho("P",$K172,$A$2,AN$48,$B$2,$C$2,0)</f>
        <v>-2.5677572482757776</v>
      </c>
      <c r="AO172" cm="1">
        <f t="array" ref="AO172">OptionRho("P",$K172,$A$2,AO$48,$B$2,$C$2,0)</f>
        <v>-2.6442743352052376</v>
      </c>
      <c r="AP172" cm="1">
        <f t="array" ref="AP172">OptionRho("P",$K172,$A$2,AP$48,$B$2,$C$2,0)</f>
        <v>-2.7202679743987486</v>
      </c>
      <c r="AQ172" cm="1">
        <f t="array" ref="AQ172">OptionRho("P",$K172,$A$2,AQ$48,$B$2,$C$2,0)</f>
        <v>-2.7957575628009703</v>
      </c>
      <c r="AR172" cm="1">
        <f t="array" ref="AR172">OptionRho("P",$K172,$A$2,AR$48,$B$2,$C$2,0)</f>
        <v>-2.8707612750895897</v>
      </c>
      <c r="AS172" cm="1">
        <f t="array" ref="AS172">OptionRho("P",$K172,$A$2,AS$48,$B$2,$C$2,0)</f>
        <v>-2.9452961552763948</v>
      </c>
      <c r="AT172" cm="1">
        <f t="array" ref="AT172">OptionRho("P",$K172,$A$2,AT$48,$B$2,$C$2,0)</f>
        <v>-3.0193782013976453</v>
      </c>
      <c r="AU172" cm="1">
        <f t="array" ref="AU172">OptionRho("P",$K172,$A$2,AU$48,$B$2,$C$2,0)</f>
        <v>-3.0930224436057601</v>
      </c>
      <c r="AV172" cm="1">
        <f t="array" ref="AV172">OptionRho("P",$K172,$A$2,AV$48,$B$2,$C$2,0)</f>
        <v>-3.166243016042257</v>
      </c>
      <c r="AW172" cm="1">
        <f t="array" ref="AW172">OptionRho("P",$K172,$A$2,AW$48,$B$2,$C$2,0)</f>
        <v>-3.2390532229046851</v>
      </c>
      <c r="AX172" cm="1">
        <f t="array" ref="AX172">OptionRho("P",$K172,$A$2,AX$48,$B$2,$C$2,0)</f>
        <v>-3.311465599129765</v>
      </c>
      <c r="AY172" cm="1">
        <f t="array" ref="AY172">OptionRho("P",$K172,$A$2,AY$48,$B$2,$C$2,0)</f>
        <v>-3.3834919661091263</v>
      </c>
      <c r="AZ172" cm="1">
        <f t="array" ref="AZ172">OptionRho("P",$K172,$A$2,AZ$48,$B$2,$C$2,0)</f>
        <v>-3.4551434828386065</v>
      </c>
      <c r="BA172" cm="1">
        <f t="array" ref="BA172">OptionRho("P",$K172,$A$2,BA$48,$B$2,$C$2,0)</f>
        <v>-3.5264306928809197</v>
      </c>
      <c r="BB172" cm="1">
        <f t="array" ref="BB172">OptionRho("P",$K172,$A$2,BB$48,$B$2,$C$2,0)</f>
        <v>-3.5973635674972066</v>
      </c>
      <c r="BC172" cm="1">
        <f t="array" ref="BC172">OptionRho("P",$K172,$A$2,BC$48,$B$2,$C$2,0)</f>
        <v>-3.6679515452774827</v>
      </c>
      <c r="BD172" cm="1">
        <f t="array" ref="BD172">OptionRho("P",$K172,$A$2,BD$48,$B$2,$C$2,0)</f>
        <v>-3.7382035685743009</v>
      </c>
      <c r="BE172" cm="1">
        <f t="array" ref="BE172">OptionRho("P",$K172,$A$2,BE$48,$B$2,$C$2,0)</f>
        <v>-3.8081281170190335</v>
      </c>
      <c r="BF172" cm="1">
        <f t="array" ref="BF172">OptionRho("P",$K172,$A$2,BF$48,$B$2,$C$2,0)</f>
        <v>-3.8777332383763055</v>
      </c>
      <c r="BG172" cm="1">
        <f t="array" ref="BG172">OptionRho("P",$K172,$A$2,BG$48,$B$2,$C$2,0)</f>
        <v>-3.9470265769697388</v>
      </c>
      <c r="BH172" cm="1">
        <f t="array" ref="BH172">OptionRho("P",$K172,$A$2,BH$48,$B$2,$C$2,0)</f>
        <v>-4.0160153998913346</v>
      </c>
      <c r="BI172" cm="1">
        <f t="array" ref="BI172">OptionRho("P",$K172,$A$2,BI$48,$B$2,$C$2,0)</f>
        <v>-4.0847066211875553</v>
      </c>
      <c r="BR172" s="4">
        <v>65</v>
      </c>
      <c r="BS172" cm="1">
        <f t="array" ref="BS172">OptionRho("P",$K172,$A$2,BS$48,$B$2,$BP$2,0)</f>
        <v>-9.9899815209394241E-2</v>
      </c>
      <c r="BT172" cm="1">
        <f t="array" ref="BT172">OptionRho("P",$K172,$A$2,BT$48,$B$2,$BP$2,0)</f>
        <v>-0.19949039646523606</v>
      </c>
      <c r="BU172" cm="1">
        <f t="array" ref="BU172">OptionRho("P",$K172,$A$2,BU$48,$B$2,$BP$2,0)</f>
        <v>-0.29801848402060005</v>
      </c>
      <c r="BV172" cm="1">
        <f t="array" ref="BV172">OptionRho("P",$K172,$A$2,BV$48,$B$2,$BP$2,0)</f>
        <v>-0.39460495109785848</v>
      </c>
      <c r="BW172" cm="1">
        <f t="array" ref="BW172">OptionRho("P",$K172,$A$2,BW$48,$B$2,$BP$2,0)</f>
        <v>-0.48890399982000055</v>
      </c>
      <c r="BX172" cm="1">
        <f t="array" ref="BX172">OptionRho("P",$K172,$A$2,BX$48,$B$2,$BP$2,0)</f>
        <v>-0.58094117623133856</v>
      </c>
      <c r="BY172" cm="1">
        <f t="array" ref="BY172">OptionRho("P",$K172,$A$2,BY$48,$B$2,$BP$2,0)</f>
        <v>-0.67089416355798881</v>
      </c>
      <c r="BZ172" cm="1">
        <f t="array" ref="BZ172">OptionRho("P",$K172,$A$2,BZ$48,$B$2,$BP$2,0)</f>
        <v>-0.75898139189468838</v>
      </c>
      <c r="CA172" cm="1">
        <f t="array" ref="CA172">OptionRho("P",$K172,$A$2,CA$48,$B$2,$BP$2,0)</f>
        <v>-0.84541627587568691</v>
      </c>
      <c r="CB172" cm="1">
        <f t="array" ref="CB172">OptionRho("P",$K172,$A$2,CB$48,$B$2,$BP$2,0)</f>
        <v>-0.93039121185323037</v>
      </c>
      <c r="CC172" cm="1">
        <f t="array" ref="CC172">OptionRho("P",$K172,$A$2,CC$48,$B$2,$BP$2,0)</f>
        <v>-1.0140739323963399</v>
      </c>
      <c r="CD172" cm="1">
        <f t="array" ref="CD172">OptionRho("P",$K172,$A$2,CD$48,$B$2,$BP$2,0)</f>
        <v>-1.096608636838837</v>
      </c>
      <c r="CE172" cm="1">
        <f t="array" ref="CE172">OptionRho("P",$K172,$A$2,CE$48,$B$2,$BP$2,0)</f>
        <v>-1.1781187076293294</v>
      </c>
      <c r="CF172" cm="1">
        <f t="array" ref="CF172">OptionRho("P",$K172,$A$2,CF$48,$B$2,$BP$2,0)</f>
        <v>-1.2587097116417962</v>
      </c>
      <c r="CG172" cm="1">
        <f t="array" ref="CG172">OptionRho("P",$K172,$A$2,CG$48,$B$2,$BP$2,0)</f>
        <v>-1.3384721912238475</v>
      </c>
      <c r="CH172" cm="1">
        <f t="array" ref="CH172">OptionRho("P",$K172,$A$2,CH$48,$B$2,$BP$2,0)</f>
        <v>-1.4174840895726348</v>
      </c>
      <c r="CI172" cm="1">
        <f t="array" ref="CI172">OptionRho("P",$K172,$A$2,CI$48,$B$2,$BP$2,0)</f>
        <v>-1.4958127938112979</v>
      </c>
      <c r="CJ172" cm="1">
        <f t="array" ref="CJ172">OptionRho("P",$K172,$A$2,CJ$48,$B$2,$BP$2,0)</f>
        <v>-1.573516831100632</v>
      </c>
      <c r="CK172" cm="1">
        <f t="array" ref="CK172">OptionRho("P",$K172,$A$2,CK$48,$B$2,$BP$2,0)</f>
        <v>-1.6506472680863278</v>
      </c>
      <c r="CL172" cm="1">
        <f t="array" ref="CL172">OptionRho("P",$K172,$A$2,CL$48,$B$2,$BP$2,0)</f>
        <v>-1.7272488638506938</v>
      </c>
      <c r="CM172" cm="1">
        <f t="array" ref="CM172">OptionRho("P",$K172,$A$2,CM$48,$B$2,$BP$2,0)</f>
        <v>-1.8033610209079556</v>
      </c>
      <c r="CN172" cm="1">
        <f t="array" ref="CN172">OptionRho("P",$K172,$A$2,CN$48,$B$2,$BP$2,0)</f>
        <v>-1.8790185717729015</v>
      </c>
      <c r="CO172" cm="1">
        <f t="array" ref="CO172">OptionRho("P",$K172,$A$2,CO$48,$B$2,$BP$2,0)</f>
        <v>-1.9542524319117816</v>
      </c>
      <c r="CP172" cm="1">
        <f t="array" ref="CP172">OptionRho("P",$K172,$A$2,CP$48,$B$2,$BP$2,0)</f>
        <v>-2.029090144033848</v>
      </c>
      <c r="CQ172" cm="1">
        <f t="array" ref="CQ172">OptionRho("P",$K172,$A$2,CQ$48,$B$2,$BP$2,0)</f>
        <v>-2.1035563338165364</v>
      </c>
      <c r="CR172" cm="1">
        <f t="array" ref="CR172">OptionRho("P",$K172,$A$2,CR$48,$B$2,$BP$2,0)</f>
        <v>-2.1776730932059039</v>
      </c>
      <c r="CS172" cm="1">
        <f t="array" ref="CS172">OptionRho("P",$K172,$A$2,CS$48,$B$2,$BP$2,0)</f>
        <v>-2.2514603042643611</v>
      </c>
      <c r="CT172" cm="1">
        <f t="array" ref="CT172">OptionRho("P",$K172,$A$2,CT$48,$B$2,$BP$2,0)</f>
        <v>-2.324935914010684</v>
      </c>
      <c r="CU172" cm="1">
        <f t="array" ref="CU172">OptionRho("P",$K172,$A$2,CU$48,$B$2,$BP$2,0)</f>
        <v>-2.3981161686870687</v>
      </c>
      <c r="CV172" cm="1">
        <f t="array" ref="CV172">OptionRho("P",$K172,$A$2,CV$48,$B$2,$BP$2,0)</f>
        <v>-2.4710158142886698</v>
      </c>
      <c r="CW172" cm="1">
        <f t="array" ref="CW172">OptionRho("P",$K172,$A$2,CW$48,$B$2,$BP$2,0)</f>
        <v>-2.5436482689166797</v>
      </c>
      <c r="CX172" cm="1">
        <f t="array" ref="CX172">OptionRho("P",$K172,$A$2,CX$48,$B$2,$BP$2,0)</f>
        <v>-2.6160257714977142</v>
      </c>
      <c r="CY172" cm="1">
        <f t="array" ref="CY172">OptionRho("P",$K172,$A$2,CY$48,$B$2,$BP$2,0)</f>
        <v>-2.6881595105961922</v>
      </c>
      <c r="CZ172" cm="1">
        <f t="array" ref="CZ172">OptionRho("P",$K172,$A$2,CZ$48,$B$2,$BP$2,0)</f>
        <v>-2.7600597363897759</v>
      </c>
      <c r="DA172" cm="1">
        <f t="array" ref="DA172">OptionRho("P",$K172,$A$2,DA$48,$B$2,$BP$2,0)</f>
        <v>-2.8317358583477277</v>
      </c>
      <c r="DB172" cm="1">
        <f t="array" ref="DB172">OptionRho("P",$K172,$A$2,DB$48,$B$2,$BP$2,0)</f>
        <v>-2.9031965307220746</v>
      </c>
      <c r="DC172" cm="1">
        <f t="array" ref="DC172">OptionRho("P",$K172,$A$2,DC$48,$B$2,$BP$2,0)</f>
        <v>-2.9744497276114621</v>
      </c>
      <c r="DD172" cm="1">
        <f t="array" ref="DD172">OptionRho("P",$K172,$A$2,DD$48,$B$2,$BP$2,0)</f>
        <v>-3.0455028090714094</v>
      </c>
      <c r="DE172" cm="1">
        <f t="array" ref="DE172">OptionRho("P",$K172,$A$2,DE$48,$B$2,$BP$2,0)</f>
        <v>-3.1163625795098344</v>
      </c>
      <c r="DF172" cm="1">
        <f t="array" ref="DF172">OptionRho("P",$K172,$A$2,DF$48,$B$2,$BP$2,0)</f>
        <v>-3.1870353394131872</v>
      </c>
      <c r="DG172" cm="1">
        <f t="array" ref="DG172">OptionRho("P",$K172,$A$2,DG$48,$B$2,$BP$2,0)</f>
        <v>-3.257526931288417</v>
      </c>
      <c r="DH172" cm="1">
        <f t="array" ref="DH172">OptionRho("P",$K172,$A$2,DH$48,$B$2,$BP$2,0)</f>
        <v>-3.3278427805730519</v>
      </c>
      <c r="DI172" cm="1">
        <f t="array" ref="DI172">OptionRho("P",$K172,$A$2,DI$48,$B$2,$BP$2,0)</f>
        <v>-3.3979879321548432</v>
      </c>
      <c r="DJ172" cm="1">
        <f t="array" ref="DJ172">OptionRho("P",$K172,$A$2,DJ$48,$B$2,$BP$2,0)</f>
        <v>-3.4679670830497549</v>
      </c>
      <c r="DK172" cm="1">
        <f t="array" ref="DK172">OptionRho("P",$K172,$A$2,DK$48,$B$2,$BP$2,0)</f>
        <v>-3.5377846117091991</v>
      </c>
      <c r="DL172" cm="1">
        <f t="array" ref="DL172">OptionRho("P",$K172,$A$2,DL$48,$B$2,$BP$2,0)</f>
        <v>-3.6074446043619481</v>
      </c>
      <c r="DM172" cm="1">
        <f t="array" ref="DM172">OptionRho("P",$K172,$A$2,DM$48,$B$2,$BP$2,0)</f>
        <v>-3.6769508787406773</v>
      </c>
      <c r="DN172" cm="1">
        <f t="array" ref="DN172">OptionRho("P",$K172,$A$2,DN$48,$B$2,$BP$2,0)</f>
        <v>-3.7463070054961864</v>
      </c>
      <c r="DO172" cm="1">
        <f t="array" ref="DO172">OptionRho("P",$K172,$A$2,DO$48,$B$2,$BP$2,0)</f>
        <v>-3.8155163275623751</v>
      </c>
      <c r="DP172" cm="1">
        <f t="array" ref="DP172">OptionRho("P",$K172,$A$2,DP$48,$B$2,$BP$2,0)</f>
        <v>-3.8845819777009787</v>
      </c>
      <c r="DY172" s="4">
        <v>65</v>
      </c>
      <c r="DZ172" cm="1">
        <f t="array" ref="DZ172">OptionRho("P",$K172,$A$2,DZ$48,$B$2,$DW$2,0)</f>
        <v>-9.9900049983337513E-2</v>
      </c>
      <c r="EA172" cm="1">
        <f t="array" ref="EA172">OptionRho("P",$K172,$A$2,EA$48,$B$2,$DW$2,0)</f>
        <v>-0.19960039973346663</v>
      </c>
      <c r="EB172" cm="1">
        <f t="array" ref="EB172">OptionRho("P",$K172,$A$2,EB$48,$B$2,$DW$2,0)</f>
        <v>-0.29910134865101118</v>
      </c>
      <c r="EC172" cm="1">
        <f t="array" ref="EC172">OptionRho("P",$K172,$A$2,EC$48,$B$2,$DW$2,0)</f>
        <v>-0.398403195735197</v>
      </c>
      <c r="ED172" cm="1">
        <f t="array" ref="ED172">OptionRho("P",$K172,$A$2,ED$48,$B$2,$DW$2,0)</f>
        <v>-0.49750623925100773</v>
      </c>
      <c r="EE172" cm="1">
        <f t="array" ref="EE172">OptionRho("P",$K172,$A$2,EE$48,$B$2,$DW$2,0)</f>
        <v>-0.59641076847476215</v>
      </c>
      <c r="EF172" cm="1">
        <f t="array" ref="EF172">OptionRho("P",$K172,$A$2,EF$48,$B$2,$DW$2,0)</f>
        <v>-0.69511699629717827</v>
      </c>
      <c r="EG172" cm="1">
        <f t="array" ref="EG172">OptionRho("P",$K172,$A$2,EG$48,$B$2,$DW$2,0)</f>
        <v>-0.79362480654308265</v>
      </c>
      <c r="EH172" cm="1">
        <f t="array" ref="EH172">OptionRho("P",$K172,$A$2,EH$48,$B$2,$DW$2,0)</f>
        <v>-0.89193321512612056</v>
      </c>
      <c r="EI172" cm="1">
        <f t="array" ref="EI172">OptionRho("P",$K172,$A$2,EI$48,$B$2,$DW$2,0)</f>
        <v>-0.99003961536586427</v>
      </c>
      <c r="EJ172" cm="1">
        <f t="array" ref="EJ172">OptionRho("P",$K172,$A$2,EJ$48,$B$2,$DW$2,0)</f>
        <v>-1.0879390243432521</v>
      </c>
      <c r="EK172" cm="1">
        <f t="array" ref="EK172">OptionRho("P",$K172,$A$2,EK$48,$B$2,$DW$2,0)</f>
        <v>-1.185623546021406</v>
      </c>
      <c r="EL172" cm="1">
        <f t="array" ref="EL172">OptionRho("P",$K172,$A$2,EL$48,$B$2,$DW$2,0)</f>
        <v>-1.2830821629239331</v>
      </c>
      <c r="EM172" cm="1">
        <f t="array" ref="EM172">OptionRho("P",$K172,$A$2,EM$48,$B$2,$DW$2,0)</f>
        <v>-1.3803008553104033</v>
      </c>
      <c r="EN172" cm="1">
        <f t="array" ref="EN172">OptionRho("P",$K172,$A$2,EN$48,$B$2,$DW$2,0)</f>
        <v>-1.4772629757939129</v>
      </c>
      <c r="EO172" cm="1">
        <f t="array" ref="EO172">OptionRho("P",$K172,$A$2,EO$48,$B$2,$DW$2,0)</f>
        <v>-1.5739497827663078</v>
      </c>
      <c r="EP172" cm="1">
        <f t="array" ref="EP172">OptionRho("P",$K172,$A$2,EP$48,$B$2,$DW$2,0)</f>
        <v>-1.6703410423818632</v>
      </c>
      <c r="EQ172" cm="1">
        <f t="array" ref="EQ172">OptionRho("P",$K172,$A$2,EQ$48,$B$2,$DW$2,0)</f>
        <v>-1.7664156294120126</v>
      </c>
      <c r="ER172" cm="1">
        <f t="array" ref="ER172">OptionRho("P",$K172,$A$2,ER$48,$B$2,$DW$2,0)</f>
        <v>-1.8621520806252729</v>
      </c>
      <c r="ES172" cm="1">
        <f t="array" ref="ES172">OptionRho("P",$K172,$A$2,ES$48,$B$2,$DW$2,0)</f>
        <v>-1.957529074674156</v>
      </c>
      <c r="ET172" cm="1">
        <f t="array" ref="ET172">OptionRho("P",$K172,$A$2,ET$48,$B$2,$DW$2,0)</f>
        <v>-2.0525258277945033</v>
      </c>
      <c r="EU172" cm="1">
        <f t="array" ref="EU172">OptionRho("P",$K172,$A$2,EU$48,$B$2,$DW$2,0)</f>
        <v>-2.1471224049862778</v>
      </c>
      <c r="EV172" cm="1">
        <f t="array" ref="EV172">OptionRho("P",$K172,$A$2,EV$48,$B$2,$DW$2,0)</f>
        <v>-2.2412999526344493</v>
      </c>
      <c r="EW172" cm="1">
        <f t="array" ref="EW172">OptionRho("P",$K172,$A$2,EW$48,$B$2,$DW$2,0)</f>
        <v>-2.3350408618185354</v>
      </c>
      <c r="EX172" cm="1">
        <f t="array" ref="EX172">OptionRho("P",$K172,$A$2,EX$48,$B$2,$DW$2,0)</f>
        <v>-2.4283288728142556</v>
      </c>
      <c r="EY172" cm="1">
        <f t="array" ref="EY172">OptionRho("P",$K172,$A$2,EY$48,$B$2,$DW$2,0)</f>
        <v>-2.5211491312677294</v>
      </c>
      <c r="EZ172" cm="1">
        <f t="array" ref="EZ172">OptionRho("P",$K172,$A$2,EZ$48,$B$2,$DW$2,0)</f>
        <v>-2.6134882057680864</v>
      </c>
      <c r="FA172" cm="1">
        <f t="array" ref="FA172">OptionRho("P",$K172,$A$2,FA$48,$B$2,$DW$2,0)</f>
        <v>-2.7053340754284578</v>
      </c>
      <c r="FB172" cm="1">
        <f t="array" ref="FB172">OptionRho("P",$K172,$A$2,FB$48,$B$2,$DW$2,0)</f>
        <v>-2.7966760948447944</v>
      </c>
      <c r="FC172" cm="1">
        <f t="array" ref="FC172">OptionRho("P",$K172,$A$2,FC$48,$B$2,$DW$2,0)</f>
        <v>-2.8875049425784916</v>
      </c>
      <c r="FD172" cm="1">
        <f t="array" ref="FD172">OptionRho("P",$K172,$A$2,FD$48,$B$2,$DW$2,0)</f>
        <v>-2.9778125581802786</v>
      </c>
      <c r="FE172" cm="1">
        <f t="array" ref="FE172">OptionRho("P",$K172,$A$2,FE$48,$B$2,$DW$2,0)</f>
        <v>-3.0675920717753433</v>
      </c>
      <c r="FF172" cm="1">
        <f t="array" ref="FF172">OptionRho("P",$K172,$A$2,FF$48,$B$2,$DW$2,0)</f>
        <v>-3.1568377293742897</v>
      </c>
      <c r="FG172" cm="1">
        <f t="array" ref="FG172">OptionRho("P",$K172,$A$2,FG$48,$B$2,$DW$2,0)</f>
        <v>-3.2455448163571834</v>
      </c>
      <c r="FH172" cm="1">
        <f t="array" ref="FH172">OptionRho("P",$K172,$A$2,FH$48,$B$2,$DW$2,0)</f>
        <v>-3.3337095809869766</v>
      </c>
      <c r="FI172" cm="1">
        <f t="array" ref="FI172">OptionRho("P",$K172,$A$2,FI$48,$B$2,$DW$2,0)</f>
        <v>-3.4213291593289528</v>
      </c>
      <c r="FJ172" cm="1">
        <f t="array" ref="FJ172">OptionRho("P",$K172,$A$2,FJ$48,$B$2,$DW$2,0)</f>
        <v>-3.5084015025684807</v>
      </c>
      <c r="FK172" cm="1">
        <f t="array" ref="FK172">OptionRho("P",$K172,$A$2,FK$48,$B$2,$DW$2,0)</f>
        <v>-3.5949253074150729</v>
      </c>
      <c r="FL172" cm="1">
        <f t="array" ref="FL172">OptionRho("P",$K172,$A$2,FL$48,$B$2,$DW$2,0)</f>
        <v>-3.6808999500427082</v>
      </c>
      <c r="FM172" cm="1">
        <f t="array" ref="FM172">OptionRho("P",$K172,$A$2,FM$48,$B$2,$DW$2,0)</f>
        <v>-3.76632542383236</v>
      </c>
      <c r="FN172" cm="1">
        <f t="array" ref="FN172">OptionRho("P",$K172,$A$2,FN$48,$B$2,$DW$2,0)</f>
        <v>-3.8512022810424069</v>
      </c>
      <c r="FO172" cm="1">
        <f t="array" ref="FO172">OptionRho("P",$K172,$A$2,FO$48,$B$2,$DW$2,0)</f>
        <v>-3.9355315784272888</v>
      </c>
      <c r="FP172" cm="1">
        <f t="array" ref="FP172">OptionRho("P",$K172,$A$2,FP$48,$B$2,$DW$2,0)</f>
        <v>-4.019314826747248</v>
      </c>
      <c r="FQ172" cm="1">
        <f t="array" ref="FQ172">OptionRho("P",$K172,$A$2,FQ$48,$B$2,$DW$2,0)</f>
        <v>-4.1025539440563641</v>
      </c>
      <c r="FR172" cm="1">
        <f t="array" ref="FR172">OptionRho("P",$K172,$A$2,FR$48,$B$2,$DW$2,0)</f>
        <v>-4.185251212617497</v>
      </c>
      <c r="FS172" cm="1">
        <f t="array" ref="FS172">OptionRho("P",$K172,$A$2,FS$48,$B$2,$DW$2,0)</f>
        <v>-4.2674092392674314</v>
      </c>
      <c r="FT172" cm="1">
        <f t="array" ref="FT172">OptionRho("P",$K172,$A$2,FT$48,$B$2,$DW$2,0)</f>
        <v>-4.3490309190402705</v>
      </c>
      <c r="FU172" cm="1">
        <f t="array" ref="FU172">OptionRho("P",$K172,$A$2,FU$48,$B$2,$DW$2,0)</f>
        <v>-4.4301194018495762</v>
      </c>
      <c r="FV172" cm="1">
        <f t="array" ref="FV172">OptionRho("P",$K172,$A$2,FV$48,$B$2,$DW$2,0)</f>
        <v>-4.5106780620279672</v>
      </c>
      <c r="FW172" cm="1">
        <f t="array" ref="FW172">OptionRho("P",$K172,$A$2,FW$48,$B$2,$DW$2,0)</f>
        <v>-4.5907104705252273</v>
      </c>
    </row>
    <row r="173" spans="10:179" x14ac:dyDescent="0.3">
      <c r="K173" s="4">
        <v>70</v>
      </c>
      <c r="L173" cm="1">
        <f t="array" ref="L173">OptionRho("P",$K173,$A$2,L$48,$B$2,$C$2,0)</f>
        <v>-9.990004920641285E-2</v>
      </c>
      <c r="M173" cm="1">
        <f t="array" ref="M173">OptionRho("P",$K173,$A$2,M$48,$B$2,$C$2,0)</f>
        <v>-0.19959434275580998</v>
      </c>
      <c r="N173" cm="1">
        <f t="array" ref="N173">OptionRho("P",$K173,$A$2,N$48,$B$2,$C$2,0)</f>
        <v>-0.29894794754297283</v>
      </c>
      <c r="O173" cm="1">
        <f t="array" ref="O173">OptionRho("P",$K173,$A$2,O$48,$B$2,$C$2,0)</f>
        <v>-0.39753608871221147</v>
      </c>
      <c r="P173" cm="1">
        <f t="array" ref="P173">OptionRho("P",$K173,$A$2,P$48,$B$2,$C$2,0)</f>
        <v>-0.49488315365673735</v>
      </c>
      <c r="Q173" cm="1">
        <f t="array" ref="Q173">OptionRho("P",$K173,$A$2,Q$48,$B$2,$C$2,0)</f>
        <v>-0.59067651342831895</v>
      </c>
      <c r="R173" cm="1">
        <f t="array" ref="R173">OptionRho("P",$K173,$A$2,R$48,$B$2,$C$2,0)</f>
        <v>-0.68477647194821667</v>
      </c>
      <c r="S173" cm="1">
        <f t="array" ref="S173">OptionRho("P",$K173,$A$2,S$48,$B$2,$C$2,0)</f>
        <v>-0.7771615822903567</v>
      </c>
      <c r="T173" cm="1">
        <f t="array" ref="T173">OptionRho("P",$K173,$A$2,T$48,$B$2,$C$2,0)</f>
        <v>-0.86787848942993062</v>
      </c>
      <c r="U173" cm="1">
        <f t="array" ref="U173">OptionRho("P",$K173,$A$2,U$48,$B$2,$C$2,0)</f>
        <v>-0.95700847271534706</v>
      </c>
      <c r="V173" cm="1">
        <f t="array" ref="V173">OptionRho("P",$K173,$A$2,V$48,$B$2,$C$2,0)</f>
        <v>-1.0446474876955414</v>
      </c>
      <c r="W173" cm="1">
        <f t="array" ref="W173">OptionRho("P",$K173,$A$2,W$48,$B$2,$C$2,0)</f>
        <v>-1.1308949438019593</v>
      </c>
      <c r="X173" cm="1">
        <f t="array" ref="X173">OptionRho("P",$K173,$A$2,X$48,$B$2,$C$2,0)</f>
        <v>-1.2158477098679503</v>
      </c>
      <c r="Y173" cm="1">
        <f t="array" ref="Y173">OptionRho("P",$K173,$A$2,Y$48,$B$2,$C$2,0)</f>
        <v>-1.2995971387447052</v>
      </c>
      <c r="Z173" cm="1">
        <f t="array" ref="Z173">OptionRho("P",$K173,$A$2,Z$48,$B$2,$C$2,0)</f>
        <v>-1.3822277965273593</v>
      </c>
      <c r="AA173" cm="1">
        <f t="array" ref="AA173">OptionRho("P",$K173,$A$2,AA$48,$B$2,$C$2,0)</f>
        <v>-1.4638171319501598</v>
      </c>
      <c r="AB173" cm="1">
        <f t="array" ref="AB173">OptionRho("P",$K173,$A$2,AB$48,$B$2,$C$2,0)</f>
        <v>-1.5444356461969726</v>
      </c>
      <c r="AC173" cm="1">
        <f t="array" ref="AC173">OptionRho("P",$K173,$A$2,AC$48,$B$2,$C$2,0)</f>
        <v>-1.6241473121440588</v>
      </c>
      <c r="AD173" cm="1">
        <f t="array" ref="AD173">OptionRho("P",$K173,$A$2,AD$48,$B$2,$C$2,0)</f>
        <v>-1.7030101012882628</v>
      </c>
      <c r="AE173" cm="1">
        <f t="array" ref="AE173">OptionRho("P",$K173,$A$2,AE$48,$B$2,$C$2,0)</f>
        <v>-1.7810765397615398</v>
      </c>
      <c r="AF173" cm="1">
        <f t="array" ref="AF173">OptionRho("P",$K173,$A$2,AF$48,$B$2,$C$2,0)</f>
        <v>-1.8583942512981828</v>
      </c>
      <c r="AG173" cm="1">
        <f t="array" ref="AG173">OptionRho("P",$K173,$A$2,AG$48,$B$2,$C$2,0)</f>
        <v>-1.9350064659982271</v>
      </c>
      <c r="AH173" cm="1">
        <f t="array" ref="AH173">OptionRho("P",$K173,$A$2,AH$48,$B$2,$C$2,0)</f>
        <v>-2.0109524856863423</v>
      </c>
      <c r="AI173" cm="1">
        <f t="array" ref="AI173">OptionRho("P",$K173,$A$2,AI$48,$B$2,$C$2,0)</f>
        <v>-2.0862681033543073</v>
      </c>
      <c r="AJ173" cm="1">
        <f t="array" ref="AJ173">OptionRho("P",$K173,$A$2,AJ$48,$B$2,$C$2,0)</f>
        <v>-2.1609859777889668</v>
      </c>
      <c r="AK173" cm="1">
        <f t="array" ref="AK173">OptionRho("P",$K173,$A$2,AK$48,$B$2,$C$2,0)</f>
        <v>-2.2351359663135386</v>
      </c>
      <c r="AL173" cm="1">
        <f t="array" ref="AL173">OptionRho("P",$K173,$A$2,AL$48,$B$2,$C$2,0)</f>
        <v>-2.3087454193671766</v>
      </c>
      <c r="AM173" cm="1">
        <f t="array" ref="AM173">OptionRho("P",$K173,$A$2,AM$48,$B$2,$C$2,0)</f>
        <v>-2.381839440864248</v>
      </c>
      <c r="AN173" cm="1">
        <f t="array" ref="AN173">OptionRho("P",$K173,$A$2,AN$48,$B$2,$C$2,0)</f>
        <v>-2.454441118175652</v>
      </c>
      <c r="AO173" cm="1">
        <f t="array" ref="AO173">OptionRho("P",$K173,$A$2,AO$48,$B$2,$C$2,0)</f>
        <v>-2.5265717253150868</v>
      </c>
      <c r="AP173" cm="1">
        <f t="array" ref="AP173">OptionRho("P",$K173,$A$2,AP$48,$B$2,$C$2,0)</f>
        <v>-2.5982509025838136</v>
      </c>
      <c r="AQ173" cm="1">
        <f t="array" ref="AQ173">OptionRho("P",$K173,$A$2,AQ$48,$B$2,$C$2,0)</f>
        <v>-2.6694968155792935</v>
      </c>
      <c r="AR173" cm="1">
        <f t="array" ref="AR173">OptionRho("P",$K173,$A$2,AR$48,$B$2,$C$2,0)</f>
        <v>-2.7403262961342998</v>
      </c>
      <c r="AS173" cm="1">
        <f t="array" ref="AS173">OptionRho("P",$K173,$A$2,AS$48,$B$2,$C$2,0)</f>
        <v>-2.8107549674378518</v>
      </c>
      <c r="AT173" cm="1">
        <f t="array" ref="AT173">OptionRho("P",$K173,$A$2,AT$48,$B$2,$C$2,0)</f>
        <v>-2.8807973553038768</v>
      </c>
      <c r="AU173" cm="1">
        <f t="array" ref="AU173">OptionRho("P",$K173,$A$2,AU$48,$B$2,$C$2,0)</f>
        <v>-2.9504669872995062</v>
      </c>
      <c r="AV173" cm="1">
        <f t="array" ref="AV173">OptionRho("P",$K173,$A$2,AV$48,$B$2,$C$2,0)</f>
        <v>-3.0197764812214447</v>
      </c>
      <c r="AW173" cm="1">
        <f t="array" ref="AW173">OptionRho("P",$K173,$A$2,AW$48,$B$2,$C$2,0)</f>
        <v>-3.0887376242136857</v>
      </c>
      <c r="AX173" cm="1">
        <f t="array" ref="AX173">OptionRho("P",$K173,$A$2,AX$48,$B$2,$C$2,0)</f>
        <v>-3.1573614436503394</v>
      </c>
      <c r="AY173" cm="1">
        <f t="array" ref="AY173">OptionRho("P",$K173,$A$2,AY$48,$B$2,$C$2,0)</f>
        <v>-3.2256582707604915</v>
      </c>
      <c r="AZ173" cm="1">
        <f t="array" ref="AZ173">OptionRho("P",$K173,$A$2,AZ$48,$B$2,$C$2,0)</f>
        <v>-3.293637797845105</v>
      </c>
      <c r="BA173" cm="1">
        <f t="array" ref="BA173">OptionRho("P",$K173,$A$2,BA$48,$B$2,$C$2,0)</f>
        <v>-3.3613091298263815</v>
      </c>
      <c r="BB173" cm="1">
        <f t="array" ref="BB173">OptionRho("P",$K173,$A$2,BB$48,$B$2,$C$2,0)</f>
        <v>-3.4286808307753796</v>
      </c>
      <c r="BC173" cm="1">
        <f t="array" ref="BC173">OptionRho("P",$K173,$A$2,BC$48,$B$2,$C$2,0)</f>
        <v>-3.4957609659820155</v>
      </c>
      <c r="BD173" cm="1">
        <f t="array" ref="BD173">OptionRho("P",$K173,$A$2,BD$48,$B$2,$C$2,0)</f>
        <v>-3.5625571400609513</v>
      </c>
      <c r="BE173" cm="1">
        <f t="array" ref="BE173">OptionRho("P",$K173,$A$2,BE$48,$B$2,$C$2,0)</f>
        <v>-3.6290765315258819</v>
      </c>
      <c r="BF173" cm="1">
        <f t="array" ref="BF173">OptionRho("P",$K173,$A$2,BF$48,$B$2,$C$2,0)</f>
        <v>-3.6953259242118559</v>
      </c>
      <c r="BG173" cm="1">
        <f t="array" ref="BG173">OptionRho("P",$K173,$A$2,BG$48,$B$2,$C$2,0)</f>
        <v>-3.7613117358794481</v>
      </c>
      <c r="BH173" cm="1">
        <f t="array" ref="BH173">OptionRho("P",$K173,$A$2,BH$48,$B$2,$C$2,0)</f>
        <v>-3.8270400442948751</v>
      </c>
      <c r="BI173" cm="1">
        <f t="array" ref="BI173">OptionRho("P",$K173,$A$2,BI$48,$B$2,$C$2,0)</f>
        <v>-3.8925166110455169</v>
      </c>
      <c r="BR173" s="4">
        <v>70</v>
      </c>
      <c r="BS173" cm="1">
        <f t="array" ref="BS173">OptionRho("P",$K173,$A$2,BS$48,$B$2,$BP$2,0)</f>
        <v>-9.9892721932446818E-2</v>
      </c>
      <c r="BT173" cm="1">
        <f t="array" ref="BT173">OptionRho("P",$K173,$A$2,BT$48,$B$2,$BP$2,0)</f>
        <v>-0.19893027320196227</v>
      </c>
      <c r="BU173" cm="1">
        <f t="array" ref="BU173">OptionRho("P",$K173,$A$2,BU$48,$B$2,$BP$2,0)</f>
        <v>-0.29529580115074583</v>
      </c>
      <c r="BV173" cm="1">
        <f t="array" ref="BV173">OptionRho("P",$K173,$A$2,BV$48,$B$2,$BP$2,0)</f>
        <v>-0.38829467704337572</v>
      </c>
      <c r="BW173" cm="1">
        <f t="array" ref="BW173">OptionRho("P",$K173,$A$2,BW$48,$B$2,$BP$2,0)</f>
        <v>-0.47816504058929116</v>
      </c>
      <c r="BX173" cm="1">
        <f t="array" ref="BX173">OptionRho("P",$K173,$A$2,BX$48,$B$2,$BP$2,0)</f>
        <v>-0.56536508987617051</v>
      </c>
      <c r="BY173" cm="1">
        <f t="array" ref="BY173">OptionRho("P",$K173,$A$2,BY$48,$B$2,$BP$2,0)</f>
        <v>-0.65033286603069052</v>
      </c>
      <c r="BZ173" cm="1">
        <f t="array" ref="BZ173">OptionRho("P",$K173,$A$2,BZ$48,$B$2,$BP$2,0)</f>
        <v>-0.73343428698687685</v>
      </c>
      <c r="CA173" cm="1">
        <f t="array" ref="CA173">OptionRho("P",$K173,$A$2,CA$48,$B$2,$BP$2,0)</f>
        <v>-0.81496374700015894</v>
      </c>
      <c r="CB173" cm="1">
        <f t="array" ref="CB173">OptionRho("P",$K173,$A$2,CB$48,$B$2,$BP$2,0)</f>
        <v>-0.89515635172001207</v>
      </c>
      <c r="CC173" cm="1">
        <f t="array" ref="CC173">OptionRho("P",$K173,$A$2,CC$48,$B$2,$BP$2,0)</f>
        <v>-0.97420056800919042</v>
      </c>
      <c r="CD173" cm="1">
        <f t="array" ref="CD173">OptionRho("P",$K173,$A$2,CD$48,$B$2,$BP$2,0)</f>
        <v>-1.0522486981879802</v>
      </c>
      <c r="CE173" cm="1">
        <f t="array" ref="CE173">OptionRho("P",$K173,$A$2,CE$48,$B$2,$BP$2,0)</f>
        <v>-1.1294249972207486</v>
      </c>
      <c r="CF173" cm="1">
        <f t="array" ref="CF173">OptionRho("P",$K173,$A$2,CF$48,$B$2,$BP$2,0)</f>
        <v>-1.2058318315507053</v>
      </c>
      <c r="CG173" cm="1">
        <f t="array" ref="CG173">OptionRho("P",$K173,$A$2,CG$48,$B$2,$BP$2,0)</f>
        <v>-1.2815543349297303</v>
      </c>
      <c r="CH173" cm="1">
        <f t="array" ref="CH173">OptionRho("P",$K173,$A$2,CH$48,$B$2,$BP$2,0)</f>
        <v>-1.3566639421234878</v>
      </c>
      <c r="CI173" cm="1">
        <f t="array" ref="CI173">OptionRho("P",$K173,$A$2,CI$48,$B$2,$BP$2,0)</f>
        <v>-1.4312210910684491</v>
      </c>
      <c r="CJ173" cm="1">
        <f t="array" ref="CJ173">OptionRho("P",$K173,$A$2,CJ$48,$B$2,$BP$2,0)</f>
        <v>-1.5052773078090409</v>
      </c>
      <c r="CK173" cm="1">
        <f t="array" ref="CK173">OptionRho("P",$K173,$A$2,CK$48,$B$2,$BP$2,0)</f>
        <v>-1.5788768305596879</v>
      </c>
      <c r="CL173" cm="1">
        <f t="array" ref="CL173">OptionRho("P",$K173,$A$2,CL$48,$B$2,$BP$2,0)</f>
        <v>-1.6520578868565337</v>
      </c>
      <c r="CM173" cm="1">
        <f t="array" ref="CM173">OptionRho("P",$K173,$A$2,CM$48,$B$2,$BP$2,0)</f>
        <v>-1.7248537072364982</v>
      </c>
      <c r="CN173" cm="1">
        <f t="array" ref="CN173">OptionRho("P",$K173,$A$2,CN$48,$B$2,$BP$2,0)</f>
        <v>-1.7972933369585857</v>
      </c>
      <c r="CO173" cm="1">
        <f t="array" ref="CO173">OptionRho("P",$K173,$A$2,CO$48,$B$2,$BP$2,0)</f>
        <v>-1.8694022914946076</v>
      </c>
      <c r="CP173" cm="1">
        <f t="array" ref="CP173">OptionRho("P",$K173,$A$2,CP$48,$B$2,$BP$2,0)</f>
        <v>-1.9412030900801949</v>
      </c>
      <c r="CQ173" cm="1">
        <f t="array" ref="CQ173">OptionRho("P",$K173,$A$2,CQ$48,$B$2,$BP$2,0)</f>
        <v>-2.0127156932708576</v>
      </c>
      <c r="CR173" cm="1">
        <f t="array" ref="CR173">OptionRho("P",$K173,$A$2,CR$48,$B$2,$BP$2,0)</f>
        <v>-2.0839578643066448</v>
      </c>
      <c r="CS173" cm="1">
        <f t="array" ref="CS173">OptionRho("P",$K173,$A$2,CS$48,$B$2,$BP$2,0)</f>
        <v>-2.1549454695313983</v>
      </c>
      <c r="CT173" cm="1">
        <f t="array" ref="CT173">OptionRho("P",$K173,$A$2,CT$48,$B$2,$BP$2,0)</f>
        <v>-2.2256927297011981</v>
      </c>
      <c r="CU173" cm="1">
        <f t="array" ref="CU173">OptionRho("P",$K173,$A$2,CU$48,$B$2,$BP$2,0)</f>
        <v>-2.2962124314415227</v>
      </c>
      <c r="CV173" cm="1">
        <f t="array" ref="CV173">OptionRho("P",$K173,$A$2,CV$48,$B$2,$BP$2,0)</f>
        <v>-2.3665161061527402</v>
      </c>
      <c r="CW173" cm="1">
        <f t="array" ref="CW173">OptionRho("P",$K173,$A$2,CW$48,$B$2,$BP$2,0)</f>
        <v>-2.4366141821601071</v>
      </c>
      <c r="CX173" cm="1">
        <f t="array" ref="CX173">OptionRho("P",$K173,$A$2,CX$48,$B$2,$BP$2,0)</f>
        <v>-2.5065161147421677</v>
      </c>
      <c r="CY173" cm="1">
        <f t="array" ref="CY173">OptionRho("P",$K173,$A$2,CY$48,$B$2,$BP$2,0)</f>
        <v>-2.576230497766502</v>
      </c>
      <c r="CZ173" cm="1">
        <f t="array" ref="CZ173">OptionRho("P",$K173,$A$2,CZ$48,$B$2,$BP$2,0)</f>
        <v>-2.6457651599520773</v>
      </c>
      <c r="DA173" cm="1">
        <f t="array" ref="DA173">OptionRho("P",$K173,$A$2,DA$48,$B$2,$BP$2,0)</f>
        <v>-2.715127248217287</v>
      </c>
      <c r="DB173" cm="1">
        <f t="array" ref="DB173">OptionRho("P",$K173,$A$2,DB$48,$B$2,$BP$2,0)</f>
        <v>-2.7843233001277152</v>
      </c>
      <c r="DC173" cm="1">
        <f t="array" ref="DC173">OptionRho("P",$K173,$A$2,DC$48,$B$2,$BP$2,0)</f>
        <v>-2.8533593071019725</v>
      </c>
      <c r="DD173" cm="1">
        <f t="array" ref="DD173">OptionRho("P",$K173,$A$2,DD$48,$B$2,$BP$2,0)</f>
        <v>-2.922240769747952</v>
      </c>
      <c r="DE173" cm="1">
        <f t="array" ref="DE173">OptionRho("P",$K173,$A$2,DE$48,$B$2,$BP$2,0)</f>
        <v>-2.9909727464707387</v>
      </c>
      <c r="DF173" cm="1">
        <f t="array" ref="DF173">OptionRho("P",$K173,$A$2,DF$48,$B$2,$BP$2,0)</f>
        <v>-3.0595598963054811</v>
      </c>
      <c r="DG173" cm="1">
        <f t="array" ref="DG173">OptionRho("P",$K173,$A$2,DG$48,$B$2,$BP$2,0)</f>
        <v>-3.1280065167751405</v>
      </c>
      <c r="DH173" cm="1">
        <f t="array" ref="DH173">OptionRho("P",$K173,$A$2,DH$48,$B$2,$BP$2,0)</f>
        <v>-3.1963165774470768</v>
      </c>
      <c r="DI173" cm="1">
        <f t="array" ref="DI173">OptionRho("P",$K173,$A$2,DI$48,$B$2,$BP$2,0)</f>
        <v>-3.2644937497585773</v>
      </c>
      <c r="DJ173" cm="1">
        <f t="array" ref="DJ173">OptionRho("P",$K173,$A$2,DJ$48,$B$2,$BP$2,0)</f>
        <v>-3.3325414335954786</v>
      </c>
      <c r="DK173" cm="1">
        <f t="array" ref="DK173">OptionRho("P",$K173,$A$2,DK$48,$B$2,$BP$2,0)</f>
        <v>-3.4004627810364627</v>
      </c>
      <c r="DL173" cm="1">
        <f t="array" ref="DL173">OptionRho("P",$K173,$A$2,DL$48,$B$2,$BP$2,0)</f>
        <v>-3.4682607176159399</v>
      </c>
      <c r="DM173" cm="1">
        <f t="array" ref="DM173">OptionRho("P",$K173,$A$2,DM$48,$B$2,$BP$2,0)</f>
        <v>-3.5359379614083082</v>
      </c>
      <c r="DN173" cm="1">
        <f t="array" ref="DN173">OptionRho("P",$K173,$A$2,DN$48,$B$2,$BP$2,0)</f>
        <v>-3.6034970401942985</v>
      </c>
      <c r="DO173" cm="1">
        <f t="array" ref="DO173">OptionRho("P",$K173,$A$2,DO$48,$B$2,$BP$2,0)</f>
        <v>-3.670940306934515</v>
      </c>
      <c r="DP173" cm="1">
        <f t="array" ref="DP173">OptionRho("P",$K173,$A$2,DP$48,$B$2,$BP$2,0)</f>
        <v>-3.7382699537451458</v>
      </c>
      <c r="DY173" s="4">
        <v>70</v>
      </c>
      <c r="DZ173" cm="1">
        <f t="array" ref="DZ173">OptionRho("P",$K173,$A$2,DZ$48,$B$2,$DW$2,0)</f>
        <v>-9.9900049983337513E-2</v>
      </c>
      <c r="EA173" cm="1">
        <f t="array" ref="EA173">OptionRho("P",$K173,$A$2,EA$48,$B$2,$DW$2,0)</f>
        <v>-0.19960039973346647</v>
      </c>
      <c r="EB173" cm="1">
        <f t="array" ref="EB173">OptionRho("P",$K173,$A$2,EB$48,$B$2,$DW$2,0)</f>
        <v>-0.29910134863770477</v>
      </c>
      <c r="EC173" cm="1">
        <f t="array" ref="EC173">OptionRho("P",$K173,$A$2,EC$48,$B$2,$DW$2,0)</f>
        <v>-0.39840319165809857</v>
      </c>
      <c r="ED173" cm="1">
        <f t="array" ref="ED173">OptionRho("P",$K173,$A$2,ED$48,$B$2,$DW$2,0)</f>
        <v>-0.4975061033461215</v>
      </c>
      <c r="EE173" cm="1">
        <f t="array" ref="EE173">OptionRho("P",$K173,$A$2,EE$48,$B$2,$DW$2,0)</f>
        <v>-0.59640929545940014</v>
      </c>
      <c r="EF173" cm="1">
        <f t="array" ref="EF173">OptionRho("P",$K173,$A$2,EF$48,$B$2,$DW$2,0)</f>
        <v>-0.69510866599683718</v>
      </c>
      <c r="EG173" cm="1">
        <f t="array" ref="EG173">OptionRho("P",$K173,$A$2,EG$48,$B$2,$DW$2,0)</f>
        <v>-0.79359360430856551</v>
      </c>
      <c r="EH173" cm="1">
        <f t="array" ref="EH173">OptionRho("P",$K173,$A$2,EH$48,$B$2,$DW$2,0)</f>
        <v>-0.89184472786438262</v>
      </c>
      <c r="EI173" cm="1">
        <f t="array" ref="EI173">OptionRho("P",$K173,$A$2,EI$48,$B$2,$DW$2,0)</f>
        <v>-0.98983357421253249</v>
      </c>
      <c r="EJ173" cm="1">
        <f t="array" ref="EJ173">OptionRho("P",$K173,$A$2,EJ$48,$B$2,$DW$2,0)</f>
        <v>-1.0875240343533119</v>
      </c>
      <c r="EK173" cm="1">
        <f t="array" ref="EK173">OptionRho("P",$K173,$A$2,EK$48,$B$2,$DW$2,0)</f>
        <v>-1.1848747382804301</v>
      </c>
      <c r="EL173" cm="1">
        <f t="array" ref="EL173">OptionRho("P",$K173,$A$2,EL$48,$B$2,$DW$2,0)</f>
        <v>-1.2818416439360358</v>
      </c>
      <c r="EM173" cm="1">
        <f t="array" ref="EM173">OptionRho("P",$K173,$A$2,EM$48,$B$2,$DW$2,0)</f>
        <v>-1.3783803531670626</v>
      </c>
      <c r="EN173" cm="1">
        <f t="array" ref="EN173">OptionRho("P",$K173,$A$2,EN$48,$B$2,$DW$2,0)</f>
        <v>-1.4744479404930551</v>
      </c>
      <c r="EO173" cm="1">
        <f t="array" ref="EO173">OptionRho("P",$K173,$A$2,EO$48,$B$2,$DW$2,0)</f>
        <v>-1.5700042558482386</v>
      </c>
      <c r="EP173" cm="1">
        <f t="array" ref="EP173">OptionRho("P",$K173,$A$2,EP$48,$B$2,$DW$2,0)</f>
        <v>-1.6650127550303806</v>
      </c>
      <c r="EQ173" cm="1">
        <f t="array" ref="EQ173">OptionRho("P",$K173,$A$2,EQ$48,$B$2,$DW$2,0)</f>
        <v>-1.7594409477988737</v>
      </c>
      <c r="ER173" cm="1">
        <f t="array" ref="ER173">OptionRho("P",$K173,$A$2,ER$48,$B$2,$DW$2,0)</f>
        <v>-1.8532605579942085</v>
      </c>
      <c r="ES173" cm="1">
        <f t="array" ref="ES173">OptionRho("P",$K173,$A$2,ES$48,$B$2,$DW$2,0)</f>
        <v>-1.9464474795042803</v>
      </c>
      <c r="ET173" cm="1">
        <f t="array" ref="ET173">OptionRho("P",$K173,$A$2,ET$48,$B$2,$DW$2,0)</f>
        <v>-2.0389815961699718</v>
      </c>
      <c r="EU173" cm="1">
        <f t="array" ref="EU173">OptionRho("P",$K173,$A$2,EU$48,$B$2,$DW$2,0)</f>
        <v>-2.1308465178120457</v>
      </c>
      <c r="EV173" cm="1">
        <f t="array" ref="EV173">OptionRho("P",$K173,$A$2,EV$48,$B$2,$DW$2,0)</f>
        <v>-2.2220292706475604</v>
      </c>
      <c r="EW173" cm="1">
        <f t="array" ref="EW173">OptionRho("P",$K173,$A$2,EW$48,$B$2,$DW$2,0)</f>
        <v>-2.3125199691050549</v>
      </c>
      <c r="EX173" cm="1">
        <f t="array" ref="EX173">OptionRho("P",$K173,$A$2,EX$48,$B$2,$DW$2,0)</f>
        <v>-2.4023114873749587</v>
      </c>
      <c r="EY173" cm="1">
        <f t="array" ref="EY173">OptionRho("P",$K173,$A$2,EY$48,$B$2,$DW$2,0)</f>
        <v>-2.4913991425830337</v>
      </c>
      <c r="EZ173" cm="1">
        <f t="array" ref="EZ173">OptionRho("P",$K173,$A$2,EZ$48,$B$2,$DW$2,0)</f>
        <v>-2.5797803968137805</v>
      </c>
      <c r="FA173" cm="1">
        <f t="array" ref="FA173">OptionRho("P",$K173,$A$2,FA$48,$B$2,$DW$2,0)</f>
        <v>-2.6674545819270774</v>
      </c>
      <c r="FB173" cm="1">
        <f t="array" ref="FB173">OptionRho("P",$K173,$A$2,FB$48,$B$2,$DW$2,0)</f>
        <v>-2.7544226488576418</v>
      </c>
      <c r="FC173" cm="1">
        <f t="array" ref="FC173">OptionRho("P",$K173,$A$2,FC$48,$B$2,$DW$2,0)</f>
        <v>-2.8406869415859761</v>
      </c>
      <c r="FD173" cm="1">
        <f t="array" ref="FD173">OptionRho("P",$K173,$A$2,FD$48,$B$2,$DW$2,0)</f>
        <v>-2.9262509950085369</v>
      </c>
      <c r="FE173" cm="1">
        <f t="array" ref="FE173">OptionRho("P",$K173,$A$2,FE$48,$B$2,$DW$2,0)</f>
        <v>-3.0111193553542175</v>
      </c>
      <c r="FF173" cm="1">
        <f t="array" ref="FF173">OptionRho("P",$K173,$A$2,FF$48,$B$2,$DW$2,0)</f>
        <v>-3.0952974214767748</v>
      </c>
      <c r="FG173" cm="1">
        <f t="array" ref="FG173">OptionRho("P",$K173,$A$2,FG$48,$B$2,$DW$2,0)</f>
        <v>-3.1787913052135903</v>
      </c>
      <c r="FH173" cm="1">
        <f t="array" ref="FH173">OptionRho("P",$K173,$A$2,FH$48,$B$2,$DW$2,0)</f>
        <v>-3.2616077089794673</v>
      </c>
      <c r="FI173" cm="1">
        <f t="array" ref="FI173">OptionRho("P",$K173,$A$2,FI$48,$B$2,$DW$2,0)</f>
        <v>-3.3437538188174147</v>
      </c>
      <c r="FJ173" cm="1">
        <f t="array" ref="FJ173">OptionRho("P",$K173,$A$2,FJ$48,$B$2,$DW$2,0)</f>
        <v>-3.4252372112266376</v>
      </c>
      <c r="FK173" cm="1">
        <f t="array" ref="FK173">OptionRho("P",$K173,$A$2,FK$48,$B$2,$DW$2,0)</f>
        <v>-3.5060657722109072</v>
      </c>
      <c r="FL173" cm="1">
        <f t="array" ref="FL173">OptionRho("P",$K173,$A$2,FL$48,$B$2,$DW$2,0)</f>
        <v>-3.5862476271244361</v>
      </c>
      <c r="FM173" cm="1">
        <f t="array" ref="FM173">OptionRho("P",$K173,$A$2,FM$48,$B$2,$DW$2,0)</f>
        <v>-3.6657910800281894</v>
      </c>
      <c r="FN173" cm="1">
        <f t="array" ref="FN173">OptionRho("P",$K173,$A$2,FN$48,$B$2,$DW$2,0)</f>
        <v>-3.7447045614016488</v>
      </c>
      <c r="FO173" cm="1">
        <f t="array" ref="FO173">OptionRho("P",$K173,$A$2,FO$48,$B$2,$DW$2,0)</f>
        <v>-3.8229965831798491</v>
      </c>
      <c r="FP173" cm="1">
        <f t="array" ref="FP173">OptionRho("P",$K173,$A$2,FP$48,$B$2,$DW$2,0)</f>
        <v>-3.9006757002012029</v>
      </c>
      <c r="FQ173" cm="1">
        <f t="array" ref="FQ173">OptionRho("P",$K173,$A$2,FQ$48,$B$2,$DW$2,0)</f>
        <v>-3.9777504772573917</v>
      </c>
      <c r="FR173" cm="1">
        <f t="array" ref="FR173">OptionRho("P",$K173,$A$2,FR$48,$B$2,$DW$2,0)</f>
        <v>-4.0542294610322065</v>
      </c>
      <c r="FS173" cm="1">
        <f t="array" ref="FS173">OptionRho("P",$K173,$A$2,FS$48,$B$2,$DW$2,0)</f>
        <v>-4.1301211563020495</v>
      </c>
      <c r="FT173" cm="1">
        <f t="array" ref="FT173">OptionRho("P",$K173,$A$2,FT$48,$B$2,$DW$2,0)</f>
        <v>-4.205434005847283</v>
      </c>
      <c r="FU173" cm="1">
        <f t="array" ref="FU173">OptionRho("P",$K173,$A$2,FU$48,$B$2,$DW$2,0)</f>
        <v>-4.2801763735915204</v>
      </c>
      <c r="FV173" cm="1">
        <f t="array" ref="FV173">OptionRho("P",$K173,$A$2,FV$48,$B$2,$DW$2,0)</f>
        <v>-4.3543565305459682</v>
      </c>
      <c r="FW173" cm="1">
        <f t="array" ref="FW173">OptionRho("P",$K173,$A$2,FW$48,$B$2,$DW$2,0)</f>
        <v>-4.4279826431888436</v>
      </c>
    </row>
    <row r="174" spans="10:179" x14ac:dyDescent="0.3">
      <c r="K174" s="4">
        <v>75</v>
      </c>
      <c r="L174" cm="1">
        <f t="array" ref="L174">OptionRho("P",$K174,$A$2,L$48,$B$2,$C$2,0)</f>
        <v>-9.9899799847947279E-2</v>
      </c>
      <c r="M174" cm="1">
        <f t="array" ref="M174">OptionRho("P",$K174,$A$2,M$48,$B$2,$C$2,0)</f>
        <v>-0.19948058234037422</v>
      </c>
      <c r="N174" cm="1">
        <f t="array" ref="N174">OptionRho("P",$K174,$A$2,N$48,$B$2,$C$2,0)</f>
        <v>-0.29791018552939919</v>
      </c>
      <c r="O174" cm="1">
        <f t="array" ref="O174">OptionRho("P",$K174,$A$2,O$48,$B$2,$C$2,0)</f>
        <v>-0.39419735917183096</v>
      </c>
      <c r="P174" cm="1">
        <f t="array" ref="P174">OptionRho("P",$K174,$A$2,P$48,$B$2,$C$2,0)</f>
        <v>-0.48793118931720991</v>
      </c>
      <c r="Q174" cm="1">
        <f t="array" ref="Q174">OptionRho("P",$K174,$A$2,Q$48,$B$2,$C$2,0)</f>
        <v>-0.57911532755875661</v>
      </c>
      <c r="R174" cm="1">
        <f t="array" ref="R174">OptionRho("P",$K174,$A$2,R$48,$B$2,$C$2,0)</f>
        <v>-0.66792834360049602</v>
      </c>
      <c r="S174" cm="1">
        <f t="array" ref="S174">OptionRho("P",$K174,$A$2,S$48,$B$2,$C$2,0)</f>
        <v>-0.75459956615962387</v>
      </c>
      <c r="T174" cm="1">
        <f t="array" ref="T174">OptionRho("P",$K174,$A$2,T$48,$B$2,$C$2,0)</f>
        <v>-0.83935697944585197</v>
      </c>
      <c r="U174" cm="1">
        <f t="array" ref="U174">OptionRho("P",$K174,$A$2,U$48,$B$2,$C$2,0)</f>
        <v>-0.92240828981620471</v>
      </c>
      <c r="V174" cm="1">
        <f t="array" ref="V174">OptionRho("P",$K174,$A$2,V$48,$B$2,$C$2,0)</f>
        <v>-1.003935997935633</v>
      </c>
      <c r="W174" cm="1">
        <f t="array" ref="W174">OptionRho("P",$K174,$A$2,W$48,$B$2,$C$2,0)</f>
        <v>-1.0840980235875888</v>
      </c>
      <c r="X174" cm="1">
        <f t="array" ref="X174">OptionRho("P",$K174,$A$2,X$48,$B$2,$C$2,0)</f>
        <v>-1.1630302767831493</v>
      </c>
      <c r="Y174" cm="1">
        <f t="array" ref="Y174">OptionRho("P",$K174,$A$2,Y$48,$B$2,$C$2,0)</f>
        <v>-1.2408496762396051</v>
      </c>
      <c r="Z174" cm="1">
        <f t="array" ref="Z174">OptionRho("P",$K174,$A$2,Z$48,$B$2,$C$2,0)</f>
        <v>-1.3176570254802833</v>
      </c>
      <c r="AA174" cm="1">
        <f t="array" ref="AA174">OptionRho("P",$K174,$A$2,AA$48,$B$2,$C$2,0)</f>
        <v>-1.393539546245409</v>
      </c>
      <c r="AB174" cm="1">
        <f t="array" ref="AB174">OptionRho("P",$K174,$A$2,AB$48,$B$2,$C$2,0)</f>
        <v>-1.4685730317296632</v>
      </c>
      <c r="AC174" cm="1">
        <f t="array" ref="AC174">OptionRho("P",$K174,$A$2,AC$48,$B$2,$C$2,0)</f>
        <v>-1.5428236458510309</v>
      </c>
      <c r="AD174" cm="1">
        <f t="array" ref="AD174">OptionRho("P",$K174,$A$2,AD$48,$B$2,$C$2,0)</f>
        <v>-1.6163494154260845</v>
      </c>
      <c r="AE174" cm="1">
        <f t="array" ref="AE174">OptionRho("P",$K174,$A$2,AE$48,$B$2,$C$2,0)</f>
        <v>-1.6892014647187603</v>
      </c>
      <c r="AF174" cm="1">
        <f t="array" ref="AF174">OptionRho("P",$K174,$A$2,AF$48,$B$2,$C$2,0)</f>
        <v>-1.7614250374374569</v>
      </c>
      <c r="AG174" cm="1">
        <f t="array" ref="AG174">OptionRho("P",$K174,$A$2,AG$48,$B$2,$C$2,0)</f>
        <v>-1.8330603447451246</v>
      </c>
      <c r="AH174" cm="1">
        <f t="array" ref="AH174">OptionRho("P",$K174,$A$2,AH$48,$B$2,$C$2,0)</f>
        <v>-1.9041432712643382</v>
      </c>
      <c r="AI174" cm="1">
        <f t="array" ref="AI174">OptionRho("P",$K174,$A$2,AI$48,$B$2,$C$2,0)</f>
        <v>-1.9747059651778414</v>
      </c>
      <c r="AJ174" cm="1">
        <f t="array" ref="AJ174">OptionRho("P",$K174,$A$2,AJ$48,$B$2,$C$2,0)</f>
        <v>-2.0447773335566093</v>
      </c>
      <c r="AK174" cm="1">
        <f t="array" ref="AK174">OptionRho("P",$K174,$A$2,AK$48,$B$2,$C$2,0)</f>
        <v>-2.1143834599694138</v>
      </c>
      <c r="AL174" cm="1">
        <f t="array" ref="AL174">OptionRho("P",$K174,$A$2,AL$48,$B$2,$C$2,0)</f>
        <v>-2.1835479581313066</v>
      </c>
      <c r="AM174" cm="1">
        <f t="array" ref="AM174">OptionRho("P",$K174,$A$2,AM$48,$B$2,$C$2,0)</f>
        <v>-2.2522922727044596</v>
      </c>
      <c r="AN174" cm="1">
        <f t="array" ref="AN174">OptionRho("P",$K174,$A$2,AN$48,$B$2,$C$2,0)</f>
        <v>-2.3206359362514788</v>
      </c>
      <c r="AO174" cm="1">
        <f t="array" ref="AO174">OptionRho("P",$K174,$A$2,AO$48,$B$2,$C$2,0)</f>
        <v>-2.3885967896533566</v>
      </c>
      <c r="AP174" cm="1">
        <f t="array" ref="AP174">OptionRho("P",$K174,$A$2,AP$48,$B$2,$C$2,0)</f>
        <v>-2.4561911719545924</v>
      </c>
      <c r="AQ174" cm="1">
        <f t="array" ref="AQ174">OptionRho("P",$K174,$A$2,AQ$48,$B$2,$C$2,0)</f>
        <v>-2.523434084516567</v>
      </c>
      <c r="AR174" cm="1">
        <f t="array" ref="AR174">OptionRho("P",$K174,$A$2,AR$48,$B$2,$C$2,0)</f>
        <v>-2.5903393334911979</v>
      </c>
      <c r="AS174" cm="1">
        <f t="array" ref="AS174">OptionRho("P",$K174,$A$2,AS$48,$B$2,$C$2,0)</f>
        <v>-2.6569196539261468</v>
      </c>
      <c r="AT174" cm="1">
        <f t="array" ref="AT174">OptionRho("P",$K174,$A$2,AT$48,$B$2,$C$2,0)</f>
        <v>-2.7231868182457015</v>
      </c>
      <c r="AU174" cm="1">
        <f t="array" ref="AU174">OptionRho("P",$K174,$A$2,AU$48,$B$2,$C$2,0)</f>
        <v>-2.789151731390751</v>
      </c>
      <c r="AV174" cm="1">
        <f t="array" ref="AV174">OptionRho("P",$K174,$A$2,AV$48,$B$2,$C$2,0)</f>
        <v>-2.8548245145254638</v>
      </c>
      <c r="AW174" cm="1">
        <f t="array" ref="AW174">OptionRho("P",$K174,$A$2,AW$48,$B$2,$C$2,0)</f>
        <v>-2.9202145789105662</v>
      </c>
      <c r="AX174" cm="1">
        <f t="array" ref="AX174">OptionRho("P",$K174,$A$2,AX$48,$B$2,$C$2,0)</f>
        <v>-2.9853306912901822</v>
      </c>
      <c r="AY174" cm="1">
        <f t="array" ref="AY174">OptionRho("P",$K174,$A$2,AY$48,$B$2,$C$2,0)</f>
        <v>-3.0501810319303875</v>
      </c>
      <c r="AZ174" cm="1">
        <f t="array" ref="AZ174">OptionRho("P",$K174,$A$2,AZ$48,$B$2,$C$2,0)</f>
        <v>-3.1147732462747135</v>
      </c>
      <c r="BA174" cm="1">
        <f t="array" ref="BA174">OptionRho("P",$K174,$A$2,BA$48,$B$2,$C$2,0)</f>
        <v>-3.1791144910379918</v>
      </c>
      <c r="BB174" cm="1">
        <f t="array" ref="BB174">OptionRho("P",$K174,$A$2,BB$48,$B$2,$C$2,0)</f>
        <v>-3.2432114754398773</v>
      </c>
      <c r="BC174" cm="1">
        <f t="array" ref="BC174">OptionRho("P",$K174,$A$2,BC$48,$B$2,$C$2,0)</f>
        <v>-3.3070704981788759</v>
      </c>
      <c r="BD174" cm="1">
        <f t="array" ref="BD174">OptionRho("P",$K174,$A$2,BD$48,$B$2,$C$2,0)</f>
        <v>-3.3706974806631367</v>
      </c>
      <c r="BE174" cm="1">
        <f t="array" ref="BE174">OptionRho("P",$K174,$A$2,BE$48,$B$2,$C$2,0)</f>
        <v>-3.4340979969430485</v>
      </c>
      <c r="BF174" cm="1">
        <f t="array" ref="BF174">OptionRho("P",$K174,$A$2,BF$48,$B$2,$C$2,0)</f>
        <v>-3.4972773007303326</v>
      </c>
      <c r="BG174" cm="1">
        <f t="array" ref="BG174">OptionRho("P",$K174,$A$2,BG$48,$B$2,$C$2,0)</f>
        <v>-3.5602403498371253</v>
      </c>
      <c r="BH174" cm="1">
        <f t="array" ref="BH174">OptionRho("P",$K174,$A$2,BH$48,$B$2,$C$2,0)</f>
        <v>-3.6229918283250098</v>
      </c>
      <c r="BI174" cm="1">
        <f t="array" ref="BI174">OptionRho("P",$K174,$A$2,BI$48,$B$2,$C$2,0)</f>
        <v>-3.6855361666166675</v>
      </c>
      <c r="BR174" s="4">
        <v>75</v>
      </c>
      <c r="BS174" cm="1">
        <f t="array" ref="BS174">OptionRho("P",$K174,$A$2,BS$48,$B$2,$BP$2,0)</f>
        <v>-9.9792886943120107E-2</v>
      </c>
      <c r="BT174" cm="1">
        <f t="array" ref="BT174">OptionRho("P",$K174,$A$2,BT$48,$B$2,$BP$2,0)</f>
        <v>-0.19679989179304899</v>
      </c>
      <c r="BU174" cm="1">
        <f t="array" ref="BU174">OptionRho("P",$K174,$A$2,BU$48,$B$2,$BP$2,0)</f>
        <v>-0.28869660557168259</v>
      </c>
      <c r="BV174" cm="1">
        <f t="array" ref="BV174">OptionRho("P",$K174,$A$2,BV$48,$B$2,$BP$2,0)</f>
        <v>-0.37612570933400952</v>
      </c>
      <c r="BW174" cm="1">
        <f t="array" ref="BW174">OptionRho("P",$K174,$A$2,BW$48,$B$2,$BP$2,0)</f>
        <v>-0.46013059686234931</v>
      </c>
      <c r="BX174" cm="1">
        <f t="array" ref="BX174">OptionRho("P",$K174,$A$2,BX$48,$B$2,$BP$2,0)</f>
        <v>-0.54152295085709456</v>
      </c>
      <c r="BY174" cm="1">
        <f t="array" ref="BY174">OptionRho("P",$K174,$A$2,BY$48,$B$2,$BP$2,0)</f>
        <v>-0.62088320880276149</v>
      </c>
      <c r="BZ174" cm="1">
        <f t="array" ref="BZ174">OptionRho("P",$K174,$A$2,BZ$48,$B$2,$BP$2,0)</f>
        <v>-0.69862694084171673</v>
      </c>
      <c r="CA174" cm="1">
        <f t="array" ref="CA174">OptionRho("P",$K174,$A$2,CA$48,$B$2,$BP$2,0)</f>
        <v>-0.77505757645217754</v>
      </c>
      <c r="CB174" cm="1">
        <f t="array" ref="CB174">OptionRho("P",$K174,$A$2,CB$48,$B$2,$BP$2,0)</f>
        <v>-0.85040177182801169</v>
      </c>
      <c r="CC174" cm="1">
        <f t="array" ref="CC174">OptionRho("P",$K174,$A$2,CC$48,$B$2,$BP$2,0)</f>
        <v>-0.92483256036030326</v>
      </c>
      <c r="CD174" cm="1">
        <f t="array" ref="CD174">OptionRho("P",$K174,$A$2,CD$48,$B$2,$BP$2,0)</f>
        <v>-0.99848466006384051</v>
      </c>
      <c r="CE174" cm="1">
        <f t="array" ref="CE174">OptionRho("P",$K174,$A$2,CE$48,$B$2,$BP$2,0)</f>
        <v>-1.0714647991211883</v>
      </c>
      <c r="CF174" cm="1">
        <f t="array" ref="CF174">OptionRho("P",$K174,$A$2,CF$48,$B$2,$BP$2,0)</f>
        <v>-1.1438588371789755</v>
      </c>
      <c r="CG174" cm="1">
        <f t="array" ref="CG174">OptionRho("P",$K174,$A$2,CG$48,$B$2,$BP$2,0)</f>
        <v>-1.2157367846731262</v>
      </c>
      <c r="CH174" cm="1">
        <f t="array" ref="CH174">OptionRho("P",$K174,$A$2,CH$48,$B$2,$BP$2,0)</f>
        <v>-1.2871564133434557</v>
      </c>
      <c r="CI174" cm="1">
        <f t="array" ref="CI174">OptionRho("P",$K174,$A$2,CI$48,$B$2,$BP$2,0)</f>
        <v>-1.3581659023651624</v>
      </c>
      <c r="CJ174" cm="1">
        <f t="array" ref="CJ174">OptionRho("P",$K174,$A$2,CJ$48,$B$2,$BP$2,0)</f>
        <v>-1.4288058110166746</v>
      </c>
      <c r="CK174" cm="1">
        <f t="array" ref="CK174">OptionRho("P",$K174,$A$2,CK$48,$B$2,$BP$2,0)</f>
        <v>-1.4991105722465838</v>
      </c>
      <c r="CL174" cm="1">
        <f t="array" ref="CL174">OptionRho("P",$K174,$A$2,CL$48,$B$2,$BP$2,0)</f>
        <v>-1.5691096395405175</v>
      </c>
      <c r="CM174" cm="1">
        <f t="array" ref="CM174">OptionRho("P",$K174,$A$2,CM$48,$B$2,$BP$2,0)</f>
        <v>-1.6388283789353337</v>
      </c>
      <c r="CN174" cm="1">
        <f t="array" ref="CN174">OptionRho("P",$K174,$A$2,CN$48,$B$2,$BP$2,0)</f>
        <v>-1.7082887709812713</v>
      </c>
      <c r="CO174" cm="1">
        <f t="array" ref="CO174">OptionRho("P",$K174,$A$2,CO$48,$B$2,$BP$2,0)</f>
        <v>-1.7775099690909855</v>
      </c>
      <c r="CP174" cm="1">
        <f t="array" ref="CP174">OptionRho("P",$K174,$A$2,CP$48,$B$2,$BP$2,0)</f>
        <v>-1.8465087480402971</v>
      </c>
      <c r="CQ174" cm="1">
        <f t="array" ref="CQ174">OptionRho("P",$K174,$A$2,CQ$48,$B$2,$BP$2,0)</f>
        <v>-1.9152998675008155</v>
      </c>
      <c r="CR174" cm="1">
        <f t="array" ref="CR174">OptionRho("P",$K174,$A$2,CR$48,$B$2,$BP$2,0)</f>
        <v>-1.9838963691661717</v>
      </c>
      <c r="CS174" cm="1">
        <f t="array" ref="CS174">OptionRho("P",$K174,$A$2,CS$48,$B$2,$BP$2,0)</f>
        <v>-2.0523098214795796</v>
      </c>
      <c r="CT174" cm="1">
        <f t="array" ref="CT174">OptionRho("P",$K174,$A$2,CT$48,$B$2,$BP$2,0)</f>
        <v>-2.1205505226469876</v>
      </c>
      <c r="CU174" cm="1">
        <f t="array" ref="CU174">OptionRho("P",$K174,$A$2,CU$48,$B$2,$BP$2,0)</f>
        <v>-2.1886276701663681</v>
      </c>
      <c r="CV174" cm="1">
        <f t="array" ref="CV174">OptionRho("P",$K174,$A$2,CV$48,$B$2,$BP$2,0)</f>
        <v>-2.2565495032723408</v>
      </c>
      <c r="CW174" cm="1">
        <f t="array" ref="CW174">OptionRho("P",$K174,$A$2,CW$48,$B$2,$BP$2,0)</f>
        <v>-2.3243234233145986</v>
      </c>
      <c r="CX174" cm="1">
        <f t="array" ref="CX174">OptionRho("P",$K174,$A$2,CX$48,$B$2,$BP$2,0)</f>
        <v>-2.3919560960376751</v>
      </c>
      <c r="CY174" cm="1">
        <f t="array" ref="CY174">OptionRho("P",$K174,$A$2,CY$48,$B$2,$BP$2,0)</f>
        <v>-2.4594535389225989</v>
      </c>
      <c r="CZ174" cm="1">
        <f t="array" ref="CZ174">OptionRho("P",$K174,$A$2,CZ$48,$B$2,$BP$2,0)</f>
        <v>-2.5268211961260341</v>
      </c>
      <c r="DA174" cm="1">
        <f t="array" ref="DA174">OptionRho("P",$K174,$A$2,DA$48,$B$2,$BP$2,0)</f>
        <v>-2.5940640030648114</v>
      </c>
      <c r="DB174" cm="1">
        <f t="array" ref="DB174">OptionRho("P",$K174,$A$2,DB$48,$B$2,$BP$2,0)</f>
        <v>-2.6611864423102634</v>
      </c>
      <c r="DC174" cm="1">
        <f t="array" ref="DC174">OptionRho("P",$K174,$A$2,DC$48,$B$2,$BP$2,0)</f>
        <v>-2.7281925921531993</v>
      </c>
      <c r="DD174" cm="1">
        <f t="array" ref="DD174">OptionRho("P",$K174,$A$2,DD$48,$B$2,$BP$2,0)</f>
        <v>-2.7950861689583419</v>
      </c>
      <c r="DE174" cm="1">
        <f t="array" ref="DE174">OptionRho("P",$K174,$A$2,DE$48,$B$2,$BP$2,0)</f>
        <v>-2.8618705642330458</v>
      </c>
      <c r="DF174" cm="1">
        <f t="array" ref="DF174">OptionRho("P",$K174,$A$2,DF$48,$B$2,$BP$2,0)</f>
        <v>-2.9285488771785357</v>
      </c>
      <c r="DG174" cm="1">
        <f t="array" ref="DG174">OptionRho("P",$K174,$A$2,DG$48,$B$2,$BP$2,0)</f>
        <v>-2.9951239433649319</v>
      </c>
      <c r="DH174" cm="1">
        <f t="array" ref="DH174">OptionRho("P",$K174,$A$2,DH$48,$B$2,$BP$2,0)</f>
        <v>-3.0615983600677534</v>
      </c>
      <c r="DI174" cm="1">
        <f t="array" ref="DI174">OptionRho("P",$K174,$A$2,DI$48,$B$2,$BP$2,0)</f>
        <v>-3.1279745087186894</v>
      </c>
      <c r="DJ174" cm="1">
        <f t="array" ref="DJ174">OptionRho("P",$K174,$A$2,DJ$48,$B$2,$BP$2,0)</f>
        <v>-3.1942545748535074</v>
      </c>
      <c r="DK174" cm="1">
        <f t="array" ref="DK174">OptionRho("P",$K174,$A$2,DK$48,$B$2,$BP$2,0)</f>
        <v>-3.2604405658821056</v>
      </c>
      <c r="DL174" cm="1">
        <f t="array" ref="DL174">OptionRho("P",$K174,$A$2,DL$48,$B$2,$BP$2,0)</f>
        <v>-3.3265343269576375</v>
      </c>
      <c r="DM174" cm="1">
        <f t="array" ref="DM174">OptionRho("P",$K174,$A$2,DM$48,$B$2,$BP$2,0)</f>
        <v>-3.3925375551815007</v>
      </c>
      <c r="DN174" cm="1">
        <f t="array" ref="DN174">OptionRho("P",$K174,$A$2,DN$48,$B$2,$BP$2,0)</f>
        <v>-3.4584518123473527</v>
      </c>
      <c r="DO174" cm="1">
        <f t="array" ref="DO174">OptionRho("P",$K174,$A$2,DO$48,$B$2,$BP$2,0)</f>
        <v>-3.5242785363990676</v>
      </c>
      <c r="DP174" cm="1">
        <f t="array" ref="DP174">OptionRho("P",$K174,$A$2,DP$48,$B$2,$BP$2,0)</f>
        <v>-3.5900190517536217</v>
      </c>
      <c r="DY174" s="4">
        <v>75</v>
      </c>
      <c r="DZ174" cm="1">
        <f t="array" ref="DZ174">OptionRho("P",$K174,$A$2,DZ$48,$B$2,$DW$2,0)</f>
        <v>-9.9900049983337513E-2</v>
      </c>
      <c r="EA174" cm="1">
        <f t="array" ref="EA174">OptionRho("P",$K174,$A$2,EA$48,$B$2,$DW$2,0)</f>
        <v>-0.19960039971898239</v>
      </c>
      <c r="EB174" cm="1">
        <f t="array" ref="EB174">OptionRho("P",$K174,$A$2,EB$48,$B$2,$DW$2,0)</f>
        <v>-0.29910132259838007</v>
      </c>
      <c r="EC174" cm="1">
        <f t="array" ref="EC174">OptionRho("P",$K174,$A$2,EC$48,$B$2,$DW$2,0)</f>
        <v>-0.39840194648520061</v>
      </c>
      <c r="ED174" cm="1">
        <f t="array" ref="ED174">OptionRho("P",$K174,$A$2,ED$48,$B$2,$DW$2,0)</f>
        <v>-0.49749254581248636</v>
      </c>
      <c r="EE174" cm="1">
        <f t="array" ref="EE174">OptionRho("P",$K174,$A$2,EE$48,$B$2,$DW$2,0)</f>
        <v>-0.59633991425530064</v>
      </c>
      <c r="EF174" cm="1">
        <f t="array" ref="EF174">OptionRho("P",$K174,$A$2,EF$48,$B$2,$DW$2,0)</f>
        <v>-0.69487999767534259</v>
      </c>
      <c r="EG174" cm="1">
        <f t="array" ref="EG174">OptionRho("P",$K174,$A$2,EG$48,$B$2,$DW$2,0)</f>
        <v>-0.79302408550228265</v>
      </c>
      <c r="EH174" cm="1">
        <f t="array" ref="EH174">OptionRho("P",$K174,$A$2,EH$48,$B$2,$DW$2,0)</f>
        <v>-0.89067167653905843</v>
      </c>
      <c r="EI174" cm="1">
        <f t="array" ref="EI174">OptionRho("P",$K174,$A$2,EI$48,$B$2,$DW$2,0)</f>
        <v>-0.98772259095825921</v>
      </c>
      <c r="EJ174" cm="1">
        <f t="array" ref="EJ174">OptionRho("P",$K174,$A$2,EJ$48,$B$2,$DW$2,0)</f>
        <v>-1.0840852626899511</v>
      </c>
      <c r="EK174" cm="1">
        <f t="array" ref="EK174">OptionRho("P",$K174,$A$2,EK$48,$B$2,$DW$2,0)</f>
        <v>-1.1796811430583951</v>
      </c>
      <c r="EL174" cm="1">
        <f t="array" ref="EL174">OptionRho("P",$K174,$A$2,EL$48,$B$2,$DW$2,0)</f>
        <v>-1.2744462240832373</v>
      </c>
      <c r="EM174" cm="1">
        <f t="array" ref="EM174">OptionRho("P",$K174,$A$2,EM$48,$B$2,$DW$2,0)</f>
        <v>-1.368330765484262</v>
      </c>
      <c r="EN174" cm="1">
        <f t="array" ref="EN174">OptionRho("P",$K174,$A$2,EN$48,$B$2,$DW$2,0)</f>
        <v>-1.4612980563272921</v>
      </c>
      <c r="EO174" cm="1">
        <f t="array" ref="EO174">OptionRho("P",$K174,$A$2,EO$48,$B$2,$DW$2,0)</f>
        <v>-1.5533227589485139</v>
      </c>
      <c r="EP174" cm="1">
        <f t="array" ref="EP174">OptionRho("P",$K174,$A$2,EP$48,$B$2,$DW$2,0)</f>
        <v>-1.6443891615530908</v>
      </c>
      <c r="EQ174" cm="1">
        <f t="array" ref="EQ174">OptionRho("P",$K174,$A$2,EQ$48,$B$2,$DW$2,0)</f>
        <v>-1.7344895162194918</v>
      </c>
      <c r="ER174" cm="1">
        <f t="array" ref="ER174">OptionRho("P",$K174,$A$2,ER$48,$B$2,$DW$2,0)</f>
        <v>-1.8236225458983388</v>
      </c>
      <c r="ES174" cm="1">
        <f t="array" ref="ES174">OptionRho("P",$K174,$A$2,ES$48,$B$2,$DW$2,0)</f>
        <v>-1.9117921496304346</v>
      </c>
      <c r="ET174" cm="1">
        <f t="array" ref="ET174">OptionRho("P",$K174,$A$2,ET$48,$B$2,$DW$2,0)</f>
        <v>-1.9990063055161948</v>
      </c>
      <c r="EU174" cm="1">
        <f t="array" ref="EU174">OptionRho("P",$K174,$A$2,EU$48,$B$2,$DW$2,0)</f>
        <v>-2.0852761561910342</v>
      </c>
      <c r="EV174" cm="1">
        <f t="array" ref="EV174">OptionRho("P",$K174,$A$2,EV$48,$B$2,$DW$2,0)</f>
        <v>-2.1706152554133573</v>
      </c>
      <c r="EW174" cm="1">
        <f t="array" ref="EW174">OptionRho("P",$K174,$A$2,EW$48,$B$2,$DW$2,0)</f>
        <v>-2.2550389529817778</v>
      </c>
      <c r="EX174" cm="1">
        <f t="array" ref="EX174">OptionRho("P",$K174,$A$2,EX$48,$B$2,$DW$2,0)</f>
        <v>-2.3385638962594735</v>
      </c>
      <c r="EY174" cm="1">
        <f t="array" ref="EY174">OptionRho("P",$K174,$A$2,EY$48,$B$2,$DW$2,0)</f>
        <v>-2.4212076287648676</v>
      </c>
      <c r="EZ174" cm="1">
        <f t="array" ref="EZ174">OptionRho("P",$K174,$A$2,EZ$48,$B$2,$DW$2,0)</f>
        <v>-2.5029882688481164</v>
      </c>
      <c r="FA174" cm="1">
        <f t="array" ref="FA174">OptionRho("P",$K174,$A$2,FA$48,$B$2,$DW$2,0)</f>
        <v>-2.583924254020368</v>
      </c>
      <c r="FB174" cm="1">
        <f t="array" ref="FB174">OptionRho("P",$K174,$A$2,FB$48,$B$2,$DW$2,0)</f>
        <v>-2.6640341388475841</v>
      </c>
      <c r="FC174" cm="1">
        <f t="array" ref="FC174">OptionRho("P",$K174,$A$2,FC$48,$B$2,$DW$2,0)</f>
        <v>-2.7433364363860733</v>
      </c>
      <c r="FD174" cm="1">
        <f t="array" ref="FD174">OptionRho("P",$K174,$A$2,FD$48,$B$2,$DW$2,0)</f>
        <v>-2.8218494949073594</v>
      </c>
      <c r="FE174" cm="1">
        <f t="array" ref="FE174">OptionRho("P",$K174,$A$2,FE$48,$B$2,$DW$2,0)</f>
        <v>-2.89959140315093</v>
      </c>
      <c r="FF174" cm="1">
        <f t="array" ref="FF174">OptionRho("P",$K174,$A$2,FF$48,$B$2,$DW$2,0)</f>
        <v>-2.9765799185840414</v>
      </c>
      <c r="FG174" cm="1">
        <f t="array" ref="FG174">OptionRho("P",$K174,$A$2,FG$48,$B$2,$DW$2,0)</f>
        <v>-3.0528324141716299</v>
      </c>
      <c r="FH174" cm="1">
        <f t="array" ref="FH174">OptionRho("P",$K174,$A$2,FH$48,$B$2,$DW$2,0)</f>
        <v>-3.1283658399996583</v>
      </c>
      <c r="FI174" cm="1">
        <f t="array" ref="FI174">OptionRho("P",$K174,$A$2,FI$48,$B$2,$DW$2,0)</f>
        <v>-3.203196696782129</v>
      </c>
      <c r="FJ174" cm="1">
        <f t="array" ref="FJ174">OptionRho("P",$K174,$A$2,FJ$48,$B$2,$DW$2,0)</f>
        <v>-3.2773410188421179</v>
      </c>
      <c r="FK174" cm="1">
        <f t="array" ref="FK174">OptionRho("P",$K174,$A$2,FK$48,$B$2,$DW$2,0)</f>
        <v>-3.350814364613067</v>
      </c>
      <c r="FL174" cm="1">
        <f t="array" ref="FL174">OptionRho("P",$K174,$A$2,FL$48,$B$2,$DW$2,0)</f>
        <v>-3.4236318130773431</v>
      </c>
      <c r="FM174" cm="1">
        <f t="array" ref="FM174">OptionRho("P",$K174,$A$2,FM$48,$B$2,$DW$2,0)</f>
        <v>-3.4958079648603313</v>
      </c>
      <c r="FN174" cm="1">
        <f t="array" ref="FN174">OptionRho("P",$K174,$A$2,FN$48,$B$2,$DW$2,0)</f>
        <v>-3.5673569469431747</v>
      </c>
      <c r="FO174" cm="1">
        <f t="array" ref="FO174">OptionRho("P",$K174,$A$2,FO$48,$B$2,$DW$2,0)</f>
        <v>-3.6382924201561555</v>
      </c>
      <c r="FP174" cm="1">
        <f t="array" ref="FP174">OptionRho("P",$K174,$A$2,FP$48,$B$2,$DW$2,0)</f>
        <v>-3.7086275887763525</v>
      </c>
      <c r="FQ174" cm="1">
        <f t="array" ref="FQ174">OptionRho("P",$K174,$A$2,FQ$48,$B$2,$DW$2,0)</f>
        <v>-3.7783752116845974</v>
      </c>
      <c r="FR174" cm="1">
        <f t="array" ref="FR174">OptionRho("P",$K174,$A$2,FR$48,$B$2,$DW$2,0)</f>
        <v>-3.8475476146435232</v>
      </c>
      <c r="FS174" cm="1">
        <f t="array" ref="FS174">OptionRho("P",$K174,$A$2,FS$48,$B$2,$DW$2,0)</f>
        <v>-3.9161567033453539</v>
      </c>
      <c r="FT174" cm="1">
        <f t="array" ref="FT174">OptionRho("P",$K174,$A$2,FT$48,$B$2,$DW$2,0)</f>
        <v>-3.9842139769487059</v>
      </c>
      <c r="FU174" cm="1">
        <f t="array" ref="FU174">OptionRho("P",$K174,$A$2,FU$48,$B$2,$DW$2,0)</f>
        <v>-4.0517305418810343</v>
      </c>
      <c r="FV174" cm="1">
        <f t="array" ref="FV174">OptionRho("P",$K174,$A$2,FV$48,$B$2,$DW$2,0)</f>
        <v>-4.1187171257301038</v>
      </c>
      <c r="FW174" cm="1">
        <f t="array" ref="FW174">OptionRho("P",$K174,$A$2,FW$48,$B$2,$DW$2,0)</f>
        <v>-4.1851840910857252</v>
      </c>
    </row>
    <row r="175" spans="10:179" x14ac:dyDescent="0.3">
      <c r="K175" s="4">
        <v>80</v>
      </c>
      <c r="L175" cm="1">
        <f t="array" ref="L175">OptionRho("P",$K175,$A$2,L$48,$B$2,$C$2,0)</f>
        <v>-9.9880365963861073E-2</v>
      </c>
      <c r="M175" cm="1">
        <f t="array" ref="M175">OptionRho("P",$K175,$A$2,M$48,$B$2,$C$2,0)</f>
        <v>-0.19841978436548499</v>
      </c>
      <c r="N175" cm="1">
        <f t="array" ref="N175">OptionRho("P",$K175,$A$2,N$48,$B$2,$C$2,0)</f>
        <v>-0.29327187442853181</v>
      </c>
      <c r="O175" cm="1">
        <f t="array" ref="O175">OptionRho("P",$K175,$A$2,O$48,$B$2,$C$2,0)</f>
        <v>-0.38395353517001568</v>
      </c>
      <c r="P175" cm="1">
        <f t="array" ref="P175">OptionRho("P",$K175,$A$2,P$48,$B$2,$C$2,0)</f>
        <v>-0.47096501783520417</v>
      </c>
      <c r="Q175" cm="1">
        <f t="array" ref="Q175">OptionRho("P",$K175,$A$2,Q$48,$B$2,$C$2,0)</f>
        <v>-0.55492757242980617</v>
      </c>
      <c r="R175" cm="1">
        <f t="array" ref="R175">OptionRho("P",$K175,$A$2,R$48,$B$2,$C$2,0)</f>
        <v>-0.63637397192903389</v>
      </c>
      <c r="S175" cm="1">
        <f t="array" ref="S175">OptionRho("P",$K175,$A$2,S$48,$B$2,$C$2,0)</f>
        <v>-0.71572661144250882</v>
      </c>
      <c r="T175" cm="1">
        <f t="array" ref="T175">OptionRho("P",$K175,$A$2,T$48,$B$2,$C$2,0)</f>
        <v>-0.7933152003374272</v>
      </c>
      <c r="U175" cm="1">
        <f t="array" ref="U175">OptionRho("P",$K175,$A$2,U$48,$B$2,$C$2,0)</f>
        <v>-0.86939811441071069</v>
      </c>
      <c r="V175" cm="1">
        <f t="array" ref="V175">OptionRho("P",$K175,$A$2,V$48,$B$2,$C$2,0)</f>
        <v>-0.94417996870168464</v>
      </c>
      <c r="W175" cm="1">
        <f t="array" ref="W175">OptionRho("P",$K175,$A$2,W$48,$B$2,$C$2,0)</f>
        <v>-1.0178248337380345</v>
      </c>
      <c r="X175" cm="1">
        <f t="array" ref="X175">OptionRho("P",$K175,$A$2,X$48,$B$2,$C$2,0)</f>
        <v>-1.0904659343573209</v>
      </c>
      <c r="Y175" cm="1">
        <f t="array" ref="Y175">OptionRho("P",$K175,$A$2,Y$48,$B$2,$C$2,0)</f>
        <v>-1.1622127528629902</v>
      </c>
      <c r="Z175" cm="1">
        <f t="array" ref="Z175">OptionRho("P",$K175,$A$2,Z$48,$B$2,$C$2,0)</f>
        <v>-1.2331562673574867</v>
      </c>
      <c r="AA175" cm="1">
        <f t="array" ref="AA175">OptionRho("P",$K175,$A$2,AA$48,$B$2,$C$2,0)</f>
        <v>-1.3033728558918112</v>
      </c>
      <c r="AB175" cm="1">
        <f t="array" ref="AB175">OptionRho("P",$K175,$A$2,AB$48,$B$2,$C$2,0)</f>
        <v>-1.3729272410223747</v>
      </c>
      <c r="AC175" cm="1">
        <f t="array" ref="AC175">OptionRho("P",$K175,$A$2,AC$48,$B$2,$C$2,0)</f>
        <v>-1.4418747376668544</v>
      </c>
      <c r="AD175" cm="1">
        <f t="array" ref="AD175">OptionRho("P",$K175,$A$2,AD$48,$B$2,$C$2,0)</f>
        <v>-1.5102629894694082</v>
      </c>
      <c r="AE175" cm="1">
        <f t="array" ref="AE175">OptionRho("P",$K175,$A$2,AE$48,$B$2,$C$2,0)</f>
        <v>-1.5781333252461023</v>
      </c>
      <c r="AF175" cm="1">
        <f t="array" ref="AF175">OptionRho("P",$K175,$A$2,AF$48,$B$2,$C$2,0)</f>
        <v>-1.6455218299461549</v>
      </c>
      <c r="AG175" cm="1">
        <f t="array" ref="AG175">OptionRho("P",$K175,$A$2,AG$48,$B$2,$C$2,0)</f>
        <v>-1.7124601986675745</v>
      </c>
      <c r="AH175" cm="1">
        <f t="array" ref="AH175">OptionRho("P",$K175,$A$2,AH$48,$B$2,$C$2,0)</f>
        <v>-1.778976424033117</v>
      </c>
      <c r="AI175" cm="1">
        <f t="array" ref="AI175">OptionRho("P",$K175,$A$2,AI$48,$B$2,$C$2,0)</f>
        <v>-1.8450953542602462</v>
      </c>
      <c r="AJ175" cm="1">
        <f t="array" ref="AJ175">OptionRho("P",$K175,$A$2,AJ$48,$B$2,$C$2,0)</f>
        <v>-1.9108391499287514</v>
      </c>
      <c r="AK175" cm="1">
        <f t="array" ref="AK175">OptionRho("P",$K175,$A$2,AK$48,$B$2,$C$2,0)</f>
        <v>-1.9762276606666316</v>
      </c>
      <c r="AL175" cm="1">
        <f t="array" ref="AL175">OptionRho("P",$K175,$A$2,AL$48,$B$2,$C$2,0)</f>
        <v>-2.0412787379914188</v>
      </c>
      <c r="AM175" cm="1">
        <f t="array" ref="AM175">OptionRho("P",$K175,$A$2,AM$48,$B$2,$C$2,0)</f>
        <v>-2.1060084968455945</v>
      </c>
      <c r="AN175" cm="1">
        <f t="array" ref="AN175">OptionRho("P",$K175,$A$2,AN$48,$B$2,$C$2,0)</f>
        <v>-2.1704315355931212</v>
      </c>
      <c r="AO175" cm="1">
        <f t="array" ref="AO175">OptionRho("P",$K175,$A$2,AO$48,$B$2,$C$2,0)</f>
        <v>-2.2345611221477659</v>
      </c>
      <c r="AP175" cm="1">
        <f t="array" ref="AP175">OptionRho("P",$K175,$A$2,AP$48,$B$2,$C$2,0)</f>
        <v>-2.2984093523043989</v>
      </c>
      <c r="AQ175" cm="1">
        <f t="array" ref="AQ175">OptionRho("P",$K175,$A$2,AQ$48,$B$2,$C$2,0)</f>
        <v>-2.3619872851136781</v>
      </c>
      <c r="AR175" cm="1">
        <f t="array" ref="AR175">OptionRho("P",$K175,$A$2,AR$48,$B$2,$C$2,0)</f>
        <v>-2.4253050591861327</v>
      </c>
      <c r="AS175" cm="1">
        <f t="array" ref="AS175">OptionRho("P",$K175,$A$2,AS$48,$B$2,$C$2,0)</f>
        <v>-2.488371993065849</v>
      </c>
      <c r="AT175" cm="1">
        <f t="array" ref="AT175">OptionRho("P",$K175,$A$2,AT$48,$B$2,$C$2,0)</f>
        <v>-2.5511966722270563</v>
      </c>
      <c r="AU175" cm="1">
        <f t="array" ref="AU175">OptionRho("P",$K175,$A$2,AU$48,$B$2,$C$2,0)</f>
        <v>-2.6137870247819164</v>
      </c>
      <c r="AV175" cm="1">
        <f t="array" ref="AV175">OptionRho("P",$K175,$A$2,AV$48,$B$2,$C$2,0)</f>
        <v>-2.6761503876170276</v>
      </c>
      <c r="AW175" cm="1">
        <f t="array" ref="AW175">OptionRho("P",$K175,$A$2,AW$48,$B$2,$C$2,0)</f>
        <v>-2.7382935643786364</v>
      </c>
      <c r="AX175" cm="1">
        <f t="array" ref="AX175">OptionRho("P",$K175,$A$2,AX$48,$B$2,$C$2,0)</f>
        <v>-2.8002228764865391</v>
      </c>
      <c r="AY175" cm="1">
        <f t="array" ref="AY175">OptionRho("P",$K175,$A$2,AY$48,$B$2,$C$2,0)</f>
        <v>-2.8619442081618183</v>
      </c>
      <c r="AZ175" cm="1">
        <f t="array" ref="AZ175">OptionRho("P",$K175,$A$2,AZ$48,$B$2,$C$2,0)</f>
        <v>-2.9234630462946911</v>
      </c>
      <c r="BA175" cm="1">
        <f t="array" ref="BA175">OptionRho("P",$K175,$A$2,BA$48,$B$2,$C$2,0)</f>
        <v>-2.9847845158484811</v>
      </c>
      <c r="BB175" cm="1">
        <f t="array" ref="BB175">OptionRho("P",$K175,$A$2,BB$48,$B$2,$C$2,0)</f>
        <v>-3.0459134113884154</v>
      </c>
      <c r="BC175" cm="1">
        <f t="array" ref="BC175">OptionRho("P",$K175,$A$2,BC$48,$B$2,$C$2,0)</f>
        <v>-3.1068542252351508</v>
      </c>
      <c r="BD175" cm="1">
        <f t="array" ref="BD175">OptionRho("P",$K175,$A$2,BD$48,$B$2,$C$2,0)</f>
        <v>-3.1676111726691385</v>
      </c>
      <c r="BE175" cm="1">
        <f t="array" ref="BE175">OptionRho("P",$K175,$A$2,BE$48,$B$2,$C$2,0)</f>
        <v>-3.2281882145503307</v>
      </c>
      <c r="BF175" cm="1">
        <f t="array" ref="BF175">OptionRho("P",$K175,$A$2,BF$48,$B$2,$C$2,0)</f>
        <v>-3.2885890776661184</v>
      </c>
      <c r="BG175" cm="1">
        <f t="array" ref="BG175">OptionRho("P",$K175,$A$2,BG$48,$B$2,$C$2,0)</f>
        <v>-3.348817273076969</v>
      </c>
      <c r="BH175" cm="1">
        <f t="array" ref="BH175">OptionRho("P",$K175,$A$2,BH$48,$B$2,$C$2,0)</f>
        <v>-3.4088761126925626</v>
      </c>
      <c r="BI175" cm="1">
        <f t="array" ref="BI175">OptionRho("P",$K175,$A$2,BI$48,$B$2,$C$2,0)</f>
        <v>-3.4687687242801872</v>
      </c>
      <c r="BR175" s="4">
        <v>80</v>
      </c>
      <c r="BS175" cm="1">
        <f t="array" ref="BS175">OptionRho("P",$K175,$A$2,BS$48,$B$2,$BP$2,0)</f>
        <v>-9.9056254487734446E-2</v>
      </c>
      <c r="BT175" cm="1">
        <f t="array" ref="BT175">OptionRho("P",$K175,$A$2,BT$48,$B$2,$BP$2,0)</f>
        <v>-0.19099023964378906</v>
      </c>
      <c r="BU175" cm="1">
        <f t="array" ref="BU175">OptionRho("P",$K175,$A$2,BU$48,$B$2,$BP$2,0)</f>
        <v>-0.27591313342368473</v>
      </c>
      <c r="BV175" cm="1">
        <f t="array" ref="BV175">OptionRho("P",$K175,$A$2,BV$48,$B$2,$BP$2,0)</f>
        <v>-0.35630152749774369</v>
      </c>
      <c r="BW175" cm="1">
        <f t="array" ref="BW175">OptionRho("P",$K175,$A$2,BW$48,$B$2,$BP$2,0)</f>
        <v>-0.43367000036610232</v>
      </c>
      <c r="BX175" cm="1">
        <f t="array" ref="BX175">OptionRho("P",$K175,$A$2,BX$48,$B$2,$BP$2,0)</f>
        <v>-0.50890833069967678</v>
      </c>
      <c r="BY175" cm="1">
        <f t="array" ref="BY175">OptionRho("P",$K175,$A$2,BY$48,$B$2,$BP$2,0)</f>
        <v>-0.58257023016842235</v>
      </c>
      <c r="BZ175" cm="1">
        <f t="array" ref="BZ175">OptionRho("P",$K175,$A$2,BZ$48,$B$2,$BP$2,0)</f>
        <v>-0.65502063668732968</v>
      </c>
      <c r="CA175" cm="1">
        <f t="array" ref="CA175">OptionRho("P",$K175,$A$2,CA$48,$B$2,$BP$2,0)</f>
        <v>-0.72651182904195089</v>
      </c>
      <c r="CB175" cm="1">
        <f t="array" ref="CB175">OptionRho("P",$K175,$A$2,CB$48,$B$2,$BP$2,0)</f>
        <v>-0.79722509078333059</v>
      </c>
      <c r="CC175" cm="1">
        <f t="array" ref="CC175">OptionRho("P",$K175,$A$2,CC$48,$B$2,$BP$2,0)</f>
        <v>-0.86729486540528478</v>
      </c>
      <c r="CD175" cm="1">
        <f t="array" ref="CD175">OptionRho("P",$K175,$A$2,CD$48,$B$2,$BP$2,0)</f>
        <v>-0.93682348534635518</v>
      </c>
      <c r="CE175" cm="1">
        <f t="array" ref="CE175">OptionRho("P",$K175,$A$2,CE$48,$B$2,$BP$2,0)</f>
        <v>-1.0058905491775025</v>
      </c>
      <c r="CF175" cm="1">
        <f t="array" ref="CF175">OptionRho("P",$K175,$A$2,CF$48,$B$2,$BP$2,0)</f>
        <v>-1.0745591153755458</v>
      </c>
      <c r="CG175" cm="1">
        <f t="array" ref="CG175">OptionRho("P",$K175,$A$2,CG$48,$B$2,$BP$2,0)</f>
        <v>-1.1428799245538206</v>
      </c>
      <c r="CH175" cm="1">
        <f t="array" ref="CH175">OptionRho("P",$K175,$A$2,CH$48,$B$2,$BP$2,0)</f>
        <v>-1.2108943572291244</v>
      </c>
      <c r="CI175" cm="1">
        <f t="array" ref="CI175">OptionRho("P",$K175,$A$2,CI$48,$B$2,$BP$2,0)</f>
        <v>-1.2786365555351755</v>
      </c>
      <c r="CJ175" cm="1">
        <f t="array" ref="CJ175">OptionRho("P",$K175,$A$2,CJ$48,$B$2,$BP$2,0)</f>
        <v>-1.3461349771905864</v>
      </c>
      <c r="CK175" cm="1">
        <f t="array" ref="CK175">OptionRho("P",$K175,$A$2,CK$48,$B$2,$BP$2,0)</f>
        <v>-1.41341355473941</v>
      </c>
      <c r="CL175" cm="1">
        <f t="array" ref="CL175">OptionRho("P",$K175,$A$2,CL$48,$B$2,$BP$2,0)</f>
        <v>-1.4804925745616104</v>
      </c>
      <c r="CM175" cm="1">
        <f t="array" ref="CM175">OptionRho("P",$K175,$A$2,CM$48,$B$2,$BP$2,0)</f>
        <v>-1.5473893531933196</v>
      </c>
      <c r="CN175" cm="1">
        <f t="array" ref="CN175">OptionRho("P",$K175,$A$2,CN$48,$B$2,$BP$2,0)</f>
        <v>-1.6141187645661925</v>
      </c>
      <c r="CO175" cm="1">
        <f t="array" ref="CO175">OptionRho("P",$K175,$A$2,CO$48,$B$2,$BP$2,0)</f>
        <v>-1.6806936559272818</v>
      </c>
      <c r="CP175" cm="1">
        <f t="array" ref="CP175">OptionRho("P",$K175,$A$2,CP$48,$B$2,$BP$2,0)</f>
        <v>-1.7471251794902767</v>
      </c>
      <c r="CQ175" cm="1">
        <f t="array" ref="CQ175">OptionRho("P",$K175,$A$2,CQ$48,$B$2,$BP$2,0)</f>
        <v>-1.8134230594956209</v>
      </c>
      <c r="CR175" cm="1">
        <f t="array" ref="CR175">OptionRho("P",$K175,$A$2,CR$48,$B$2,$BP$2,0)</f>
        <v>-1.8795958091951028</v>
      </c>
      <c r="CS175" cm="1">
        <f t="array" ref="CS175">OptionRho("P",$K175,$A$2,CS$48,$B$2,$BP$2,0)</f>
        <v>-1.9456509086067877</v>
      </c>
      <c r="CT175" cm="1">
        <f t="array" ref="CT175">OptionRho("P",$K175,$A$2,CT$48,$B$2,$BP$2,0)</f>
        <v>-2.0115949512402018</v>
      </c>
      <c r="CU175" cm="1">
        <f t="array" ref="CU175">OptionRho("P",$K175,$A$2,CU$48,$B$2,$BP$2,0)</f>
        <v>-2.0774337660589435</v>
      </c>
      <c r="CV175" cm="1">
        <f t="array" ref="CV175">OptionRho("P",$K175,$A$2,CV$48,$B$2,$BP$2,0)</f>
        <v>-2.1431725195190503</v>
      </c>
      <c r="CW175" cm="1">
        <f t="array" ref="CW175">OptionRho("P",$K175,$A$2,CW$48,$B$2,$BP$2,0)</f>
        <v>-2.208815801453389</v>
      </c>
      <c r="CX175" cm="1">
        <f t="array" ref="CX175">OptionRho("P",$K175,$A$2,CX$48,$B$2,$BP$2,0)</f>
        <v>-2.2743676977655443</v>
      </c>
      <c r="CY175" cm="1">
        <f t="array" ref="CY175">OptionRho("P",$K175,$A$2,CY$48,$B$2,$BP$2,0)</f>
        <v>-2.3398318522814971</v>
      </c>
      <c r="CZ175" cm="1">
        <f t="array" ref="CZ175">OptionRho("P",$K175,$A$2,CZ$48,$B$2,$BP$2,0)</f>
        <v>-2.4052115196339616</v>
      </c>
      <c r="DA175" cm="1">
        <f t="array" ref="DA175">OptionRho("P",$K175,$A$2,DA$48,$B$2,$BP$2,0)</f>
        <v>-2.4705096106868973</v>
      </c>
      <c r="DB175" cm="1">
        <f t="array" ref="DB175">OptionRho("P",$K175,$A$2,DB$48,$B$2,$BP$2,0)</f>
        <v>-2.5357287317203991</v>
      </c>
      <c r="DC175" cm="1">
        <f t="array" ref="DC175">OptionRho("P",$K175,$A$2,DC$48,$B$2,$BP$2,0)</f>
        <v>-2.6008712183698131</v>
      </c>
      <c r="DD175" cm="1">
        <f t="array" ref="DD175">OptionRho("P",$K175,$A$2,DD$48,$B$2,$BP$2,0)</f>
        <v>-2.6659391651332633</v>
      </c>
      <c r="DE175" cm="1">
        <f t="array" ref="DE175">OptionRho("P",$K175,$A$2,DE$48,$B$2,$BP$2,0)</f>
        <v>-2.7309344511183808</v>
      </c>
      <c r="DF175" cm="1">
        <f t="array" ref="DF175">OptionRho("P",$K175,$A$2,DF$48,$B$2,$BP$2,0)</f>
        <v>-2.795858762583689</v>
      </c>
      <c r="DG175" cm="1">
        <f t="array" ref="DG175">OptionRho("P",$K175,$A$2,DG$48,$B$2,$BP$2,0)</f>
        <v>-2.8607136127369697</v>
      </c>
      <c r="DH175" cm="1">
        <f t="array" ref="DH175">OptionRho("P",$K175,$A$2,DH$48,$B$2,$BP$2,0)</f>
        <v>-2.9255003591771409</v>
      </c>
      <c r="DI175" cm="1">
        <f t="array" ref="DI175">OptionRho("P",$K175,$A$2,DI$48,$B$2,$BP$2,0)</f>
        <v>-2.990220219304315</v>
      </c>
      <c r="DJ175" cm="1">
        <f t="array" ref="DJ175">OptionRho("P",$K175,$A$2,DJ$48,$B$2,$BP$2,0)</f>
        <v>-3.0548742839718672</v>
      </c>
      <c r="DK175" cm="1">
        <f t="array" ref="DK175">OptionRho("P",$K175,$A$2,DK$48,$B$2,$BP$2,0)</f>
        <v>-3.1194635296123923</v>
      </c>
      <c r="DL175" cm="1">
        <f t="array" ref="DL175">OptionRho("P",$K175,$A$2,DL$48,$B$2,$BP$2,0)</f>
        <v>-3.1839888290346918</v>
      </c>
      <c r="DM175" cm="1">
        <f t="array" ref="DM175">OptionRho("P",$K175,$A$2,DM$48,$B$2,$BP$2,0)</f>
        <v>-3.2484509610599601</v>
      </c>
      <c r="DN175" cm="1">
        <f t="array" ref="DN175">OptionRho("P",$K175,$A$2,DN$48,$B$2,$BP$2,0)</f>
        <v>-3.3128506191411664</v>
      </c>
      <c r="DO175" cm="1">
        <f t="array" ref="DO175">OptionRho("P",$K175,$A$2,DO$48,$B$2,$BP$2,0)</f>
        <v>-3.3771884190893346</v>
      </c>
      <c r="DP175" cm="1">
        <f t="array" ref="DP175">OptionRho("P",$K175,$A$2,DP$48,$B$2,$BP$2,0)</f>
        <v>-3.4414649060133029</v>
      </c>
      <c r="DY175" s="4">
        <v>80</v>
      </c>
      <c r="DZ175" cm="1">
        <f t="array" ref="DZ175">OptionRho("P",$K175,$A$2,DZ$48,$B$2,$DW$2,0)</f>
        <v>-9.9900049983241909E-2</v>
      </c>
      <c r="EA175" cm="1">
        <f t="array" ref="EA175">OptionRho("P",$K175,$A$2,EA$48,$B$2,$DW$2,0)</f>
        <v>-0.19960033197089475</v>
      </c>
      <c r="EB175" cm="1">
        <f t="array" ref="EB175">OptionRho("P",$K175,$A$2,EB$48,$B$2,$DW$2,0)</f>
        <v>-0.29909357825878441</v>
      </c>
      <c r="EC175" cm="1">
        <f t="array" ref="EC175">OptionRho("P",$K175,$A$2,EC$48,$B$2,$DW$2,0)</f>
        <v>-0.39830932167047484</v>
      </c>
      <c r="ED175" cm="1">
        <f t="array" ref="ED175">OptionRho("P",$K175,$A$2,ED$48,$B$2,$DW$2,0)</f>
        <v>-0.49705693331611972</v>
      </c>
      <c r="EE175" cm="1">
        <f t="array" ref="EE175">OptionRho("P",$K175,$A$2,EE$48,$B$2,$DW$2,0)</f>
        <v>-0.59507405122365842</v>
      </c>
      <c r="EF175" cm="1">
        <f t="array" ref="EF175">OptionRho("P",$K175,$A$2,EF$48,$B$2,$DW$2,0)</f>
        <v>-0.69210769581279641</v>
      </c>
      <c r="EG175" cm="1">
        <f t="array" ref="EG175">OptionRho("P",$K175,$A$2,EG$48,$B$2,$DW$2,0)</f>
        <v>-0.78795837941602986</v>
      </c>
      <c r="EH175" cm="1">
        <f t="array" ref="EH175">OptionRho("P",$K175,$A$2,EH$48,$B$2,$DW$2,0)</f>
        <v>-0.88248936205981077</v>
      </c>
      <c r="EI175" cm="1">
        <f t="array" ref="EI175">OptionRho("P",$K175,$A$2,EI$48,$B$2,$DW$2,0)</f>
        <v>-0.97561925382655412</v>
      </c>
      <c r="EJ175" cm="1">
        <f t="array" ref="EJ175">OptionRho("P",$K175,$A$2,EJ$48,$B$2,$DW$2,0)</f>
        <v>-1.0673098248714323</v>
      </c>
      <c r="EK175" cm="1">
        <f t="array" ref="EK175">OptionRho("P",$K175,$A$2,EK$48,$B$2,$DW$2,0)</f>
        <v>-1.1575542628981068</v>
      </c>
      <c r="EL175" cm="1">
        <f t="array" ref="EL175">OptionRho("P",$K175,$A$2,EL$48,$B$2,$DW$2,0)</f>
        <v>-1.2463675636874076</v>
      </c>
      <c r="EM175" cm="1">
        <f t="array" ref="EM175">OptionRho("P",$K175,$A$2,EM$48,$B$2,$DW$2,0)</f>
        <v>-1.3337792345739625</v>
      </c>
      <c r="EN175" cm="1">
        <f t="array" ref="EN175">OptionRho("P",$K175,$A$2,EN$48,$B$2,$DW$2,0)</f>
        <v>-1.4198279759878827</v>
      </c>
      <c r="EO175" cm="1">
        <f t="array" ref="EO175">OptionRho("P",$K175,$A$2,EO$48,$B$2,$DW$2,0)</f>
        <v>-1.5045579025022859</v>
      </c>
      <c r="EP175" cm="1">
        <f t="array" ref="EP175">OptionRho("P",$K175,$A$2,EP$48,$B$2,$DW$2,0)</f>
        <v>-1.588015907575639</v>
      </c>
      <c r="EQ175" cm="1">
        <f t="array" ref="EQ175">OptionRho("P",$K175,$A$2,EQ$48,$B$2,$DW$2,0)</f>
        <v>-1.6702498565491222</v>
      </c>
      <c r="ER175" cm="1">
        <f t="array" ref="ER175">OptionRho("P",$K175,$A$2,ER$48,$B$2,$DW$2,0)</f>
        <v>-1.7513073704905158</v>
      </c>
      <c r="ES175" cm="1">
        <f t="array" ref="ES175">OptionRho("P",$K175,$A$2,ES$48,$B$2,$DW$2,0)</f>
        <v>-1.8312350274293627</v>
      </c>
      <c r="ET175" cm="1">
        <f t="array" ref="ET175">OptionRho("P",$K175,$A$2,ET$48,$B$2,$DW$2,0)</f>
        <v>-1.9100778562902616</v>
      </c>
      <c r="EU175" cm="1">
        <f t="array" ref="EU175">OptionRho("P",$K175,$A$2,EU$48,$B$2,$DW$2,0)</f>
        <v>-1.9878790346897159</v>
      </c>
      <c r="EV175" cm="1">
        <f t="array" ref="EV175">OptionRho("P",$K175,$A$2,EV$48,$B$2,$DW$2,0)</f>
        <v>-2.0646797276292803</v>
      </c>
      <c r="EW175" cm="1">
        <f t="array" ref="EW175">OptionRho("P",$K175,$A$2,EW$48,$B$2,$DW$2,0)</f>
        <v>-2.1405190225873052</v>
      </c>
      <c r="EX175" cm="1">
        <f t="array" ref="EX175">OptionRho("P",$K175,$A$2,EX$48,$B$2,$DW$2,0)</f>
        <v>-2.215433929630839</v>
      </c>
      <c r="EY175" cm="1">
        <f t="array" ref="EY175">OptionRho("P",$K175,$A$2,EY$48,$B$2,$DW$2,0)</f>
        <v>-2.289459424466973</v>
      </c>
      <c r="EZ175" cm="1">
        <f t="array" ref="EZ175">OptionRho("P",$K175,$A$2,EZ$48,$B$2,$DW$2,0)</f>
        <v>-2.3626285189382568</v>
      </c>
      <c r="FA175" cm="1">
        <f t="array" ref="FA175">OptionRho("P",$K175,$A$2,FA$48,$B$2,$DW$2,0)</f>
        <v>-2.4349723481319692</v>
      </c>
      <c r="FB175" cm="1">
        <f t="array" ref="FB175">OptionRho("P",$K175,$A$2,FB$48,$B$2,$DW$2,0)</f>
        <v>-2.506520266579594</v>
      </c>
      <c r="FC175" cm="1">
        <f t="array" ref="FC175">OptionRho("P",$K175,$A$2,FC$48,$B$2,$DW$2,0)</f>
        <v>-2.5772999483671151</v>
      </c>
      <c r="FD175" cm="1">
        <f t="array" ref="FD175">OptionRho("P",$K175,$A$2,FD$48,$B$2,$DW$2,0)</f>
        <v>-2.647337487638644</v>
      </c>
      <c r="FE175" cm="1">
        <f t="array" ref="FE175">OptionRho("P",$K175,$A$2,FE$48,$B$2,$DW$2,0)</f>
        <v>-2.7166574971526578</v>
      </c>
      <c r="FF175" cm="1">
        <f t="array" ref="FF175">OptionRho("P",$K175,$A$2,FF$48,$B$2,$DW$2,0)</f>
        <v>-2.7852832033817352</v>
      </c>
      <c r="FG175" cm="1">
        <f t="array" ref="FG175">OptionRho("P",$K175,$A$2,FG$48,$B$2,$DW$2,0)</f>
        <v>-2.8532365372319397</v>
      </c>
      <c r="FH175" cm="1">
        <f t="array" ref="FH175">OptionRho("P",$K175,$A$2,FH$48,$B$2,$DW$2,0)</f>
        <v>-2.9205382198674932</v>
      </c>
      <c r="FI175" cm="1">
        <f t="array" ref="FI175">OptionRho("P",$K175,$A$2,FI$48,$B$2,$DW$2,0)</f>
        <v>-2.9872078434102156</v>
      </c>
      <c r="FJ175" cm="1">
        <f t="array" ref="FJ175">OptionRho("P",$K175,$A$2,FJ$48,$B$2,$DW$2,0)</f>
        <v>-3.0532639464773506</v>
      </c>
      <c r="FK175" cm="1">
        <f t="array" ref="FK175">OptionRho("P",$K175,$A$2,FK$48,$B$2,$DW$2,0)</f>
        <v>-3.1187240846514119</v>
      </c>
      <c r="FL175" cm="1">
        <f t="array" ref="FL175">OptionRho("P",$K175,$A$2,FL$48,$B$2,$DW$2,0)</f>
        <v>-3.1836048960602357</v>
      </c>
      <c r="FM175" cm="1">
        <f t="array" ref="FM175">OptionRho("P",$K175,$A$2,FM$48,$B$2,$DW$2,0)</f>
        <v>-3.2479221622975731</v>
      </c>
      <c r="FN175" cm="1">
        <f t="array" ref="FN175">OptionRho("P",$K175,$A$2,FN$48,$B$2,$DW$2,0)</f>
        <v>-3.311690864944012</v>
      </c>
      <c r="FO175" cm="1">
        <f t="array" ref="FO175">OptionRho("P",$K175,$A$2,FO$48,$B$2,$DW$2,0)</f>
        <v>-3.3749252379616017</v>
      </c>
      <c r="FP175" cm="1">
        <f t="array" ref="FP175">OptionRho("P",$K175,$A$2,FP$48,$B$2,$DW$2,0)</f>
        <v>-3.4376388162381724</v>
      </c>
      <c r="FQ175" cm="1">
        <f t="array" ref="FQ175">OptionRho("P",$K175,$A$2,FQ$48,$B$2,$DW$2,0)</f>
        <v>-3.4998444805526736</v>
      </c>
      <c r="FR175" cm="1">
        <f t="array" ref="FR175">OptionRho("P",$K175,$A$2,FR$48,$B$2,$DW$2,0)</f>
        <v>-3.5615544992233041</v>
      </c>
      <c r="FS175" cm="1">
        <f t="array" ref="FS175">OptionRho("P",$K175,$A$2,FS$48,$B$2,$DW$2,0)</f>
        <v>-3.6227805666877146</v>
      </c>
      <c r="FT175" cm="1">
        <f t="array" ref="FT175">OptionRho("P",$K175,$A$2,FT$48,$B$2,$DW$2,0)</f>
        <v>-3.6835338392503476</v>
      </c>
      <c r="FU175" cm="1">
        <f t="array" ref="FU175">OptionRho("P",$K175,$A$2,FU$48,$B$2,$DW$2,0)</f>
        <v>-3.7438249682169276</v>
      </c>
      <c r="FV175" cm="1">
        <f t="array" ref="FV175">OptionRho("P",$K175,$A$2,FV$48,$B$2,$DW$2,0)</f>
        <v>-3.80366413062097</v>
      </c>
      <c r="FW175" cm="1">
        <f t="array" ref="FW175">OptionRho("P",$K175,$A$2,FW$48,$B$2,$DW$2,0)</f>
        <v>-3.8630610577321525</v>
      </c>
    </row>
    <row r="176" spans="10:179" x14ac:dyDescent="0.3">
      <c r="K176" s="4">
        <v>85</v>
      </c>
      <c r="L176" cm="1">
        <f t="array" ref="L176">OptionRho("P",$K176,$A$2,L$48,$B$2,$C$2,0)</f>
        <v>-9.9414292021761066E-2</v>
      </c>
      <c r="M176" cm="1">
        <f t="array" ref="M176">OptionRho("P",$K176,$A$2,M$48,$B$2,$C$2,0)</f>
        <v>-0.19302759112036566</v>
      </c>
      <c r="N176" cm="1">
        <f t="array" ref="N176">OptionRho("P",$K176,$A$2,N$48,$B$2,$C$2,0)</f>
        <v>-0.27954086416817797</v>
      </c>
      <c r="O176" cm="1">
        <f t="array" ref="O176">OptionRho("P",$K176,$A$2,O$48,$B$2,$C$2,0)</f>
        <v>-0.36094855187459557</v>
      </c>
      <c r="P176" cm="1">
        <f t="array" ref="P176">OptionRho("P",$K176,$A$2,P$48,$B$2,$C$2,0)</f>
        <v>-0.43875068358505365</v>
      </c>
      <c r="Q176" cm="1">
        <f t="array" ref="Q176">OptionRho("P",$K176,$A$2,Q$48,$B$2,$C$2,0)</f>
        <v>-0.51390032109866013</v>
      </c>
      <c r="R176" cm="1">
        <f t="array" ref="R176">OptionRho("P",$K176,$A$2,R$48,$B$2,$C$2,0)</f>
        <v>-0.58701700610865204</v>
      </c>
      <c r="S176" cm="1">
        <f t="array" ref="S176">OptionRho("P",$K176,$A$2,S$48,$B$2,$C$2,0)</f>
        <v>-0.65852123968914789</v>
      </c>
      <c r="T176" cm="1">
        <f t="array" ref="T176">OptionRho("P",$K176,$A$2,T$48,$B$2,$C$2,0)</f>
        <v>-0.72871028885159728</v>
      </c>
      <c r="U176" cm="1">
        <f t="array" ref="U176">OptionRho("P",$K176,$A$2,U$48,$B$2,$C$2,0)</f>
        <v>-0.79780177175508082</v>
      </c>
      <c r="V176" cm="1">
        <f t="array" ref="V176">OptionRho("P",$K176,$A$2,V$48,$B$2,$C$2,0)</f>
        <v>-0.8659597522700806</v>
      </c>
      <c r="W176" cm="1">
        <f t="array" ref="W176">OptionRho("P",$K176,$A$2,W$48,$B$2,$C$2,0)</f>
        <v>-0.93331102151450807</v>
      </c>
      <c r="X176" cm="1">
        <f t="array" ref="X176">OptionRho("P",$K176,$A$2,X$48,$B$2,$C$2,0)</f>
        <v>-0.99995564634800504</v>
      </c>
      <c r="Y176" cm="1">
        <f t="array" ref="Y176">OptionRho("P",$K176,$A$2,Y$48,$B$2,$C$2,0)</f>
        <v>-1.0659740347174511</v>
      </c>
      <c r="Z176" cm="1">
        <f t="array" ref="Z176">OptionRho("P",$K176,$A$2,Z$48,$B$2,$C$2,0)</f>
        <v>-1.1314318080505685</v>
      </c>
      <c r="AA176" cm="1">
        <f t="array" ref="AA176">OptionRho("P",$K176,$A$2,AA$48,$B$2,$C$2,0)</f>
        <v>-1.196383248400797</v>
      </c>
      <c r="AB176" cm="1">
        <f t="array" ref="AB176">OptionRho("P",$K176,$A$2,AB$48,$B$2,$C$2,0)</f>
        <v>-1.2608737927793594</v>
      </c>
      <c r="AC176" cm="1">
        <f t="array" ref="AC176">OptionRho("P",$K176,$A$2,AC$48,$B$2,$C$2,0)</f>
        <v>-1.3249418743405046</v>
      </c>
      <c r="AD176" cm="1">
        <f t="array" ref="AD176">OptionRho("P",$K176,$A$2,AD$48,$B$2,$C$2,0)</f>
        <v>-1.3886203057274518</v>
      </c>
      <c r="AE176" cm="1">
        <f t="array" ref="AE176">OptionRho("P",$K176,$A$2,AE$48,$B$2,$C$2,0)</f>
        <v>-1.4519373350091147</v>
      </c>
      <c r="AF176" cm="1">
        <f t="array" ref="AF176">OptionRho("P",$K176,$A$2,AF$48,$B$2,$C$2,0)</f>
        <v>-1.5149174632408324</v>
      </c>
      <c r="AG176" cm="1">
        <f t="array" ref="AG176">OptionRho("P",$K176,$A$2,AG$48,$B$2,$C$2,0)</f>
        <v>-1.577582085638298</v>
      </c>
      <c r="AH176" cm="1">
        <f t="array" ref="AH176">OptionRho("P",$K176,$A$2,AH$48,$B$2,$C$2,0)</f>
        <v>-1.6399500003047787</v>
      </c>
      <c r="AI176" cm="1">
        <f t="array" ref="AI176">OptionRho("P",$K176,$A$2,AI$48,$B$2,$C$2,0)</f>
        <v>-1.7020378161694845</v>
      </c>
      <c r="AJ176" cm="1">
        <f t="array" ref="AJ176">OptionRho("P",$K176,$A$2,AJ$48,$B$2,$C$2,0)</f>
        <v>-1.7638602832874797</v>
      </c>
      <c r="AK176" cm="1">
        <f t="array" ref="AK176">OptionRho("P",$K176,$A$2,AK$48,$B$2,$C$2,0)</f>
        <v>-1.8254305626623604</v>
      </c>
      <c r="AL176" cm="1">
        <f t="array" ref="AL176">OptionRho("P",$K176,$A$2,AL$48,$B$2,$C$2,0)</f>
        <v>-1.8867604484732796</v>
      </c>
      <c r="AM176" cm="1">
        <f t="array" ref="AM176">OptionRho("P",$K176,$A$2,AM$48,$B$2,$C$2,0)</f>
        <v>-1.9478605524876289</v>
      </c>
      <c r="AN176" cm="1">
        <f t="array" ref="AN176">OptionRho("P",$K176,$A$2,AN$48,$B$2,$C$2,0)</f>
        <v>-2.0087404581661219</v>
      </c>
      <c r="AO176" cm="1">
        <f t="array" ref="AO176">OptionRho("P",$K176,$A$2,AO$48,$B$2,$C$2,0)</f>
        <v>-2.0694088502785388</v>
      </c>
      <c r="AP176" cm="1">
        <f t="array" ref="AP176">OptionRho("P",$K176,$A$2,AP$48,$B$2,$C$2,0)</f>
        <v>-2.1298736245813297</v>
      </c>
      <c r="AQ176" cm="1">
        <f t="array" ref="AQ176">OptionRho("P",$K176,$A$2,AQ$48,$B$2,$C$2,0)</f>
        <v>-2.1901419811476055</v>
      </c>
      <c r="AR176" cm="1">
        <f t="array" ref="AR176">OptionRho("P",$K176,$A$2,AR$48,$B$2,$C$2,0)</f>
        <v>-2.2502205042049619</v>
      </c>
      <c r="AS176" cm="1">
        <f t="array" ref="AS176">OptionRho("P",$K176,$A$2,AS$48,$B$2,$C$2,0)</f>
        <v>-2.3101152307689321</v>
      </c>
      <c r="AT176" cm="1">
        <f t="array" ref="AT176">OptionRho("P",$K176,$A$2,AT$48,$B$2,$C$2,0)</f>
        <v>-2.3698317099179533</v>
      </c>
      <c r="AU176" cm="1">
        <f t="array" ref="AU176">OptionRho("P",$K176,$A$2,AU$48,$B$2,$C$2,0)</f>
        <v>-2.4293750542090558</v>
      </c>
      <c r="AV176" cm="1">
        <f t="array" ref="AV176">OptionRho("P",$K176,$A$2,AV$48,$B$2,$C$2,0)</f>
        <v>-2.4887499844594005</v>
      </c>
      <c r="AW176" cm="1">
        <f t="array" ref="AW176">OptionRho("P",$K176,$A$2,AW$48,$B$2,$C$2,0)</f>
        <v>-2.5479608689007378</v>
      </c>
      <c r="AX176" cm="1">
        <f t="array" ref="AX176">OptionRho("P",$K176,$A$2,AX$48,$B$2,$C$2,0)</f>
        <v>-2.6070117575391523</v>
      </c>
      <c r="AY176" cm="1">
        <f t="array" ref="AY176">OptionRho("P",$K176,$A$2,AY$48,$B$2,$C$2,0)</f>
        <v>-2.665906412411668</v>
      </c>
      <c r="AZ176" cm="1">
        <f t="array" ref="AZ176">OptionRho("P",$K176,$A$2,AZ$48,$B$2,$C$2,0)</f>
        <v>-2.7246483343171564</v>
      </c>
      <c r="BA176" cm="1">
        <f t="array" ref="BA176">OptionRho("P",$K176,$A$2,BA$48,$B$2,$C$2,0)</f>
        <v>-2.7832407865059325</v>
      </c>
      <c r="BB176" cm="1">
        <f t="array" ref="BB176">OptionRho("P",$K176,$A$2,BB$48,$B$2,$C$2,0)</f>
        <v>-2.8416868157362125</v>
      </c>
      <c r="BC176" cm="1">
        <f t="array" ref="BC176">OptionRho("P",$K176,$A$2,BC$48,$B$2,$C$2,0)</f>
        <v>-2.8999892710428021</v>
      </c>
      <c r="BD176" cm="1">
        <f t="array" ref="BD176">OptionRho("P",$K176,$A$2,BD$48,$B$2,$C$2,0)</f>
        <v>-2.9581508205114369</v>
      </c>
      <c r="BE176" cm="1">
        <f t="array" ref="BE176">OptionRho("P",$K176,$A$2,BE$48,$B$2,$C$2,0)</f>
        <v>-3.0161739663090383</v>
      </c>
      <c r="BF176" cm="1">
        <f t="array" ref="BF176">OptionRho("P",$K176,$A$2,BF$48,$B$2,$C$2,0)</f>
        <v>-3.0740610581840837</v>
      </c>
      <c r="BG176" cm="1">
        <f t="array" ref="BG176">OptionRho("P",$K176,$A$2,BG$48,$B$2,$C$2,0)</f>
        <v>-3.1318143056210936</v>
      </c>
      <c r="BH176" cm="1">
        <f t="array" ref="BH176">OptionRho("P",$K176,$A$2,BH$48,$B$2,$C$2,0)</f>
        <v>-3.1894357888078098</v>
      </c>
      <c r="BI176" cm="1">
        <f t="array" ref="BI176">OptionRho("P",$K176,$A$2,BI$48,$B$2,$C$2,0)</f>
        <v>-3.2469274685521823</v>
      </c>
      <c r="BR176" s="4">
        <v>85</v>
      </c>
      <c r="BS176" cm="1">
        <f t="array" ref="BS176">OptionRho("P",$K176,$A$2,BS$48,$B$2,$BP$2,0)</f>
        <v>-9.5898079367803174E-2</v>
      </c>
      <c r="BT176" cm="1">
        <f t="array" ref="BT176">OptionRho("P",$K176,$A$2,BT$48,$B$2,$BP$2,0)</f>
        <v>-0.17900138464702656</v>
      </c>
      <c r="BU176" cm="1">
        <f t="array" ref="BU176">OptionRho("P",$K176,$A$2,BU$48,$B$2,$BP$2,0)</f>
        <v>-0.25537879201417174</v>
      </c>
      <c r="BV176" cm="1">
        <f t="array" ref="BV176">OptionRho("P",$K176,$A$2,BV$48,$B$2,$BP$2,0)</f>
        <v>-0.32824500784124316</v>
      </c>
      <c r="BW176" cm="1">
        <f t="array" ref="BW176">OptionRho("P",$K176,$A$2,BW$48,$B$2,$BP$2,0)</f>
        <v>-0.3989765623363617</v>
      </c>
      <c r="BX176" cm="1">
        <f t="array" ref="BX176">OptionRho("P",$K176,$A$2,BX$48,$B$2,$BP$2,0)</f>
        <v>-0.4682779514529069</v>
      </c>
      <c r="BY176" cm="1">
        <f t="array" ref="BY176">OptionRho("P",$K176,$A$2,BY$48,$B$2,$BP$2,0)</f>
        <v>-0.5365572432015524</v>
      </c>
      <c r="BZ176" cm="1">
        <f t="array" ref="BZ176">OptionRho("P",$K176,$A$2,BZ$48,$B$2,$BP$2,0)</f>
        <v>-0.604071877555309</v>
      </c>
      <c r="CA176" cm="1">
        <f t="array" ref="CA176">OptionRho("P",$K176,$A$2,CA$48,$B$2,$BP$2,0)</f>
        <v>-0.67099459943799789</v>
      </c>
      <c r="CB176" cm="1">
        <f t="array" ref="CB176">OptionRho("P",$K176,$A$2,CB$48,$B$2,$BP$2,0)</f>
        <v>-0.73744682235929226</v>
      </c>
      <c r="CC176" cm="1">
        <f t="array" ref="CC176">OptionRho("P",$K176,$A$2,CC$48,$B$2,$BP$2,0)</f>
        <v>-0.8035170061596365</v>
      </c>
      <c r="CD176" cm="1">
        <f t="array" ref="CD176">OptionRho("P",$K176,$A$2,CD$48,$B$2,$BP$2,0)</f>
        <v>-0.86927147105322178</v>
      </c>
      <c r="CE176" cm="1">
        <f t="array" ref="CE176">OptionRho("P",$K176,$A$2,CE$48,$B$2,$BP$2,0)</f>
        <v>-0.93476110575113591</v>
      </c>
      <c r="CF176" cm="1">
        <f t="array" ref="CF176">OptionRho("P",$K176,$A$2,CF$48,$B$2,$BP$2,0)</f>
        <v>-1.0000257118990696</v>
      </c>
      <c r="CG176" cm="1">
        <f t="array" ref="CG176">OptionRho("P",$K176,$A$2,CG$48,$B$2,$BP$2,0)</f>
        <v>-1.0650969204084693</v>
      </c>
      <c r="CH176" cm="1">
        <f t="array" ref="CH176">OptionRho("P",$K176,$A$2,CH$48,$B$2,$BP$2,0)</f>
        <v>-1.1300002093095449</v>
      </c>
      <c r="CI176" cm="1">
        <f t="array" ref="CI176">OptionRho("P",$K176,$A$2,CI$48,$B$2,$BP$2,0)</f>
        <v>-1.1947563365671181</v>
      </c>
      <c r="CJ176" cm="1">
        <f t="array" ref="CJ176">OptionRho("P",$K176,$A$2,CJ$48,$B$2,$BP$2,0)</f>
        <v>-1.2593823805263098</v>
      </c>
      <c r="CK176" cm="1">
        <f t="array" ref="CK176">OptionRho("P",$K176,$A$2,CK$48,$B$2,$BP$2,0)</f>
        <v>-1.3238925103590338</v>
      </c>
      <c r="CL176" cm="1">
        <f t="array" ref="CL176">OptionRho("P",$K176,$A$2,CL$48,$B$2,$BP$2,0)</f>
        <v>-1.3882985664860106</v>
      </c>
      <c r="CM176" cm="1">
        <f t="array" ref="CM176">OptionRho("P",$K176,$A$2,CM$48,$B$2,$BP$2,0)</f>
        <v>-1.4526105045713069</v>
      </c>
      <c r="CN176" cm="1">
        <f t="array" ref="CN176">OptionRho("P",$K176,$A$2,CN$48,$B$2,$BP$2,0)</f>
        <v>-1.5168367398181442</v>
      </c>
      <c r="CO176" cm="1">
        <f t="array" ref="CO176">OptionRho("P",$K176,$A$2,CO$48,$B$2,$BP$2,0)</f>
        <v>-1.5809844172410057</v>
      </c>
      <c r="CP176" cm="1">
        <f t="array" ref="CP176">OptionRho("P",$K176,$A$2,CP$48,$B$2,$BP$2,0)</f>
        <v>-1.6450596261856103</v>
      </c>
      <c r="CQ176" cm="1">
        <f t="array" ref="CQ176">OptionRho("P",$K176,$A$2,CQ$48,$B$2,$BP$2,0)</f>
        <v>-1.7090675723111832</v>
      </c>
      <c r="CR176" cm="1">
        <f t="array" ref="CR176">OptionRho("P",$K176,$A$2,CR$48,$B$2,$BP$2,0)</f>
        <v>-1.7730127167329892</v>
      </c>
      <c r="CS176" cm="1">
        <f t="array" ref="CS176">OptionRho("P",$K176,$A$2,CS$48,$B$2,$BP$2,0)</f>
        <v>-1.8368988895380396</v>
      </c>
      <c r="CT176" cm="1">
        <f t="array" ref="CT176">OptionRho("P",$K176,$A$2,CT$48,$B$2,$BP$2,0)</f>
        <v>-1.9007293831045167</v>
      </c>
      <c r="CU176" cm="1">
        <f t="array" ref="CU176">OptionRho("P",$K176,$A$2,CU$48,$B$2,$BP$2,0)</f>
        <v>-1.9645070293597113</v>
      </c>
      <c r="CV176" cm="1">
        <f t="array" ref="CV176">OptionRho("P",$K176,$A$2,CV$48,$B$2,$BP$2,0)</f>
        <v>-2.0282342641574003</v>
      </c>
      <c r="CW176" cm="1">
        <f t="array" ref="CW176">OptionRho("P",$K176,$A$2,CW$48,$B$2,$BP$2,0)</f>
        <v>-2.0919131812452889</v>
      </c>
      <c r="CX176" cm="1">
        <f t="array" ref="CX176">OptionRho("P",$K176,$A$2,CX$48,$B$2,$BP$2,0)</f>
        <v>-2.1555455777585624</v>
      </c>
      <c r="CY176" cm="1">
        <f t="array" ref="CY176">OptionRho("P",$K176,$A$2,CY$48,$B$2,$BP$2,0)</f>
        <v>-2.2191329927692145</v>
      </c>
      <c r="CZ176" cm="1">
        <f t="array" ref="CZ176">OptionRho("P",$K176,$A$2,CZ$48,$B$2,$BP$2,0)</f>
        <v>-2.282676740109101</v>
      </c>
      <c r="DA176" cm="1">
        <f t="array" ref="DA176">OptionRho("P",$K176,$A$2,DA$48,$B$2,$BP$2,0)</f>
        <v>-2.3461779364434183</v>
      </c>
      <c r="DB176" cm="1">
        <f t="array" ref="DB176">OptionRho("P",$K176,$A$2,DB$48,$B$2,$BP$2,0)</f>
        <v>-2.4096375253831579</v>
      </c>
      <c r="DC176" cm="1">
        <f t="array" ref="DC176">OptionRho("P",$K176,$A$2,DC$48,$B$2,$BP$2,0)</f>
        <v>-2.4730562982772017</v>
      </c>
      <c r="DD176" cm="1">
        <f t="array" ref="DD176">OptionRho("P",$K176,$A$2,DD$48,$B$2,$BP$2,0)</f>
        <v>-2.536434912207655</v>
      </c>
      <c r="DE176" cm="1">
        <f t="array" ref="DE176">OptionRho("P",$K176,$A$2,DE$48,$B$2,$BP$2,0)</f>
        <v>-2.599773905618751</v>
      </c>
      <c r="DF176" cm="1">
        <f t="array" ref="DF176">OptionRho("P",$K176,$A$2,DF$48,$B$2,$BP$2,0)</f>
        <v>-2.6630737119348518</v>
      </c>
      <c r="DG176" cm="1">
        <f t="array" ref="DG176">OptionRho("P",$K176,$A$2,DG$48,$B$2,$BP$2,0)</f>
        <v>-2.7263346714627592</v>
      </c>
      <c r="DH176" cm="1">
        <f t="array" ref="DH176">OptionRho("P",$K176,$A$2,DH$48,$B$2,$BP$2,0)</f>
        <v>-2.7895570418246107</v>
      </c>
      <c r="DI176" cm="1">
        <f t="array" ref="DI176">OptionRho("P",$K176,$A$2,DI$48,$B$2,$BP$2,0)</f>
        <v>-2.8527410071277046</v>
      </c>
      <c r="DJ176" cm="1">
        <f t="array" ref="DJ176">OptionRho("P",$K176,$A$2,DJ$48,$B$2,$BP$2,0)</f>
        <v>-2.9158866860449262</v>
      </c>
      <c r="DK176" cm="1">
        <f t="array" ref="DK176">OptionRho("P",$K176,$A$2,DK$48,$B$2,$BP$2,0)</f>
        <v>-2.9789941389524754</v>
      </c>
      <c r="DL176" cm="1">
        <f t="array" ref="DL176">OptionRho("P",$K176,$A$2,DL$48,$B$2,$BP$2,0)</f>
        <v>-3.0420633742493561</v>
      </c>
      <c r="DM176" cm="1">
        <f t="array" ref="DM176">OptionRho("P",$K176,$A$2,DM$48,$B$2,$BP$2,0)</f>
        <v>-3.1050943539645148</v>
      </c>
      <c r="DN176" cm="1">
        <f t="array" ref="DN176">OptionRho("P",$K176,$A$2,DN$48,$B$2,$BP$2,0)</f>
        <v>-3.1680869987421216</v>
      </c>
      <c r="DO176" cm="1">
        <f t="array" ref="DO176">OptionRho("P",$K176,$A$2,DO$48,$B$2,$BP$2,0)</f>
        <v>-3.2310411922825226</v>
      </c>
      <c r="DP176" cm="1">
        <f t="array" ref="DP176">OptionRho("P",$K176,$A$2,DP$48,$B$2,$BP$2,0)</f>
        <v>-3.2939567853055052</v>
      </c>
      <c r="DY176" s="4">
        <v>85</v>
      </c>
      <c r="DZ176" cm="1">
        <f t="array" ref="DZ176">OptionRho("P",$K176,$A$2,DZ$48,$B$2,$DW$2,0)</f>
        <v>-9.9900035001622409E-2</v>
      </c>
      <c r="EA176" cm="1">
        <f t="array" ref="EA176">OptionRho("P",$K176,$A$2,EA$48,$B$2,$DW$2,0)</f>
        <v>-0.19957003772239573</v>
      </c>
      <c r="EB176" cm="1">
        <f t="array" ref="EB176">OptionRho("P",$K176,$A$2,EB$48,$B$2,$DW$2,0)</f>
        <v>-0.29861017224298614</v>
      </c>
      <c r="EC176" cm="1">
        <f t="array" ref="EC176">OptionRho("P",$K176,$A$2,EC$48,$B$2,$DW$2,0)</f>
        <v>-0.39618250939212946</v>
      </c>
      <c r="ED176" cm="1">
        <f t="array" ref="ED176">OptionRho("P",$K176,$A$2,ED$48,$B$2,$DW$2,0)</f>
        <v>-0.49162693233839566</v>
      </c>
      <c r="EE176" cm="1">
        <f t="array" ref="EE176">OptionRho("P",$K176,$A$2,EE$48,$B$2,$DW$2,0)</f>
        <v>-0.58464424984096153</v>
      </c>
      <c r="EF176" cm="1">
        <f t="array" ref="EF176">OptionRho("P",$K176,$A$2,EF$48,$B$2,$DW$2,0)</f>
        <v>-0.67518489921089653</v>
      </c>
      <c r="EG176" cm="1">
        <f t="array" ref="EG176">OptionRho("P",$K176,$A$2,EG$48,$B$2,$DW$2,0)</f>
        <v>-0.76333065645166875</v>
      </c>
      <c r="EH176" cm="1">
        <f t="array" ref="EH176">OptionRho("P",$K176,$A$2,EH$48,$B$2,$DW$2,0)</f>
        <v>-0.84922150791862017</v>
      </c>
      <c r="EI176" cm="1">
        <f t="array" ref="EI176">OptionRho("P",$K176,$A$2,EI$48,$B$2,$DW$2,0)</f>
        <v>-0.93301664808441953</v>
      </c>
      <c r="EJ176" cm="1">
        <f t="array" ref="EJ176">OptionRho("P",$K176,$A$2,EJ$48,$B$2,$DW$2,0)</f>
        <v>-1.0148751624756585</v>
      </c>
      <c r="EK176" cm="1">
        <f t="array" ref="EK176">OptionRho("P",$K176,$A$2,EK$48,$B$2,$DW$2,0)</f>
        <v>-1.0949471726163515</v>
      </c>
      <c r="EL176" cm="1">
        <f t="array" ref="EL176">OptionRho("P",$K176,$A$2,EL$48,$B$2,$DW$2,0)</f>
        <v>-1.1733703448064416</v>
      </c>
      <c r="EM176" cm="1">
        <f t="array" ref="EM176">OptionRho("P",$K176,$A$2,EM$48,$B$2,$DW$2,0)</f>
        <v>-1.2502690699478407</v>
      </c>
      <c r="EN176" cm="1">
        <f t="array" ref="EN176">OptionRho("P",$K176,$A$2,EN$48,$B$2,$DW$2,0)</f>
        <v>-1.3257549153447554</v>
      </c>
      <c r="EO176" cm="1">
        <f t="array" ref="EO176">OptionRho("P",$K176,$A$2,EO$48,$B$2,$DW$2,0)</f>
        <v>-1.3999276286507061</v>
      </c>
      <c r="EP176" cm="1">
        <f t="array" ref="EP176">OptionRho("P",$K176,$A$2,EP$48,$B$2,$DW$2,0)</f>
        <v>-1.4728763288979738</v>
      </c>
      <c r="EQ176" cm="1">
        <f t="array" ref="EQ176">OptionRho("P",$K176,$A$2,EQ$48,$B$2,$DW$2,0)</f>
        <v>-1.5446807048286069</v>
      </c>
      <c r="ER176" cm="1">
        <f t="array" ref="ER176">OptionRho("P",$K176,$A$2,ER$48,$B$2,$DW$2,0)</f>
        <v>-1.6154121373632906</v>
      </c>
      <c r="ES176" cm="1">
        <f t="array" ref="ES176">OptionRho("P",$K176,$A$2,ES$48,$B$2,$DW$2,0)</f>
        <v>-1.6851347130193406</v>
      </c>
      <c r="ET176" cm="1">
        <f t="array" ref="ET176">OptionRho("P",$K176,$A$2,ET$48,$B$2,$DW$2,0)</f>
        <v>-1.7539061204069322</v>
      </c>
      <c r="EU176" cm="1">
        <f t="array" ref="EU176">OptionRho("P",$K176,$A$2,EU$48,$B$2,$DW$2,0)</f>
        <v>-1.8217784341967875</v>
      </c>
      <c r="EV176" cm="1">
        <f t="array" ref="EV176">OptionRho("P",$K176,$A$2,EV$48,$B$2,$DW$2,0)</f>
        <v>-1.8887987963395139</v>
      </c>
      <c r="EW176" cm="1">
        <f t="array" ref="EW176">OptionRho("P",$K176,$A$2,EW$48,$B$2,$DW$2,0)</f>
        <v>-1.9550100061358175</v>
      </c>
      <c r="EX176" cm="1">
        <f t="array" ref="EX176">OptionRho("P",$K176,$A$2,EX$48,$B$2,$DW$2,0)</f>
        <v>-2.0204510307854067</v>
      </c>
      <c r="EY176" cm="1">
        <f t="array" ref="EY176">OptionRho("P",$K176,$A$2,EY$48,$B$2,$DW$2,0)</f>
        <v>-2.085157447232568</v>
      </c>
      <c r="EZ176" cm="1">
        <f t="array" ref="EZ176">OptionRho("P",$K176,$A$2,EZ$48,$B$2,$DW$2,0)</f>
        <v>-2.1491618249821136</v>
      </c>
      <c r="FA176" cm="1">
        <f t="array" ref="FA176">OptionRho("P",$K176,$A$2,FA$48,$B$2,$DW$2,0)</f>
        <v>-2.2124940583406789</v>
      </c>
      <c r="FB176" cm="1">
        <f t="array" ref="FB176">OptionRho("P",$K176,$A$2,FB$48,$B$2,$DW$2,0)</f>
        <v>-2.2751816553728434</v>
      </c>
      <c r="FC176" cm="1">
        <f t="array" ref="FC176">OptionRho("P",$K176,$A$2,FC$48,$B$2,$DW$2,0)</f>
        <v>-2.3372499898052825</v>
      </c>
      <c r="FD176" cm="1">
        <f t="array" ref="FD176">OptionRho("P",$K176,$A$2,FD$48,$B$2,$DW$2,0)</f>
        <v>-2.3987225211837919</v>
      </c>
      <c r="FE176" cm="1">
        <f t="array" ref="FE176">OptionRho("P",$K176,$A$2,FE$48,$B$2,$DW$2,0)</f>
        <v>-2.459620987786693</v>
      </c>
      <c r="FF176" cm="1">
        <f t="array" ref="FF176">OptionRho("P",$K176,$A$2,FF$48,$B$2,$DW$2,0)</f>
        <v>-2.5199655761143593</v>
      </c>
      <c r="FG176" cm="1">
        <f t="array" ref="FG176">OptionRho("P",$K176,$A$2,FG$48,$B$2,$DW$2,0)</f>
        <v>-2.5797750701950446</v>
      </c>
      <c r="FH176" cm="1">
        <f t="array" ref="FH176">OptionRho("P",$K176,$A$2,FH$48,$B$2,$DW$2,0)</f>
        <v>-2.639066983457997</v>
      </c>
      <c r="FI176" cm="1">
        <f t="array" ref="FI176">OptionRho("P",$K176,$A$2,FI$48,$B$2,$DW$2,0)</f>
        <v>-2.697857675512787</v>
      </c>
      <c r="FJ176" cm="1">
        <f t="array" ref="FJ176">OptionRho("P",$K176,$A$2,FJ$48,$B$2,$DW$2,0)</f>
        <v>-2.7561624558269786</v>
      </c>
      <c r="FK176" cm="1">
        <f t="array" ref="FK176">OptionRho("P",$K176,$A$2,FK$48,$B$2,$DW$2,0)</f>
        <v>-2.8139956760023037</v>
      </c>
      <c r="FL176" cm="1">
        <f t="array" ref="FL176">OptionRho("P",$K176,$A$2,FL$48,$B$2,$DW$2,0)</f>
        <v>-2.8713708121035864</v>
      </c>
      <c r="FM176" cm="1">
        <f t="array" ref="FM176">OptionRho("P",$K176,$A$2,FM$48,$B$2,$DW$2,0)</f>
        <v>-2.9283005382871439</v>
      </c>
      <c r="FN176" cm="1">
        <f t="array" ref="FN176">OptionRho("P",$K176,$A$2,FN$48,$B$2,$DW$2,0)</f>
        <v>-2.9847967928001142</v>
      </c>
      <c r="FO176" cm="1">
        <f t="array" ref="FO176">OptionRho("P",$K176,$A$2,FO$48,$B$2,$DW$2,0)</f>
        <v>-3.0408708372737148</v>
      </c>
      <c r="FP176" cm="1">
        <f t="array" ref="FP176">OptionRho("P",$K176,$A$2,FP$48,$B$2,$DW$2,0)</f>
        <v>-3.0965333101075343</v>
      </c>
      <c r="FQ176" cm="1">
        <f t="array" ref="FQ176">OptionRho("P",$K176,$A$2,FQ$48,$B$2,$DW$2,0)</f>
        <v>-3.1517942746349212</v>
      </c>
      <c r="FR176" cm="1">
        <f t="array" ref="FR176">OptionRho("P",$K176,$A$2,FR$48,$B$2,$DW$2,0)</f>
        <v>-3.2066632626682949</v>
      </c>
      <c r="FS176" cm="1">
        <f t="array" ref="FS176">OptionRho("P",$K176,$A$2,FS$48,$B$2,$DW$2,0)</f>
        <v>-3.2611493139453005</v>
      </c>
      <c r="FT176" cm="1">
        <f t="array" ref="FT176">OptionRho("P",$K176,$A$2,FT$48,$B$2,$DW$2,0)</f>
        <v>-3.3152610119300379</v>
      </c>
      <c r="FU176" cm="1">
        <f t="array" ref="FU176">OptionRho("P",$K176,$A$2,FU$48,$B$2,$DW$2,0)</f>
        <v>-3.3690065163663081</v>
      </c>
      <c r="FV176" cm="1">
        <f t="array" ref="FV176">OptionRho("P",$K176,$A$2,FV$48,$B$2,$DW$2,0)</f>
        <v>-3.4223935929306464</v>
      </c>
      <c r="FW176" cm="1">
        <f t="array" ref="FW176">OptionRho("P",$K176,$A$2,FW$48,$B$2,$DW$2,0)</f>
        <v>-3.4754296402903977</v>
      </c>
    </row>
    <row r="177" spans="11:179" x14ac:dyDescent="0.3">
      <c r="K177" s="4">
        <v>90</v>
      </c>
      <c r="L177" cm="1">
        <f t="array" ref="L177">OptionRho("P",$K177,$A$2,L$48,$B$2,$C$2,0)</f>
        <v>-9.5273399454231758E-2</v>
      </c>
      <c r="M177" cm="1">
        <f t="array" ref="M177">OptionRho("P",$K177,$A$2,M$48,$B$2,$C$2,0)</f>
        <v>-0.17664512161955698</v>
      </c>
      <c r="N177" cm="1">
        <f t="array" ref="N177">OptionRho("P",$K177,$A$2,N$48,$B$2,$C$2,0)</f>
        <v>-0.25086087962514603</v>
      </c>
      <c r="O177" cm="1">
        <f t="array" ref="O177">OptionRho("P",$K177,$A$2,O$48,$B$2,$C$2,0)</f>
        <v>-0.32125751421305254</v>
      </c>
      <c r="P177" cm="1">
        <f t="array" ref="P177">OptionRho("P",$K177,$A$2,P$48,$B$2,$C$2,0)</f>
        <v>-0.38925508361484984</v>
      </c>
      <c r="Q177" cm="1">
        <f t="array" ref="Q177">OptionRho("P",$K177,$A$2,Q$48,$B$2,$C$2,0)</f>
        <v>-0.45558439750236124</v>
      </c>
      <c r="R177" cm="1">
        <f t="array" ref="R177">OptionRho("P",$K177,$A$2,R$48,$B$2,$C$2,0)</f>
        <v>-0.52067288526246502</v>
      </c>
      <c r="S177" cm="1">
        <f t="array" ref="S177">OptionRho("P",$K177,$A$2,S$48,$B$2,$C$2,0)</f>
        <v>-0.58479342652948607</v>
      </c>
      <c r="T177" cm="1">
        <f t="array" ref="T177">OptionRho("P",$K177,$A$2,T$48,$B$2,$C$2,0)</f>
        <v>-0.64813159334649983</v>
      </c>
      <c r="U177" cm="1">
        <f t="array" ref="U177">OptionRho("P",$K177,$A$2,U$48,$B$2,$C$2,0)</f>
        <v>-0.71081972912872315</v>
      </c>
      <c r="V177" cm="1">
        <f t="array" ref="V177">OptionRho("P",$K177,$A$2,V$48,$B$2,$C$2,0)</f>
        <v>-0.77295577501585122</v>
      </c>
      <c r="W177" cm="1">
        <f t="array" ref="W177">OptionRho("P",$K177,$A$2,W$48,$B$2,$C$2,0)</f>
        <v>-0.83461438943566602</v>
      </c>
      <c r="X177" cm="1">
        <f t="array" ref="X177">OptionRho("P",$K177,$A$2,X$48,$B$2,$C$2,0)</f>
        <v>-0.89585387557329454</v>
      </c>
      <c r="Y177" cm="1">
        <f t="array" ref="Y177">OptionRho("P",$K177,$A$2,Y$48,$B$2,$C$2,0)</f>
        <v>-0.95672068914944253</v>
      </c>
      <c r="Z177" cm="1">
        <f t="array" ref="Z177">OptionRho("P",$K177,$A$2,Z$48,$B$2,$C$2,0)</f>
        <v>-1.0172524797387932</v>
      </c>
      <c r="AA177" cm="1">
        <f t="array" ref="AA177">OptionRho("P",$K177,$A$2,AA$48,$B$2,$C$2,0)</f>
        <v>-1.0774802063298121</v>
      </c>
      <c r="AB177" cm="1">
        <f t="array" ref="AB177">OptionRho("P",$K177,$A$2,AB$48,$B$2,$C$2,0)</f>
        <v>-1.1374296478720052</v>
      </c>
      <c r="AC177" cm="1">
        <f t="array" ref="AC177">OptionRho("P",$K177,$A$2,AC$48,$B$2,$C$2,0)</f>
        <v>-1.197122506483663</v>
      </c>
      <c r="AD177" cm="1">
        <f t="array" ref="AD177">OptionRho("P",$K177,$A$2,AD$48,$B$2,$C$2,0)</f>
        <v>-1.2565772292253363</v>
      </c>
      <c r="AE177" cm="1">
        <f t="array" ref="AE177">OptionRho("P",$K177,$A$2,AE$48,$B$2,$C$2,0)</f>
        <v>-1.3158096309700396</v>
      </c>
      <c r="AF177" cm="1">
        <f t="array" ref="AF177">OptionRho("P",$K177,$A$2,AF$48,$B$2,$C$2,0)</f>
        <v>-1.3748333738538723</v>
      </c>
      <c r="AG177" cm="1">
        <f t="array" ref="AG177">OptionRho("P",$K177,$A$2,AG$48,$B$2,$C$2,0)</f>
        <v>-1.4336603414525853</v>
      </c>
      <c r="AH177" cm="1">
        <f t="array" ref="AH177">OptionRho("P",$K177,$A$2,AH$48,$B$2,$C$2,0)</f>
        <v>-1.4923009344391962</v>
      </c>
      <c r="AI177" cm="1">
        <f t="array" ref="AI177">OptionRho("P",$K177,$A$2,AI$48,$B$2,$C$2,0)</f>
        <v>-1.550764306828708</v>
      </c>
      <c r="AJ177" cm="1">
        <f t="array" ref="AJ177">OptionRho("P",$K177,$A$2,AJ$48,$B$2,$C$2,0)</f>
        <v>-1.6090585566767981</v>
      </c>
      <c r="AK177" cm="1">
        <f t="array" ref="AK177">OptionRho("P",$K177,$A$2,AK$48,$B$2,$C$2,0)</f>
        <v>-1.6671908814461165</v>
      </c>
      <c r="AL177" cm="1">
        <f t="array" ref="AL177">OptionRho("P",$K177,$A$2,AL$48,$B$2,$C$2,0)</f>
        <v>-1.7251677056646673</v>
      </c>
      <c r="AM177" cm="1">
        <f t="array" ref="AM177">OptionRho("P",$K177,$A$2,AM$48,$B$2,$C$2,0)</f>
        <v>-1.782994786638278</v>
      </c>
      <c r="AN177" cm="1">
        <f t="array" ref="AN177">OptionRho("P",$K177,$A$2,AN$48,$B$2,$C$2,0)</f>
        <v>-1.8406773026210947</v>
      </c>
      <c r="AO177" cm="1">
        <f t="array" ref="AO177">OptionRho("P",$K177,$A$2,AO$48,$B$2,$C$2,0)</f>
        <v>-1.8982199268452462</v>
      </c>
      <c r="AP177" cm="1">
        <f t="array" ref="AP177">OptionRho("P",$K177,$A$2,AP$48,$B$2,$C$2,0)</f>
        <v>-1.9556268900617868</v>
      </c>
      <c r="AQ177" cm="1">
        <f t="array" ref="AQ177">OptionRho("P",$K177,$A$2,AQ$48,$B$2,$C$2,0)</f>
        <v>-2.0129020336794747</v>
      </c>
      <c r="AR177" cm="1">
        <f t="array" ref="AR177">OptionRho("P",$K177,$A$2,AR$48,$B$2,$C$2,0)</f>
        <v>-2.070048855156704</v>
      </c>
      <c r="AS177" cm="1">
        <f t="array" ref="AS177">OptionRho("P",$K177,$A$2,AS$48,$B$2,$C$2,0)</f>
        <v>-2.1270705469699753</v>
      </c>
      <c r="AT177" cm="1">
        <f t="array" ref="AT177">OptionRho("P",$K177,$A$2,AT$48,$B$2,$C$2,0)</f>
        <v>-2.1839700302246237</v>
      </c>
      <c r="AU177" cm="1">
        <f t="array" ref="AU177">OptionRho("P",$K177,$A$2,AU$48,$B$2,$C$2,0)</f>
        <v>-2.2407499837718361</v>
      </c>
      <c r="AV177" cm="1">
        <f t="array" ref="AV177">OptionRho("P",$K177,$A$2,AV$48,$B$2,$C$2,0)</f>
        <v>-2.2974128695369767</v>
      </c>
      <c r="AW177" cm="1">
        <f t="array" ref="AW177">OptionRho("P",$K177,$A$2,AW$48,$B$2,$C$2,0)</f>
        <v>-2.353960954637897</v>
      </c>
      <c r="AX177" cm="1">
        <f t="array" ref="AX177">OptionRho("P",$K177,$A$2,AX$48,$B$2,$C$2,0)</f>
        <v>-2.4103963307709377</v>
      </c>
      <c r="AY177" cm="1">
        <f t="array" ref="AY177">OptionRho("P",$K177,$A$2,AY$48,$B$2,$C$2,0)</f>
        <v>-2.4667209312610385</v>
      </c>
      <c r="AZ177" cm="1">
        <f t="array" ref="AZ177">OptionRho("P",$K177,$A$2,AZ$48,$B$2,$C$2,0)</f>
        <v>-2.5229365461066044</v>
      </c>
      <c r="BA177" cm="1">
        <f t="array" ref="BA177">OptionRho("P",$K177,$A$2,BA$48,$B$2,$C$2,0)</f>
        <v>-2.5790448352962145</v>
      </c>
      <c r="BB177" cm="1">
        <f t="array" ref="BB177">OptionRho("P",$K177,$A$2,BB$48,$B$2,$C$2,0)</f>
        <v>-2.6350473406304333</v>
      </c>
      <c r="BC177" cm="1">
        <f t="array" ref="BC177">OptionRho("P",$K177,$A$2,BC$48,$B$2,$C$2,0)</f>
        <v>-2.6909454962459463</v>
      </c>
      <c r="BD177" cm="1">
        <f t="array" ref="BD177">OptionRho("P",$K177,$A$2,BD$48,$B$2,$C$2,0)</f>
        <v>-2.7467406380093982</v>
      </c>
      <c r="BE177" cm="1">
        <f t="array" ref="BE177">OptionRho("P",$K177,$A$2,BE$48,$B$2,$C$2,0)</f>
        <v>-2.8024340119236348</v>
      </c>
      <c r="BF177" cm="1">
        <f t="array" ref="BF177">OptionRho("P",$K177,$A$2,BF$48,$B$2,$C$2,0)</f>
        <v>-2.8580267816683413</v>
      </c>
      <c r="BG177" cm="1">
        <f t="array" ref="BG177">OptionRho("P",$K177,$A$2,BG$48,$B$2,$C$2,0)</f>
        <v>-2.9135200353798352</v>
      </c>
      <c r="BH177" cm="1">
        <f t="array" ref="BH177">OptionRho("P",$K177,$A$2,BH$48,$B$2,$C$2,0)</f>
        <v>-2.9689147917602146</v>
      </c>
      <c r="BI177" cm="1">
        <f t="array" ref="BI177">OptionRho("P",$K177,$A$2,BI$48,$B$2,$C$2,0)</f>
        <v>-3.024212005593808</v>
      </c>
      <c r="BR177" s="4">
        <v>90</v>
      </c>
      <c r="BS177" cm="1">
        <f t="array" ref="BS177">OptionRho("P",$K177,$A$2,BS$48,$B$2,$BP$2,0)</f>
        <v>-8.7353656633138821E-2</v>
      </c>
      <c r="BT177" cm="1">
        <f t="array" ref="BT177">OptionRho("P",$K177,$A$2,BT$48,$B$2,$BP$2,0)</f>
        <v>-0.15944882974268879</v>
      </c>
      <c r="BU177" cm="1">
        <f t="array" ref="BU177">OptionRho("P",$K177,$A$2,BU$48,$B$2,$BP$2,0)</f>
        <v>-0.2272055922584382</v>
      </c>
      <c r="BV177" cm="1">
        <f t="array" ref="BV177">OptionRho("P",$K177,$A$2,BV$48,$B$2,$BP$2,0)</f>
        <v>-0.29296712274180514</v>
      </c>
      <c r="BW177" cm="1">
        <f t="array" ref="BW177">OptionRho("P",$K177,$A$2,BW$48,$B$2,$BP$2,0)</f>
        <v>-0.35758896429098663</v>
      </c>
      <c r="BX177" cm="1">
        <f t="array" ref="BX177">OptionRho("P",$K177,$A$2,BX$48,$B$2,$BP$2,0)</f>
        <v>-0.4214833813816844</v>
      </c>
      <c r="BY177" cm="1">
        <f t="array" ref="BY177">OptionRho("P",$K177,$A$2,BY$48,$B$2,$BP$2,0)</f>
        <v>-0.48488129083332387</v>
      </c>
      <c r="BZ177" cm="1">
        <f t="array" ref="BZ177">OptionRho("P",$K177,$A$2,BZ$48,$B$2,$BP$2,0)</f>
        <v>-0.54792489416524304</v>
      </c>
      <c r="CA177" cm="1">
        <f t="array" ref="CA177">OptionRho("P",$K177,$A$2,CA$48,$B$2,$BP$2,0)</f>
        <v>-0.6107076458429529</v>
      </c>
      <c r="CB177" cm="1">
        <f t="array" ref="CB177">OptionRho("P",$K177,$A$2,CB$48,$B$2,$BP$2,0)</f>
        <v>-0.67329392708837998</v>
      </c>
      <c r="CC177" cm="1">
        <f t="array" ref="CC177">OptionRho("P",$K177,$A$2,CC$48,$B$2,$BP$2,0)</f>
        <v>-0.73572968869434818</v>
      </c>
      <c r="CD177" cm="1">
        <f t="array" ref="CD177">OptionRho("P",$K177,$A$2,CD$48,$B$2,$BP$2,0)</f>
        <v>-0.79804863327803588</v>
      </c>
      <c r="CE177" cm="1">
        <f t="array" ref="CE177">OptionRho("P",$K177,$A$2,CE$48,$B$2,$BP$2,0)</f>
        <v>-0.86027601223798655</v>
      </c>
      <c r="CF177" cm="1">
        <f t="array" ref="CF177">OptionRho("P",$K177,$A$2,CF$48,$B$2,$BP$2,0)</f>
        <v>-0.9224310646523971</v>
      </c>
      <c r="CG177" cm="1">
        <f t="array" ref="CG177">OptionRho("P",$K177,$A$2,CG$48,$B$2,$BP$2,0)</f>
        <v>-0.98452864267630147</v>
      </c>
      <c r="CH177" cm="1">
        <f t="array" ref="CH177">OptionRho("P",$K177,$A$2,CH$48,$B$2,$BP$2,0)</f>
        <v>-1.0465803287116848</v>
      </c>
      <c r="CI177" cm="1">
        <f t="array" ref="CI177">OptionRho("P",$K177,$A$2,CI$48,$B$2,$BP$2,0)</f>
        <v>-1.1085952236293766</v>
      </c>
      <c r="CJ177" cm="1">
        <f t="array" ref="CJ177">OptionRho("P",$K177,$A$2,CJ$48,$B$2,$BP$2,0)</f>
        <v>-1.170580515550385</v>
      </c>
      <c r="CK177" cm="1">
        <f t="array" ref="CK177">OptionRho("P",$K177,$A$2,CK$48,$B$2,$BP$2,0)</f>
        <v>-1.232541898369365</v>
      </c>
      <c r="CL177" cm="1">
        <f t="array" ref="CL177">OptionRho("P",$K177,$A$2,CL$48,$B$2,$BP$2,0)</f>
        <v>-1.2944838850232225</v>
      </c>
      <c r="CM177" cm="1">
        <f t="array" ref="CM177">OptionRho("P",$K177,$A$2,CM$48,$B$2,$BP$2,0)</f>
        <v>-1.3564100455376811</v>
      </c>
      <c r="CN177" cm="1">
        <f t="array" ref="CN177">OptionRho("P",$K177,$A$2,CN$48,$B$2,$BP$2,0)</f>
        <v>-1.4183231903521563</v>
      </c>
      <c r="CO177" cm="1">
        <f t="array" ref="CO177">OptionRho("P",$K177,$A$2,CO$48,$B$2,$BP$2,0)</f>
        <v>-1.4802255132004176</v>
      </c>
      <c r="CP177" cm="1">
        <f t="array" ref="CP177">OptionRho("P",$K177,$A$2,CP$48,$B$2,$BP$2,0)</f>
        <v>-1.5421187036710671</v>
      </c>
      <c r="CQ177" cm="1">
        <f t="array" ref="CQ177">OptionRho("P",$K177,$A$2,CQ$48,$B$2,$BP$2,0)</f>
        <v>-1.6040040367438855</v>
      </c>
      <c r="CR177" cm="1">
        <f t="array" ref="CR177">OptionRho("P",$K177,$A$2,CR$48,$B$2,$BP$2,0)</f>
        <v>-1.6658824446377389</v>
      </c>
      <c r="CS177" cm="1">
        <f t="array" ref="CS177">OptionRho("P",$K177,$A$2,CS$48,$B$2,$BP$2,0)</f>
        <v>-1.7277545749244296</v>
      </c>
      <c r="CT177" cm="1">
        <f t="array" ref="CT177">OptionRho("P",$K177,$A$2,CT$48,$B$2,$BP$2,0)</f>
        <v>-1.7896208378750527</v>
      </c>
      <c r="CU177" cm="1">
        <f t="array" ref="CU177">OptionRho("P",$K177,$A$2,CU$48,$B$2,$BP$2,0)</f>
        <v>-1.851481445289348</v>
      </c>
      <c r="CV177" cm="1">
        <f t="array" ref="CV177">OptionRho("P",$K177,$A$2,CV$48,$B$2,$BP$2,0)</f>
        <v>-1.9133364425328785</v>
      </c>
      <c r="CW177" cm="1">
        <f t="array" ref="CW177">OptionRho("P",$K177,$A$2,CW$48,$B$2,$BP$2,0)</f>
        <v>-1.975185735116606</v>
      </c>
      <c r="CX177" cm="1">
        <f t="array" ref="CX177">OptionRho("P",$K177,$A$2,CX$48,$B$2,$BP$2,0)</f>
        <v>-2.0370291108605163</v>
      </c>
      <c r="CY177" cm="1">
        <f t="array" ref="CY177">OptionRho("P",$K177,$A$2,CY$48,$B$2,$BP$2,0)</f>
        <v>-2.0988662584610038</v>
      </c>
      <c r="CZ177" cm="1">
        <f t="array" ref="CZ177">OptionRho("P",$K177,$A$2,CZ$48,$B$2,$BP$2,0)</f>
        <v>-2.1606967831119204</v>
      </c>
      <c r="DA177" cm="1">
        <f t="array" ref="DA177">OptionRho("P",$K177,$A$2,DA$48,$B$2,$BP$2,0)</f>
        <v>-2.222520219698239</v>
      </c>
      <c r="DB177" cm="1">
        <f t="array" ref="DB177">OptionRho("P",$K177,$A$2,DB$48,$B$2,$BP$2,0)</f>
        <v>-2.2843360439794442</v>
      </c>
      <c r="DC177" cm="1">
        <f t="array" ref="DC177">OptionRho("P",$K177,$A$2,DC$48,$B$2,$BP$2,0)</f>
        <v>-2.3461436820999819</v>
      </c>
      <c r="DD177" cm="1">
        <f t="array" ref="DD177">OptionRho("P",$K177,$A$2,DD$48,$B$2,$BP$2,0)</f>
        <v>-2.407942518701145</v>
      </c>
      <c r="DE177" cm="1">
        <f t="array" ref="DE177">OptionRho("P",$K177,$A$2,DE$48,$B$2,$BP$2,0)</f>
        <v>-2.4697319038588224</v>
      </c>
      <c r="DF177" cm="1">
        <f t="array" ref="DF177">OptionRho("P",$K177,$A$2,DF$48,$B$2,$BP$2,0)</f>
        <v>-2.5315111590315631</v>
      </c>
      <c r="DG177" cm="1">
        <f t="array" ref="DG177">OptionRho("P",$K177,$A$2,DG$48,$B$2,$BP$2,0)</f>
        <v>-2.5932795821713386</v>
      </c>
      <c r="DH177" cm="1">
        <f t="array" ref="DH177">OptionRho("P",$K177,$A$2,DH$48,$B$2,$BP$2,0)</f>
        <v>-2.6550364521234315</v>
      </c>
      <c r="DI177" cm="1">
        <f t="array" ref="DI177">OptionRho("P",$K177,$A$2,DI$48,$B$2,$BP$2,0)</f>
        <v>-2.716781032420803</v>
      </c>
      <c r="DJ177" cm="1">
        <f t="array" ref="DJ177">OptionRho("P",$K177,$A$2,DJ$48,$B$2,$BP$2,0)</f>
        <v>-2.7785125745611019</v>
      </c>
      <c r="DK177" cm="1">
        <f t="array" ref="DK177">OptionRho("P",$K177,$A$2,DK$48,$B$2,$BP$2,0)</f>
        <v>-2.8402303208403366</v>
      </c>
      <c r="DL177" cm="1">
        <f t="array" ref="DL177">OptionRho("P",$K177,$A$2,DL$48,$B$2,$BP$2,0)</f>
        <v>-2.9019335068056447</v>
      </c>
      <c r="DM177" cm="1">
        <f t="array" ref="DM177">OptionRho("P",$K177,$A$2,DM$48,$B$2,$BP$2,0)</f>
        <v>-2.9636213633799362</v>
      </c>
      <c r="DN177" cm="1">
        <f t="array" ref="DN177">OptionRho("P",$K177,$A$2,DN$48,$B$2,$BP$2,0)</f>
        <v>-3.0252931187032246</v>
      </c>
      <c r="DO177" cm="1">
        <f t="array" ref="DO177">OptionRho("P",$K177,$A$2,DO$48,$B$2,$BP$2,0)</f>
        <v>-3.0869479997287814</v>
      </c>
      <c r="DP177" cm="1">
        <f t="array" ref="DP177">OptionRho("P",$K177,$A$2,DP$48,$B$2,$BP$2,0)</f>
        <v>-3.1485852336066738</v>
      </c>
      <c r="DY177" s="4">
        <v>90</v>
      </c>
      <c r="DZ177" cm="1">
        <f t="array" ref="DZ177">OptionRho("P",$K177,$A$2,DZ$48,$B$2,$DW$2,0)</f>
        <v>-9.985443454753605E-2</v>
      </c>
      <c r="EA177" cm="1">
        <f t="array" ref="EA177">OptionRho("P",$K177,$A$2,EA$48,$B$2,$DW$2,0)</f>
        <v>-0.19764250540073477</v>
      </c>
      <c r="EB177" cm="1">
        <f t="array" ref="EB177">OptionRho("P",$K177,$A$2,EB$48,$B$2,$DW$2,0)</f>
        <v>-0.29043783160633652</v>
      </c>
      <c r="EC177" cm="1">
        <f t="array" ref="EC177">OptionRho("P",$K177,$A$2,EC$48,$B$2,$DW$2,0)</f>
        <v>-0.37804449596512069</v>
      </c>
      <c r="ED177" cm="1">
        <f t="array" ref="ED177">OptionRho("P",$K177,$A$2,ED$48,$B$2,$DW$2,0)</f>
        <v>-0.46124764352636227</v>
      </c>
      <c r="EE177" cm="1">
        <f t="array" ref="EE177">OptionRho("P",$K177,$A$2,EE$48,$B$2,$DW$2,0)</f>
        <v>-0.54084164328407514</v>
      </c>
      <c r="EF177" cm="1">
        <f t="array" ref="EF177">OptionRho("P",$K177,$A$2,EF$48,$B$2,$DW$2,0)</f>
        <v>-0.61746316022743397</v>
      </c>
      <c r="EG177" cm="1">
        <f t="array" ref="EG177">OptionRho("P",$K177,$A$2,EG$48,$B$2,$DW$2,0)</f>
        <v>-0.6916004561212854</v>
      </c>
      <c r="EH177" cm="1">
        <f t="array" ref="EH177">OptionRho("P",$K177,$A$2,EH$48,$B$2,$DW$2,0)</f>
        <v>-0.76362775076181977</v>
      </c>
      <c r="EI177" cm="1">
        <f t="array" ref="EI177">OptionRho("P",$K177,$A$2,EI$48,$B$2,$DW$2,0)</f>
        <v>-0.83383533155302392</v>
      </c>
      <c r="EJ177" cm="1">
        <f t="array" ref="EJ177">OptionRho("P",$K177,$A$2,EJ$48,$B$2,$DW$2,0)</f>
        <v>-0.90245189062642006</v>
      </c>
      <c r="EK177" cm="1">
        <f t="array" ref="EK177">OptionRho("P",$K177,$A$2,EK$48,$B$2,$DW$2,0)</f>
        <v>-0.96966045423683966</v>
      </c>
      <c r="EL177" cm="1">
        <f t="array" ref="EL177">OptionRho("P",$K177,$A$2,EL$48,$B$2,$DW$2,0)</f>
        <v>-1.0356096994293105</v>
      </c>
      <c r="EM177" cm="1">
        <f t="array" ref="EM177">OptionRho("P",$K177,$A$2,EM$48,$B$2,$DW$2,0)</f>
        <v>-1.1004220646295062</v>
      </c>
      <c r="EN177" cm="1">
        <f t="array" ref="EN177">OptionRho("P",$K177,$A$2,EN$48,$B$2,$DW$2,0)</f>
        <v>-1.164199640804326</v>
      </c>
      <c r="EO177" cm="1">
        <f t="array" ref="EO177">OptionRho("P",$K177,$A$2,EO$48,$B$2,$DW$2,0)</f>
        <v>-1.2270285142827146</v>
      </c>
      <c r="EP177" cm="1">
        <f t="array" ref="EP177">OptionRho("P",$K177,$A$2,EP$48,$B$2,$DW$2,0)</f>
        <v>-1.2889820159393659</v>
      </c>
      <c r="EQ177" cm="1">
        <f t="array" ref="EQ177">OptionRho("P",$K177,$A$2,EQ$48,$B$2,$DW$2,0)</f>
        <v>-1.3501231869788592</v>
      </c>
      <c r="ER177" cm="1">
        <f t="array" ref="ER177">OptionRho("P",$K177,$A$2,ER$48,$B$2,$DW$2,0)</f>
        <v>-1.4105066754432753</v>
      </c>
      <c r="ES177" cm="1">
        <f t="array" ref="ES177">OptionRho("P",$K177,$A$2,ES$48,$B$2,$DW$2,0)</f>
        <v>-1.470180213210559</v>
      </c>
      <c r="ET177" cm="1">
        <f t="array" ref="ET177">OptionRho("P",$K177,$A$2,ET$48,$B$2,$DW$2,0)</f>
        <v>-1.5291857796934376</v>
      </c>
      <c r="EU177" cm="1">
        <f t="array" ref="EU177">OptionRho("P",$K177,$A$2,EU$48,$B$2,$DW$2,0)</f>
        <v>-1.5875605285934902</v>
      </c>
      <c r="EV177" cm="1">
        <f t="array" ref="EV177">OptionRho("P",$K177,$A$2,EV$48,$B$2,$DW$2,0)</f>
        <v>-1.6453375333286893</v>
      </c>
      <c r="EW177" cm="1">
        <f t="array" ref="EW177">OptionRho("P",$K177,$A$2,EW$48,$B$2,$DW$2,0)</f>
        <v>-1.7025463921585047</v>
      </c>
      <c r="EX177" cm="1">
        <f t="array" ref="EX177">OptionRho("P",$K177,$A$2,EX$48,$B$2,$DW$2,0)</f>
        <v>-1.7592137236261638</v>
      </c>
      <c r="EY177" cm="1">
        <f t="array" ref="EY177">OptionRho("P",$K177,$A$2,EY$48,$B$2,$DW$2,0)</f>
        <v>-1.8153635754280026</v>
      </c>
      <c r="EZ177" cm="1">
        <f t="array" ref="EZ177">OptionRho("P",$K177,$A$2,EZ$48,$B$2,$DW$2,0)</f>
        <v>-1.8710177643354753</v>
      </c>
      <c r="FA177" cm="1">
        <f t="array" ref="FA177">OptionRho("P",$K177,$A$2,FA$48,$B$2,$DW$2,0)</f>
        <v>-1.9261961607452789</v>
      </c>
      <c r="FB177" cm="1">
        <f t="array" ref="FB177">OptionRho("P",$K177,$A$2,FB$48,$B$2,$DW$2,0)</f>
        <v>-1.9809169284104802</v>
      </c>
      <c r="FC177" cm="1">
        <f t="array" ref="FC177">OptionRho("P",$K177,$A$2,FC$48,$B$2,$DW$2,0)</f>
        <v>-2.035196727627282</v>
      </c>
      <c r="FD177" cm="1">
        <f t="array" ref="FD177">OptionRho("P",$K177,$A$2,FD$48,$B$2,$DW$2,0)</f>
        <v>-2.089050888418706</v>
      </c>
      <c r="FE177" cm="1">
        <f t="array" ref="FE177">OptionRho("P",$K177,$A$2,FE$48,$B$2,$DW$2,0)</f>
        <v>-2.1424935589259282</v>
      </c>
      <c r="FF177" cm="1">
        <f t="array" ref="FF177">OptionRho("P",$K177,$A$2,FF$48,$B$2,$DW$2,0)</f>
        <v>-2.1955378331881819</v>
      </c>
      <c r="FG177" cm="1">
        <f t="array" ref="FG177">OptionRho("P",$K177,$A$2,FG$48,$B$2,$DW$2,0)</f>
        <v>-2.2481958616887003</v>
      </c>
      <c r="FH177" cm="1">
        <f t="array" ref="FH177">OptionRho("P",$K177,$A$2,FH$48,$B$2,$DW$2,0)</f>
        <v>-2.3004789474127052</v>
      </c>
      <c r="FI177" cm="1">
        <f t="array" ref="FI177">OptionRho("P",$K177,$A$2,FI$48,$B$2,$DW$2,0)</f>
        <v>-2.3523976296636473</v>
      </c>
      <c r="FJ177" cm="1">
        <f t="array" ref="FJ177">OptionRho("P",$K177,$A$2,FJ$48,$B$2,$DW$2,0)</f>
        <v>-2.403961757485602</v>
      </c>
      <c r="FK177" cm="1">
        <f t="array" ref="FK177">OptionRho("P",$K177,$A$2,FK$48,$B$2,$DW$2,0)</f>
        <v>-2.4551805542203944</v>
      </c>
      <c r="FL177" cm="1">
        <f t="array" ref="FL177">OptionRho("P",$K177,$A$2,FL$48,$B$2,$DW$2,0)</f>
        <v>-2.5060626744703742</v>
      </c>
      <c r="FM177" cm="1">
        <f t="array" ref="FM177">OptionRho("P",$K177,$A$2,FM$48,$B$2,$DW$2,0)</f>
        <v>-2.5566162545287616</v>
      </c>
      <c r="FN177" cm="1">
        <f t="array" ref="FN177">OptionRho("P",$K177,$A$2,FN$48,$B$2,$DW$2,0)</f>
        <v>-2.6068489571689546</v>
      </c>
      <c r="FO177" cm="1">
        <f t="array" ref="FO177">OptionRho("P",$K177,$A$2,FO$48,$B$2,$DW$2,0)</f>
        <v>-2.6567680115444312</v>
      </c>
      <c r="FP177" cm="1">
        <f t="array" ref="FP177">OptionRho("P",$K177,$A$2,FP$48,$B$2,$DW$2,0)</f>
        <v>-2.7063802488356337</v>
      </c>
      <c r="FQ177" cm="1">
        <f t="array" ref="FQ177">OptionRho("P",$K177,$A$2,FQ$48,$B$2,$DW$2,0)</f>
        <v>-2.755692134184903</v>
      </c>
      <c r="FR177" cm="1">
        <f t="array" ref="FR177">OptionRho("P",$K177,$A$2,FR$48,$B$2,$DW$2,0)</f>
        <v>-2.8047097953811875</v>
      </c>
      <c r="FS177" cm="1">
        <f t="array" ref="FS177">OptionRho("P",$K177,$A$2,FS$48,$B$2,$DW$2,0)</f>
        <v>-2.8534390486900674</v>
      </c>
      <c r="FT177" cm="1">
        <f t="array" ref="FT177">OptionRho("P",$K177,$A$2,FT$48,$B$2,$DW$2,0)</f>
        <v>-2.9018854221690504</v>
      </c>
      <c r="FU177" cm="1">
        <f t="array" ref="FU177">OptionRho("P",$K177,$A$2,FU$48,$B$2,$DW$2,0)</f>
        <v>-2.9500541767613782</v>
      </c>
      <c r="FV177" cm="1">
        <f t="array" ref="FV177">OptionRho("P",$K177,$A$2,FV$48,$B$2,$DW$2,0)</f>
        <v>-2.9979503254220528</v>
      </c>
      <c r="FW177" cm="1">
        <f t="array" ref="FW177">OptionRho("P",$K177,$A$2,FW$48,$B$2,$DW$2,0)</f>
        <v>-3.0455786504962985</v>
      </c>
    </row>
    <row r="178" spans="11:179" x14ac:dyDescent="0.3">
      <c r="K178" s="4">
        <v>95</v>
      </c>
      <c r="L178" cm="1">
        <f t="array" ref="L178">OptionRho("P",$K178,$A$2,L$48,$B$2,$C$2,0)</f>
        <v>-7.950377346604158E-2</v>
      </c>
      <c r="M178" cm="1">
        <f t="array" ref="M178">OptionRho("P",$K178,$A$2,M$48,$B$2,$C$2,0)</f>
        <v>-0.14458214370301661</v>
      </c>
      <c r="N178" cm="1">
        <f t="array" ref="N178">OptionRho("P",$K178,$A$2,N$48,$B$2,$C$2,0)</f>
        <v>-0.20635643539850787</v>
      </c>
      <c r="O178" cm="1">
        <f t="array" ref="O178">OptionRho("P",$K178,$A$2,O$48,$B$2,$C$2,0)</f>
        <v>-0.26652860795022792</v>
      </c>
      <c r="P178" cm="1">
        <f t="array" ref="P178">OptionRho("P",$K178,$A$2,P$48,$B$2,$C$2,0)</f>
        <v>-0.32571967311131306</v>
      </c>
      <c r="Q178" cm="1">
        <f t="array" ref="Q178">OptionRho("P",$K178,$A$2,Q$48,$B$2,$C$2,0)</f>
        <v>-0.38423416226145973</v>
      </c>
      <c r="R178" cm="1">
        <f t="array" ref="R178">OptionRho("P",$K178,$A$2,R$48,$B$2,$C$2,0)</f>
        <v>-0.44224635428979553</v>
      </c>
      <c r="S178" cm="1">
        <f t="array" ref="S178">OptionRho("P",$K178,$A$2,S$48,$B$2,$C$2,0)</f>
        <v>-0.49986608952017586</v>
      </c>
      <c r="T178" cm="1">
        <f t="array" ref="T178">OptionRho("P",$K178,$A$2,T$48,$B$2,$C$2,0)</f>
        <v>-0.55716734327099038</v>
      </c>
      <c r="U178" cm="1">
        <f t="array" ref="U178">OptionRho("P",$K178,$A$2,U$48,$B$2,$C$2,0)</f>
        <v>-0.6142024111484663</v>
      </c>
      <c r="V178" cm="1">
        <f t="array" ref="V178">OptionRho("P",$K178,$A$2,V$48,$B$2,$C$2,0)</f>
        <v>-0.67100965523296474</v>
      </c>
      <c r="W178" cm="1">
        <f t="array" ref="W178">OptionRho("P",$K178,$A$2,W$48,$B$2,$C$2,0)</f>
        <v>-0.7276180477766292</v>
      </c>
      <c r="X178" cm="1">
        <f t="array" ref="X178">OptionRho("P",$K178,$A$2,X$48,$B$2,$C$2,0)</f>
        <v>-0.78404998951192628</v>
      </c>
      <c r="Y178" cm="1">
        <f t="array" ref="Y178">OptionRho("P",$K178,$A$2,Y$48,$B$2,$C$2,0)</f>
        <v>-0.84032313801461567</v>
      </c>
      <c r="Z178" cm="1">
        <f t="array" ref="Z178">OptionRho("P",$K178,$A$2,Z$48,$B$2,$C$2,0)</f>
        <v>-0.89645163842911857</v>
      </c>
      <c r="AA178" cm="1">
        <f t="array" ref="AA178">OptionRho("P",$K178,$A$2,AA$48,$B$2,$C$2,0)</f>
        <v>-0.95244697789282551</v>
      </c>
      <c r="AB178" cm="1">
        <f t="array" ref="AB178">OptionRho("P",$K178,$A$2,AB$48,$B$2,$C$2,0)</f>
        <v>-1.008318594487849</v>
      </c>
      <c r="AC178" cm="1">
        <f t="array" ref="AC178">OptionRho("P",$K178,$A$2,AC$48,$B$2,$C$2,0)</f>
        <v>-1.0640743211534587</v>
      </c>
      <c r="AD178" cm="1">
        <f t="array" ref="AD178">OptionRho("P",$K178,$A$2,AD$48,$B$2,$C$2,0)</f>
        <v>-1.1197207157041449</v>
      </c>
      <c r="AE178" cm="1">
        <f t="array" ref="AE178">OptionRho("P",$K178,$A$2,AE$48,$B$2,$C$2,0)</f>
        <v>-1.1752633104385721</v>
      </c>
      <c r="AF178" cm="1">
        <f t="array" ref="AF178">OptionRho("P",$K178,$A$2,AF$48,$B$2,$C$2,0)</f>
        <v>-1.2307068038303204</v>
      </c>
      <c r="AG178" cm="1">
        <f t="array" ref="AG178">OptionRho("P",$K178,$A$2,AG$48,$B$2,$C$2,0)</f>
        <v>-1.2860552097516844</v>
      </c>
      <c r="AH178" cm="1">
        <f t="array" ref="AH178">OptionRho("P",$K178,$A$2,AH$48,$B$2,$C$2,0)</f>
        <v>-1.3413119750608635</v>
      </c>
      <c r="AI178" cm="1">
        <f t="array" ref="AI178">OptionRho("P",$K178,$A$2,AI$48,$B$2,$C$2,0)</f>
        <v>-1.3964800732816847</v>
      </c>
      <c r="AJ178" cm="1">
        <f t="array" ref="AJ178">OptionRho("P",$K178,$A$2,AJ$48,$B$2,$C$2,0)</f>
        <v>-1.4515620799818865</v>
      </c>
      <c r="AK178" cm="1">
        <f t="array" ref="AK178">OptionRho("P",$K178,$A$2,AK$48,$B$2,$C$2,0)</f>
        <v>-1.506560233976187</v>
      </c>
      <c r="AL178" cm="1">
        <f t="array" ref="AL178">OptionRho("P",$K178,$A$2,AL$48,$B$2,$C$2,0)</f>
        <v>-1.5614764874319964</v>
      </c>
      <c r="AM178" cm="1">
        <f t="array" ref="AM178">OptionRho("P",$K178,$A$2,AM$48,$B$2,$C$2,0)</f>
        <v>-1.6163125472017876</v>
      </c>
      <c r="AN178" cm="1">
        <f t="array" ref="AN178">OptionRho("P",$K178,$A$2,AN$48,$B$2,$C$2,0)</f>
        <v>-1.6710699091567232</v>
      </c>
      <c r="AO178" cm="1">
        <f t="array" ref="AO178">OptionRho("P",$K178,$A$2,AO$48,$B$2,$C$2,0)</f>
        <v>-1.7257498868906036</v>
      </c>
      <c r="AP178" cm="1">
        <f t="array" ref="AP178">OptionRho("P",$K178,$A$2,AP$48,$B$2,$C$2,0)</f>
        <v>-1.780353635860477</v>
      </c>
      <c r="AQ178" cm="1">
        <f t="array" ref="AQ178">OptionRho("P",$K178,$A$2,AQ$48,$B$2,$C$2,0)</f>
        <v>-1.8348821738017982</v>
      </c>
      <c r="AR178" cm="1">
        <f t="array" ref="AR178">OptionRho("P",$K178,$A$2,AR$48,$B$2,$C$2,0)</f>
        <v>-1.8893363980819529</v>
      </c>
      <c r="AS178" cm="1">
        <f t="array" ref="AS178">OptionRho("P",$K178,$A$2,AS$48,$B$2,$C$2,0)</f>
        <v>-1.9437171005220735</v>
      </c>
      <c r="AT178" cm="1">
        <f t="array" ref="AT178">OptionRho("P",$K178,$A$2,AT$48,$B$2,$C$2,0)</f>
        <v>-1.9980249801132226</v>
      </c>
      <c r="AU178" cm="1">
        <f t="array" ref="AU178">OptionRho("P",$K178,$A$2,AU$48,$B$2,$C$2,0)</f>
        <v>-2.0522606539717994</v>
      </c>
      <c r="AV178" cm="1">
        <f t="array" ref="AV178">OptionRho("P",$K178,$A$2,AV$48,$B$2,$C$2,0)</f>
        <v>-2.1064246668150739</v>
      </c>
      <c r="AW178" cm="1">
        <f t="array" ref="AW178">OptionRho("P",$K178,$A$2,AW$48,$B$2,$C$2,0)</f>
        <v>-2.1605174991869616</v>
      </c>
      <c r="AX178" cm="1">
        <f t="array" ref="AX178">OptionRho("P",$K178,$A$2,AX$48,$B$2,$C$2,0)</f>
        <v>-2.2145395746236294</v>
      </c>
      <c r="AY178" cm="1">
        <f t="array" ref="AY178">OptionRho("P",$K178,$A$2,AY$48,$B$2,$C$2,0)</f>
        <v>-2.2684912659159515</v>
      </c>
      <c r="AZ178" cm="1">
        <f t="array" ref="AZ178">OptionRho("P",$K178,$A$2,AZ$48,$B$2,$C$2,0)</f>
        <v>-2.3223729005994591</v>
      </c>
      <c r="BA178" cm="1">
        <f t="array" ref="BA178">OptionRho("P",$K178,$A$2,BA$48,$B$2,$C$2,0)</f>
        <v>-2.376184765781062</v>
      </c>
      <c r="BB178" cm="1">
        <f t="array" ref="BB178">OptionRho("P",$K178,$A$2,BB$48,$B$2,$C$2,0)</f>
        <v>-2.4299271123942785</v>
      </c>
      <c r="BC178" cm="1">
        <f t="array" ref="BC178">OptionRho("P",$K178,$A$2,BC$48,$B$2,$C$2,0)</f>
        <v>-2.4836001589603756</v>
      </c>
      <c r="BD178" cm="1">
        <f t="array" ref="BD178">OptionRho("P",$K178,$A$2,BD$48,$B$2,$C$2,0)</f>
        <v>-2.5372040949209138</v>
      </c>
      <c r="BE178" cm="1">
        <f t="array" ref="BE178">OptionRho("P",$K178,$A$2,BE$48,$B$2,$C$2,0)</f>
        <v>-2.5907390835974216</v>
      </c>
      <c r="BF178" cm="1">
        <f t="array" ref="BF178">OptionRho("P",$K178,$A$2,BF$48,$B$2,$C$2,0)</f>
        <v>-2.644205264825672</v>
      </c>
      <c r="BG178" cm="1">
        <f t="array" ref="BG178">OptionRho("P",$K178,$A$2,BG$48,$B$2,$C$2,0)</f>
        <v>-2.6976027573052357</v>
      </c>
      <c r="BH178" cm="1">
        <f t="array" ref="BH178">OptionRho("P",$K178,$A$2,BH$48,$B$2,$C$2,0)</f>
        <v>-2.7509316606992296</v>
      </c>
      <c r="BI178" cm="1">
        <f t="array" ref="BI178">OptionRho("P",$K178,$A$2,BI$48,$B$2,$C$2,0)</f>
        <v>-2.804192057514328</v>
      </c>
      <c r="BR178" s="4">
        <v>95</v>
      </c>
      <c r="BS178" cm="1">
        <f t="array" ref="BS178">OptionRho("P",$K178,$A$2,BS$48,$B$2,$BP$2,0)</f>
        <v>-7.1750558994645955E-2</v>
      </c>
      <c r="BT178" cm="1">
        <f t="array" ref="BT178">OptionRho("P",$K178,$A$2,BT$48,$B$2,$BP$2,0)</f>
        <v>-0.13333997377192364</v>
      </c>
      <c r="BU178" cm="1">
        <f t="array" ref="BU178">OptionRho("P",$K178,$A$2,BU$48,$B$2,$BP$2,0)</f>
        <v>-0.19338834480645484</v>
      </c>
      <c r="BV178" cm="1">
        <f t="array" ref="BV178">OptionRho("P",$K178,$A$2,BV$48,$B$2,$BP$2,0)</f>
        <v>-0.25283630479182273</v>
      </c>
      <c r="BW178" cm="1">
        <f t="array" ref="BW178">OptionRho("P",$K178,$A$2,BW$48,$B$2,$BP$2,0)</f>
        <v>-0.31200732377082802</v>
      </c>
      <c r="BX178" cm="1">
        <f t="array" ref="BX178">OptionRho("P",$K178,$A$2,BX$48,$B$2,$BP$2,0)</f>
        <v>-0.37104981227197853</v>
      </c>
      <c r="BY178" cm="1">
        <f t="array" ref="BY178">OptionRho("P",$K178,$A$2,BY$48,$B$2,$BP$2,0)</f>
        <v>-0.43004230654885534</v>
      </c>
      <c r="BZ178" cm="1">
        <f t="array" ref="BZ178">OptionRho("P",$K178,$A$2,BZ$48,$B$2,$BP$2,0)</f>
        <v>-0.48902993481693979</v>
      </c>
      <c r="CA178" cm="1">
        <f t="array" ref="CA178">OptionRho("P",$K178,$A$2,CA$48,$B$2,$BP$2,0)</f>
        <v>-0.54803992710897975</v>
      </c>
      <c r="CB178" cm="1">
        <f t="array" ref="CB178">OptionRho("P",$K178,$A$2,CB$48,$B$2,$BP$2,0)</f>
        <v>-0.60708914287474702</v>
      </c>
      <c r="CC178" cm="1">
        <f t="array" ref="CC178">OptionRho("P",$K178,$A$2,CC$48,$B$2,$BP$2,0)</f>
        <v>-0.66618808107154481</v>
      </c>
      <c r="CD178" cm="1">
        <f t="array" ref="CD178">OptionRho("P",$K178,$A$2,CD$48,$B$2,$BP$2,0)</f>
        <v>-0.72534316998079118</v>
      </c>
      <c r="CE178" cm="1">
        <f t="array" ref="CE178">OptionRho("P",$K178,$A$2,CE$48,$B$2,$BP$2,0)</f>
        <v>-0.784558146884485</v>
      </c>
      <c r="CF178" cm="1">
        <f t="array" ref="CF178">OptionRho("P",$K178,$A$2,CF$48,$B$2,$BP$2,0)</f>
        <v>-0.84383492562543971</v>
      </c>
      <c r="CG178" cm="1">
        <f t="array" ref="CG178">OptionRho("P",$K178,$A$2,CG$48,$B$2,$BP$2,0)</f>
        <v>-0.90317416136037909</v>
      </c>
      <c r="CH178" cm="1">
        <f t="array" ref="CH178">OptionRho("P",$K178,$A$2,CH$48,$B$2,$BP$2,0)</f>
        <v>-0.96257562881583114</v>
      </c>
      <c r="CI178" cm="1">
        <f t="array" ref="CI178">OptionRho("P",$K178,$A$2,CI$48,$B$2,$BP$2,0)</f>
        <v>-1.0220384816989616</v>
      </c>
      <c r="CJ178" cm="1">
        <f t="array" ref="CJ178">OptionRho("P",$K178,$A$2,CJ$48,$B$2,$BP$2,0)</f>
        <v>-1.081561434156437</v>
      </c>
      <c r="CK178" cm="1">
        <f t="array" ref="CK178">OptionRho("P",$K178,$A$2,CK$48,$B$2,$BP$2,0)</f>
        <v>-1.1411428898245028</v>
      </c>
      <c r="CL178" cm="1">
        <f t="array" ref="CL178">OptionRho("P",$K178,$A$2,CL$48,$B$2,$BP$2,0)</f>
        <v>-1.200781034883954</v>
      </c>
      <c r="CM178" cm="1">
        <f t="array" ref="CM178">OptionRho("P",$K178,$A$2,CM$48,$B$2,$BP$2,0)</f>
        <v>-1.260473905930755</v>
      </c>
      <c r="CN178" cm="1">
        <f t="array" ref="CN178">OptionRho("P",$K178,$A$2,CN$48,$B$2,$BP$2,0)</f>
        <v>-1.320219439938759</v>
      </c>
      <c r="CO178" cm="1">
        <f t="array" ref="CO178">OptionRho("P",$K178,$A$2,CO$48,$B$2,$BP$2,0)</f>
        <v>-1.380015511306834</v>
      </c>
      <c r="CP178" cm="1">
        <f t="array" ref="CP178">OptionRho("P",$K178,$A$2,CP$48,$B$2,$BP$2,0)</f>
        <v>-1.439859959474403</v>
      </c>
      <c r="CQ178" cm="1">
        <f t="array" ref="CQ178">OptionRho("P",$K178,$A$2,CQ$48,$B$2,$BP$2,0)</f>
        <v>-1.4997506095740307</v>
      </c>
      <c r="CR178" cm="1">
        <f t="array" ref="CR178">OptionRho("P",$K178,$A$2,CR$48,$B$2,$BP$2,0)</f>
        <v>-1.5596852878942431</v>
      </c>
      <c r="CS178" cm="1">
        <f t="array" ref="CS178">OptionRho("P",$K178,$A$2,CS$48,$B$2,$BP$2,0)</f>
        <v>-1.6196618334419359</v>
      </c>
      <c r="CT178" cm="1">
        <f t="array" ref="CT178">OptionRho("P",$K178,$A$2,CT$48,$B$2,$BP$2,0)</f>
        <v>-1.6796781065522952</v>
      </c>
      <c r="CU178" cm="1">
        <f t="array" ref="CU178">OptionRho("P",$K178,$A$2,CU$48,$B$2,$BP$2,0)</f>
        <v>-1.7397319952501555</v>
      </c>
      <c r="CV178" cm="1">
        <f t="array" ref="CV178">OptionRho("P",$K178,$A$2,CV$48,$B$2,$BP$2,0)</f>
        <v>-1.7998214198901894</v>
      </c>
      <c r="CW178" cm="1">
        <f t="array" ref="CW178">OptionRho("P",$K178,$A$2,CW$48,$B$2,$BP$2,0)</f>
        <v>-1.8599443364743362</v>
      </c>
      <c r="CX178" cm="1">
        <f t="array" ref="CX178">OptionRho("P",$K178,$A$2,CX$48,$B$2,$BP$2,0)</f>
        <v>-1.9200987389496023</v>
      </c>
      <c r="CY178" cm="1">
        <f t="array" ref="CY178">OptionRho("P",$K178,$A$2,CY$48,$B$2,$BP$2,0)</f>
        <v>-1.9802826607184092</v>
      </c>
      <c r="CZ178" cm="1">
        <f t="array" ref="CZ178">OptionRho("P",$K178,$A$2,CZ$48,$B$2,$BP$2,0)</f>
        <v>-2.0404941755403723</v>
      </c>
      <c r="DA178" cm="1">
        <f t="array" ref="DA178">OptionRho("P",$K178,$A$2,DA$48,$B$2,$BP$2,0)</f>
        <v>-2.1007313979640285</v>
      </c>
      <c r="DB178" cm="1">
        <f t="array" ref="DB178">OptionRho("P",$K178,$A$2,DB$48,$B$2,$BP$2,0)</f>
        <v>-2.1609924833962921</v>
      </c>
      <c r="DC178" cm="1">
        <f t="array" ref="DC178">OptionRho("P",$K178,$A$2,DC$48,$B$2,$BP$2,0)</f>
        <v>-2.2212756278938084</v>
      </c>
      <c r="DD178" cm="1">
        <f t="array" ref="DD178">OptionRho("P",$K178,$A$2,DD$48,$B$2,$BP$2,0)</f>
        <v>-2.2815790677421672</v>
      </c>
      <c r="DE178" cm="1">
        <f t="array" ref="DE178">OptionRho("P",$K178,$A$2,DE$48,$B$2,$BP$2,0)</f>
        <v>-2.3419010788748236</v>
      </c>
      <c r="DF178" cm="1">
        <f t="array" ref="DF178">OptionRho("P",$K178,$A$2,DF$48,$B$2,$BP$2,0)</f>
        <v>-2.4022399761725204</v>
      </c>
      <c r="DG178" cm="1">
        <f t="array" ref="DG178">OptionRho("P",$K178,$A$2,DG$48,$B$2,$BP$2,0)</f>
        <v>-2.4625941126754092</v>
      </c>
      <c r="DH178" cm="1">
        <f t="array" ref="DH178">OptionRho("P",$K178,$A$2,DH$48,$B$2,$BP$2,0)</f>
        <v>-2.5229618787332506</v>
      </c>
      <c r="DI178" cm="1">
        <f t="array" ref="DI178">OptionRho("P",$K178,$A$2,DI$48,$B$2,$BP$2,0)</f>
        <v>-2.5833417011137305</v>
      </c>
      <c r="DJ178" cm="1">
        <f t="array" ref="DJ178">OptionRho("P",$K178,$A$2,DJ$48,$B$2,$BP$2,0)</f>
        <v>-2.6437320420846748</v>
      </c>
      <c r="DK178" cm="1">
        <f t="array" ref="DK178">OptionRho("P",$K178,$A$2,DK$48,$B$2,$BP$2,0)</f>
        <v>-2.7041313984825672</v>
      </c>
      <c r="DL178" cm="1">
        <f t="array" ref="DL178">OptionRho("P",$K178,$A$2,DL$48,$B$2,$BP$2,0)</f>
        <v>-2.7645383007771054</v>
      </c>
      <c r="DM178" cm="1">
        <f t="array" ref="DM178">OptionRho("P",$K178,$A$2,DM$48,$B$2,$BP$2,0)</f>
        <v>-2.8249513121393699</v>
      </c>
      <c r="DN178" cm="1">
        <f t="array" ref="DN178">OptionRho("P",$K178,$A$2,DN$48,$B$2,$BP$2,0)</f>
        <v>-2.8853690275194763</v>
      </c>
      <c r="DO178" cm="1">
        <f t="array" ref="DO178">OptionRho("P",$K178,$A$2,DO$48,$B$2,$BP$2,0)</f>
        <v>-2.9457900727382129</v>
      </c>
      <c r="DP178" cm="1">
        <f t="array" ref="DP178">OptionRho("P",$K178,$A$2,DP$48,$B$2,$BP$2,0)</f>
        <v>-3.0062131035960546</v>
      </c>
      <c r="DY178" s="4">
        <v>95</v>
      </c>
      <c r="DZ178" cm="1">
        <f t="array" ref="DZ178">OptionRho("P",$K178,$A$2,DZ$48,$B$2,$DW$2,0)</f>
        <v>-9.449423440245025E-2</v>
      </c>
      <c r="EA178" cm="1">
        <f t="array" ref="EA178">OptionRho("P",$K178,$A$2,EA$48,$B$2,$DW$2,0)</f>
        <v>-0.17357631408340382</v>
      </c>
      <c r="EB178" cm="1">
        <f t="array" ref="EB178">OptionRho("P",$K178,$A$2,EB$48,$B$2,$DW$2,0)</f>
        <v>-0.24476975072349658</v>
      </c>
      <c r="EC178" cm="1">
        <f t="array" ref="EC178">OptionRho("P",$K178,$A$2,EC$48,$B$2,$DW$2,0)</f>
        <v>-0.31160173252766643</v>
      </c>
      <c r="ED178" cm="1">
        <f t="array" ref="ED178">OptionRho("P",$K178,$A$2,ED$48,$B$2,$DW$2,0)</f>
        <v>-0.37557538029528142</v>
      </c>
      <c r="EE178" cm="1">
        <f t="array" ref="EE178">OptionRho("P",$K178,$A$2,EE$48,$B$2,$DW$2,0)</f>
        <v>-0.43747332474639966</v>
      </c>
      <c r="EF178" cm="1">
        <f t="array" ref="EF178">OptionRho("P",$K178,$A$2,EF$48,$B$2,$DW$2,0)</f>
        <v>-0.49776030881182393</v>
      </c>
      <c r="EG178" cm="1">
        <f t="array" ref="EG178">OptionRho("P",$K178,$A$2,EG$48,$B$2,$DW$2,0)</f>
        <v>-0.55673809412580422</v>
      </c>
      <c r="EH178" cm="1">
        <f t="array" ref="EH178">OptionRho("P",$K178,$A$2,EH$48,$B$2,$DW$2,0)</f>
        <v>-0.61461560731262421</v>
      </c>
      <c r="EI178" cm="1">
        <f t="array" ref="EI178">OptionRho("P",$K178,$A$2,EI$48,$B$2,$DW$2,0)</f>
        <v>-0.67154464766556188</v>
      </c>
      <c r="EJ178" cm="1">
        <f t="array" ref="EJ178">OptionRho("P",$K178,$A$2,EJ$48,$B$2,$DW$2,0)</f>
        <v>-0.72763972343268934</v>
      </c>
      <c r="EK178" cm="1">
        <f t="array" ref="EK178">OptionRho("P",$K178,$A$2,EK$48,$B$2,$DW$2,0)</f>
        <v>-0.78298984175014075</v>
      </c>
      <c r="EL178" cm="1">
        <f t="array" ref="EL178">OptionRho("P",$K178,$A$2,EL$48,$B$2,$DW$2,0)</f>
        <v>-0.83766590355935444</v>
      </c>
      <c r="EM178" cm="1">
        <f t="array" ref="EM178">OptionRho("P",$K178,$A$2,EM$48,$B$2,$DW$2,0)</f>
        <v>-0.89172554979947105</v>
      </c>
      <c r="EN178" cm="1">
        <f t="array" ref="EN178">OptionRho("P",$K178,$A$2,EN$48,$B$2,$DW$2,0)</f>
        <v>-0.94521645511650332</v>
      </c>
      <c r="EO178" cm="1">
        <f t="array" ref="EO178">OptionRho("P",$K178,$A$2,EO$48,$B$2,$DW$2,0)</f>
        <v>-0.99817863628125647</v>
      </c>
      <c r="EP178" cm="1">
        <f t="array" ref="EP178">OptionRho("P",$K178,$A$2,EP$48,$B$2,$DW$2,0)</f>
        <v>-1.0506461131232741</v>
      </c>
      <c r="EQ178" cm="1">
        <f t="array" ref="EQ178">OptionRho("P",$K178,$A$2,EQ$48,$B$2,$DW$2,0)</f>
        <v>-1.1026481310483576</v>
      </c>
      <c r="ER178" cm="1">
        <f t="array" ref="ER178">OptionRho("P",$K178,$A$2,ER$48,$B$2,$DW$2,0)</f>
        <v>-1.1542100788881791</v>
      </c>
      <c r="ES178" cm="1">
        <f t="array" ref="ES178">OptionRho("P",$K178,$A$2,ES$48,$B$2,$DW$2,0)</f>
        <v>-1.2053541901517708</v>
      </c>
      <c r="ET178" cm="1">
        <f t="array" ref="ET178">OptionRho("P",$K178,$A$2,ET$48,$B$2,$DW$2,0)</f>
        <v>-1.256100087161099</v>
      </c>
      <c r="EU178" cm="1">
        <f t="array" ref="EU178">OptionRho("P",$K178,$A$2,EU$48,$B$2,$DW$2,0)</f>
        <v>-1.30646520915881</v>
      </c>
      <c r="EV178" cm="1">
        <f t="array" ref="EV178">OptionRho("P",$K178,$A$2,EV$48,$B$2,$DW$2,0)</f>
        <v>-1.3564651533457017</v>
      </c>
      <c r="EW178" cm="1">
        <f t="array" ref="EW178">OptionRho("P",$K178,$A$2,EW$48,$B$2,$DW$2,0)</f>
        <v>-1.4061139496274373</v>
      </c>
      <c r="EX178" cm="1">
        <f t="array" ref="EX178">OptionRho("P",$K178,$A$2,EX$48,$B$2,$DW$2,0)</f>
        <v>-1.4554242842262133</v>
      </c>
      <c r="EY178" cm="1">
        <f t="array" ref="EY178">OptionRho("P",$K178,$A$2,EY$48,$B$2,$DW$2,0)</f>
        <v>-1.5044076833757651</v>
      </c>
      <c r="EZ178" cm="1">
        <f t="array" ref="EZ178">OptionRho("P",$K178,$A$2,EZ$48,$B$2,$DW$2,0)</f>
        <v>-1.55307466551619</v>
      </c>
      <c r="FA178" cm="1">
        <f t="array" ref="FA178">OptionRho("P",$K178,$A$2,FA$48,$B$2,$DW$2,0)</f>
        <v>-1.601434868381193</v>
      </c>
      <c r="FB178" cm="1">
        <f t="array" ref="FB178">OptionRho("P",$K178,$A$2,FB$48,$B$2,$DW$2,0)</f>
        <v>-1.6494971558884883</v>
      </c>
      <c r="FC178" cm="1">
        <f t="array" ref="FC178">OptionRho("P",$K178,$A$2,FC$48,$B$2,$DW$2,0)</f>
        <v>-1.6972697086452215</v>
      </c>
      <c r="FD178" cm="1">
        <f t="array" ref="FD178">OptionRho("P",$K178,$A$2,FD$48,$B$2,$DW$2,0)</f>
        <v>-1.7447601010560554</v>
      </c>
      <c r="FE178" cm="1">
        <f t="array" ref="FE178">OptionRho("P",$K178,$A$2,FE$48,$B$2,$DW$2,0)</f>
        <v>-1.7919753673965539</v>
      </c>
      <c r="FF178" cm="1">
        <f t="array" ref="FF178">OptionRho("P",$K178,$A$2,FF$48,$B$2,$DW$2,0)</f>
        <v>-1.8389220587358908</v>
      </c>
      <c r="FG178" cm="1">
        <f t="array" ref="FG178">OptionRho("P",$K178,$A$2,FG$48,$B$2,$DW$2,0)</f>
        <v>-1.8856062922229553</v>
      </c>
      <c r="FH178" cm="1">
        <f t="array" ref="FH178">OptionRho("P",$K178,$A$2,FH$48,$B$2,$DW$2,0)</f>
        <v>-1.9320337939614469</v>
      </c>
      <c r="FI178" cm="1">
        <f t="array" ref="FI178">OptionRho("P",$K178,$A$2,FI$48,$B$2,$DW$2,0)</f>
        <v>-1.978209936472844</v>
      </c>
      <c r="FJ178" cm="1">
        <f t="array" ref="FJ178">OptionRho("P",$K178,$A$2,FJ$48,$B$2,$DW$2,0)</f>
        <v>-2.0241397715665328</v>
      </c>
      <c r="FK178" cm="1">
        <f t="array" ref="FK178">OptionRho("P",$K178,$A$2,FK$48,$B$2,$DW$2,0)</f>
        <v>-2.0698280592931222</v>
      </c>
      <c r="FL178" cm="1">
        <f t="array" ref="FL178">OptionRho("P",$K178,$A$2,FL$48,$B$2,$DW$2,0)</f>
        <v>-2.1152792935419416</v>
      </c>
      <c r="FM178" cm="1">
        <f t="array" ref="FM178">OptionRho("P",$K178,$A$2,FM$48,$B$2,$DW$2,0)</f>
        <v>-2.1604977247507242</v>
      </c>
      <c r="FN178" cm="1">
        <f t="array" ref="FN178">OptionRho("P",$K178,$A$2,FN$48,$B$2,$DW$2,0)</f>
        <v>-2.2054873801198882</v>
      </c>
      <c r="FO178" cm="1">
        <f t="array" ref="FO178">OptionRho("P",$K178,$A$2,FO$48,$B$2,$DW$2,0)</f>
        <v>-2.2502520816620128</v>
      </c>
      <c r="FP178" cm="1">
        <f t="array" ref="FP178">OptionRho("P",$K178,$A$2,FP$48,$B$2,$DW$2,0)</f>
        <v>-2.2947954623663089</v>
      </c>
      <c r="FQ178" cm="1">
        <f t="array" ref="FQ178">OptionRho("P",$K178,$A$2,FQ$48,$B$2,$DW$2,0)</f>
        <v>-2.3391209807158693</v>
      </c>
      <c r="FR178" cm="1">
        <f t="array" ref="FR178">OptionRho("P",$K178,$A$2,FR$48,$B$2,$DW$2,0)</f>
        <v>-2.383231933760658</v>
      </c>
      <c r="FS178" cm="1">
        <f t="array" ref="FS178">OptionRho("P",$K178,$A$2,FS$48,$B$2,$DW$2,0)</f>
        <v>-2.4271314689201162</v>
      </c>
      <c r="FT178" cm="1">
        <f t="array" ref="FT178">OptionRho("P",$K178,$A$2,FT$48,$B$2,$DW$2,0)</f>
        <v>-2.470822594664889</v>
      </c>
      <c r="FU178" cm="1">
        <f t="array" ref="FU178">OptionRho("P",$K178,$A$2,FU$48,$B$2,$DW$2,0)</f>
        <v>-2.5143081902067088</v>
      </c>
      <c r="FV178" cm="1">
        <f t="array" ref="FV178">OptionRho("P",$K178,$A$2,FV$48,$B$2,$DW$2,0)</f>
        <v>-2.5575910143081657</v>
      </c>
      <c r="FW178" cm="1">
        <f t="array" ref="FW178">OptionRho("P",$K178,$A$2,FW$48,$B$2,$DW$2,0)</f>
        <v>-2.6006737133094067</v>
      </c>
    </row>
    <row r="179" spans="11:179" x14ac:dyDescent="0.3">
      <c r="K179" s="4">
        <v>100</v>
      </c>
      <c r="L179" cm="1">
        <f t="array" ref="L179">OptionRho("P",$K179,$A$2,L$48,$B$2,$C$2,0)</f>
        <v>-5.0580151398953388E-2</v>
      </c>
      <c r="M179" cm="1">
        <f t="array" ref="M179">OptionRho("P",$K179,$A$2,M$48,$B$2,$C$2,0)</f>
        <v>-0.10158061093169939</v>
      </c>
      <c r="N179" cm="1">
        <f t="array" ref="N179">OptionRho("P",$K179,$A$2,N$48,$B$2,$C$2,0)</f>
        <v>-0.15281809298363572</v>
      </c>
      <c r="O179" cm="1">
        <f t="array" ref="O179">OptionRho("P",$K179,$A$2,O$48,$B$2,$C$2,0)</f>
        <v>-0.20422688060793115</v>
      </c>
      <c r="P179" cm="1">
        <f t="array" ref="P179">OptionRho("P",$K179,$A$2,P$48,$B$2,$C$2,0)</f>
        <v>-0.25576885410967215</v>
      </c>
      <c r="Q179" cm="1">
        <f t="array" ref="Q179">OptionRho("P",$K179,$A$2,Q$48,$B$2,$C$2,0)</f>
        <v>-0.30741820985414314</v>
      </c>
      <c r="R179" cm="1">
        <f t="array" ref="R179">OptionRho("P",$K179,$A$2,R$48,$B$2,$C$2,0)</f>
        <v>-0.35915594909590859</v>
      </c>
      <c r="S179" cm="1">
        <f t="array" ref="S179">OptionRho("P",$K179,$A$2,S$48,$B$2,$C$2,0)</f>
        <v>-0.41096731210161047</v>
      </c>
      <c r="T179" cm="1">
        <f t="array" ref="T179">OptionRho("P",$K179,$A$2,T$48,$B$2,$C$2,0)</f>
        <v>-0.46284039504608737</v>
      </c>
      <c r="U179" cm="1">
        <f t="array" ref="U179">OptionRho("P",$K179,$A$2,U$48,$B$2,$C$2,0)</f>
        <v>-0.51476532828002164</v>
      </c>
      <c r="V179" cm="1">
        <f t="array" ref="V179">OptionRho("P",$K179,$A$2,V$48,$B$2,$C$2,0)</f>
        <v>-0.5667337527336066</v>
      </c>
      <c r="W179" cm="1">
        <f t="array" ref="W179">OptionRho("P",$K179,$A$2,W$48,$B$2,$C$2,0)</f>
        <v>-0.61873846813086752</v>
      </c>
      <c r="X179" cm="1">
        <f t="array" ref="X179">OptionRho("P",$K179,$A$2,X$48,$B$2,$C$2,0)</f>
        <v>-0.67077318658898433</v>
      </c>
      <c r="Y179" cm="1">
        <f t="array" ref="Y179">OptionRho("P",$K179,$A$2,Y$48,$B$2,$C$2,0)</f>
        <v>-0.72283235412954461</v>
      </c>
      <c r="Z179" cm="1">
        <f t="array" ref="Z179">OptionRho("P",$K179,$A$2,Z$48,$B$2,$C$2,0)</f>
        <v>-0.77491101774469007</v>
      </c>
      <c r="AA179" cm="1">
        <f t="array" ref="AA179">OptionRho("P",$K179,$A$2,AA$48,$B$2,$C$2,0)</f>
        <v>-0.8270047240554711</v>
      </c>
      <c r="AB179" cm="1">
        <f t="array" ref="AB179">OptionRho("P",$K179,$A$2,AB$48,$B$2,$C$2,0)</f>
        <v>-0.87910944050346329</v>
      </c>
      <c r="AC179" cm="1">
        <f t="array" ref="AC179">OptionRho("P",$K179,$A$2,AC$48,$B$2,$C$2,0)</f>
        <v>-0.9312214930053363</v>
      </c>
      <c r="AD179" cm="1">
        <f t="array" ref="AD179">OptionRho("P",$K179,$A$2,AD$48,$B$2,$C$2,0)</f>
        <v>-0.98333751588830576</v>
      </c>
      <c r="AE179" cm="1">
        <f t="array" ref="AE179">OptionRho("P",$K179,$A$2,AE$48,$B$2,$C$2,0)</f>
        <v>-1.0354544111550688</v>
      </c>
      <c r="AF179" cm="1">
        <f t="array" ref="AF179">OptionRho("P",$K179,$A$2,AF$48,$B$2,$C$2,0)</f>
        <v>-1.0875693149508365</v>
      </c>
      <c r="AG179" cm="1">
        <f t="array" ref="AG179">OptionRho("P",$K179,$A$2,AG$48,$B$2,$C$2,0)</f>
        <v>-1.1396795696701272</v>
      </c>
      <c r="AH179" cm="1">
        <f t="array" ref="AH179">OptionRho("P",$K179,$A$2,AH$48,$B$2,$C$2,0)</f>
        <v>-1.1917827005366832</v>
      </c>
      <c r="AI179" cm="1">
        <f t="array" ref="AI179">OptionRho("P",$K179,$A$2,AI$48,$B$2,$C$2,0)</f>
        <v>-1.2438763957722481</v>
      </c>
      <c r="AJ179" cm="1">
        <f t="array" ref="AJ179">OptionRho("P",$K179,$A$2,AJ$48,$B$2,$C$2,0)</f>
        <v>-1.2959584896748733</v>
      </c>
      <c r="AK179" cm="1">
        <f t="array" ref="AK179">OptionRho("P",$K179,$A$2,AK$48,$B$2,$C$2,0)</f>
        <v>-1.3480269480784695</v>
      </c>
      <c r="AL179" cm="1">
        <f t="array" ref="AL179">OptionRho("P",$K179,$A$2,AL$48,$B$2,$C$2,0)</f>
        <v>-1.4000798557781571</v>
      </c>
      <c r="AM179" cm="1">
        <f t="array" ref="AM179">OptionRho("P",$K179,$A$2,AM$48,$B$2,$C$2,0)</f>
        <v>-1.4521154055913821</v>
      </c>
      <c r="AN179" cm="1">
        <f t="array" ref="AN179">OptionRho("P",$K179,$A$2,AN$48,$B$2,$C$2,0)</f>
        <v>-1.5041318887901511</v>
      </c>
      <c r="AO179" cm="1">
        <f t="array" ref="AO179">OptionRho("P",$K179,$A$2,AO$48,$B$2,$C$2,0)</f>
        <v>-1.5561276866903309</v>
      </c>
      <c r="AP179" cm="1">
        <f t="array" ref="AP179">OptionRho("P",$K179,$A$2,AP$48,$B$2,$C$2,0)</f>
        <v>-1.6081012632234921</v>
      </c>
      <c r="AQ179" cm="1">
        <f t="array" ref="AQ179">OptionRho("P",$K179,$A$2,AQ$48,$B$2,$C$2,0)</f>
        <v>-1.660051158347968</v>
      </c>
      <c r="AR179" cm="1">
        <f t="array" ref="AR179">OptionRho("P",$K179,$A$2,AR$48,$B$2,$C$2,0)</f>
        <v>-1.7119759821805796</v>
      </c>
      <c r="AS179" cm="1">
        <f t="array" ref="AS179">OptionRho("P",$K179,$A$2,AS$48,$B$2,$C$2,0)</f>
        <v>-1.7638744097503725</v>
      </c>
      <c r="AT179" cm="1">
        <f t="array" ref="AT179">OptionRho("P",$K179,$A$2,AT$48,$B$2,$C$2,0)</f>
        <v>-1.8157451762917423</v>
      </c>
      <c r="AU179" cm="1">
        <f t="array" ref="AU179">OptionRho("P",$K179,$A$2,AU$48,$B$2,$C$2,0)</f>
        <v>-1.8675870730074</v>
      </c>
      <c r="AV179" cm="1">
        <f t="array" ref="AV179">OptionRho("P",$K179,$A$2,AV$48,$B$2,$C$2,0)</f>
        <v>-1.9193989432422811</v>
      </c>
      <c r="AW179" cm="1">
        <f t="array" ref="AW179">OptionRho("P",$K179,$A$2,AW$48,$B$2,$C$2,0)</f>
        <v>-1.9711796790183187</v>
      </c>
      <c r="AX179" cm="1">
        <f t="array" ref="AX179">OptionRho("P",$K179,$A$2,AX$48,$B$2,$C$2,0)</f>
        <v>-2.0229282178872698</v>
      </c>
      <c r="AY179" cm="1">
        <f t="array" ref="AY179">OptionRho("P",$K179,$A$2,AY$48,$B$2,$C$2,0)</f>
        <v>-2.0746435400648329</v>
      </c>
      <c r="AZ179" cm="1">
        <f t="array" ref="AZ179">OptionRho("P",$K179,$A$2,AZ$48,$B$2,$C$2,0)</f>
        <v>-2.1263246658143968</v>
      </c>
      <c r="BA179" cm="1">
        <f t="array" ref="BA179">OptionRho("P",$K179,$A$2,BA$48,$B$2,$C$2,0)</f>
        <v>-2.1779706530529928</v>
      </c>
      <c r="BB179" cm="1">
        <f t="array" ref="BB179">OptionRho("P",$K179,$A$2,BB$48,$B$2,$C$2,0)</f>
        <v>-2.2295805951556362</v>
      </c>
      <c r="BC179" cm="1">
        <f t="array" ref="BC179">OptionRho("P",$K179,$A$2,BC$48,$B$2,$C$2,0)</f>
        <v>-2.2811536189373047</v>
      </c>
      <c r="BD179" cm="1">
        <f t="array" ref="BD179">OptionRho("P",$K179,$A$2,BD$48,$B$2,$C$2,0)</f>
        <v>-2.3326888827943821</v>
      </c>
      <c r="BE179" cm="1">
        <f t="array" ref="BE179">OptionRho("P",$K179,$A$2,BE$48,$B$2,$C$2,0)</f>
        <v>-2.3841855749896412</v>
      </c>
      <c r="BF179" cm="1">
        <f t="array" ref="BF179">OptionRho("P",$K179,$A$2,BF$48,$B$2,$C$2,0)</f>
        <v>-2.4356429120667356</v>
      </c>
      <c r="BG179" cm="1">
        <f t="array" ref="BG179">OptionRho("P",$K179,$A$2,BG$48,$B$2,$C$2,0)</f>
        <v>-2.4870601373818193</v>
      </c>
      <c r="BH179" cm="1">
        <f t="array" ref="BH179">OptionRho("P",$K179,$A$2,BH$48,$B$2,$C$2,0)</f>
        <v>-2.5384365197413232</v>
      </c>
      <c r="BI179" cm="1">
        <f t="array" ref="BI179">OptionRho("P",$K179,$A$2,BI$48,$B$2,$C$2,0)</f>
        <v>-2.5897713521361756</v>
      </c>
      <c r="BR179" s="4">
        <v>100</v>
      </c>
      <c r="BS179" cm="1">
        <f t="array" ref="BS179">OptionRho("P",$K179,$A$2,BS$48,$B$2,$BP$2,0)</f>
        <v>-5.1420047719604019E-2</v>
      </c>
      <c r="BT179" cm="1">
        <f t="array" ref="BT179">OptionRho("P",$K179,$A$2,BT$48,$B$2,$BP$2,0)</f>
        <v>-0.10395295434007169</v>
      </c>
      <c r="BU179" cm="1">
        <f t="array" ref="BU179">OptionRho("P",$K179,$A$2,BU$48,$B$2,$BP$2,0)</f>
        <v>-0.15717041819193842</v>
      </c>
      <c r="BV179" cm="1">
        <f t="array" ref="BV179">OptionRho("P",$K179,$A$2,BV$48,$B$2,$BP$2,0)</f>
        <v>-0.21091857886389082</v>
      </c>
      <c r="BW179" cm="1">
        <f t="array" ref="BW179">OptionRho("P",$K179,$A$2,BW$48,$B$2,$BP$2,0)</f>
        <v>-0.26510802422028057</v>
      </c>
      <c r="BX179" cm="1">
        <f t="array" ref="BX179">OptionRho("P",$K179,$A$2,BX$48,$B$2,$BP$2,0)</f>
        <v>-0.31967811425022302</v>
      </c>
      <c r="BY179" cm="1">
        <f t="array" ref="BY179">OptionRho("P",$K179,$A$2,BY$48,$B$2,$BP$2,0)</f>
        <v>-0.37458411170844053</v>
      </c>
      <c r="BZ179" cm="1">
        <f t="array" ref="BZ179">OptionRho("P",$K179,$A$2,BZ$48,$B$2,$BP$2,0)</f>
        <v>-0.42979118922043497</v>
      </c>
      <c r="CA179" cm="1">
        <f t="array" ref="CA179">OptionRho("P",$K179,$A$2,CA$48,$B$2,$BP$2,0)</f>
        <v>-0.48527119824799547</v>
      </c>
      <c r="CB179" cm="1">
        <f t="array" ref="CB179">OptionRho("P",$K179,$A$2,CB$48,$B$2,$BP$2,0)</f>
        <v>-0.54100074908396822</v>
      </c>
      <c r="CC179" cm="1">
        <f t="array" ref="CC179">OptionRho("P",$K179,$A$2,CC$48,$B$2,$BP$2,0)</f>
        <v>-0.59695998721268129</v>
      </c>
      <c r="CD179" cm="1">
        <f t="array" ref="CD179">OptionRho("P",$K179,$A$2,CD$48,$B$2,$BP$2,0)</f>
        <v>-0.65313177102966102</v>
      </c>
      <c r="CE179" cm="1">
        <f t="array" ref="CE179">OptionRho("P",$K179,$A$2,CE$48,$B$2,$BP$2,0)</f>
        <v>-0.70950109578065501</v>
      </c>
      <c r="CF179" cm="1">
        <f t="array" ref="CF179">OptionRho("P",$K179,$A$2,CF$48,$B$2,$BP$2,0)</f>
        <v>-0.76605467619052181</v>
      </c>
      <c r="CG179" cm="1">
        <f t="array" ref="CG179">OptionRho("P",$K179,$A$2,CG$48,$B$2,$BP$2,0)</f>
        <v>-0.82278063555493275</v>
      </c>
      <c r="CH179" cm="1">
        <f t="array" ref="CH179">OptionRho("P",$K179,$A$2,CH$48,$B$2,$BP$2,0)</f>
        <v>-0.87966826867391978</v>
      </c>
      <c r="CI179" cm="1">
        <f t="array" ref="CI179">OptionRho("P",$K179,$A$2,CI$48,$B$2,$BP$2,0)</f>
        <v>-0.93670785746064877</v>
      </c>
      <c r="CJ179" cm="1">
        <f t="array" ref="CJ179">OptionRho("P",$K179,$A$2,CJ$48,$B$2,$BP$2,0)</f>
        <v>-0.99389052504033915</v>
      </c>
      <c r="CK179" cm="1">
        <f t="array" ref="CK179">OptionRho("P",$K179,$A$2,CK$48,$B$2,$BP$2,0)</f>
        <v>-1.0512081185656841</v>
      </c>
      <c r="CL179" cm="1">
        <f t="array" ref="CL179">OptionRho("P",$K179,$A$2,CL$48,$B$2,$BP$2,0)</f>
        <v>-1.1086531138504709</v>
      </c>
      <c r="CM179" cm="1">
        <f t="array" ref="CM179">OptionRho("P",$K179,$A$2,CM$48,$B$2,$BP$2,0)</f>
        <v>-1.1662185368485662</v>
      </c>
      <c r="CN179" cm="1">
        <f t="array" ref="CN179">OptionRho("P",$K179,$A$2,CN$48,$B$2,$BP$2,0)</f>
        <v>-1.2238978983258557</v>
      </c>
      <c r="CO179" cm="1">
        <f t="array" ref="CO179">OptionRho("P",$K179,$A$2,CO$48,$B$2,$BP$2,0)</f>
        <v>-1.2816851389974933</v>
      </c>
      <c r="CP179" cm="1">
        <f t="array" ref="CP179">OptionRho("P",$K179,$A$2,CP$48,$B$2,$BP$2,0)</f>
        <v>-1.339574583062803</v>
      </c>
      <c r="CQ179" cm="1">
        <f t="array" ref="CQ179">OptionRho("P",$K179,$A$2,CQ$48,$B$2,$BP$2,0)</f>
        <v>-1.3975608985492047</v>
      </c>
      <c r="CR179" cm="1">
        <f t="array" ref="CR179">OptionRho("P",$K179,$A$2,CR$48,$B$2,$BP$2,0)</f>
        <v>-1.4556390632296059</v>
      </c>
      <c r="CS179" cm="1">
        <f t="array" ref="CS179">OptionRho("P",$K179,$A$2,CS$48,$B$2,$BP$2,0)</f>
        <v>-1.5138043351415293</v>
      </c>
      <c r="CT179" cm="1">
        <f t="array" ref="CT179">OptionRho("P",$K179,$A$2,CT$48,$B$2,$BP$2,0)</f>
        <v>-1.5720522269359343</v>
      </c>
      <c r="CU179" cm="1">
        <f t="array" ref="CU179">OptionRho("P",$K179,$A$2,CU$48,$B$2,$BP$2,0)</f>
        <v>-1.6303784834365811</v>
      </c>
      <c r="CV179" cm="1">
        <f t="array" ref="CV179">OptionRho("P",$K179,$A$2,CV$48,$B$2,$BP$2,0)</f>
        <v>-1.6887790619090959</v>
      </c>
      <c r="CW179" cm="1">
        <f t="array" ref="CW179">OptionRho("P",$K179,$A$2,CW$48,$B$2,$BP$2,0)</f>
        <v>-1.7472501146313655</v>
      </c>
      <c r="CX179" cm="1">
        <f t="array" ref="CX179">OptionRho("P",$K179,$A$2,CX$48,$B$2,$BP$2,0)</f>
        <v>-1.8057879734298101</v>
      </c>
      <c r="CY179" cm="1">
        <f t="array" ref="CY179">OptionRho("P",$K179,$A$2,CY$48,$B$2,$BP$2,0)</f>
        <v>-1.8643891359040907</v>
      </c>
      <c r="CZ179" cm="1">
        <f t="array" ref="CZ179">OptionRho("P",$K179,$A$2,CZ$48,$B$2,$BP$2,0)</f>
        <v>-1.9230502531092999</v>
      </c>
      <c r="DA179" cm="1">
        <f t="array" ref="DA179">OptionRho("P",$K179,$A$2,DA$48,$B$2,$BP$2,0)</f>
        <v>-1.9817681185022378</v>
      </c>
      <c r="DB179" cm="1">
        <f t="array" ref="DB179">OptionRho("P",$K179,$A$2,DB$48,$B$2,$BP$2,0)</f>
        <v>-2.0405396579889059</v>
      </c>
      <c r="DC179" cm="1">
        <f t="array" ref="DC179">OptionRho("P",$K179,$A$2,DC$48,$B$2,$BP$2,0)</f>
        <v>-2.0993619209353569</v>
      </c>
      <c r="DD179" cm="1">
        <f t="array" ref="DD179">OptionRho("P",$K179,$A$2,DD$48,$B$2,$BP$2,0)</f>
        <v>-2.1582320720245733</v>
      </c>
      <c r="DE179" cm="1">
        <f t="array" ref="DE179">OptionRho("P",$K179,$A$2,DE$48,$B$2,$BP$2,0)</f>
        <v>-2.2171473838591478</v>
      </c>
      <c r="DF179" cm="1">
        <f t="array" ref="DF179">OptionRho("P",$K179,$A$2,DF$48,$B$2,$BP$2,0)</f>
        <v>-2.2761052302236475</v>
      </c>
      <c r="DG179" cm="1">
        <f t="array" ref="DG179">OptionRho("P",$K179,$A$2,DG$48,$B$2,$BP$2,0)</f>
        <v>-2.3351030799324897</v>
      </c>
      <c r="DH179" cm="1">
        <f t="array" ref="DH179">OptionRho("P",$K179,$A$2,DH$48,$B$2,$BP$2,0)</f>
        <v>-2.394138491199076</v>
      </c>
      <c r="DI179" cm="1">
        <f t="array" ref="DI179">OptionRho("P",$K179,$A$2,DI$48,$B$2,$BP$2,0)</f>
        <v>-2.4532091064703931</v>
      </c>
      <c r="DJ179" cm="1">
        <f t="array" ref="DJ179">OptionRho("P",$K179,$A$2,DJ$48,$B$2,$BP$2,0)</f>
        <v>-2.5123126476784421</v>
      </c>
      <c r="DK179" cm="1">
        <f t="array" ref="DK179">OptionRho("P",$K179,$A$2,DK$48,$B$2,$BP$2,0)</f>
        <v>-2.5714469118659058</v>
      </c>
      <c r="DL179" cm="1">
        <f t="array" ref="DL179">OptionRho("P",$K179,$A$2,DL$48,$B$2,$BP$2,0)</f>
        <v>-2.6306097671487532</v>
      </c>
      <c r="DM179" cm="1">
        <f t="array" ref="DM179">OptionRho("P",$K179,$A$2,DM$48,$B$2,$BP$2,0)</f>
        <v>-2.689799148982853</v>
      </c>
      <c r="DN179" cm="1">
        <f t="array" ref="DN179">OptionRho("P",$K179,$A$2,DN$48,$B$2,$BP$2,0)</f>
        <v>-2.7490130567055964</v>
      </c>
      <c r="DO179" cm="1">
        <f t="array" ref="DO179">OptionRho("P",$K179,$A$2,DO$48,$B$2,$BP$2,0)</f>
        <v>-2.808249550326821</v>
      </c>
      <c r="DP179" cm="1">
        <f t="array" ref="DP179">OptionRho("P",$K179,$A$2,DP$48,$B$2,$BP$2,0)</f>
        <v>-2.8675067475462073</v>
      </c>
      <c r="DY179" s="4">
        <v>100</v>
      </c>
      <c r="DZ179" cm="1">
        <f t="array" ref="DZ179">OptionRho("P",$K179,$A$2,DZ$48,$B$2,$DW$2,0)</f>
        <v>-4.9319898584384125E-2</v>
      </c>
      <c r="EA179" cm="1">
        <f t="array" ref="EA179">OptionRho("P",$K179,$A$2,EA$48,$B$2,$DW$2,0)</f>
        <v>-9.8019788801767246E-2</v>
      </c>
      <c r="EB179" cm="1">
        <f t="array" ref="EB179">OptionRho("P",$K179,$A$2,EB$48,$B$2,$DW$2,0)</f>
        <v>-0.14628325566737618</v>
      </c>
      <c r="EC179" cm="1">
        <f t="array" ref="EC179">OptionRho("P",$K179,$A$2,EC$48,$B$2,$DW$2,0)</f>
        <v>-0.19417631512966549</v>
      </c>
      <c r="ED179" cm="1">
        <f t="array" ref="ED179">OptionRho("P",$K179,$A$2,ED$48,$B$2,$DW$2,0)</f>
        <v>-0.24173738548666898</v>
      </c>
      <c r="EE179" cm="1">
        <f t="array" ref="EE179">OptionRho("P",$K179,$A$2,EE$48,$B$2,$DW$2,0)</f>
        <v>-0.28899256857821798</v>
      </c>
      <c r="EF179" cm="1">
        <f t="array" ref="EF179">OptionRho("P",$K179,$A$2,EF$48,$B$2,$DW$2,0)</f>
        <v>-0.3359611609573559</v>
      </c>
      <c r="EG179" cm="1">
        <f t="array" ref="EG179">OptionRho("P",$K179,$A$2,EG$48,$B$2,$DW$2,0)</f>
        <v>-0.3826582197680381</v>
      </c>
      <c r="EH179" cm="1">
        <f t="array" ref="EH179">OptionRho("P",$K179,$A$2,EH$48,$B$2,$DW$2,0)</f>
        <v>-0.42909594584950789</v>
      </c>
      <c r="EI179" cm="1">
        <f t="array" ref="EI179">OptionRho("P",$K179,$A$2,EI$48,$B$2,$DW$2,0)</f>
        <v>-0.47528450546914641</v>
      </c>
      <c r="EJ179" cm="1">
        <f t="array" ref="EJ179">OptionRho("P",$K179,$A$2,EJ$48,$B$2,$DW$2,0)</f>
        <v>-0.52123255391929912</v>
      </c>
      <c r="EK179" cm="1">
        <f t="array" ref="EK179">OptionRho("P",$K179,$A$2,EK$48,$B$2,$DW$2,0)</f>
        <v>-0.56694758730344896</v>
      </c>
      <c r="EL179" cm="1">
        <f t="array" ref="EL179">OptionRho("P",$K179,$A$2,EL$48,$B$2,$DW$2,0)</f>
        <v>-0.61243618893738949</v>
      </c>
      <c r="EM179" cm="1">
        <f t="array" ref="EM179">OptionRho("P",$K179,$A$2,EM$48,$B$2,$DW$2,0)</f>
        <v>-0.65770420783846195</v>
      </c>
      <c r="EN179" cm="1">
        <f t="array" ref="EN179">OptionRho("P",$K179,$A$2,EN$48,$B$2,$DW$2,0)</f>
        <v>-0.70275689165990385</v>
      </c>
      <c r="EO179" cm="1">
        <f t="array" ref="EO179">OptionRho("P",$K179,$A$2,EO$48,$B$2,$DW$2,0)</f>
        <v>-0.7475989880329853</v>
      </c>
      <c r="EP179" cm="1">
        <f t="array" ref="EP179">OptionRho("P",$K179,$A$2,EP$48,$B$2,$DW$2,0)</f>
        <v>-0.79223482337588302</v>
      </c>
      <c r="EQ179" cm="1">
        <f t="array" ref="EQ179">OptionRho("P",$K179,$A$2,EQ$48,$B$2,$DW$2,0)</f>
        <v>-0.83666836523960508</v>
      </c>
      <c r="ER179" cm="1">
        <f t="array" ref="ER179">OptionRho("P",$K179,$A$2,ER$48,$B$2,$DW$2,0)</f>
        <v>-0.88090327237302546</v>
      </c>
      <c r="ES179" cm="1">
        <f t="array" ref="ES179">OptionRho("P",$K179,$A$2,ES$48,$B$2,$DW$2,0)</f>
        <v>-0.92494293545844164</v>
      </c>
      <c r="ET179" cm="1">
        <f t="array" ref="ET179">OptionRho("P",$K179,$A$2,ET$48,$B$2,$DW$2,0)</f>
        <v>-0.96879051064502852</v>
      </c>
      <c r="EU179" cm="1">
        <f t="array" ref="EU179">OptionRho("P",$K179,$A$2,EU$48,$B$2,$DW$2,0)</f>
        <v>-1.0124489474425351</v>
      </c>
      <c r="EV179" cm="1">
        <f t="array" ref="EV179">OptionRho("P",$K179,$A$2,EV$48,$B$2,$DW$2,0)</f>
        <v>-1.0559210121418539</v>
      </c>
      <c r="EW179" cm="1">
        <f t="array" ref="EW179">OptionRho("P",$K179,$A$2,EW$48,$B$2,$DW$2,0)</f>
        <v>-1.0992093076467342</v>
      </c>
      <c r="EX179" cm="1">
        <f t="array" ref="EX179">OptionRho("P",$K179,$A$2,EX$48,$B$2,$DW$2,0)</f>
        <v>-1.1423162903959589</v>
      </c>
      <c r="EY179" cm="1">
        <f t="array" ref="EY179">OptionRho("P",$K179,$A$2,EY$48,$B$2,$DW$2,0)</f>
        <v>-1.1852442849042792</v>
      </c>
      <c r="EZ179" cm="1">
        <f t="array" ref="EZ179">OptionRho("P",$K179,$A$2,EZ$48,$B$2,$DW$2,0)</f>
        <v>-1.2279954963375528</v>
      </c>
      <c r="FA179" cm="1">
        <f t="array" ref="FA179">OptionRho("P",$K179,$A$2,FA$48,$B$2,$DW$2,0)</f>
        <v>-1.270572021452109</v>
      </c>
      <c r="FB179" cm="1">
        <f t="array" ref="FB179">OptionRho("P",$K179,$A$2,FB$48,$B$2,$DW$2,0)</f>
        <v>-1.3129758581630029</v>
      </c>
      <c r="FC179" cm="1">
        <f t="array" ref="FC179">OptionRho("P",$K179,$A$2,FC$48,$B$2,$DW$2,0)</f>
        <v>-1.3552089139551935</v>
      </c>
      <c r="FD179" cm="1">
        <f t="array" ref="FD179">OptionRho("P",$K179,$A$2,FD$48,$B$2,$DW$2,0)</f>
        <v>-1.3972730133121882</v>
      </c>
      <c r="FE179" cm="1">
        <f t="array" ref="FE179">OptionRho("P",$K179,$A$2,FE$48,$B$2,$DW$2,0)</f>
        <v>-1.4391699043054647</v>
      </c>
      <c r="FF179" cm="1">
        <f t="array" ref="FF179">OptionRho("P",$K179,$A$2,FF$48,$B$2,$DW$2,0)</f>
        <v>-1.480901264463226</v>
      </c>
      <c r="FG179" cm="1">
        <f t="array" ref="FG179">OptionRho("P",$K179,$A$2,FG$48,$B$2,$DW$2,0)</f>
        <v>-1.5224687060171498</v>
      </c>
      <c r="FH179" cm="1">
        <f t="array" ref="FH179">OptionRho("P",$K179,$A$2,FH$48,$B$2,$DW$2,0)</f>
        <v>-1.56387378060974</v>
      </c>
      <c r="FI179" cm="1">
        <f t="array" ref="FI179">OptionRho("P",$K179,$A$2,FI$48,$B$2,$DW$2,0)</f>
        <v>-1.605117983531843</v>
      </c>
      <c r="FJ179" cm="1">
        <f t="array" ref="FJ179">OptionRho("P",$K179,$A$2,FJ$48,$B$2,$DW$2,0)</f>
        <v>-1.6462027575492171</v>
      </c>
      <c r="FK179" cm="1">
        <f t="array" ref="FK179">OptionRho("P",$K179,$A$2,FK$48,$B$2,$DW$2,0)</f>
        <v>-1.6871294963682391</v>
      </c>
      <c r="FL179" cm="1">
        <f t="array" ref="FL179">OptionRho("P",$K179,$A$2,FL$48,$B$2,$DW$2,0)</f>
        <v>-1.7278995477835601</v>
      </c>
      <c r="FM179" cm="1">
        <f t="array" ref="FM179">OptionRho("P",$K179,$A$2,FM$48,$B$2,$DW$2,0)</f>
        <v>-1.7685142165444596</v>
      </c>
      <c r="FN179" cm="1">
        <f t="array" ref="FN179">OptionRho("P",$K179,$A$2,FN$48,$B$2,$DW$2,0)</f>
        <v>-1.8089747669715783</v>
      </c>
      <c r="FO179" cm="1">
        <f t="array" ref="FO179">OptionRho("P",$K179,$A$2,FO$48,$B$2,$DW$2,0)</f>
        <v>-1.8492824253514422</v>
      </c>
      <c r="FP179" cm="1">
        <f t="array" ref="FP179">OptionRho("P",$K179,$A$2,FP$48,$B$2,$DW$2,0)</f>
        <v>-1.8894383821325953</v>
      </c>
      <c r="FQ179" cm="1">
        <f t="array" ref="FQ179">OptionRho("P",$K179,$A$2,FQ$48,$B$2,$DW$2,0)</f>
        <v>-1.9294437939441007</v>
      </c>
      <c r="FR179" cm="1">
        <f t="array" ref="FR179">OptionRho("P",$K179,$A$2,FR$48,$B$2,$DW$2,0)</f>
        <v>-1.9692997854545677</v>
      </c>
      <c r="FS179" cm="1">
        <f t="array" ref="FS179">OptionRho("P",$K179,$A$2,FS$48,$B$2,$DW$2,0)</f>
        <v>-2.0090074510876463</v>
      </c>
      <c r="FT179" cm="1">
        <f t="array" ref="FT179">OptionRho("P",$K179,$A$2,FT$48,$B$2,$DW$2,0)</f>
        <v>-2.0485678566080083</v>
      </c>
      <c r="FU179" cm="1">
        <f t="array" ref="FU179">OptionRho("P",$K179,$A$2,FU$48,$B$2,$DW$2,0)</f>
        <v>-2.0879820405902034</v>
      </c>
      <c r="FV179" cm="1">
        <f t="array" ref="FV179">OptionRho("P",$K179,$A$2,FV$48,$B$2,$DW$2,0)</f>
        <v>-2.1272510157813511</v>
      </c>
      <c r="FW179" cm="1">
        <f t="array" ref="FW179">OptionRho("P",$K179,$A$2,FW$48,$B$2,$DW$2,0)</f>
        <v>-2.1663757703673947</v>
      </c>
    </row>
    <row r="180" spans="11:179" x14ac:dyDescent="0.3">
      <c r="K180" s="4">
        <v>105</v>
      </c>
      <c r="L180" cm="1">
        <f t="array" ref="L180">OptionRho("P",$K180,$A$2,L$48,$B$2,$C$2,0)</f>
        <v>-2.247110555512432E-2</v>
      </c>
      <c r="M180" cm="1">
        <f t="array" ref="M180">OptionRho("P",$K180,$A$2,M$48,$B$2,$C$2,0)</f>
        <v>-5.9968326579861765E-2</v>
      </c>
      <c r="N180" cm="1">
        <f t="array" ref="N180">OptionRho("P",$K180,$A$2,N$48,$B$2,$C$2,0)</f>
        <v>-0.10108778985951709</v>
      </c>
      <c r="O180" cm="1">
        <f t="array" ref="O180">OptionRho("P",$K180,$A$2,O$48,$B$2,$C$2,0)</f>
        <v>-0.14407573020157963</v>
      </c>
      <c r="P180" cm="1">
        <f t="array" ref="P180">OptionRho("P",$K180,$A$2,P$48,$B$2,$C$2,0)</f>
        <v>-0.18826439216165011</v>
      </c>
      <c r="Q180" cm="1">
        <f t="array" ref="Q180">OptionRho("P",$K180,$A$2,Q$48,$B$2,$C$2,0)</f>
        <v>-0.23331210863230878</v>
      </c>
      <c r="R180" cm="1">
        <f t="array" ref="R180">OptionRho("P",$K180,$A$2,R$48,$B$2,$C$2,0)</f>
        <v>-0.27901490922210381</v>
      </c>
      <c r="S180" cm="1">
        <f t="array" ref="S180">OptionRho("P",$K180,$A$2,S$48,$B$2,$C$2,0)</f>
        <v>-0.3252387036151238</v>
      </c>
      <c r="T180" cm="1">
        <f t="array" ref="T180">OptionRho("P",$K180,$A$2,T$48,$B$2,$C$2,0)</f>
        <v>-0.37188929290105366</v>
      </c>
      <c r="U180" cm="1">
        <f t="array" ref="U180">OptionRho("P",$K180,$A$2,U$48,$B$2,$C$2,0)</f>
        <v>-0.41889720800495206</v>
      </c>
      <c r="V180" cm="1">
        <f t="array" ref="V180">OptionRho("P",$K180,$A$2,V$48,$B$2,$C$2,0)</f>
        <v>-0.46620927916633037</v>
      </c>
      <c r="W180" cm="1">
        <f t="array" ref="W180">OptionRho("P",$K180,$A$2,W$48,$B$2,$C$2,0)</f>
        <v>-0.51378360096081321</v>
      </c>
      <c r="X180" cm="1">
        <f t="array" ref="X180">OptionRho("P",$K180,$A$2,X$48,$B$2,$C$2,0)</f>
        <v>-0.56158635270781809</v>
      </c>
      <c r="Y180" cm="1">
        <f t="array" ref="Y180">OptionRho("P",$K180,$A$2,Y$48,$B$2,$C$2,0)</f>
        <v>-0.60958969845398836</v>
      </c>
      <c r="Z180" cm="1">
        <f t="array" ref="Z180">OptionRho("P",$K180,$A$2,Z$48,$B$2,$C$2,0)</f>
        <v>-0.65777034787874578</v>
      </c>
      <c r="AA180" cm="1">
        <f t="array" ref="AA180">OptionRho("P",$K180,$A$2,AA$48,$B$2,$C$2,0)</f>
        <v>-0.7061085391880435</v>
      </c>
      <c r="AB180" cm="1">
        <f t="array" ref="AB180">OptionRho("P",$K180,$A$2,AB$48,$B$2,$C$2,0)</f>
        <v>-0.75458730113855077</v>
      </c>
      <c r="AC180" cm="1">
        <f t="array" ref="AC180">OptionRho("P",$K180,$A$2,AC$48,$B$2,$C$2,0)</f>
        <v>-0.8031919053544947</v>
      </c>
      <c r="AD180" cm="1">
        <f t="array" ref="AD180">OptionRho("P",$K180,$A$2,AD$48,$B$2,$C$2,0)</f>
        <v>-0.85190945180075772</v>
      </c>
      <c r="AE180" cm="1">
        <f t="array" ref="AE180">OptionRho("P",$K180,$A$2,AE$48,$B$2,$C$2,0)</f>
        <v>-0.90072854957655835</v>
      </c>
      <c r="AF180" cm="1">
        <f t="array" ref="AF180">OptionRho("P",$K180,$A$2,AF$48,$B$2,$C$2,0)</f>
        <v>-0.94963906732660852</v>
      </c>
      <c r="AG180" cm="1">
        <f t="array" ref="AG180">OptionRho("P",$K180,$A$2,AG$48,$B$2,$C$2,0)</f>
        <v>-0.99863193541033568</v>
      </c>
      <c r="AH180" cm="1">
        <f t="array" ref="AH180">OptionRho("P",$K180,$A$2,AH$48,$B$2,$C$2,0)</f>
        <v>-1.0476989871681899</v>
      </c>
      <c r="AI180" cm="1">
        <f t="array" ref="AI180">OptionRho("P",$K180,$A$2,AI$48,$B$2,$C$2,0)</f>
        <v>-1.0968328301465382</v>
      </c>
      <c r="AJ180" cm="1">
        <f t="array" ref="AJ180">OptionRho("P",$K180,$A$2,AJ$48,$B$2,$C$2,0)</f>
        <v>-1.1460267405773741</v>
      </c>
      <c r="AK180" cm="1">
        <f t="array" ref="AK180">OptionRho("P",$K180,$A$2,AK$48,$B$2,$C$2,0)</f>
        <v>-1.1952745761224617</v>
      </c>
      <c r="AL180" cm="1">
        <f t="array" ref="AL180">OptionRho("P",$K180,$A$2,AL$48,$B$2,$C$2,0)</f>
        <v>-1.2445707031170241</v>
      </c>
      <c r="AM180" cm="1">
        <f t="array" ref="AM180">OptionRho("P",$K180,$A$2,AM$48,$B$2,$C$2,0)</f>
        <v>-1.2939099354377905</v>
      </c>
      <c r="AN180" cm="1">
        <f t="array" ref="AN180">OptionRho("P",$K180,$A$2,AN$48,$B$2,$C$2,0)</f>
        <v>-1.3432874827748964</v>
      </c>
      <c r="AO180" cm="1">
        <f t="array" ref="AO180">OptionRho("P",$K180,$A$2,AO$48,$B$2,$C$2,0)</f>
        <v>-1.3926989065749853</v>
      </c>
      <c r="AP180" cm="1">
        <f t="array" ref="AP180">OptionRho("P",$K180,$A$2,AP$48,$B$2,$C$2,0)</f>
        <v>-1.4421400822905777</v>
      </c>
      <c r="AQ180" cm="1">
        <f t="array" ref="AQ180">OptionRho("P",$K180,$A$2,AQ$48,$B$2,$C$2,0)</f>
        <v>-1.4916071668508855</v>
      </c>
      <c r="AR180" cm="1">
        <f t="array" ref="AR180">OptionRho("P",$K180,$A$2,AR$48,$B$2,$C$2,0)</f>
        <v>-1.541096570484813</v>
      </c>
      <c r="AS180" cm="1">
        <f t="array" ref="AS180">OptionRho("P",$K180,$A$2,AS$48,$B$2,$C$2,0)</f>
        <v>-1.5906049321942202</v>
      </c>
      <c r="AT180" cm="1">
        <f t="array" ref="AT180">OptionRho("P",$K180,$A$2,AT$48,$B$2,$C$2,0)</f>
        <v>-1.6401290983066017</v>
      </c>
      <c r="AU180" cm="1">
        <f t="array" ref="AU180">OptionRho("P",$K180,$A$2,AU$48,$B$2,$C$2,0)</f>
        <v>-1.6896661036398319</v>
      </c>
      <c r="AV180" cm="1">
        <f t="array" ref="AV180">OptionRho("P",$K180,$A$2,AV$48,$B$2,$C$2,0)</f>
        <v>-1.7392131548939165</v>
      </c>
      <c r="AW180" cm="1">
        <f t="array" ref="AW180">OptionRho("P",$K180,$A$2,AW$48,$B$2,$C$2,0)</f>
        <v>-1.788767615950636</v>
      </c>
      <c r="AX180" cm="1">
        <f t="array" ref="AX180">OptionRho("P",$K180,$A$2,AX$48,$B$2,$C$2,0)</f>
        <v>-1.8383269948151495</v>
      </c>
      <c r="AY180" cm="1">
        <f t="array" ref="AY180">OptionRho("P",$K180,$A$2,AY$48,$B$2,$C$2,0)</f>
        <v>-1.8878889319767538</v>
      </c>
      <c r="AZ180" cm="1">
        <f t="array" ref="AZ180">OptionRho("P",$K180,$A$2,AZ$48,$B$2,$C$2,0)</f>
        <v>-1.9374511900012303</v>
      </c>
      <c r="BA180" cm="1">
        <f t="array" ref="BA180">OptionRho("P",$K180,$A$2,BA$48,$B$2,$C$2,0)</f>
        <v>-1.9870116441961108</v>
      </c>
      <c r="BB180" cm="1">
        <f t="array" ref="BB180">OptionRho("P",$K180,$A$2,BB$48,$B$2,$C$2,0)</f>
        <v>-2.0365682742140563</v>
      </c>
      <c r="BC180" cm="1">
        <f t="array" ref="BC180">OptionRho("P",$K180,$A$2,BC$48,$B$2,$C$2,0)</f>
        <v>-2.0861191564793224</v>
      </c>
      <c r="BD180" cm="1">
        <f t="array" ref="BD180">OptionRho("P",$K180,$A$2,BD$48,$B$2,$C$2,0)</f>
        <v>-2.1356624573387664</v>
      </c>
      <c r="BE180" cm="1">
        <f t="array" ref="BE180">OptionRho("P",$K180,$A$2,BE$48,$B$2,$C$2,0)</f>
        <v>-2.185196426852678</v>
      </c>
      <c r="BF180" cm="1">
        <f t="array" ref="BF180">OptionRho("P",$K180,$A$2,BF$48,$B$2,$C$2,0)</f>
        <v>-2.2347193931522722</v>
      </c>
      <c r="BG180" cm="1">
        <f t="array" ref="BG180">OptionRho("P",$K180,$A$2,BG$48,$B$2,$C$2,0)</f>
        <v>-2.2842297573005279</v>
      </c>
      <c r="BH180" cm="1">
        <f t="array" ref="BH180">OptionRho("P",$K180,$A$2,BH$48,$B$2,$C$2,0)</f>
        <v>-2.3337259886013171</v>
      </c>
      <c r="BI180" cm="1">
        <f t="array" ref="BI180">OptionRho("P",$K180,$A$2,BI$48,$B$2,$C$2,0)</f>
        <v>-2.3832066203088491</v>
      </c>
      <c r="BR180" s="4">
        <v>105</v>
      </c>
      <c r="BS180" cm="1">
        <f t="array" ref="BS180">OptionRho("P",$K180,$A$2,BS$48,$B$2,$BP$2,0)</f>
        <v>-3.1622218849540334E-2</v>
      </c>
      <c r="BT180" cm="1">
        <f t="array" ref="BT180">OptionRho("P",$K180,$A$2,BT$48,$B$2,$BP$2,0)</f>
        <v>-7.5392221644094592E-2</v>
      </c>
      <c r="BU180" cm="1">
        <f t="array" ref="BU180">OptionRho("P",$K180,$A$2,BU$48,$B$2,$BP$2,0)</f>
        <v>-0.12199458879506278</v>
      </c>
      <c r="BV180" cm="1">
        <f t="array" ref="BV180">OptionRho("P",$K180,$A$2,BV$48,$B$2,$BP$2,0)</f>
        <v>-0.17022082337465497</v>
      </c>
      <c r="BW180" cm="1">
        <f t="array" ref="BW180">OptionRho("P",$K180,$A$2,BW$48,$B$2,$BP$2,0)</f>
        <v>-0.21958303940413396</v>
      </c>
      <c r="BX180" cm="1">
        <f t="array" ref="BX180">OptionRho("P",$K180,$A$2,BX$48,$B$2,$BP$2,0)</f>
        <v>-0.26981864563056945</v>
      </c>
      <c r="BY180" cm="1">
        <f t="array" ref="BY180">OptionRho("P",$K180,$A$2,BY$48,$B$2,$BP$2,0)</f>
        <v>-0.32076374008132214</v>
      </c>
      <c r="BZ180" cm="1">
        <f t="array" ref="BZ180">OptionRho("P",$K180,$A$2,BZ$48,$B$2,$BP$2,0)</f>
        <v>-0.37230616861503463</v>
      </c>
      <c r="CA180" cm="1">
        <f t="array" ref="CA180">OptionRho("P",$K180,$A$2,CA$48,$B$2,$BP$2,0)</f>
        <v>-0.42436420601664415</v>
      </c>
      <c r="CB180" cm="1">
        <f t="array" ref="CB180">OptionRho("P",$K180,$A$2,CB$48,$B$2,$BP$2,0)</f>
        <v>-0.4768755123193788</v>
      </c>
      <c r="CC180" cm="1">
        <f t="array" ref="CC180">OptionRho("P",$K180,$A$2,CC$48,$B$2,$BP$2,0)</f>
        <v>-0.52979085258902159</v>
      </c>
      <c r="CD180" cm="1">
        <f t="array" ref="CD180">OptionRho("P",$K180,$A$2,CD$48,$B$2,$BP$2,0)</f>
        <v>-0.58307026678290941</v>
      </c>
      <c r="CE180" cm="1">
        <f t="array" ref="CE180">OptionRho("P",$K180,$A$2,CE$48,$B$2,$BP$2,0)</f>
        <v>-0.6366806028840255</v>
      </c>
      <c r="CF180" cm="1">
        <f t="array" ref="CF180">OptionRho("P",$K180,$A$2,CF$48,$B$2,$BP$2,0)</f>
        <v>-0.69059385694351338</v>
      </c>
      <c r="CG180" cm="1">
        <f t="array" ref="CG180">OptionRho("P",$K180,$A$2,CG$48,$B$2,$BP$2,0)</f>
        <v>-0.7447860151848481</v>
      </c>
      <c r="CH180" cm="1">
        <f t="array" ref="CH180">OptionRho("P",$K180,$A$2,CH$48,$B$2,$BP$2,0)</f>
        <v>-0.79923622165271357</v>
      </c>
      <c r="CI180" cm="1">
        <f t="array" ref="CI180">OptionRho("P",$K180,$A$2,CI$48,$B$2,$BP$2,0)</f>
        <v>-0.85392616440194258</v>
      </c>
      <c r="CJ180" cm="1">
        <f t="array" ref="CJ180">OptionRho("P",$K180,$A$2,CJ$48,$B$2,$BP$2,0)</f>
        <v>-0.90883961279980474</v>
      </c>
      <c r="CK180" cm="1">
        <f t="array" ref="CK180">OptionRho("P",$K180,$A$2,CK$48,$B$2,$BP$2,0)</f>
        <v>-0.96396206202204227</v>
      </c>
      <c r="CL180" cm="1">
        <f t="array" ref="CL180">OptionRho("P",$K180,$A$2,CL$48,$B$2,$BP$2,0)</f>
        <v>-1.0192804553013126</v>
      </c>
      <c r="CM180" cm="1">
        <f t="array" ref="CM180">OptionRho("P",$K180,$A$2,CM$48,$B$2,$BP$2,0)</f>
        <v>-1.0747829636898358</v>
      </c>
      <c r="CN180" cm="1">
        <f t="array" ref="CN180">OptionRho("P",$K180,$A$2,CN$48,$B$2,$BP$2,0)</f>
        <v>-1.1304588091123262</v>
      </c>
      <c r="CO180" cm="1">
        <f t="array" ref="CO180">OptionRho("P",$K180,$A$2,CO$48,$B$2,$BP$2,0)</f>
        <v>-1.1862981205130687</v>
      </c>
      <c r="CP180" cm="1">
        <f t="array" ref="CP180">OptionRho("P",$K180,$A$2,CP$48,$B$2,$BP$2,0)</f>
        <v>-1.2422918156580471</v>
      </c>
      <c r="CQ180" cm="1">
        <f t="array" ref="CQ180">OptionRho("P",$K180,$A$2,CQ$48,$B$2,$BP$2,0)</f>
        <v>-1.2984315030775273</v>
      </c>
      <c r="CR180" cm="1">
        <f t="array" ref="CR180">OptionRho("P",$K180,$A$2,CR$48,$B$2,$BP$2,0)</f>
        <v>-1.3547094000018605</v>
      </c>
      <c r="CS180" cm="1">
        <f t="array" ref="CS180">OptionRho("P",$K180,$A$2,CS$48,$B$2,$BP$2,0)</f>
        <v>-1.4111182631304751</v>
      </c>
      <c r="CT180" cm="1">
        <f t="array" ref="CT180">OptionRho("P",$K180,$A$2,CT$48,$B$2,$BP$2,0)</f>
        <v>-1.4676513297972318</v>
      </c>
      <c r="CU180" cm="1">
        <f t="array" ref="CU180">OptionRho("P",$K180,$A$2,CU$48,$B$2,$BP$2,0)</f>
        <v>-1.5243022676323181</v>
      </c>
      <c r="CV180" cm="1">
        <f t="array" ref="CV180">OptionRho("P",$K180,$A$2,CV$48,$B$2,$BP$2,0)</f>
        <v>-1.5810651312244381</v>
      </c>
      <c r="CW180" cm="1">
        <f t="array" ref="CW180">OptionRho("P",$K180,$A$2,CW$48,$B$2,$BP$2,0)</f>
        <v>-1.6379343245938967</v>
      </c>
      <c r="CX180" cm="1">
        <f t="array" ref="CX180">OptionRho("P",$K180,$A$2,CX$48,$B$2,$BP$2,0)</f>
        <v>-1.6949045685228661</v>
      </c>
      <c r="CY180" cm="1">
        <f t="array" ref="CY180">OptionRho("P",$K180,$A$2,CY$48,$B$2,$BP$2,0)</f>
        <v>-1.7519708719719613</v>
      </c>
      <c r="CZ180" cm="1">
        <f t="array" ref="CZ180">OptionRho("P",$K180,$A$2,CZ$48,$B$2,$BP$2,0)</f>
        <v>-1.8091285069553495</v>
      </c>
      <c r="DA180" cm="1">
        <f t="array" ref="DA180">OptionRho("P",$K180,$A$2,DA$48,$B$2,$BP$2,0)</f>
        <v>-1.8663729863595888</v>
      </c>
      <c r="DB180" cm="1">
        <f t="array" ref="DB180">OptionRho("P",$K180,$A$2,DB$48,$B$2,$BP$2,0)</f>
        <v>-1.9237000442812537</v>
      </c>
      <c r="DC180" cm="1">
        <f t="array" ref="DC180">OptionRho("P",$K180,$A$2,DC$48,$B$2,$BP$2,0)</f>
        <v>-1.9811056185304363</v>
      </c>
      <c r="DD180" cm="1">
        <f t="array" ref="DD180">OptionRho("P",$K180,$A$2,DD$48,$B$2,$BP$2,0)</f>
        <v>-2.038585835005335</v>
      </c>
      <c r="DE180" cm="1">
        <f t="array" ref="DE180">OptionRho("P",$K180,$A$2,DE$48,$B$2,$BP$2,0)</f>
        <v>-2.0961369936903753</v>
      </c>
      <c r="DF180" cm="1">
        <f t="array" ref="DF180">OptionRho("P",$K180,$A$2,DF$48,$B$2,$BP$2,0)</f>
        <v>-2.1537555560688664</v>
      </c>
      <c r="DG180" cm="1">
        <f t="array" ref="DG180">OptionRho("P",$K180,$A$2,DG$48,$B$2,$BP$2,0)</f>
        <v>-2.2114381337729609</v>
      </c>
      <c r="DH180" cm="1">
        <f t="array" ref="DH180">OptionRho("P",$K180,$A$2,DH$48,$B$2,$BP$2,0)</f>
        <v>-2.2691814783198709</v>
      </c>
      <c r="DI180" cm="1">
        <f t="array" ref="DI180">OptionRho("P",$K180,$A$2,DI$48,$B$2,$BP$2,0)</f>
        <v>-2.3269824718050836</v>
      </c>
      <c r="DJ180" cm="1">
        <f t="array" ref="DJ180">OptionRho("P",$K180,$A$2,DJ$48,$B$2,$BP$2,0)</f>
        <v>-2.3848381184415408</v>
      </c>
      <c r="DK180" cm="1">
        <f t="array" ref="DK180">OptionRho("P",$K180,$A$2,DK$48,$B$2,$BP$2,0)</f>
        <v>-2.4427455368489368</v>
      </c>
      <c r="DL180" cm="1">
        <f t="array" ref="DL180">OptionRho("P",$K180,$A$2,DL$48,$B$2,$BP$2,0)</f>
        <v>-2.500701953010223</v>
      </c>
      <c r="DM180" cm="1">
        <f t="array" ref="DM180">OptionRho("P",$K180,$A$2,DM$48,$B$2,$BP$2,0)</f>
        <v>-2.5587046938232088</v>
      </c>
      <c r="DN180" cm="1">
        <f t="array" ref="DN180">OptionRho("P",$K180,$A$2,DN$48,$B$2,$BP$2,0)</f>
        <v>-2.6167511811844459</v>
      </c>
      <c r="DO180" cm="1">
        <f t="array" ref="DO180">OptionRho("P",$K180,$A$2,DO$48,$B$2,$BP$2,0)</f>
        <v>-2.6748389265504193</v>
      </c>
      <c r="DP180" cm="1">
        <f t="array" ref="DP180">OptionRho("P",$K180,$A$2,DP$48,$B$2,$BP$2,0)</f>
        <v>-2.7329655259278365</v>
      </c>
      <c r="DY180" s="4">
        <v>105</v>
      </c>
      <c r="DZ180" cm="1">
        <f t="array" ref="DZ180">OptionRho("P",$K180,$A$2,DZ$48,$B$2,$DW$2,0)</f>
        <v>-5.9475160906577321E-3</v>
      </c>
      <c r="EA180" cm="1">
        <f t="array" ref="EA180">OptionRho("P",$K180,$A$2,EA$48,$B$2,$DW$2,0)</f>
        <v>-2.6503101786800851E-2</v>
      </c>
      <c r="EB180" cm="1">
        <f t="array" ref="EB180">OptionRho("P",$K180,$A$2,EB$48,$B$2,$DW$2,0)</f>
        <v>-5.3618495455553888E-2</v>
      </c>
      <c r="EC180" cm="1">
        <f t="array" ref="EC180">OptionRho("P",$K180,$A$2,EC$48,$B$2,$DW$2,0)</f>
        <v>-8.4050787077902478E-2</v>
      </c>
      <c r="ED180" cm="1">
        <f t="array" ref="ED180">OptionRho("P",$K180,$A$2,ED$48,$B$2,$DW$2,0)</f>
        <v>-0.11647512386205333</v>
      </c>
      <c r="EE180" cm="1">
        <f t="array" ref="EE180">OptionRho("P",$K180,$A$2,EE$48,$B$2,$DW$2,0)</f>
        <v>-0.15021961569853939</v>
      </c>
      <c r="EF180" cm="1">
        <f t="array" ref="EF180">OptionRho("P",$K180,$A$2,EF$48,$B$2,$DW$2,0)</f>
        <v>-0.18489405725331284</v>
      </c>
      <c r="EG180" cm="1">
        <f t="array" ref="EG180">OptionRho("P",$K180,$A$2,EG$48,$B$2,$DW$2,0)</f>
        <v>-0.22025034744081645</v>
      </c>
      <c r="EH180" cm="1">
        <f t="array" ref="EH180">OptionRho("P",$K180,$A$2,EH$48,$B$2,$DW$2,0)</f>
        <v>-0.25612022988471977</v>
      </c>
      <c r="EI180" cm="1">
        <f t="array" ref="EI180">OptionRho("P",$K180,$A$2,EI$48,$B$2,$DW$2,0)</f>
        <v>-0.29238396974088876</v>
      </c>
      <c r="EJ180" cm="1">
        <f t="array" ref="EJ180">OptionRho("P",$K180,$A$2,EJ$48,$B$2,$DW$2,0)</f>
        <v>-0.32895312792677633</v>
      </c>
      <c r="EK180" cm="1">
        <f t="array" ref="EK180">OptionRho("P",$K180,$A$2,EK$48,$B$2,$DW$2,0)</f>
        <v>-0.36576041680231797</v>
      </c>
      <c r="EL180" cm="1">
        <f t="array" ref="EL180">OptionRho("P",$K180,$A$2,EL$48,$B$2,$DW$2,0)</f>
        <v>-0.40275339277377165</v>
      </c>
      <c r="EM180" cm="1">
        <f t="array" ref="EM180">OptionRho("P",$K180,$A$2,EM$48,$B$2,$DW$2,0)</f>
        <v>-0.43989035761965484</v>
      </c>
      <c r="EN180" cm="1">
        <f t="array" ref="EN180">OptionRho("P",$K180,$A$2,EN$48,$B$2,$DW$2,0)</f>
        <v>-0.47713759586627819</v>
      </c>
      <c r="EO180" cm="1">
        <f t="array" ref="EO180">OptionRho("P",$K180,$A$2,EO$48,$B$2,$DW$2,0)</f>
        <v>-0.51446745443476072</v>
      </c>
      <c r="EP180" cm="1">
        <f t="array" ref="EP180">OptionRho("P",$K180,$A$2,EP$48,$B$2,$DW$2,0)</f>
        <v>-0.5518569721839619</v>
      </c>
      <c r="EQ180" cm="1">
        <f t="array" ref="EQ180">OptionRho("P",$K180,$A$2,EQ$48,$B$2,$DW$2,0)</f>
        <v>-0.5892868794071735</v>
      </c>
      <c r="ER180" cm="1">
        <f t="array" ref="ER180">OptionRho("P",$K180,$A$2,ER$48,$B$2,$DW$2,0)</f>
        <v>-0.6267408527893259</v>
      </c>
      <c r="ES180" cm="1">
        <f t="array" ref="ES180">OptionRho("P",$K180,$A$2,ES$48,$B$2,$DW$2,0)</f>
        <v>-0.66420495083359443</v>
      </c>
      <c r="ET180" cm="1">
        <f t="array" ref="ET180">OptionRho("P",$K180,$A$2,ET$48,$B$2,$DW$2,0)</f>
        <v>-0.70166717937321299</v>
      </c>
      <c r="EU180" cm="1">
        <f t="array" ref="EU180">OptionRho("P",$K180,$A$2,EU$48,$B$2,$DW$2,0)</f>
        <v>-0.73911715254523525</v>
      </c>
      <c r="EV180" cm="1">
        <f t="array" ref="EV180">OptionRho("P",$K180,$A$2,EV$48,$B$2,$DW$2,0)</f>
        <v>-0.77654582495050861</v>
      </c>
      <c r="EW180" cm="1">
        <f t="array" ref="EW180">OptionRho("P",$K180,$A$2,EW$48,$B$2,$DW$2,0)</f>
        <v>-0.81394527766934111</v>
      </c>
      <c r="EX180" cm="1">
        <f t="array" ref="EX180">OptionRho("P",$K180,$A$2,EX$48,$B$2,$DW$2,0)</f>
        <v>-0.85130854555746249</v>
      </c>
      <c r="EY180" cm="1">
        <f t="array" ref="EY180">OptionRho("P",$K180,$A$2,EY$48,$B$2,$DW$2,0)</f>
        <v>-0.88862947656155056</v>
      </c>
      <c r="EZ180" cm="1">
        <f t="array" ref="EZ180">OptionRho("P",$K180,$A$2,EZ$48,$B$2,$DW$2,0)</f>
        <v>-0.92590261614218039</v>
      </c>
      <c r="FA180" cm="1">
        <f t="array" ref="FA180">OptionRho("P",$K180,$A$2,FA$48,$B$2,$DW$2,0)</f>
        <v>-0.96312311158111985</v>
      </c>
      <c r="FB180" cm="1">
        <f t="array" ref="FB180">OptionRho("P",$K180,$A$2,FB$48,$B$2,$DW$2,0)</f>
        <v>-1.0002866321813344</v>
      </c>
      <c r="FC180" cm="1">
        <f t="array" ref="FC180">OptionRho("P",$K180,$A$2,FC$48,$B$2,$DW$2,0)</f>
        <v>-1.0373893022772123</v>
      </c>
      <c r="FD180" cm="1">
        <f t="array" ref="FD180">OptionRho("P",$K180,$A$2,FD$48,$B$2,$DW$2,0)</f>
        <v>-1.0744276446515664</v>
      </c>
      <c r="FE180" cm="1">
        <f t="array" ref="FE180">OptionRho("P",$K180,$A$2,FE$48,$B$2,$DW$2,0)</f>
        <v>-1.1113985324685807</v>
      </c>
      <c r="FF180" cm="1">
        <f t="array" ref="FF180">OptionRho("P",$K180,$A$2,FF$48,$B$2,$DW$2,0)</f>
        <v>-1.1482991482227778</v>
      </c>
      <c r="FG180" cm="1">
        <f t="array" ref="FG180">OptionRho("P",$K180,$A$2,FG$48,$B$2,$DW$2,0)</f>
        <v>-1.185126948504893</v>
      </c>
      <c r="FH180" cm="1">
        <f t="array" ref="FH180">OptionRho("P",$K180,$A$2,FH$48,$B$2,$DW$2,0)</f>
        <v>-1.2218796336190847</v>
      </c>
      <c r="FI180" cm="1">
        <f t="array" ref="FI180">OptionRho("P",$K180,$A$2,FI$48,$B$2,$DW$2,0)</f>
        <v>-1.2585551212686623</v>
      </c>
      <c r="FJ180" cm="1">
        <f t="array" ref="FJ180">OptionRho("P",$K180,$A$2,FJ$48,$B$2,$DW$2,0)</f>
        <v>-1.2951515236716491</v>
      </c>
      <c r="FK180" cm="1">
        <f t="array" ref="FK180">OptionRho("P",$K180,$A$2,FK$48,$B$2,$DW$2,0)</f>
        <v>-1.3316671275819387</v>
      </c>
      <c r="FL180" cm="1">
        <f t="array" ref="FL180">OptionRho("P",$K180,$A$2,FL$48,$B$2,$DW$2,0)</f>
        <v>-1.3681003767833462</v>
      </c>
      <c r="FM180" cm="1">
        <f t="array" ref="FM180">OptionRho("P",$K180,$A$2,FM$48,$B$2,$DW$2,0)</f>
        <v>-1.4044498566974728</v>
      </c>
      <c r="FN180" cm="1">
        <f t="array" ref="FN180">OptionRho("P",$K180,$A$2,FN$48,$B$2,$DW$2,0)</f>
        <v>-1.440714280805919</v>
      </c>
      <c r="FO180" cm="1">
        <f t="array" ref="FO180">OptionRho("P",$K180,$A$2,FO$48,$B$2,$DW$2,0)</f>
        <v>-1.4768924786359039</v>
      </c>
      <c r="FP180" cm="1">
        <f t="array" ref="FP180">OptionRho("P",$K180,$A$2,FP$48,$B$2,$DW$2,0)</f>
        <v>-1.512983385098045</v>
      </c>
      <c r="FQ180" cm="1">
        <f t="array" ref="FQ180">OptionRho("P",$K180,$A$2,FQ$48,$B$2,$DW$2,0)</f>
        <v>-1.5489860309977432</v>
      </c>
      <c r="FR180" cm="1">
        <f t="array" ref="FR180">OptionRho("P",$K180,$A$2,FR$48,$B$2,$DW$2,0)</f>
        <v>-1.5848995345685664</v>
      </c>
      <c r="FS180" cm="1">
        <f t="array" ref="FS180">OptionRho("P",$K180,$A$2,FS$48,$B$2,$DW$2,0)</f>
        <v>-1.6207230938985135</v>
      </c>
      <c r="FT180" cm="1">
        <f t="array" ref="FT180">OptionRho("P",$K180,$A$2,FT$48,$B$2,$DW$2,0)</f>
        <v>-1.6564559801386565</v>
      </c>
      <c r="FU180" cm="1">
        <f t="array" ref="FU180">OptionRho("P",$K180,$A$2,FU$48,$B$2,$DW$2,0)</f>
        <v>-1.692097531399376</v>
      </c>
      <c r="FV180" cm="1">
        <f t="array" ref="FV180">OptionRho("P",$K180,$A$2,FV$48,$B$2,$DW$2,0)</f>
        <v>-1.7276471472525441</v>
      </c>
      <c r="FW180" cm="1">
        <f t="array" ref="FW180">OptionRho("P",$K180,$A$2,FW$48,$B$2,$DW$2,0)</f>
        <v>-1.7631042837691091</v>
      </c>
    </row>
    <row r="181" spans="11:179" x14ac:dyDescent="0.3">
      <c r="K181" s="4">
        <v>110</v>
      </c>
      <c r="L181" cm="1">
        <f t="array" ref="L181">OptionRho("P",$K181,$A$2,L$48,$B$2,$C$2,0)</f>
        <v>-6.7889870502825947E-3</v>
      </c>
      <c r="M181" cm="1">
        <f t="array" ref="M181">OptionRho("P",$K181,$A$2,M$48,$B$2,$C$2,0)</f>
        <v>-2.9624429034828429E-2</v>
      </c>
      <c r="N181" cm="1">
        <f t="array" ref="N181">OptionRho("P",$K181,$A$2,N$48,$B$2,$C$2,0)</f>
        <v>-5.9732254020951649E-2</v>
      </c>
      <c r="O181" cm="1">
        <f t="array" ref="O181">OptionRho("P",$K181,$A$2,O$48,$B$2,$C$2,0)</f>
        <v>-9.3699290121329132E-2</v>
      </c>
      <c r="P181" cm="1">
        <f t="array" ref="P181">OptionRho("P",$K181,$A$2,P$48,$B$2,$C$2,0)</f>
        <v>-0.13012028815236004</v>
      </c>
      <c r="Q181" cm="1">
        <f t="array" ref="Q181">OptionRho("P",$K181,$A$2,Q$48,$B$2,$C$2,0)</f>
        <v>-0.16827158447361532</v>
      </c>
      <c r="R181" cm="1">
        <f t="array" ref="R181">OptionRho("P",$K181,$A$2,R$48,$B$2,$C$2,0)</f>
        <v>-0.20772528778888061</v>
      </c>
      <c r="S181" cm="1">
        <f t="array" ref="S181">OptionRho("P",$K181,$A$2,S$48,$B$2,$C$2,0)</f>
        <v>-0.24820403087334714</v>
      </c>
      <c r="T181" cm="1">
        <f t="array" ref="T181">OptionRho("P",$K181,$A$2,T$48,$B$2,$C$2,0)</f>
        <v>-0.28951588055875793</v>
      </c>
      <c r="U181" cm="1">
        <f t="array" ref="U181">OptionRho("P",$K181,$A$2,U$48,$B$2,$C$2,0)</f>
        <v>-0.33152138842643408</v>
      </c>
      <c r="V181" cm="1">
        <f t="array" ref="V181">OptionRho("P",$K181,$A$2,V$48,$B$2,$C$2,0)</f>
        <v>-0.37411534385829998</v>
      </c>
      <c r="W181" cm="1">
        <f t="array" ref="W181">OptionRho("P",$K181,$A$2,W$48,$B$2,$C$2,0)</f>
        <v>-0.41721594754015806</v>
      </c>
      <c r="X181" cm="1">
        <f t="array" ref="X181">OptionRho("P",$K181,$A$2,X$48,$B$2,$C$2,0)</f>
        <v>-0.46075802696801871</v>
      </c>
      <c r="Y181" cm="1">
        <f t="array" ref="Y181">OptionRho("P",$K181,$A$2,Y$48,$B$2,$C$2,0)</f>
        <v>-0.50468859199216909</v>
      </c>
      <c r="Z181" cm="1">
        <f t="array" ref="Z181">OptionRho("P",$K181,$A$2,Z$48,$B$2,$C$2,0)</f>
        <v>-0.54896381428546537</v>
      </c>
      <c r="AA181" cm="1">
        <f t="array" ref="AA181">OptionRho("P",$K181,$A$2,AA$48,$B$2,$C$2,0)</f>
        <v>-0.59354691000909177</v>
      </c>
      <c r="AB181" cm="1">
        <f t="array" ref="AB181">OptionRho("P",$K181,$A$2,AB$48,$B$2,$C$2,0)</f>
        <v>-0.63840661586945968</v>
      </c>
      <c r="AC181" cm="1">
        <f t="array" ref="AC181">OptionRho("P",$K181,$A$2,AC$48,$B$2,$C$2,0)</f>
        <v>-0.68351606695452571</v>
      </c>
      <c r="AD181" cm="1">
        <f t="array" ref="AD181">OptionRho("P",$K181,$A$2,AD$48,$B$2,$C$2,0)</f>
        <v>-0.72885195381390722</v>
      </c>
      <c r="AE181" cm="1">
        <f t="array" ref="AE181">OptionRho("P",$K181,$A$2,AE$48,$B$2,$C$2,0)</f>
        <v>-0.77439387810982696</v>
      </c>
      <c r="AF181" cm="1">
        <f t="array" ref="AF181">OptionRho("P",$K181,$A$2,AF$48,$B$2,$C$2,0)</f>
        <v>-0.82012385235316776</v>
      </c>
      <c r="AG181" cm="1">
        <f t="array" ref="AG181">OptionRho("P",$K181,$A$2,AG$48,$B$2,$C$2,0)</f>
        <v>-0.86602590608418484</v>
      </c>
      <c r="AH181" cm="1">
        <f t="array" ref="AH181">OptionRho("P",$K181,$A$2,AH$48,$B$2,$C$2,0)</f>
        <v>-0.91208577196517426</v>
      </c>
      <c r="AI181" cm="1">
        <f t="array" ref="AI181">OptionRho("P",$K181,$A$2,AI$48,$B$2,$C$2,0)</f>
        <v>-0.95829063274088044</v>
      </c>
      <c r="AJ181" cm="1">
        <f t="array" ref="AJ181">OptionRho("P",$K181,$A$2,AJ$48,$B$2,$C$2,0)</f>
        <v>-1.0046289151724543</v>
      </c>
      <c r="AK181" cm="1">
        <f t="array" ref="AK181">OptionRho("P",$K181,$A$2,AK$48,$B$2,$C$2,0)</f>
        <v>-1.0510901206569567</v>
      </c>
      <c r="AL181" cm="1">
        <f t="array" ref="AL181">OptionRho("P",$K181,$A$2,AL$48,$B$2,$C$2,0)</f>
        <v>-1.0976646848111611</v>
      </c>
      <c r="AM181" cm="1">
        <f t="array" ref="AM181">OptionRho("P",$K181,$A$2,AM$48,$B$2,$C$2,0)</f>
        <v>-1.1443438601528628</v>
      </c>
      <c r="AN181" cm="1">
        <f t="array" ref="AN181">OptionRho("P",$K181,$A$2,AN$48,$B$2,$C$2,0)</f>
        <v>-1.1911196173711573</v>
      </c>
      <c r="AO181" cm="1">
        <f t="array" ref="AO181">OptionRho("P",$K181,$A$2,AO$48,$B$2,$C$2,0)</f>
        <v>-1.2379845616845606</v>
      </c>
      <c r="AP181" cm="1">
        <f t="array" ref="AP181">OptionRho("P",$K181,$A$2,AP$48,$B$2,$C$2,0)</f>
        <v>-1.2849318615418144</v>
      </c>
      <c r="AQ181" cm="1">
        <f t="array" ref="AQ181">OptionRho("P",$K181,$A$2,AQ$48,$B$2,$C$2,0)</f>
        <v>-1.3319551874935529</v>
      </c>
      <c r="AR181" cm="1">
        <f t="array" ref="AR181">OptionRho("P",$K181,$A$2,AR$48,$B$2,$C$2,0)</f>
        <v>-1.3790486595022788</v>
      </c>
      <c r="AS181" cm="1">
        <f t="array" ref="AS181">OptionRho("P",$K181,$A$2,AS$48,$B$2,$C$2,0)</f>
        <v>-1.4262068012977331</v>
      </c>
      <c r="AT181" cm="1">
        <f t="array" ref="AT181">OptionRho("P",$K181,$A$2,AT$48,$B$2,$C$2,0)</f>
        <v>-1.4734245006496434</v>
      </c>
      <c r="AU181" cm="1">
        <f t="array" ref="AU181">OptionRho("P",$K181,$A$2,AU$48,$B$2,$C$2,0)</f>
        <v>-1.520696974638158</v>
      </c>
      <c r="AV181" cm="1">
        <f t="array" ref="AV181">OptionRho("P",$K181,$A$2,AV$48,$B$2,$C$2,0)</f>
        <v>-1.568019739167299</v>
      </c>
      <c r="AW181" cm="1">
        <f t="array" ref="AW181">OptionRho("P",$K181,$A$2,AW$48,$B$2,$C$2,0)</f>
        <v>-1.6153885820984841</v>
      </c>
      <c r="AX181" cm="1">
        <f t="array" ref="AX181">OptionRho("P",$K181,$A$2,AX$48,$B$2,$C$2,0)</f>
        <v>-1.6627995394869659</v>
      </c>
      <c r="AY181" cm="1">
        <f t="array" ref="AY181">OptionRho("P",$K181,$A$2,AY$48,$B$2,$C$2,0)</f>
        <v>-1.7102488744895861</v>
      </c>
      <c r="AZ181" cm="1">
        <f t="array" ref="AZ181">OptionRho("P",$K181,$A$2,AZ$48,$B$2,$C$2,0)</f>
        <v>-1.7577330585818183</v>
      </c>
      <c r="BA181" cm="1">
        <f t="array" ref="BA181">OptionRho("P",$K181,$A$2,BA$48,$B$2,$C$2,0)</f>
        <v>-1.8052487547789764</v>
      </c>
      <c r="BB181" cm="1">
        <f t="array" ref="BB181">OptionRho("P",$K181,$A$2,BB$48,$B$2,$C$2,0)</f>
        <v>-1.8527928026032652</v>
      </c>
      <c r="BC181" cm="1">
        <f t="array" ref="BC181">OptionRho("P",$K181,$A$2,BC$48,$B$2,$C$2,0)</f>
        <v>-1.9003622045770445</v>
      </c>
      <c r="BD181" cm="1">
        <f t="array" ref="BD181">OptionRho("P",$K181,$A$2,BD$48,$B$2,$C$2,0)</f>
        <v>-1.9479541140547669</v>
      </c>
      <c r="BE181" cm="1">
        <f t="array" ref="BE181">OptionRho("P",$K181,$A$2,BE$48,$B$2,$C$2,0)</f>
        <v>-1.9955658242329106</v>
      </c>
      <c r="BF181" cm="1">
        <f t="array" ref="BF181">OptionRho("P",$K181,$A$2,BF$48,$B$2,$C$2,0)</f>
        <v>-2.0431947581996317</v>
      </c>
      <c r="BG181" cm="1">
        <f t="array" ref="BG181">OptionRho("P",$K181,$A$2,BG$48,$B$2,$C$2,0)</f>
        <v>-2.090838459904806</v>
      </c>
      <c r="BH181" cm="1">
        <f t="array" ref="BH181">OptionRho("P",$K181,$A$2,BH$48,$B$2,$C$2,0)</f>
        <v>-2.1384945859470741</v>
      </c>
      <c r="BI181" cm="1">
        <f t="array" ref="BI181">OptionRho("P",$K181,$A$2,BI$48,$B$2,$C$2,0)</f>
        <v>-2.186160898088068</v>
      </c>
      <c r="BR181" s="4">
        <v>110</v>
      </c>
      <c r="BS181" cm="1">
        <f t="array" ref="BS181">OptionRho("P",$K181,$A$2,BS$48,$B$2,$BP$2,0)</f>
        <v>-1.6641455853283121E-2</v>
      </c>
      <c r="BT181" cm="1">
        <f t="array" ref="BT181">OptionRho("P",$K181,$A$2,BT$48,$B$2,$BP$2,0)</f>
        <v>-5.0937365645645362E-2</v>
      </c>
      <c r="BU181" cm="1">
        <f t="array" ref="BU181">OptionRho("P",$K181,$A$2,BU$48,$B$2,$BP$2,0)</f>
        <v>-9.0591488575332849E-2</v>
      </c>
      <c r="BV181" cm="1">
        <f t="array" ref="BV181">OptionRho("P",$K181,$A$2,BV$48,$B$2,$BP$2,0)</f>
        <v>-0.13311773507029778</v>
      </c>
      <c r="BW181" cm="1">
        <f t="array" ref="BW181">OptionRho("P",$K181,$A$2,BW$48,$B$2,$BP$2,0)</f>
        <v>-0.17755193759705692</v>
      </c>
      <c r="BX181" cm="1">
        <f t="array" ref="BX181">OptionRho("P",$K181,$A$2,BX$48,$B$2,$BP$2,0)</f>
        <v>-0.22339610469459531</v>
      </c>
      <c r="BY181" cm="1">
        <f t="array" ref="BY181">OptionRho("P",$K181,$A$2,BY$48,$B$2,$BP$2,0)</f>
        <v>-0.27035040597686349</v>
      </c>
      <c r="BZ181" cm="1">
        <f t="array" ref="BZ181">OptionRho("P",$K181,$A$2,BZ$48,$B$2,$BP$2,0)</f>
        <v>-0.31821602385224945</v>
      </c>
      <c r="CA181" cm="1">
        <f t="array" ref="CA181">OptionRho("P",$K181,$A$2,CA$48,$B$2,$BP$2,0)</f>
        <v>-0.3668520448874652</v>
      </c>
      <c r="CB181" cm="1">
        <f t="array" ref="CB181">OptionRho("P",$K181,$A$2,CB$48,$B$2,$BP$2,0)</f>
        <v>-0.41615360732585693</v>
      </c>
      <c r="CC181" cm="1">
        <f t="array" ref="CC181">OptionRho("P",$K181,$A$2,CC$48,$B$2,$BP$2,0)</f>
        <v>-0.46603971910709985</v>
      </c>
      <c r="CD181" cm="1">
        <f t="array" ref="CD181">OptionRho("P",$K181,$A$2,CD$48,$B$2,$BP$2,0)</f>
        <v>-0.51644596293270773</v>
      </c>
      <c r="CE181" cm="1">
        <f t="array" ref="CE181">OptionRho("P",$K181,$A$2,CE$48,$B$2,$BP$2,0)</f>
        <v>-0.56731987635636683</v>
      </c>
      <c r="CF181" cm="1">
        <f t="array" ref="CF181">OptionRho("P",$K181,$A$2,CF$48,$B$2,$BP$2,0)</f>
        <v>-0.61861789122670574</v>
      </c>
      <c r="CG181" cm="1">
        <f t="array" ref="CG181">OptionRho("P",$K181,$A$2,CG$48,$B$2,$BP$2,0)</f>
        <v>-0.67030322966005162</v>
      </c>
      <c r="CH181" cm="1">
        <f t="array" ref="CH181">OptionRho("P",$K181,$A$2,CH$48,$B$2,$BP$2,0)</f>
        <v>-0.72234441203625399</v>
      </c>
      <c r="CI181" cm="1">
        <f t="array" ref="CI181">OptionRho("P",$K181,$A$2,CI$48,$B$2,$BP$2,0)</f>
        <v>-0.77471417073833482</v>
      </c>
      <c r="CJ181" cm="1">
        <f t="array" ref="CJ181">OptionRho("P",$K181,$A$2,CJ$48,$B$2,$BP$2,0)</f>
        <v>-0.82738864115756017</v>
      </c>
      <c r="CK181" cm="1">
        <f t="array" ref="CK181">OptionRho("P",$K181,$A$2,CK$48,$B$2,$BP$2,0)</f>
        <v>-0.88034674719372386</v>
      </c>
      <c r="CL181" cm="1">
        <f t="array" ref="CL181">OptionRho("P",$K181,$A$2,CL$48,$B$2,$BP$2,0)</f>
        <v>-0.93356972634263113</v>
      </c>
      <c r="CM181" cm="1">
        <f t="array" ref="CM181">OptionRho("P",$K181,$A$2,CM$48,$B$2,$BP$2,0)</f>
        <v>-0.98704075699996463</v>
      </c>
      <c r="CN181" cm="1">
        <f t="array" ref="CN181">OptionRho("P",$K181,$A$2,CN$48,$B$2,$BP$2,0)</f>
        <v>-1.0407446619642131</v>
      </c>
      <c r="CO181" cm="1">
        <f t="array" ref="CO181">OptionRho("P",$K181,$A$2,CO$48,$B$2,$BP$2,0)</f>
        <v>-1.0946676696569928</v>
      </c>
      <c r="CP181" cm="1">
        <f t="array" ref="CP181">OptionRho("P",$K181,$A$2,CP$48,$B$2,$BP$2,0)</f>
        <v>-1.1487972196931198</v>
      </c>
      <c r="CQ181" cm="1">
        <f t="array" ref="CQ181">OptionRho("P",$K181,$A$2,CQ$48,$B$2,$BP$2,0)</f>
        <v>-1.2031218029732997</v>
      </c>
      <c r="CR181" cm="1">
        <f t="array" ref="CR181">OptionRho("P",$K181,$A$2,CR$48,$B$2,$BP$2,0)</f>
        <v>-1.2576308289679747</v>
      </c>
      <c r="CS181" cm="1">
        <f t="array" ref="CS181">OptionRho("P",$K181,$A$2,CS$48,$B$2,$BP$2,0)</f>
        <v>-1.3123145146489947</v>
      </c>
      <c r="CT181" cm="1">
        <f t="array" ref="CT181">OptionRho("P",$K181,$A$2,CT$48,$B$2,$BP$2,0)</f>
        <v>-1.3671637908261773</v>
      </c>
      <c r="CU181" cm="1">
        <f t="array" ref="CU181">OptionRho("P",$K181,$A$2,CU$48,$B$2,$BP$2,0)</f>
        <v>-1.4221702226045063</v>
      </c>
      <c r="CV181" cm="1">
        <f t="array" ref="CV181">OptionRho("P",$K181,$A$2,CV$48,$B$2,$BP$2,0)</f>
        <v>-1.4773259413933515</v>
      </c>
      <c r="CW181" cm="1">
        <f t="array" ref="CW181">OptionRho("P",$K181,$A$2,CW$48,$B$2,$BP$2,0)</f>
        <v>-1.5326235864395448</v>
      </c>
      <c r="CX181" cm="1">
        <f t="array" ref="CX181">OptionRho("P",$K181,$A$2,CX$48,$B$2,$BP$2,0)</f>
        <v>-1.5880562542686232</v>
      </c>
      <c r="CY181" cm="1">
        <f t="array" ref="CY181">OptionRho("P",$K181,$A$2,CY$48,$B$2,$BP$2,0)</f>
        <v>-1.6436174547365399</v>
      </c>
      <c r="CZ181" cm="1">
        <f t="array" ref="CZ181">OptionRho("P",$K181,$A$2,CZ$48,$B$2,$BP$2,0)</f>
        <v>-1.6993010726415223</v>
      </c>
      <c r="DA181" cm="1">
        <f t="array" ref="DA181">OptionRho("P",$K181,$A$2,DA$48,$B$2,$BP$2,0)</f>
        <v>-1.7551013340398813</v>
      </c>
      <c r="DB181" cm="1">
        <f t="array" ref="DB181">OptionRho("P",$K181,$A$2,DB$48,$B$2,$BP$2,0)</f>
        <v>-1.8110127765631285</v>
      </c>
      <c r="DC181" cm="1">
        <f t="array" ref="DC181">OptionRho("P",$K181,$A$2,DC$48,$B$2,$BP$2,0)</f>
        <v>-1.8670302231561657</v>
      </c>
      <c r="DD181" cm="1">
        <f t="array" ref="DD181">OptionRho("P",$K181,$A$2,DD$48,$B$2,$BP$2,0)</f>
        <v>-1.9231487587545031</v>
      </c>
      <c r="DE181" cm="1">
        <f t="array" ref="DE181">OptionRho("P",$K181,$A$2,DE$48,$B$2,$BP$2,0)</f>
        <v>-1.9793637094978931</v>
      </c>
      <c r="DF181" cm="1">
        <f t="array" ref="DF181">OptionRho("P",$K181,$A$2,DF$48,$B$2,$BP$2,0)</f>
        <v>-2.0356706241422411</v>
      </c>
      <c r="DG181" cm="1">
        <f t="array" ref="DG181">OptionRho("P",$K181,$A$2,DG$48,$B$2,$BP$2,0)</f>
        <v>-2.0920652573844944</v>
      </c>
      <c r="DH181" cm="1">
        <f t="array" ref="DH181">OptionRho("P",$K181,$A$2,DH$48,$B$2,$BP$2,0)</f>
        <v>-2.1485435548585774</v>
      </c>
      <c r="DI181" cm="1">
        <f t="array" ref="DI181">OptionRho("P",$K181,$A$2,DI$48,$B$2,$BP$2,0)</f>
        <v>-2.2051016395963754</v>
      </c>
      <c r="DJ181" cm="1">
        <f t="array" ref="DJ181">OptionRho("P",$K181,$A$2,DJ$48,$B$2,$BP$2,0)</f>
        <v>-2.2617357997775729</v>
      </c>
      <c r="DK181" cm="1">
        <f t="array" ref="DK181">OptionRho("P",$K181,$A$2,DK$48,$B$2,$BP$2,0)</f>
        <v>-2.3184424776170514</v>
      </c>
      <c r="DL181" cm="1">
        <f t="array" ref="DL181">OptionRho("P",$K181,$A$2,DL$48,$B$2,$BP$2,0)</f>
        <v>-2.3752182592594941</v>
      </c>
      <c r="DM181" cm="1">
        <f t="array" ref="DM181">OptionRho("P",$K181,$A$2,DM$48,$B$2,$BP$2,0)</f>
        <v>-2.432059865568363</v>
      </c>
      <c r="DN181" cm="1">
        <f t="array" ref="DN181">OptionRho("P",$K181,$A$2,DN$48,$B$2,$BP$2,0)</f>
        <v>-2.4889641437113661</v>
      </c>
      <c r="DO181" cm="1">
        <f t="array" ref="DO181">OptionRho("P",$K181,$A$2,DO$48,$B$2,$BP$2,0)</f>
        <v>-2.5459280594571365</v>
      </c>
      <c r="DP181" cm="1">
        <f t="array" ref="DP181">OptionRho("P",$K181,$A$2,DP$48,$B$2,$BP$2,0)</f>
        <v>-2.6029486901086254</v>
      </c>
      <c r="DY181" s="4">
        <v>110</v>
      </c>
      <c r="DZ181" cm="1">
        <f t="array" ref="DZ181">OptionRho("P",$K181,$A$2,DZ$48,$B$2,$DW$2,0)</f>
        <v>-1.2224207973860371E-4</v>
      </c>
      <c r="EA181" cm="1">
        <f t="array" ref="EA181">OptionRho("P",$K181,$A$2,EA$48,$B$2,$DW$2,0)</f>
        <v>-3.1212121757166339E-3</v>
      </c>
      <c r="EB181" cm="1">
        <f t="array" ref="EB181">OptionRho("P",$K181,$A$2,EB$48,$B$2,$DW$2,0)</f>
        <v>-1.1536916845379729E-2</v>
      </c>
      <c r="EC181" cm="1">
        <f t="array" ref="EC181">OptionRho("P",$K181,$A$2,EC$48,$B$2,$DW$2,0)</f>
        <v>-2.4681032286023089E-2</v>
      </c>
      <c r="ED181" cm="1">
        <f t="array" ref="ED181">OptionRho("P",$K181,$A$2,ED$48,$B$2,$DW$2,0)</f>
        <v>-4.1439734620382668E-2</v>
      </c>
      <c r="EE181" cm="1">
        <f t="array" ref="EE181">OptionRho("P",$K181,$A$2,EE$48,$B$2,$DW$2,0)</f>
        <v>-6.0946395009041206E-2</v>
      </c>
      <c r="EF181" cm="1">
        <f t="array" ref="EF181">OptionRho("P",$K181,$A$2,EF$48,$B$2,$DW$2,0)</f>
        <v>-8.2579818420475543E-2</v>
      </c>
      <c r="EG181" cm="1">
        <f t="array" ref="EG181">OptionRho("P",$K181,$A$2,EG$48,$B$2,$DW$2,0)</f>
        <v>-0.10589364670422449</v>
      </c>
      <c r="EH181" cm="1">
        <f t="array" ref="EH181">OptionRho("P",$K181,$A$2,EH$48,$B$2,$DW$2,0)</f>
        <v>-0.13056052320905745</v>
      </c>
      <c r="EI181" cm="1">
        <f t="array" ref="EI181">OptionRho("P",$K181,$A$2,EI$48,$B$2,$DW$2,0)</f>
        <v>-0.15633468393362246</v>
      </c>
      <c r="EJ181" cm="1">
        <f t="array" ref="EJ181">OptionRho("P",$K181,$A$2,EJ$48,$B$2,$DW$2,0)</f>
        <v>-0.18302747042588199</v>
      </c>
      <c r="EK181" cm="1">
        <f t="array" ref="EK181">OptionRho("P",$K181,$A$2,EK$48,$B$2,$DW$2,0)</f>
        <v>-0.210491127803243</v>
      </c>
      <c r="EL181" cm="1">
        <f t="array" ref="EL181">OptionRho("P",$K181,$A$2,EL$48,$B$2,$DW$2,0)</f>
        <v>-0.23860786389488658</v>
      </c>
      <c r="EM181" cm="1">
        <f t="array" ref="EM181">OptionRho("P",$K181,$A$2,EM$48,$B$2,$DW$2,0)</f>
        <v>-0.26728229306875945</v>
      </c>
      <c r="EN181" cm="1">
        <f t="array" ref="EN181">OptionRho("P",$K181,$A$2,EN$48,$B$2,$DW$2,0)</f>
        <v>-0.29643610173377954</v>
      </c>
      <c r="EO181" cm="1">
        <f t="array" ref="EO181">OptionRho("P",$K181,$A$2,EO$48,$B$2,$DW$2,0)</f>
        <v>-0.32600420415995274</v>
      </c>
      <c r="EP181" cm="1">
        <f t="array" ref="EP181">OptionRho("P",$K181,$A$2,EP$48,$B$2,$DW$2,0)</f>
        <v>-0.35593191955005232</v>
      </c>
      <c r="EQ181" cm="1">
        <f t="array" ref="EQ181">OptionRho("P",$K181,$A$2,EQ$48,$B$2,$DW$2,0)</f>
        <v>-0.38617286314931804</v>
      </c>
      <c r="ER181" cm="1">
        <f t="array" ref="ER181">OptionRho("P",$K181,$A$2,ER$48,$B$2,$DW$2,0)</f>
        <v>-0.41668734599877677</v>
      </c>
      <c r="ES181" cm="1">
        <f t="array" ref="ES181">OptionRho("P",$K181,$A$2,ES$48,$B$2,$DW$2,0)</f>
        <v>-0.44744114329833878</v>
      </c>
      <c r="ET181" cm="1">
        <f t="array" ref="ET181">OptionRho("P",$K181,$A$2,ET$48,$B$2,$DW$2,0)</f>
        <v>-0.4784045341443901</v>
      </c>
      <c r="EU181" cm="1">
        <f t="array" ref="EU181">OptionRho("P",$K181,$A$2,EU$48,$B$2,$DW$2,0)</f>
        <v>-0.50955154396800484</v>
      </c>
      <c r="EV181" cm="1">
        <f t="array" ref="EV181">OptionRho("P",$K181,$A$2,EV$48,$B$2,$DW$2,0)</f>
        <v>-0.54085934040351391</v>
      </c>
      <c r="EW181" cm="1">
        <f t="array" ref="EW181">OptionRho("P",$K181,$A$2,EW$48,$B$2,$DW$2,0)</f>
        <v>-0.57230774672104345</v>
      </c>
      <c r="EX181" cm="1">
        <f t="array" ref="EX181">OptionRho("P",$K181,$A$2,EX$48,$B$2,$DW$2,0)</f>
        <v>-0.60387884636091582</v>
      </c>
      <c r="EY181" cm="1">
        <f t="array" ref="EY181">OptionRho("P",$K181,$A$2,EY$48,$B$2,$DW$2,0)</f>
        <v>-0.63555665880196799</v>
      </c>
      <c r="EZ181" cm="1">
        <f t="array" ref="EZ181">OptionRho("P",$K181,$A$2,EZ$48,$B$2,$DW$2,0)</f>
        <v>-0.66732687182536443</v>
      </c>
      <c r="FA181" cm="1">
        <f t="array" ref="FA181">OptionRho("P",$K181,$A$2,FA$48,$B$2,$DW$2,0)</f>
        <v>-0.69917661876361625</v>
      </c>
      <c r="FB181" cm="1">
        <f t="array" ref="FB181">OptionRho("P",$K181,$A$2,FB$48,$B$2,$DW$2,0)</f>
        <v>-0.7310942919321467</v>
      </c>
      <c r="FC181" cm="1">
        <f t="array" ref="FC181">OptionRho("P",$K181,$A$2,FC$48,$B$2,$DW$2,0)</f>
        <v>-0.76306938538913072</v>
      </c>
      <c r="FD181" cm="1">
        <f t="array" ref="FD181">OptionRho("P",$K181,$A$2,FD$48,$B$2,$DW$2,0)</f>
        <v>-0.79509236163998975</v>
      </c>
      <c r="FE181" cm="1">
        <f t="array" ref="FE181">OptionRho("P",$K181,$A$2,FE$48,$B$2,$DW$2,0)</f>
        <v>-0.82715453802361527</v>
      </c>
      <c r="FF181" cm="1">
        <f t="array" ref="FF181">OptionRho("P",$K181,$A$2,FF$48,$B$2,$DW$2,0)</f>
        <v>-0.85924798937902824</v>
      </c>
      <c r="FG181" cm="1">
        <f t="array" ref="FG181">OptionRho("P",$K181,$A$2,FG$48,$B$2,$DW$2,0)</f>
        <v>-0.89136546425923613</v>
      </c>
      <c r="FH181" cm="1">
        <f t="array" ref="FH181">OptionRho("P",$K181,$A$2,FH$48,$B$2,$DW$2,0)</f>
        <v>-0.92350031248109854</v>
      </c>
      <c r="FI181" cm="1">
        <f t="array" ref="FI181">OptionRho("P",$K181,$A$2,FI$48,$B$2,$DW$2,0)</f>
        <v>-0.95564642221099305</v>
      </c>
      <c r="FJ181" cm="1">
        <f t="array" ref="FJ181">OptionRho("P",$K181,$A$2,FJ$48,$B$2,$DW$2,0)</f>
        <v>-0.98779816511191387</v>
      </c>
      <c r="FK181" cm="1">
        <f t="array" ref="FK181">OptionRho("P",$K181,$A$2,FK$48,$B$2,$DW$2,0)</f>
        <v>-1.019950348337668</v>
      </c>
      <c r="FL181" cm="1">
        <f t="array" ref="FL181">OptionRho("P",$K181,$A$2,FL$48,$B$2,$DW$2,0)</f>
        <v>-1.0520981723686527</v>
      </c>
      <c r="FM181" cm="1">
        <f t="array" ref="FM181">OptionRho("P",$K181,$A$2,FM$48,$B$2,$DW$2,0)</f>
        <v>-1.0842371938523891</v>
      </c>
      <c r="FN181" cm="1">
        <f t="array" ref="FN181">OptionRho("P",$K181,$A$2,FN$48,$B$2,$DW$2,0)</f>
        <v>-1.1163632927490523</v>
      </c>
      <c r="FO181" cm="1">
        <f t="array" ref="FO181">OptionRho("P",$K181,$A$2,FO$48,$B$2,$DW$2,0)</f>
        <v>-1.1484726431941437</v>
      </c>
      <c r="FP181" cm="1">
        <f t="array" ref="FP181">OptionRho("P",$K181,$A$2,FP$48,$B$2,$DW$2,0)</f>
        <v>-1.1805616875823468</v>
      </c>
      <c r="FQ181" cm="1">
        <f t="array" ref="FQ181">OptionRho("P",$K181,$A$2,FQ$48,$B$2,$DW$2,0)</f>
        <v>-1.2126271134524131</v>
      </c>
      <c r="FR181" cm="1">
        <f t="array" ref="FR181">OptionRho("P",$K181,$A$2,FR$48,$B$2,$DW$2,0)</f>
        <v>-1.2446658328156961</v>
      </c>
      <c r="FS181" cm="1">
        <f t="array" ref="FS181">OptionRho("P",$K181,$A$2,FS$48,$B$2,$DW$2,0)</f>
        <v>-1.2766749636232813</v>
      </c>
      <c r="FT181" cm="1">
        <f t="array" ref="FT181">OptionRho("P",$K181,$A$2,FT$48,$B$2,$DW$2,0)</f>
        <v>-1.3086518131102884</v>
      </c>
      <c r="FU181" cm="1">
        <f t="array" ref="FU181">OptionRho("P",$K181,$A$2,FU$48,$B$2,$DW$2,0)</f>
        <v>-1.3405938627926575</v>
      </c>
      <c r="FV181" cm="1">
        <f t="array" ref="FV181">OptionRho("P",$K181,$A$2,FV$48,$B$2,$DW$2,0)</f>
        <v>-1.3724987549225616</v>
      </c>
      <c r="FW181" cm="1">
        <f t="array" ref="FW181">OptionRho("P",$K181,$A$2,FW$48,$B$2,$DW$2,0)</f>
        <v>-1.4043642802347476</v>
      </c>
    </row>
    <row r="182" spans="11:179" x14ac:dyDescent="0.3">
      <c r="K182" s="4">
        <v>115</v>
      </c>
      <c r="L182" cm="1">
        <f t="array" ref="L182">OptionRho("P",$K182,$A$2,L$48,$B$2,$C$2,0)</f>
        <v>-1.4102913577582136E-3</v>
      </c>
      <c r="M182" cm="1">
        <f t="array" ref="M182">OptionRho("P",$K182,$A$2,M$48,$B$2,$C$2,0)</f>
        <v>-1.2325867132738097E-2</v>
      </c>
      <c r="N182" cm="1">
        <f t="array" ref="N182">OptionRho("P",$K182,$A$2,N$48,$B$2,$C$2,0)</f>
        <v>-3.168420111569268E-2</v>
      </c>
      <c r="O182" cm="1">
        <f t="array" ref="O182">OptionRho("P",$K182,$A$2,O$48,$B$2,$C$2,0)</f>
        <v>-5.6401929841114549E-2</v>
      </c>
      <c r="P182" cm="1">
        <f t="array" ref="P182">OptionRho("P",$K182,$A$2,P$48,$B$2,$C$2,0)</f>
        <v>-8.4734081361611549E-2</v>
      </c>
      <c r="Q182" cm="1">
        <f t="array" ref="Q182">OptionRho("P",$K182,$A$2,Q$48,$B$2,$C$2,0)</f>
        <v>-0.1156742572149194</v>
      </c>
      <c r="R182" cm="1">
        <f t="array" ref="R182">OptionRho("P",$K182,$A$2,R$48,$B$2,$C$2,0)</f>
        <v>-0.14859597428160154</v>
      </c>
      <c r="S182" cm="1">
        <f t="array" ref="S182">OptionRho("P",$K182,$A$2,S$48,$B$2,$C$2,0)</f>
        <v>-0.18308261698945508</v>
      </c>
      <c r="T182" cm="1">
        <f t="array" ref="T182">OptionRho("P",$K182,$A$2,T$48,$B$2,$C$2,0)</f>
        <v>-0.21884217828463357</v>
      </c>
      <c r="U182" cm="1">
        <f t="array" ref="U182">OptionRho("P",$K182,$A$2,U$48,$B$2,$C$2,0)</f>
        <v>-0.25566125133901574</v>
      </c>
      <c r="V182" cm="1">
        <f t="array" ref="V182">OptionRho("P",$K182,$A$2,V$48,$B$2,$C$2,0)</f>
        <v>-0.29337852519038693</v>
      </c>
      <c r="W182" cm="1">
        <f t="array" ref="W182">OptionRho("P",$K182,$A$2,W$48,$B$2,$C$2,0)</f>
        <v>-0.33186865268068261</v>
      </c>
      <c r="X182" cm="1">
        <f t="array" ref="X182">OptionRho("P",$K182,$A$2,X$48,$B$2,$C$2,0)</f>
        <v>-0.37103196892784074</v>
      </c>
      <c r="Y182" cm="1">
        <f t="array" ref="Y182">OptionRho("P",$K182,$A$2,Y$48,$B$2,$C$2,0)</f>
        <v>-0.41078767945371514</v>
      </c>
      <c r="Z182" cm="1">
        <f t="array" ref="Z182">OptionRho("P",$K182,$A$2,Z$48,$B$2,$C$2,0)</f>
        <v>-0.45106919580334781</v>
      </c>
      <c r="AA182" cm="1">
        <f t="array" ref="AA182">OptionRho("P",$K182,$A$2,AA$48,$B$2,$C$2,0)</f>
        <v>-0.49182084993792219</v>
      </c>
      <c r="AB182" cm="1">
        <f t="array" ref="AB182">OptionRho("P",$K182,$A$2,AB$48,$B$2,$C$2,0)</f>
        <v>-0.53299552235957126</v>
      </c>
      <c r="AC182" cm="1">
        <f t="array" ref="AC182">OptionRho("P",$K182,$A$2,AC$48,$B$2,$C$2,0)</f>
        <v>-0.57455289274360177</v>
      </c>
      <c r="AD182" cm="1">
        <f t="array" ref="AD182">OptionRho("P",$K182,$A$2,AD$48,$B$2,$C$2,0)</f>
        <v>-0.61645812509397591</v>
      </c>
      <c r="AE182" cm="1">
        <f t="array" ref="AE182">OptionRho("P",$K182,$A$2,AE$48,$B$2,$C$2,0)</f>
        <v>-0.65868086279061155</v>
      </c>
      <c r="AF182" cm="1">
        <f t="array" ref="AF182">OptionRho("P",$K182,$A$2,AF$48,$B$2,$C$2,0)</f>
        <v>-0.7011944489129196</v>
      </c>
      <c r="AG182" cm="1">
        <f t="array" ref="AG182">OptionRho("P",$K182,$A$2,AG$48,$B$2,$C$2,0)</f>
        <v>-0.74397531315916332</v>
      </c>
      <c r="AH182" cm="1">
        <f t="array" ref="AH182">OptionRho("P",$K182,$A$2,AH$48,$B$2,$C$2,0)</f>
        <v>-0.78700248388320504</v>
      </c>
      <c r="AI182" cm="1">
        <f t="array" ref="AI182">OptionRho("P",$K182,$A$2,AI$48,$B$2,$C$2,0)</f>
        <v>-0.83025719541981136</v>
      </c>
      <c r="AJ182" cm="1">
        <f t="array" ref="AJ182">OptionRho("P",$K182,$A$2,AJ$48,$B$2,$C$2,0)</f>
        <v>-0.87372256890920541</v>
      </c>
      <c r="AK182" cm="1">
        <f t="array" ref="AK182">OptionRho("P",$K182,$A$2,AK$48,$B$2,$C$2,0)</f>
        <v>-0.91738335047574082</v>
      </c>
      <c r="AL182" cm="1">
        <f t="array" ref="AL182">OptionRho("P",$K182,$A$2,AL$48,$B$2,$C$2,0)</f>
        <v>-0.96122569464061891</v>
      </c>
      <c r="AM182" cm="1">
        <f t="array" ref="AM182">OptionRho("P",$K182,$A$2,AM$48,$B$2,$C$2,0)</f>
        <v>-1.0052369837605091</v>
      </c>
      <c r="AN182" cm="1">
        <f t="array" ref="AN182">OptionRho("P",$K182,$A$2,AN$48,$B$2,$C$2,0)</f>
        <v>-1.0494056764185926</v>
      </c>
      <c r="AO182" cm="1">
        <f t="array" ref="AO182">OptionRho("P",$K182,$A$2,AO$48,$B$2,$C$2,0)</f>
        <v>-1.0937211792786214</v>
      </c>
      <c r="AP182" cm="1">
        <f t="array" ref="AP182">OptionRho("P",$K182,$A$2,AP$48,$B$2,$C$2,0)</f>
        <v>-1.138173738101413</v>
      </c>
      <c r="AQ182" cm="1">
        <f t="array" ref="AQ182">OptionRho("P",$K182,$A$2,AQ$48,$B$2,$C$2,0)</f>
        <v>-1.1827543445248134</v>
      </c>
      <c r="AR182" cm="1">
        <f t="array" ref="AR182">OptionRho("P",$K182,$A$2,AR$48,$B$2,$C$2,0)</f>
        <v>-1.2274546558986539</v>
      </c>
      <c r="AS182" cm="1">
        <f t="array" ref="AS182">OptionRho("P",$K182,$A$2,AS$48,$B$2,$C$2,0)</f>
        <v>-1.2722669259998658</v>
      </c>
      <c r="AT182" cm="1">
        <f t="array" ref="AT182">OptionRho("P",$K182,$A$2,AT$48,$B$2,$C$2,0)</f>
        <v>-1.3171839448688447</v>
      </c>
      <c r="AU182" cm="1">
        <f t="array" ref="AU182">OptionRho("P",$K182,$A$2,AU$48,$B$2,$C$2,0)</f>
        <v>-1.3621989863349746</v>
      </c>
      <c r="AV182" cm="1">
        <f t="array" ref="AV182">OptionRho("P",$K182,$A$2,AV$48,$B$2,$C$2,0)</f>
        <v>-1.407305762057901</v>
      </c>
      <c r="AW182" cm="1">
        <f t="array" ref="AW182">OptionRho("P",$K182,$A$2,AW$48,$B$2,$C$2,0)</f>
        <v>-1.4524983811173739</v>
      </c>
      <c r="AX182" cm="1">
        <f t="array" ref="AX182">OptionRho("P",$K182,$A$2,AX$48,$B$2,$C$2,0)</f>
        <v>-1.4977713143499882</v>
      </c>
      <c r="AY182" cm="1">
        <f t="array" ref="AY182">OptionRho("P",$K182,$A$2,AY$48,$B$2,$C$2,0)</f>
        <v>-1.5431193627647783</v>
      </c>
      <c r="AZ182" cm="1">
        <f t="array" ref="AZ182">OptionRho("P",$K182,$A$2,AZ$48,$B$2,$C$2,0)</f>
        <v>-1.5885376294782294</v>
      </c>
      <c r="BA182" cm="1">
        <f t="array" ref="BA182">OptionRho("P",$K182,$A$2,BA$48,$B$2,$C$2,0)</f>
        <v>-1.6340214946979152</v>
      </c>
      <c r="BB182" cm="1">
        <f t="array" ref="BB182">OptionRho("P",$K182,$A$2,BB$48,$B$2,$C$2,0)</f>
        <v>-1.6795665933568573</v>
      </c>
      <c r="BC182" cm="1">
        <f t="array" ref="BC182">OptionRho("P",$K182,$A$2,BC$48,$B$2,$C$2,0)</f>
        <v>-1.7251687950608063</v>
      </c>
      <c r="BD182" cm="1">
        <f t="array" ref="BD182">OptionRho("P",$K182,$A$2,BD$48,$B$2,$C$2,0)</f>
        <v>-1.7708241860605154</v>
      </c>
      <c r="BE182" cm="1">
        <f t="array" ref="BE182">OptionRho("P",$K182,$A$2,BE$48,$B$2,$C$2,0)</f>
        <v>-1.8165290530026514</v>
      </c>
      <c r="BF182" cm="1">
        <f t="array" ref="BF182">OptionRho("P",$K182,$A$2,BF$48,$B$2,$C$2,0)</f>
        <v>-1.8622798682477364</v>
      </c>
      <c r="BG182" cm="1">
        <f t="array" ref="BG182">OptionRho("P",$K182,$A$2,BG$48,$B$2,$C$2,0)</f>
        <v>-1.9080732765727602</v>
      </c>
      <c r="BH182" cm="1">
        <f t="array" ref="BH182">OptionRho("P",$K182,$A$2,BH$48,$B$2,$C$2,0)</f>
        <v>-1.9539060831007466</v>
      </c>
      <c r="BI182" cm="1">
        <f t="array" ref="BI182">OptionRho("P",$K182,$A$2,BI$48,$B$2,$C$2,0)</f>
        <v>-1.9997752423204445</v>
      </c>
      <c r="BR182" s="4">
        <v>115</v>
      </c>
      <c r="BS182" cm="1">
        <f t="array" ref="BS182">OptionRho("P",$K182,$A$2,BS$48,$B$2,$BP$2,0)</f>
        <v>-7.5379242114053903E-3</v>
      </c>
      <c r="BT182" cm="1">
        <f t="array" ref="BT182">OptionRho("P",$K182,$A$2,BT$48,$B$2,$BP$2,0)</f>
        <v>-3.2175041796380505E-2</v>
      </c>
      <c r="BU182" cm="1">
        <f t="array" ref="BU182">OptionRho("P",$K182,$A$2,BU$48,$B$2,$BP$2,0)</f>
        <v>-6.4527989326634019E-2</v>
      </c>
      <c r="BV182" cm="1">
        <f t="array" ref="BV182">OptionRho("P",$K182,$A$2,BV$48,$B$2,$BP$2,0)</f>
        <v>-0.10108355896176431</v>
      </c>
      <c r="BW182" cm="1">
        <f t="array" ref="BW182">OptionRho("P",$K182,$A$2,BW$48,$B$2,$BP$2,0)</f>
        <v>-0.1403912275606832</v>
      </c>
      <c r="BX182" cm="1">
        <f t="array" ref="BX182">OptionRho("P",$K182,$A$2,BX$48,$B$2,$BP$2,0)</f>
        <v>-0.18169714673388676</v>
      </c>
      <c r="BY182" cm="1">
        <f t="array" ref="BY182">OptionRho("P",$K182,$A$2,BY$48,$B$2,$BP$2,0)</f>
        <v>-0.22455066198211743</v>
      </c>
      <c r="BZ182" cm="1">
        <f t="array" ref="BZ182">OptionRho("P",$K182,$A$2,BZ$48,$B$2,$BP$2,0)</f>
        <v>-0.26865623644703929</v>
      </c>
      <c r="CA182" cm="1">
        <f t="array" ref="CA182">OptionRho("P",$K182,$A$2,CA$48,$B$2,$BP$2,0)</f>
        <v>-0.31380692898533175</v>
      </c>
      <c r="CB182" cm="1">
        <f t="array" ref="CB182">OptionRho("P",$K182,$A$2,CB$48,$B$2,$BP$2,0)</f>
        <v>-0.3598505943007374</v>
      </c>
      <c r="CC182" cm="1">
        <f t="array" ref="CC182">OptionRho("P",$K182,$A$2,CC$48,$B$2,$BP$2,0)</f>
        <v>-0.40667108311629152</v>
      </c>
      <c r="CD182" cm="1">
        <f t="array" ref="CD182">OptionRho("P",$K182,$A$2,CD$48,$B$2,$BP$2,0)</f>
        <v>-0.45417703490758193</v>
      </c>
      <c r="CE182" cm="1">
        <f t="array" ref="CE182">OptionRho("P",$K182,$A$2,CE$48,$B$2,$BP$2,0)</f>
        <v>-0.50229482016661453</v>
      </c>
      <c r="CF182" cm="1">
        <f t="array" ref="CF182">OptionRho("P",$K182,$A$2,CF$48,$B$2,$BP$2,0)</f>
        <v>-0.5509638936092961</v>
      </c>
      <c r="CG182" cm="1">
        <f t="array" ref="CG182">OptionRho("P",$K182,$A$2,CG$48,$B$2,$BP$2,0)</f>
        <v>-0.60013361999077997</v>
      </c>
      <c r="CH182" cm="1">
        <f t="array" ref="CH182">OptionRho("P",$K182,$A$2,CH$48,$B$2,$BP$2,0)</f>
        <v>-0.64976103762613868</v>
      </c>
      <c r="CI182" cm="1">
        <f t="array" ref="CI182">OptionRho("P",$K182,$A$2,CI$48,$B$2,$BP$2,0)</f>
        <v>-0.69980924040878267</v>
      </c>
      <c r="CJ182" cm="1">
        <f t="array" ref="CJ182">OptionRho("P",$K182,$A$2,CJ$48,$B$2,$BP$2,0)</f>
        <v>-0.75024618028077628</v>
      </c>
      <c r="CK182" cm="1">
        <f t="array" ref="CK182">OptionRho("P",$K182,$A$2,CK$48,$B$2,$BP$2,0)</f>
        <v>-0.8010437630988384</v>
      </c>
      <c r="CL182" cm="1">
        <f t="array" ref="CL182">OptionRho("P",$K182,$A$2,CL$48,$B$2,$BP$2,0)</f>
        <v>-0.85217715397490357</v>
      </c>
      <c r="CM182" cm="1">
        <f t="array" ref="CM182">OptionRho("P",$K182,$A$2,CM$48,$B$2,$BP$2,0)</f>
        <v>-0.9036242352258016</v>
      </c>
      <c r="CN182" cm="1">
        <f t="array" ref="CN182">OptionRho("P",$K182,$A$2,CN$48,$B$2,$BP$2,0)</f>
        <v>-0.95536517751800953</v>
      </c>
      <c r="CO182" cm="1">
        <f t="array" ref="CO182">OptionRho("P",$K182,$A$2,CO$48,$B$2,$BP$2,0)</f>
        <v>-1.007382096332629</v>
      </c>
      <c r="CP182" cm="1">
        <f t="array" ref="CP182">OptionRho("P",$K182,$A$2,CP$48,$B$2,$BP$2,0)</f>
        <v>-1.0596587736767837</v>
      </c>
      <c r="CQ182" cm="1">
        <f t="array" ref="CQ182">OptionRho("P",$K182,$A$2,CQ$48,$B$2,$BP$2,0)</f>
        <v>-1.1121804303475928</v>
      </c>
      <c r="CR182" cm="1">
        <f t="array" ref="CR182">OptionRho("P",$K182,$A$2,CR$48,$B$2,$BP$2,0)</f>
        <v>-1.1649335378326751</v>
      </c>
      <c r="CS182" cm="1">
        <f t="array" ref="CS182">OptionRho("P",$K182,$A$2,CS$48,$B$2,$BP$2,0)</f>
        <v>-1.2179056616275805</v>
      </c>
      <c r="CT182" cm="1">
        <f t="array" ref="CT182">OptionRho("P",$K182,$A$2,CT$48,$B$2,$BP$2,0)</f>
        <v>-1.2710853297041977</v>
      </c>
      <c r="CU182" cm="1">
        <f t="array" ref="CU182">OptionRho("P",$K182,$A$2,CU$48,$B$2,$BP$2,0)</f>
        <v>-1.3244619212990878</v>
      </c>
      <c r="CV182" cm="1">
        <f t="array" ref="CV182">OptionRho("P",$K182,$A$2,CV$48,$B$2,$BP$2,0)</f>
        <v>-1.3780255722579833</v>
      </c>
      <c r="CW182" cm="1">
        <f t="array" ref="CW182">OptionRho("P",$K182,$A$2,CW$48,$B$2,$BP$2,0)</f>
        <v>-1.4317670939757754</v>
      </c>
      <c r="CX182" cm="1">
        <f t="array" ref="CX182">OptionRho("P",$K182,$A$2,CX$48,$B$2,$BP$2,0)</f>
        <v>-1.4856779035821466</v>
      </c>
      <c r="CY182" cm="1">
        <f t="array" ref="CY182">OptionRho("P",$K182,$A$2,CY$48,$B$2,$BP$2,0)</f>
        <v>-1.539749963492246</v>
      </c>
      <c r="CZ182" cm="1">
        <f t="array" ref="CZ182">OptionRho("P",$K182,$A$2,CZ$48,$B$2,$BP$2,0)</f>
        <v>-1.5939757288056675</v>
      </c>
      <c r="DA182" cm="1">
        <f t="array" ref="DA182">OptionRho("P",$K182,$A$2,DA$48,$B$2,$BP$2,0)</f>
        <v>-1.6483481013215429</v>
      </c>
      <c r="DB182" cm="1">
        <f t="array" ref="DB182">OptionRho("P",$K182,$A$2,DB$48,$B$2,$BP$2,0)</f>
        <v>-1.7028603891619469</v>
      </c>
      <c r="DC182" cm="1">
        <f t="array" ref="DC182">OptionRho("P",$K182,$A$2,DC$48,$B$2,$BP$2,0)</f>
        <v>-1.7575062711740967</v>
      </c>
      <c r="DD182" cm="1">
        <f t="array" ref="DD182">OptionRho("P",$K182,$A$2,DD$48,$B$2,$BP$2,0)</f>
        <v>-1.8122797654244305</v>
      </c>
      <c r="DE182" cm="1">
        <f t="array" ref="DE182">OptionRho("P",$K182,$A$2,DE$48,$B$2,$BP$2,0)</f>
        <v>-1.8671752012126011</v>
      </c>
      <c r="DF182" cm="1">
        <f t="array" ref="DF182">OptionRho("P",$K182,$A$2,DF$48,$B$2,$BP$2,0)</f>
        <v>-1.9221871941265309</v>
      </c>
      <c r="DG182" cm="1">
        <f t="array" ref="DG182">OptionRho("P",$K182,$A$2,DG$48,$B$2,$BP$2,0)</f>
        <v>-1.9773106237356664</v>
      </c>
      <c r="DH182" cm="1">
        <f t="array" ref="DH182">OptionRho("P",$K182,$A$2,DH$48,$B$2,$BP$2,0)</f>
        <v>-2.0325406135818618</v>
      </c>
      <c r="DI182" cm="1">
        <f t="array" ref="DI182">OptionRho("P",$K182,$A$2,DI$48,$B$2,$BP$2,0)</f>
        <v>-2.0878725131786817</v>
      </c>
      <c r="DJ182" cm="1">
        <f t="array" ref="DJ182">OptionRho("P",$K182,$A$2,DJ$48,$B$2,$BP$2,0)</f>
        <v>-2.1433018817725005</v>
      </c>
      <c r="DK182" cm="1">
        <f t="array" ref="DK182">OptionRho("P",$K182,$A$2,DK$48,$B$2,$BP$2,0)</f>
        <v>-2.1988244736541951</v>
      </c>
      <c r="DL182" cm="1">
        <f t="array" ref="DL182">OptionRho("P",$K182,$A$2,DL$48,$B$2,$BP$2,0)</f>
        <v>-2.2544362248399348</v>
      </c>
      <c r="DM182" cm="1">
        <f t="array" ref="DM182">OptionRho("P",$K182,$A$2,DM$48,$B$2,$BP$2,0)</f>
        <v>-2.3101332409644098</v>
      </c>
      <c r="DN182" cm="1">
        <f t="array" ref="DN182">OptionRho("P",$K182,$A$2,DN$48,$B$2,$BP$2,0)</f>
        <v>-2.3659117862509378</v>
      </c>
      <c r="DO182" cm="1">
        <f t="array" ref="DO182">OptionRho("P",$K182,$A$2,DO$48,$B$2,$BP$2,0)</f>
        <v>-2.4217682734406423</v>
      </c>
      <c r="DP182" cm="1">
        <f t="array" ref="DP182">OptionRho("P",$K182,$A$2,DP$48,$B$2,$BP$2,0)</f>
        <v>-2.4776992545780532</v>
      </c>
      <c r="DY182" s="4">
        <v>115</v>
      </c>
      <c r="DZ182" cm="1">
        <f t="array" ref="DZ182">OptionRho("P",$K182,$A$2,DZ$48,$B$2,$DW$2,0)</f>
        <v>-4.5889459193781019E-7</v>
      </c>
      <c r="EA182" cm="1">
        <f t="array" ref="EA182">OptionRho("P",$K182,$A$2,EA$48,$B$2,$DW$2,0)</f>
        <v>-1.6432569767061279E-4</v>
      </c>
      <c r="EB182" cm="1">
        <f t="array" ref="EB182">OptionRho("P",$K182,$A$2,EB$48,$B$2,$DW$2,0)</f>
        <v>-1.4815132448374967E-3</v>
      </c>
      <c r="EC182" cm="1">
        <f t="array" ref="EC182">OptionRho("P",$K182,$A$2,EC$48,$B$2,$DW$2,0)</f>
        <v>-4.979390376682576E-3</v>
      </c>
      <c r="ED182" cm="1">
        <f t="array" ref="ED182">OptionRho("P",$K182,$A$2,ED$48,$B$2,$DW$2,0)</f>
        <v>-1.1002792784816771E-2</v>
      </c>
      <c r="EE182" cm="1">
        <f t="array" ref="EE182">OptionRho("P",$K182,$A$2,EE$48,$B$2,$DW$2,0)</f>
        <v>-1.9479340505072669E-2</v>
      </c>
      <c r="EF182" cm="1">
        <f t="array" ref="EF182">OptionRho("P",$K182,$A$2,EF$48,$B$2,$DW$2,0)</f>
        <v>-3.018197603843184E-2</v>
      </c>
      <c r="EG182" cm="1">
        <f t="array" ref="EG182">OptionRho("P",$K182,$A$2,EG$48,$B$2,$DW$2,0)</f>
        <v>-4.2850602886025969E-2</v>
      </c>
      <c r="EH182" cm="1">
        <f t="array" ref="EH182">OptionRho("P",$K182,$A$2,EH$48,$B$2,$DW$2,0)</f>
        <v>-5.723849373141307E-2</v>
      </c>
      <c r="EI182" cm="1">
        <f t="array" ref="EI182">OptionRho("P",$K182,$A$2,EI$48,$B$2,$DW$2,0)</f>
        <v>-7.312682115432162E-2</v>
      </c>
      <c r="EJ182" cm="1">
        <f t="array" ref="EJ182">OptionRho("P",$K182,$A$2,EJ$48,$B$2,$DW$2,0)</f>
        <v>-9.0326704723154808E-2</v>
      </c>
      <c r="EK182" cm="1">
        <f t="array" ref="EK182">OptionRho("P",$K182,$A$2,EK$48,$B$2,$DW$2,0)</f>
        <v>-0.10867678589324875</v>
      </c>
      <c r="EL182" cm="1">
        <f t="array" ref="EL182">OptionRho("P",$K182,$A$2,EL$48,$B$2,$DW$2,0)</f>
        <v>-0.12803954260144781</v>
      </c>
      <c r="EM182" cm="1">
        <f t="array" ref="EM182">OptionRho("P",$K182,$A$2,EM$48,$B$2,$DW$2,0)</f>
        <v>-0.14829757869468715</v>
      </c>
      <c r="EN182" cm="1">
        <f t="array" ref="EN182">OptionRho("P",$K182,$A$2,EN$48,$B$2,$DW$2,0)</f>
        <v>-0.16935031453736307</v>
      </c>
      <c r="EO182" cm="1">
        <f t="array" ref="EO182">OptionRho("P",$K182,$A$2,EO$48,$B$2,$DW$2,0)</f>
        <v>-0.191111179973911</v>
      </c>
      <c r="EP182" cm="1">
        <f t="array" ref="EP182">OptionRho("P",$K182,$A$2,EP$48,$B$2,$DW$2,0)</f>
        <v>-0.21350528700645241</v>
      </c>
      <c r="EQ182" cm="1">
        <f t="array" ref="EQ182">OptionRho("P",$K182,$A$2,EQ$48,$B$2,$DW$2,0)</f>
        <v>-0.23646751921889825</v>
      </c>
      <c r="ER182" cm="1">
        <f t="array" ref="ER182">OptionRho("P",$K182,$A$2,ER$48,$B$2,$DW$2,0)</f>
        <v>-0.25994096833047026</v>
      </c>
      <c r="ES182" cm="1">
        <f t="array" ref="ES182">OptionRho("P",$K182,$A$2,ES$48,$B$2,$DW$2,0)</f>
        <v>-0.28387565416432975</v>
      </c>
      <c r="ET182" cm="1">
        <f t="array" ref="ET182">OptionRho("P",$K182,$A$2,ET$48,$B$2,$DW$2,0)</f>
        <v>-0.3082274739178944</v>
      </c>
      <c r="EU182" cm="1">
        <f t="array" ref="EU182">OptionRho("P",$K182,$A$2,EU$48,$B$2,$DW$2,0)</f>
        <v>-0.33295733636763319</v>
      </c>
      <c r="EV182" cm="1">
        <f t="array" ref="EV182">OptionRho("P",$K182,$A$2,EV$48,$B$2,$DW$2,0)</f>
        <v>-0.35803044526078365</v>
      </c>
      <c r="EW182" cm="1">
        <f t="array" ref="EW182">OptionRho("P",$K182,$A$2,EW$48,$B$2,$DW$2,0)</f>
        <v>-0.38341570332652336</v>
      </c>
      <c r="EX182" cm="1">
        <f t="array" ref="EX182">OptionRho("P",$K182,$A$2,EX$48,$B$2,$DW$2,0)</f>
        <v>-0.40908521414520704</v>
      </c>
      <c r="EY182" cm="1">
        <f t="array" ref="EY182">OptionRho("P",$K182,$A$2,EY$48,$B$2,$DW$2,0)</f>
        <v>-0.43501386373864825</v>
      </c>
      <c r="EZ182" cm="1">
        <f t="array" ref="EZ182">OptionRho("P",$K182,$A$2,EZ$48,$B$2,$DW$2,0)</f>
        <v>-0.46117896740073699</v>
      </c>
      <c r="FA182" cm="1">
        <f t="array" ref="FA182">OptionRho("P",$K182,$A$2,FA$48,$B$2,$DW$2,0)</f>
        <v>-0.48755997017071184</v>
      </c>
      <c r="FB182" cm="1">
        <f t="array" ref="FB182">OptionRho("P",$K182,$A$2,FB$48,$B$2,$DW$2,0)</f>
        <v>-0.51413819162469443</v>
      </c>
      <c r="FC182" cm="1">
        <f t="array" ref="FC182">OptionRho("P",$K182,$A$2,FC$48,$B$2,$DW$2,0)</f>
        <v>-0.54089660745686829</v>
      </c>
      <c r="FD182" cm="1">
        <f t="array" ref="FD182">OptionRho("P",$K182,$A$2,FD$48,$B$2,$DW$2,0)</f>
        <v>-0.5678196617442578</v>
      </c>
      <c r="FE182" cm="1">
        <f t="array" ref="FE182">OptionRho("P",$K182,$A$2,FE$48,$B$2,$DW$2,0)</f>
        <v>-0.59489310492007608</v>
      </c>
      <c r="FF182" cm="1">
        <f t="array" ref="FF182">OptionRho("P",$K182,$A$2,FF$48,$B$2,$DW$2,0)</f>
        <v>-0.62210385338341412</v>
      </c>
      <c r="FG182" cm="1">
        <f t="array" ref="FG182">OptionRho("P",$K182,$A$2,FG$48,$B$2,$DW$2,0)</f>
        <v>-0.64943986739673998</v>
      </c>
      <c r="FH182" cm="1">
        <f t="array" ref="FH182">OptionRho("P",$K182,$A$2,FH$48,$B$2,$DW$2,0)</f>
        <v>-0.67689004450537194</v>
      </c>
      <c r="FI182" cm="1">
        <f t="array" ref="FI182">OptionRho("P",$K182,$A$2,FI$48,$B$2,$DW$2,0)</f>
        <v>-0.70444412618433561</v>
      </c>
      <c r="FJ182" cm="1">
        <f t="array" ref="FJ182">OptionRho("P",$K182,$A$2,FJ$48,$B$2,$DW$2,0)</f>
        <v>-0.73209261580080098</v>
      </c>
      <c r="FK182" cm="1">
        <f t="array" ref="FK182">OptionRho("P",$K182,$A$2,FK$48,$B$2,$DW$2,0)</f>
        <v>-0.75982670629259863</v>
      </c>
      <c r="FL182" cm="1">
        <f t="array" ref="FL182">OptionRho("P",$K182,$A$2,FL$48,$B$2,$DW$2,0)</f>
        <v>-0.78763821621924235</v>
      </c>
      <c r="FM182" cm="1">
        <f t="array" ref="FM182">OptionRho("P",$K182,$A$2,FM$48,$B$2,$DW$2,0)</f>
        <v>-0.81551953305242597</v>
      </c>
      <c r="FN182" cm="1">
        <f t="array" ref="FN182">OptionRho("P",$K182,$A$2,FN$48,$B$2,$DW$2,0)</f>
        <v>-0.84346356274695988</v>
      </c>
      <c r="FO182" cm="1">
        <f t="array" ref="FO182">OptionRho("P",$K182,$A$2,FO$48,$B$2,$DW$2,0)</f>
        <v>-0.87146368477741487</v>
      </c>
      <c r="FP182" cm="1">
        <f t="array" ref="FP182">OptionRho("P",$K182,$A$2,FP$48,$B$2,$DW$2,0)</f>
        <v>-0.89951371194592944</v>
      </c>
      <c r="FQ182" cm="1">
        <f t="array" ref="FQ182">OptionRho("P",$K182,$A$2,FQ$48,$B$2,$DW$2,0)</f>
        <v>-0.92760785436708937</v>
      </c>
      <c r="FR182" cm="1">
        <f t="array" ref="FR182">OptionRho("P",$K182,$A$2,FR$48,$B$2,$DW$2,0)</f>
        <v>-0.95574068712004412</v>
      </c>
      <c r="FS182" cm="1">
        <f t="array" ref="FS182">OptionRho("P",$K182,$A$2,FS$48,$B$2,$DW$2,0)</f>
        <v>-0.98390712112899747</v>
      </c>
      <c r="FT182" cm="1">
        <f t="array" ref="FT182">OptionRho("P",$K182,$A$2,FT$48,$B$2,$DW$2,0)</f>
        <v>-1.0121023768931121</v>
      </c>
      <c r="FU182" cm="1">
        <f t="array" ref="FU182">OptionRho("P",$K182,$A$2,FU$48,$B$2,$DW$2,0)</f>
        <v>-1.0403219607376784</v>
      </c>
      <c r="FV182" cm="1">
        <f t="array" ref="FV182">OptionRho("P",$K182,$A$2,FV$48,$B$2,$DW$2,0)</f>
        <v>-1.0685616433015697</v>
      </c>
      <c r="FW182" cm="1">
        <f t="array" ref="FW182">OptionRho("P",$K182,$A$2,FW$48,$B$2,$DW$2,0)</f>
        <v>-1.0968174400128408</v>
      </c>
    </row>
    <row r="183" spans="11:179" x14ac:dyDescent="0.3">
      <c r="K183" s="4">
        <v>120</v>
      </c>
      <c r="L183" cm="1">
        <f t="array" ref="L183">OptionRho("P",$K183,$A$2,L$48,$B$2,$C$2,0)</f>
        <v>-2.0702003804964794E-4</v>
      </c>
      <c r="M183" cm="1">
        <f t="array" ref="M183">OptionRho("P",$K183,$A$2,M$48,$B$2,$C$2,0)</f>
        <v>-4.3706588933653577E-3</v>
      </c>
      <c r="N183" cm="1">
        <f t="array" ref="N183">OptionRho("P",$K183,$A$2,N$48,$B$2,$C$2,0)</f>
        <v>-1.5199706420834205E-2</v>
      </c>
      <c r="O183" cm="1">
        <f t="array" ref="O183">OptionRho("P",$K183,$A$2,O$48,$B$2,$C$2,0)</f>
        <v>-3.1595730956826704E-2</v>
      </c>
      <c r="P183" cm="1">
        <f t="array" ref="P183">OptionRho("P",$K183,$A$2,P$48,$B$2,$C$2,0)</f>
        <v>-5.2212168137941772E-2</v>
      </c>
      <c r="Q183" cm="1">
        <f t="array" ref="Q183">OptionRho("P",$K183,$A$2,Q$48,$B$2,$C$2,0)</f>
        <v>-7.6059532268932792E-2</v>
      </c>
      <c r="R183" cm="1">
        <f t="array" ref="R183">OptionRho("P",$K183,$A$2,R$48,$B$2,$C$2,0)</f>
        <v>-0.10244473451937502</v>
      </c>
      <c r="S183" cm="1">
        <f t="array" ref="S183">OptionRho("P",$K183,$A$2,S$48,$B$2,$C$2,0)</f>
        <v>-0.13087469431094348</v>
      </c>
      <c r="T183" cm="1">
        <f t="array" ref="T183">OptionRho("P",$K183,$A$2,T$48,$B$2,$C$2,0)</f>
        <v>-0.1609889875652811</v>
      </c>
      <c r="U183" cm="1">
        <f t="array" ref="U183">OptionRho("P",$K183,$A$2,U$48,$B$2,$C$2,0)</f>
        <v>-0.19251686638792745</v>
      </c>
      <c r="V183" cm="1">
        <f t="array" ref="V183">OptionRho("P",$K183,$A$2,V$48,$B$2,$C$2,0)</f>
        <v>-0.22524984622127708</v>
      </c>
      <c r="W183" cm="1">
        <f t="array" ref="W183">OptionRho("P",$K183,$A$2,W$48,$B$2,$C$2,0)</f>
        <v>-0.25902384957225677</v>
      </c>
      <c r="X183" cm="1">
        <f t="array" ref="X183">OptionRho("P",$K183,$A$2,X$48,$B$2,$C$2,0)</f>
        <v>-0.2937072673667912</v>
      </c>
      <c r="Y183" cm="1">
        <f t="array" ref="Y183">OptionRho("P",$K183,$A$2,Y$48,$B$2,$C$2,0)</f>
        <v>-0.32919276641035033</v>
      </c>
      <c r="Z183" cm="1">
        <f t="array" ref="Z183">OptionRho("P",$K183,$A$2,Z$48,$B$2,$C$2,0)</f>
        <v>-0.36539152907133515</v>
      </c>
      <c r="AA183" cm="1">
        <f t="array" ref="AA183">OptionRho("P",$K183,$A$2,AA$48,$B$2,$C$2,0)</f>
        <v>-0.40222911219478863</v>
      </c>
      <c r="AB183" cm="1">
        <f t="array" ref="AB183">OptionRho("P",$K183,$A$2,AB$48,$B$2,$C$2,0)</f>
        <v>-0.43964240972772117</v>
      </c>
      <c r="AC183" cm="1">
        <f t="array" ref="AC183">OptionRho("P",$K183,$A$2,AC$48,$B$2,$C$2,0)</f>
        <v>-0.47757738419878409</v>
      </c>
      <c r="AD183" cm="1">
        <f t="array" ref="AD183">OptionRho("P",$K183,$A$2,AD$48,$B$2,$C$2,0)</f>
        <v>-0.51598734453661632</v>
      </c>
      <c r="AE183" cm="1">
        <f t="array" ref="AE183">OptionRho("P",$K183,$A$2,AE$48,$B$2,$C$2,0)</f>
        <v>-0.55483161920358515</v>
      </c>
      <c r="AF183" cm="1">
        <f t="array" ref="AF183">OptionRho("P",$K183,$A$2,AF$48,$B$2,$C$2,0)</f>
        <v>-0.59407452012707851</v>
      </c>
      <c r="AG183" cm="1">
        <f t="array" ref="AG183">OptionRho("P",$K183,$A$2,AG$48,$B$2,$C$2,0)</f>
        <v>-0.63368452378834472</v>
      </c>
      <c r="AH183" cm="1">
        <f t="array" ref="AH183">OptionRho("P",$K183,$A$2,AH$48,$B$2,$C$2,0)</f>
        <v>-0.67363361672411837</v>
      </c>
      <c r="AI183" cm="1">
        <f t="array" ref="AI183">OptionRho("P",$K183,$A$2,AI$48,$B$2,$C$2,0)</f>
        <v>-0.71389676708711614</v>
      </c>
      <c r="AJ183" cm="1">
        <f t="array" ref="AJ183">OptionRho("P",$K183,$A$2,AJ$48,$B$2,$C$2,0)</f>
        <v>-0.75445149398514166</v>
      </c>
      <c r="AK183" cm="1">
        <f t="array" ref="AK183">OptionRho("P",$K183,$A$2,AK$48,$B$2,$C$2,0)</f>
        <v>-0.79527751347700615</v>
      </c>
      <c r="AL183" cm="1">
        <f t="array" ref="AL183">OptionRho("P",$K183,$A$2,AL$48,$B$2,$C$2,0)</f>
        <v>-0.83635644526165809</v>
      </c>
      <c r="AM183" cm="1">
        <f t="array" ref="AM183">OptionRho("P",$K183,$A$2,AM$48,$B$2,$C$2,0)</f>
        <v>-0.87767156786211598</v>
      </c>
      <c r="AN183" cm="1">
        <f t="array" ref="AN183">OptionRho("P",$K183,$A$2,AN$48,$B$2,$C$2,0)</f>
        <v>-0.91920761288732022</v>
      </c>
      <c r="AO183" cm="1">
        <f t="array" ref="AO183">OptionRho("P",$K183,$A$2,AO$48,$B$2,$C$2,0)</f>
        <v>-0.96095059103296132</v>
      </c>
      <c r="AP183" cm="1">
        <f t="array" ref="AP183">OptionRho("P",$K183,$A$2,AP$48,$B$2,$C$2,0)</f>
        <v>-1.0028876440509047</v>
      </c>
      <c r="AQ183" cm="1">
        <f t="array" ref="AQ183">OptionRho("P",$K183,$A$2,AQ$48,$B$2,$C$2,0)</f>
        <v>-1.0450069181124606</v>
      </c>
      <c r="AR183" cm="1">
        <f t="array" ref="AR183">OptionRho("P",$K183,$A$2,AR$48,$B$2,$C$2,0)</f>
        <v>-1.0872974549104615</v>
      </c>
      <c r="AS183" cm="1">
        <f t="array" ref="AS183">OptionRho("P",$K183,$A$2,AS$48,$B$2,$C$2,0)</f>
        <v>-1.1297490975586275</v>
      </c>
      <c r="AT183" cm="1">
        <f t="array" ref="AT183">OptionRho("P",$K183,$A$2,AT$48,$B$2,$C$2,0)</f>
        <v>-1.1723524089047246</v>
      </c>
      <c r="AU183" cm="1">
        <f t="array" ref="AU183">OptionRho("P",$K183,$A$2,AU$48,$B$2,$C$2,0)</f>
        <v>-1.2150986003137445</v>
      </c>
      <c r="AV183" cm="1">
        <f t="array" ref="AV183">OptionRho("P",$K183,$A$2,AV$48,$B$2,$C$2,0)</f>
        <v>-1.2579794693263018</v>
      </c>
      <c r="AW183" cm="1">
        <f t="array" ref="AW183">OptionRho("P",$K183,$A$2,AW$48,$B$2,$C$2,0)</f>
        <v>-1.3009873448762563</v>
      </c>
      <c r="AX183" cm="1">
        <f t="array" ref="AX183">OptionRho("P",$K183,$A$2,AX$48,$B$2,$C$2,0)</f>
        <v>-1.3441150389757703</v>
      </c>
      <c r="AY183" cm="1">
        <f t="array" ref="AY183">OptionRho("P",$K183,$A$2,AY$48,$B$2,$C$2,0)</f>
        <v>-1.3873558039573215</v>
      </c>
      <c r="AZ183" cm="1">
        <f t="array" ref="AZ183">OptionRho("P",$K183,$A$2,AZ$48,$B$2,$C$2,0)</f>
        <v>-1.430703294509758</v>
      </c>
      <c r="BA183" cm="1">
        <f t="array" ref="BA183">OptionRho("P",$K183,$A$2,BA$48,$B$2,$C$2,0)</f>
        <v>-1.4741515338661246</v>
      </c>
      <c r="BB183" cm="1">
        <f t="array" ref="BB183">OptionRho("P",$K183,$A$2,BB$48,$B$2,$C$2,0)</f>
        <v>-1.5176948836001976</v>
      </c>
      <c r="BC183" cm="1">
        <f t="array" ref="BC183">OptionRho("P",$K183,$A$2,BC$48,$B$2,$C$2,0)</f>
        <v>-1.561328016570658</v>
      </c>
      <c r="BD183" cm="1">
        <f t="array" ref="BD183">OptionRho("P",$K183,$A$2,BD$48,$B$2,$C$2,0)</f>
        <v>-1.6050458926198188</v>
      </c>
      <c r="BE183" cm="1">
        <f t="array" ref="BE183">OptionRho("P",$K183,$A$2,BE$48,$B$2,$C$2,0)</f>
        <v>-1.6488437366905981</v>
      </c>
      <c r="BF183" cm="1">
        <f t="array" ref="BF183">OptionRho("P",$K183,$A$2,BF$48,$B$2,$C$2,0)</f>
        <v>-1.6927170190728771</v>
      </c>
      <c r="BG183" cm="1">
        <f t="array" ref="BG183">OptionRho("P",$K183,$A$2,BG$48,$B$2,$C$2,0)</f>
        <v>-1.7366614375303382</v>
      </c>
      <c r="BH183" cm="1">
        <f t="array" ref="BH183">OptionRho("P",$K183,$A$2,BH$48,$B$2,$C$2,0)</f>
        <v>-1.7806729010925566</v>
      </c>
      <c r="BI183" cm="1">
        <f t="array" ref="BI183">OptionRho("P",$K183,$A$2,BI$48,$B$2,$C$2,0)</f>
        <v>-1.8247475153256765</v>
      </c>
      <c r="BR183" s="4">
        <v>120</v>
      </c>
      <c r="BS183" cm="1">
        <f t="array" ref="BS183">OptionRho("P",$K183,$A$2,BS$48,$B$2,$BP$2,0)</f>
        <v>-2.9688947395648678E-3</v>
      </c>
      <c r="BT183" cm="1">
        <f t="array" ref="BT183">OptionRho("P",$K183,$A$2,BT$48,$B$2,$BP$2,0)</f>
        <v>-1.9090872906448658E-2</v>
      </c>
      <c r="BU183" cm="1">
        <f t="array" ref="BU183">OptionRho("P",$K183,$A$2,BU$48,$B$2,$BP$2,0)</f>
        <v>-4.4223954983262002E-2</v>
      </c>
      <c r="BV183" cm="1">
        <f t="array" ref="BV183">OptionRho("P",$K183,$A$2,BV$48,$B$2,$BP$2,0)</f>
        <v>-7.4702107031297357E-2</v>
      </c>
      <c r="BW183" cm="1">
        <f t="array" ref="BW183">OptionRho("P",$K183,$A$2,BW$48,$B$2,$BP$2,0)</f>
        <v>-0.1087480906414381</v>
      </c>
      <c r="BX183" cm="1">
        <f t="array" ref="BX183">OptionRho("P",$K183,$A$2,BX$48,$B$2,$BP$2,0)</f>
        <v>-0.14538880066773127</v>
      </c>
      <c r="BY183" cm="1">
        <f t="array" ref="BY183">OptionRho("P",$K183,$A$2,BY$48,$B$2,$BP$2,0)</f>
        <v>-0.18403073516187135</v>
      </c>
      <c r="BZ183" cm="1">
        <f t="array" ref="BZ183">OptionRho("P",$K183,$A$2,BZ$48,$B$2,$BP$2,0)</f>
        <v>-0.2242819330001953</v>
      </c>
      <c r="CA183" cm="1">
        <f t="array" ref="CA183">OptionRho("P",$K183,$A$2,CA$48,$B$2,$BP$2,0)</f>
        <v>-0.26586768500550545</v>
      </c>
      <c r="CB183" cm="1">
        <f t="array" ref="CB183">OptionRho("P",$K183,$A$2,CB$48,$B$2,$BP$2,0)</f>
        <v>-0.30858646759735259</v>
      </c>
      <c r="CC183" cm="1">
        <f t="array" ref="CC183">OptionRho("P",$K183,$A$2,CC$48,$B$2,$BP$2,0)</f>
        <v>-0.35228502762420039</v>
      </c>
      <c r="CD183" cm="1">
        <f t="array" ref="CD183">OptionRho("P",$K183,$A$2,CD$48,$B$2,$BP$2,0)</f>
        <v>-0.3968433876910385</v>
      </c>
      <c r="CE183" cm="1">
        <f t="array" ref="CE183">OptionRho("P",$K183,$A$2,CE$48,$B$2,$BP$2,0)</f>
        <v>-0.44216535299795628</v>
      </c>
      <c r="CF183" cm="1">
        <f t="array" ref="CF183">OptionRho("P",$K183,$A$2,CF$48,$B$2,$BP$2,0)</f>
        <v>-0.48817224453185687</v>
      </c>
      <c r="CG183" cm="1">
        <f t="array" ref="CG183">OptionRho("P",$K183,$A$2,CG$48,$B$2,$BP$2,0)</f>
        <v>-0.53479861449522748</v>
      </c>
      <c r="CH183" cm="1">
        <f t="array" ref="CH183">OptionRho("P",$K183,$A$2,CH$48,$B$2,$BP$2,0)</f>
        <v>-0.5819892284058531</v>
      </c>
      <c r="CI183" cm="1">
        <f t="array" ref="CI183">OptionRho("P",$K183,$A$2,CI$48,$B$2,$BP$2,0)</f>
        <v>-0.62969688425914427</v>
      </c>
      <c r="CJ183" cm="1">
        <f t="array" ref="CJ183">OptionRho("P",$K183,$A$2,CJ$48,$B$2,$BP$2,0)</f>
        <v>-0.6778808011411771</v>
      </c>
      <c r="CK183" cm="1">
        <f t="array" ref="CK183">OptionRho("P",$K183,$A$2,CK$48,$B$2,$BP$2,0)</f>
        <v>-0.7265054051711064</v>
      </c>
      <c r="CL183" cm="1">
        <f t="array" ref="CL183">OptionRho("P",$K183,$A$2,CL$48,$B$2,$BP$2,0)</f>
        <v>-0.77553939892221246</v>
      </c>
      <c r="CM183" cm="1">
        <f t="array" ref="CM183">OptionRho("P",$K183,$A$2,CM$48,$B$2,$BP$2,0)</f>
        <v>-0.82495503712743523</v>
      </c>
      <c r="CN183" cm="1">
        <f t="array" ref="CN183">OptionRho("P",$K183,$A$2,CN$48,$B$2,$BP$2,0)</f>
        <v>-0.87472755516492628</v>
      </c>
      <c r="CO183" cm="1">
        <f t="array" ref="CO183">OptionRho("P",$K183,$A$2,CO$48,$B$2,$BP$2,0)</f>
        <v>-0.92483471250119731</v>
      </c>
      <c r="CP183" cm="1">
        <f t="array" ref="CP183">OptionRho("P",$K183,$A$2,CP$48,$B$2,$BP$2,0)</f>
        <v>-0.97525642387690914</v>
      </c>
      <c r="CQ183" cm="1">
        <f t="array" ref="CQ183">OptionRho("P",$K183,$A$2,CQ$48,$B$2,$BP$2,0)</f>
        <v>-1.0259744583362636</v>
      </c>
      <c r="CR183" cm="1">
        <f t="array" ref="CR183">OptionRho("P",$K183,$A$2,CR$48,$B$2,$BP$2,0)</f>
        <v>-1.0769721913365256</v>
      </c>
      <c r="CS183" cm="1">
        <f t="array" ref="CS183">OptionRho("P",$K183,$A$2,CS$48,$B$2,$BP$2,0)</f>
        <v>-1.1282343988375865</v>
      </c>
      <c r="CT183" cm="1">
        <f t="array" ref="CT183">OptionRho("P",$K183,$A$2,CT$48,$B$2,$BP$2,0)</f>
        <v>-1.1797470849234133</v>
      </c>
      <c r="CU183" cm="1">
        <f t="array" ref="CU183">OptionRho("P",$K183,$A$2,CU$48,$B$2,$BP$2,0)</f>
        <v>-1.2314973364530322</v>
      </c>
      <c r="CV183" cm="1">
        <f t="array" ref="CV183">OptionRho("P",$K183,$A$2,CV$48,$B$2,$BP$2,0)</f>
        <v>-1.283473199684219</v>
      </c>
      <c r="CW183" cm="1">
        <f t="array" ref="CW183">OptionRho("P",$K183,$A$2,CW$48,$B$2,$BP$2,0)</f>
        <v>-1.3356635748994119</v>
      </c>
      <c r="CX183" cm="1">
        <f t="array" ref="CX183">OptionRho("P",$K183,$A$2,CX$48,$B$2,$BP$2,0)</f>
        <v>-1.3880581258884153</v>
      </c>
      <c r="CY183" cm="1">
        <f t="array" ref="CY183">OptionRho("P",$K183,$A$2,CY$48,$B$2,$BP$2,0)</f>
        <v>-1.4406472017754044</v>
      </c>
      <c r="CZ183" cm="1">
        <f t="array" ref="CZ183">OptionRho("P",$K183,$A$2,CZ$48,$B$2,$BP$2,0)</f>
        <v>-1.4934217691677019</v>
      </c>
      <c r="DA183" cm="1">
        <f t="array" ref="DA183">OptionRho("P",$K183,$A$2,DA$48,$B$2,$BP$2,0)</f>
        <v>-1.5463733529864592</v>
      </c>
      <c r="DB183" cm="1">
        <f t="array" ref="DB183">OptionRho("P",$K183,$A$2,DB$48,$B$2,$BP$2,0)</f>
        <v>-1.59949398464056</v>
      </c>
      <c r="DC183" cm="1">
        <f t="array" ref="DC183">OptionRho("P",$K183,$A$2,DC$48,$B$2,$BP$2,0)</f>
        <v>-1.6527761564439953</v>
      </c>
      <c r="DD183" cm="1">
        <f t="array" ref="DD183">OptionRho("P",$K183,$A$2,DD$48,$B$2,$BP$2,0)</f>
        <v>-1.7062127813677983</v>
      </c>
      <c r="DE183" cm="1">
        <f t="array" ref="DE183">OptionRho("P",$K183,$A$2,DE$48,$B$2,$BP$2,0)</f>
        <v>-1.7597971573711406</v>
      </c>
      <c r="DF183" cm="1">
        <f t="array" ref="DF183">OptionRho("P",$K183,$A$2,DF$48,$B$2,$BP$2,0)</f>
        <v>-1.8135229356803779</v>
      </c>
      <c r="DG183" cm="1">
        <f t="array" ref="DG183">OptionRho("P",$K183,$A$2,DG$48,$B$2,$BP$2,0)</f>
        <v>-1.867384092485993</v>
      </c>
      <c r="DH183" cm="1">
        <f t="array" ref="DH183">OptionRho("P",$K183,$A$2,DH$48,$B$2,$BP$2,0)</f>
        <v>-1.921374903610185</v>
      </c>
      <c r="DI183" cm="1">
        <f t="array" ref="DI183">OptionRho("P",$K183,$A$2,DI$48,$B$2,$BP$2,0)</f>
        <v>-1.9754899217659816</v>
      </c>
      <c r="DJ183" cm="1">
        <f t="array" ref="DJ183">OptionRho("P",$K183,$A$2,DJ$48,$B$2,$BP$2,0)</f>
        <v>-2.0297239560851996</v>
      </c>
      <c r="DK183" cm="1">
        <f t="array" ref="DK183">OptionRho("P",$K183,$A$2,DK$48,$B$2,$BP$2,0)</f>
        <v>-2.0840720536393849</v>
      </c>
      <c r="DL183" cm="1">
        <f t="array" ref="DL183">OptionRho("P",$K183,$A$2,DL$48,$B$2,$BP$2,0)</f>
        <v>-2.1385294827171024</v>
      </c>
      <c r="DM183" cm="1">
        <f t="array" ref="DM183">OptionRho("P",$K183,$A$2,DM$48,$B$2,$BP$2,0)</f>
        <v>-2.1930917176537017</v>
      </c>
      <c r="DN183" cm="1">
        <f t="array" ref="DN183">OptionRho("P",$K183,$A$2,DN$48,$B$2,$BP$2,0)</f>
        <v>-2.24775442503742</v>
      </c>
      <c r="DO183" cm="1">
        <f t="array" ref="DO183">OptionRho("P",$K183,$A$2,DO$48,$B$2,$BP$2,0)</f>
        <v>-2.3025134511390295</v>
      </c>
      <c r="DP183" cm="1">
        <f t="array" ref="DP183">OptionRho("P",$K183,$A$2,DP$48,$B$2,$BP$2,0)</f>
        <v>-2.3573648104321254</v>
      </c>
      <c r="DY183" s="4">
        <v>120</v>
      </c>
      <c r="DZ183" cm="1">
        <f t="array" ref="DZ183">OptionRho("P",$K183,$A$2,DZ$48,$B$2,$DW$2,0)</f>
        <v>-3.7020183036337435E-10</v>
      </c>
      <c r="EA183" cm="1">
        <f t="array" ref="EA183">OptionRho("P",$K183,$A$2,EA$48,$B$2,$DW$2,0)</f>
        <v>-4.1376194053987772E-6</v>
      </c>
      <c r="EB183" cm="1">
        <f t="array" ref="EB183">OptionRho("P",$K183,$A$2,EB$48,$B$2,$DW$2,0)</f>
        <v>-1.1821674012055364E-4</v>
      </c>
      <c r="EC183" cm="1">
        <f t="array" ref="EC183">OptionRho("P",$K183,$A$2,EC$48,$B$2,$DW$2,0)</f>
        <v>-7.0994678821788618E-4</v>
      </c>
      <c r="ED183" cm="1">
        <f t="array" ref="ED183">OptionRho("P",$K183,$A$2,ED$48,$B$2,$DW$2,0)</f>
        <v>-2.2275567745076771E-3</v>
      </c>
      <c r="EE183" cm="1">
        <f t="array" ref="EE183">OptionRho("P",$K183,$A$2,EE$48,$B$2,$DW$2,0)</f>
        <v>-4.9902996063027043E-3</v>
      </c>
      <c r="EF183" cm="1">
        <f t="array" ref="EF183">OptionRho("P",$K183,$A$2,EF$48,$B$2,$DW$2,0)</f>
        <v>-9.1586807596607048E-3</v>
      </c>
      <c r="EG183" cm="1">
        <f t="array" ref="EG183">OptionRho("P",$K183,$A$2,EG$48,$B$2,$DW$2,0)</f>
        <v>-1.4776758266337878E-2</v>
      </c>
      <c r="EH183" cm="1">
        <f t="array" ref="EH183">OptionRho("P",$K183,$A$2,EH$48,$B$2,$DW$2,0)</f>
        <v>-2.181758845268179E-2</v>
      </c>
      <c r="EI183" cm="1">
        <f t="array" ref="EI183">OptionRho("P",$K183,$A$2,EI$48,$B$2,$DW$2,0)</f>
        <v>-3.0215639479526008E-2</v>
      </c>
      <c r="EJ183" cm="1">
        <f t="array" ref="EJ183">OptionRho("P",$K183,$A$2,EJ$48,$B$2,$DW$2,0)</f>
        <v>-3.9887056814914688E-2</v>
      </c>
      <c r="EK183" cm="1">
        <f t="array" ref="EK183">OptionRho("P",$K183,$A$2,EK$48,$B$2,$DW$2,0)</f>
        <v>-5.0741555392023754E-2</v>
      </c>
      <c r="EL183" cm="1">
        <f t="array" ref="EL183">OptionRho("P",$K183,$A$2,EL$48,$B$2,$DW$2,0)</f>
        <v>-6.2689083921802433E-2</v>
      </c>
      <c r="EM183" cm="1">
        <f t="array" ref="EM183">OptionRho("P",$K183,$A$2,EM$48,$B$2,$DW$2,0)</f>
        <v>-7.5643362048104443E-2</v>
      </c>
      <c r="EN183" cm="1">
        <f t="array" ref="EN183">OptionRho("P",$K183,$A$2,EN$48,$B$2,$DW$2,0)</f>
        <v>-8.9523590724961702E-2</v>
      </c>
      <c r="EO183" cm="1">
        <f t="array" ref="EO183">OptionRho("P",$K183,$A$2,EO$48,$B$2,$DW$2,0)</f>
        <v>-0.10425511616953846</v>
      </c>
      <c r="EP183" cm="1">
        <f t="array" ref="EP183">OptionRho("P",$K183,$A$2,EP$48,$B$2,$DW$2,0)</f>
        <v>-0.11976950920680308</v>
      </c>
      <c r="EQ183" cm="1">
        <f t="array" ref="EQ183">OptionRho("P",$K183,$A$2,EQ$48,$B$2,$DW$2,0)</f>
        <v>-0.13600433117621752</v>
      </c>
      <c r="ER183" cm="1">
        <f t="array" ref="ER183">OptionRho("P",$K183,$A$2,ER$48,$B$2,$DW$2,0)</f>
        <v>-0.15290274442798482</v>
      </c>
      <c r="ES183" cm="1">
        <f t="array" ref="ES183">OptionRho("P",$K183,$A$2,ES$48,$B$2,$DW$2,0)</f>
        <v>-0.17041305844647878</v>
      </c>
      <c r="ET183" cm="1">
        <f t="array" ref="ET183">OptionRho("P",$K183,$A$2,ET$48,$B$2,$DW$2,0)</f>
        <v>-0.18848826299730284</v>
      </c>
      <c r="EU183" cm="1">
        <f t="array" ref="EU183">OptionRho("P",$K183,$A$2,EU$48,$B$2,$DW$2,0)</f>
        <v>-0.20708557627070104</v>
      </c>
      <c r="EV183" cm="1">
        <f t="array" ref="EV183">OptionRho("P",$K183,$A$2,EV$48,$B$2,$DW$2,0)</f>
        <v>-0.22616602221485688</v>
      </c>
      <c r="EW183" cm="1">
        <f t="array" ref="EW183">OptionRho("P",$K183,$A$2,EW$48,$B$2,$DW$2,0)</f>
        <v>-0.24569404322671032</v>
      </c>
      <c r="EX183" cm="1">
        <f t="array" ref="EX183">OptionRho("P",$K183,$A$2,EX$48,$B$2,$DW$2,0)</f>
        <v>-0.2656371497804389</v>
      </c>
      <c r="EY183" cm="1">
        <f t="array" ref="EY183">OptionRho("P",$K183,$A$2,EY$48,$B$2,$DW$2,0)</f>
        <v>-0.28596560604026816</v>
      </c>
      <c r="EZ183" cm="1">
        <f t="array" ref="EZ183">OptionRho("P",$K183,$A$2,EZ$48,$B$2,$DW$2,0)</f>
        <v>-0.30665214919255207</v>
      </c>
      <c r="FA183" cm="1">
        <f t="array" ref="FA183">OptionRho("P",$K183,$A$2,FA$48,$B$2,$DW$2,0)</f>
        <v>-0.32767173964007612</v>
      </c>
      <c r="FB183" cm="1">
        <f t="array" ref="FB183">OptionRho("P",$K183,$A$2,FB$48,$B$2,$DW$2,0)</f>
        <v>-0.34900133902574865</v>
      </c>
      <c r="FC183" cm="1">
        <f t="array" ref="FC183">OptionRho("P",$K183,$A$2,FC$48,$B$2,$DW$2,0)</f>
        <v>-0.37061971310998387</v>
      </c>
      <c r="FD183" cm="1">
        <f t="array" ref="FD183">OptionRho("P",$K183,$A$2,FD$48,$B$2,$DW$2,0)</f>
        <v>-0.39250725670595665</v>
      </c>
      <c r="FE183" cm="1">
        <f t="array" ref="FE183">OptionRho("P",$K183,$A$2,FE$48,$B$2,$DW$2,0)</f>
        <v>-0.41464583811392253</v>
      </c>
      <c r="FF183" cm="1">
        <f t="array" ref="FF183">OptionRho("P",$K183,$A$2,FF$48,$B$2,$DW$2,0)</f>
        <v>-0.43701866075166562</v>
      </c>
      <c r="FG183" cm="1">
        <f t="array" ref="FG183">OptionRho("P",$K183,$A$2,FG$48,$B$2,$DW$2,0)</f>
        <v>-0.45961013993106814</v>
      </c>
      <c r="FH183" cm="1">
        <f t="array" ref="FH183">OptionRho("P",$K183,$A$2,FH$48,$B$2,$DW$2,0)</f>
        <v>-0.4824057929692952</v>
      </c>
      <c r="FI183" cm="1">
        <f t="array" ref="FI183">OptionRho("P",$K183,$A$2,FI$48,$B$2,$DW$2,0)</f>
        <v>-0.50539214104147479</v>
      </c>
      <c r="FJ183" cm="1">
        <f t="array" ref="FJ183">OptionRho("P",$K183,$A$2,FJ$48,$B$2,$DW$2,0)</f>
        <v>-0.52855662137815429</v>
      </c>
      <c r="FK183" cm="1">
        <f t="array" ref="FK183">OptionRho("P",$K183,$A$2,FK$48,$B$2,$DW$2,0)</f>
        <v>-0.55188750858522639</v>
      </c>
      <c r="FL183" cm="1">
        <f t="array" ref="FL183">OptionRho("P",$K183,$A$2,FL$48,$B$2,$DW$2,0)</f>
        <v>-0.57537384401765634</v>
      </c>
      <c r="FM183" cm="1">
        <f t="array" ref="FM183">OptionRho("P",$K183,$A$2,FM$48,$B$2,$DW$2,0)</f>
        <v>-0.5990053722729205</v>
      </c>
      <c r="FN183" cm="1">
        <f t="array" ref="FN183">OptionRho("P",$K183,$A$2,FN$48,$B$2,$DW$2,0)</f>
        <v>-0.62277248398749774</v>
      </c>
      <c r="FO183" cm="1">
        <f t="array" ref="FO183">OptionRho("P",$K183,$A$2,FO$48,$B$2,$DW$2,0)</f>
        <v>-0.64666616422201317</v>
      </c>
      <c r="FP183" cm="1">
        <f t="array" ref="FP183">OptionRho("P",$K183,$A$2,FP$48,$B$2,$DW$2,0)</f>
        <v>-0.67067794580950124</v>
      </c>
      <c r="FQ183" cm="1">
        <f t="array" ref="FQ183">OptionRho("P",$K183,$A$2,FQ$48,$B$2,$DW$2,0)</f>
        <v>-0.69479986711851727</v>
      </c>
      <c r="FR183" cm="1">
        <f t="array" ref="FR183">OptionRho("P",$K183,$A$2,FR$48,$B$2,$DW$2,0)</f>
        <v>-0.71902443374987934</v>
      </c>
      <c r="FS183" cm="1">
        <f t="array" ref="FS183">OptionRho("P",$K183,$A$2,FS$48,$B$2,$DW$2,0)</f>
        <v>-0.74334458374415957</v>
      </c>
      <c r="FT183" cm="1">
        <f t="array" ref="FT183">OptionRho("P",$K183,$A$2,FT$48,$B$2,$DW$2,0)</f>
        <v>-0.7677536559277196</v>
      </c>
      <c r="FU183" cm="1">
        <f t="array" ref="FU183">OptionRho("P",$K183,$A$2,FU$48,$B$2,$DW$2,0)</f>
        <v>-0.79224536106920374</v>
      </c>
      <c r="FV183" cm="1">
        <f t="array" ref="FV183">OptionRho("P",$K183,$A$2,FV$48,$B$2,$DW$2,0)</f>
        <v>-0.81681375555686797</v>
      </c>
      <c r="FW183" cm="1">
        <f t="array" ref="FW183">OptionRho("P",$K183,$A$2,FW$48,$B$2,$DW$2,0)</f>
        <v>-0.84145321734060718</v>
      </c>
    </row>
    <row r="184" spans="11:179" x14ac:dyDescent="0.3">
      <c r="K184" s="4">
        <v>125</v>
      </c>
      <c r="L184" cm="1">
        <f t="array" ref="L184">OptionRho("P",$K184,$A$2,L$48,$B$2,$C$2,0)</f>
        <v>-2.2181932695997136E-5</v>
      </c>
      <c r="M184" cm="1">
        <f t="array" ref="M184">OptionRho("P",$K184,$A$2,M$48,$B$2,$C$2,0)</f>
        <v>-1.3391859871546453E-3</v>
      </c>
      <c r="N184" cm="1">
        <f t="array" ref="N184">OptionRho("P",$K184,$A$2,N$48,$B$2,$C$2,0)</f>
        <v>-6.6506285905427315E-3</v>
      </c>
      <c r="O184" cm="1">
        <f t="array" ref="O184">OptionRho("P",$K184,$A$2,O$48,$B$2,$C$2,0)</f>
        <v>-1.6571142382086741E-2</v>
      </c>
      <c r="P184" cm="1">
        <f t="array" ref="P184">OptionRho("P",$K184,$A$2,P$48,$B$2,$C$2,0)</f>
        <v>-3.058425410656284E-2</v>
      </c>
      <c r="Q184" cm="1">
        <f t="array" ref="Q184">OptionRho("P",$K184,$A$2,Q$48,$B$2,$C$2,0)</f>
        <v>-4.8016470024207905E-2</v>
      </c>
      <c r="R184" cm="1">
        <f t="array" ref="R184">OptionRho("P",$K184,$A$2,R$48,$B$2,$C$2,0)</f>
        <v>-6.828114554790847E-2</v>
      </c>
      <c r="S184" cm="1">
        <f t="array" ref="S184">OptionRho("P",$K184,$A$2,S$48,$B$2,$C$2,0)</f>
        <v>-9.0908489929242081E-2</v>
      </c>
      <c r="T184" cm="1">
        <f t="array" ref="T184">OptionRho("P",$K184,$A$2,T$48,$B$2,$C$2,0)</f>
        <v>-0.11552875943323929</v>
      </c>
      <c r="U184" cm="1">
        <f t="array" ref="U184">OptionRho("P",$K184,$A$2,U$48,$B$2,$C$2,0)</f>
        <v>-0.14185000790281935</v>
      </c>
      <c r="V184" cm="1">
        <f t="array" ref="V184">OptionRho("P",$K184,$A$2,V$48,$B$2,$C$2,0)</f>
        <v>-0.16963934848350795</v>
      </c>
      <c r="W184" cm="1">
        <f t="array" ref="W184">OptionRho("P",$K184,$A$2,W$48,$B$2,$C$2,0)</f>
        <v>-0.19870869849104886</v>
      </c>
      <c r="X184" cm="1">
        <f t="array" ref="X184">OptionRho("P",$K184,$A$2,X$48,$B$2,$C$2,0)</f>
        <v>-0.22890423994374043</v>
      </c>
      <c r="Y184" cm="1">
        <f t="array" ref="Y184">OptionRho("P",$K184,$A$2,Y$48,$B$2,$C$2,0)</f>
        <v>-0.26009865718667263</v>
      </c>
      <c r="Z184" cm="1">
        <f t="array" ref="Z184">OptionRho("P",$K184,$A$2,Z$48,$B$2,$C$2,0)</f>
        <v>-0.29218538567410968</v>
      </c>
      <c r="AA184" cm="1">
        <f t="array" ref="AA184">OptionRho("P",$K184,$A$2,AA$48,$B$2,$C$2,0)</f>
        <v>-0.32507430796601883</v>
      </c>
      <c r="AB184" cm="1">
        <f t="array" ref="AB184">OptionRho("P",$K184,$A$2,AB$48,$B$2,$C$2,0)</f>
        <v>-0.3586884953941244</v>
      </c>
      <c r="AC184" cm="1">
        <f t="array" ref="AC184">OptionRho("P",$K184,$A$2,AC$48,$B$2,$C$2,0)</f>
        <v>-0.39296171187010143</v>
      </c>
      <c r="AD184" cm="1">
        <f t="array" ref="AD184">OptionRho("P",$K184,$A$2,AD$48,$B$2,$C$2,0)</f>
        <v>-0.427836479147229</v>
      </c>
      <c r="AE184" cm="1">
        <f t="array" ref="AE184">OptionRho("P",$K184,$A$2,AE$48,$B$2,$C$2,0)</f>
        <v>-0.46326256041769354</v>
      </c>
      <c r="AF184" cm="1">
        <f t="array" ref="AF184">OptionRho("P",$K184,$A$2,AF$48,$B$2,$C$2,0)</f>
        <v>-0.4991957591802747</v>
      </c>
      <c r="AG184" cm="1">
        <f t="array" ref="AG184">OptionRho("P",$K184,$A$2,AG$48,$B$2,$C$2,0)</f>
        <v>-0.53559695835511401</v>
      </c>
      <c r="AH184" cm="1">
        <f t="array" ref="AH184">OptionRho("P",$K184,$A$2,AH$48,$B$2,$C$2,0)</f>
        <v>-0.57243134443091126</v>
      </c>
      <c r="AI184" cm="1">
        <f t="array" ref="AI184">OptionRho("P",$K184,$A$2,AI$48,$B$2,$C$2,0)</f>
        <v>-0.6096677755645461</v>
      </c>
      <c r="AJ184" cm="1">
        <f t="array" ref="AJ184">OptionRho("P",$K184,$A$2,AJ$48,$B$2,$C$2,0)</f>
        <v>-0.6472782627457252</v>
      </c>
      <c r="AK184" cm="1">
        <f t="array" ref="AK184">OptionRho("P",$K184,$A$2,AK$48,$B$2,$C$2,0)</f>
        <v>-0.68523754056724318</v>
      </c>
      <c r="AL184" cm="1">
        <f t="array" ref="AL184">OptionRho("P",$K184,$A$2,AL$48,$B$2,$C$2,0)</f>
        <v>-0.72352270961085263</v>
      </c>
      <c r="AM184" cm="1">
        <f t="array" ref="AM184">OptionRho("P",$K184,$A$2,AM$48,$B$2,$C$2,0)</f>
        <v>-0.76211293652653522</v>
      </c>
      <c r="AN184" cm="1">
        <f t="array" ref="AN184">OptionRho("P",$K184,$A$2,AN$48,$B$2,$C$2,0)</f>
        <v>-0.80098920093749193</v>
      </c>
      <c r="AO184" cm="1">
        <f t="array" ref="AO184">OptionRho("P",$K184,$A$2,AO$48,$B$2,$C$2,0)</f>
        <v>-0.84013408061792327</v>
      </c>
      <c r="AP184" cm="1">
        <f t="array" ref="AP184">OptionRho("P",$K184,$A$2,AP$48,$B$2,$C$2,0)</f>
        <v>-0.87953156816025535</v>
      </c>
      <c r="AQ184" cm="1">
        <f t="array" ref="AQ184">OptionRho("P",$K184,$A$2,AQ$48,$B$2,$C$2,0)</f>
        <v>-0.91916691371247583</v>
      </c>
      <c r="AR184" cm="1">
        <f t="array" ref="AR184">OptionRho("P",$K184,$A$2,AR$48,$B$2,$C$2,0)</f>
        <v>-0.95902648942602431</v>
      </c>
      <c r="AS184" cm="1">
        <f t="array" ref="AS184">OptionRho("P",$K184,$A$2,AS$48,$B$2,$C$2,0)</f>
        <v>-0.99909767208421962</v>
      </c>
      <c r="AT184" cm="1">
        <f t="array" ref="AT184">OptionRho("P",$K184,$A$2,AT$48,$B$2,$C$2,0)</f>
        <v>-1.0393687410351715</v>
      </c>
      <c r="AU184" cm="1">
        <f t="array" ref="AU184">OptionRho("P",$K184,$A$2,AU$48,$B$2,$C$2,0)</f>
        <v>-1.0798287890721767</v>
      </c>
      <c r="AV184" cm="1">
        <f t="array" ref="AV184">OptionRho("P",$K184,$A$2,AV$48,$B$2,$C$2,0)</f>
        <v>-1.1204676443191965</v>
      </c>
      <c r="AW184" cm="1">
        <f t="array" ref="AW184">OptionRho("P",$K184,$A$2,AW$48,$B$2,$C$2,0)</f>
        <v>-1.1612758015122278</v>
      </c>
      <c r="AX184" cm="1">
        <f t="array" ref="AX184">OptionRho("P",$K184,$A$2,AX$48,$B$2,$C$2,0)</f>
        <v>-1.2022443613367026</v>
      </c>
      <c r="AY184" cm="1">
        <f t="array" ref="AY184">OptionRho("P",$K184,$A$2,AY$48,$B$2,$C$2,0)</f>
        <v>-1.2433649767000055</v>
      </c>
      <c r="AZ184" cm="1">
        <f t="array" ref="AZ184">OptionRho("P",$K184,$A$2,AZ$48,$B$2,$C$2,0)</f>
        <v>-1.2846298049970559</v>
      </c>
      <c r="BA184" cm="1">
        <f t="array" ref="BA184">OptionRho("P",$K184,$A$2,BA$48,$B$2,$C$2,0)</f>
        <v>-1.3260314655738266</v>
      </c>
      <c r="BB184" cm="1">
        <f t="array" ref="BB184">OptionRho("P",$K184,$A$2,BB$48,$B$2,$C$2,0)</f>
        <v>-1.3675630017148712</v>
      </c>
      <c r="BC184" cm="1">
        <f t="array" ref="BC184">OptionRho("P",$K184,$A$2,BC$48,$B$2,$C$2,0)</f>
        <v>-1.4092178465814273</v>
      </c>
      <c r="BD184" cm="1">
        <f t="array" ref="BD184">OptionRho("P",$K184,$A$2,BD$48,$B$2,$C$2,0)</f>
        <v>-1.450989792610297</v>
      </c>
      <c r="BE184" cm="1">
        <f t="array" ref="BE184">OptionRho("P",$K184,$A$2,BE$48,$B$2,$C$2,0)</f>
        <v>-1.4928729639536904</v>
      </c>
      <c r="BF184" cm="1">
        <f t="array" ref="BF184">OptionRho("P",$K184,$A$2,BF$48,$B$2,$C$2,0)</f>
        <v>-1.5348617915988652</v>
      </c>
      <c r="BG184" cm="1">
        <f t="array" ref="BG184">OptionRho("P",$K184,$A$2,BG$48,$B$2,$C$2,0)</f>
        <v>-1.5769509908559374</v>
      </c>
      <c r="BH184" cm="1">
        <f t="array" ref="BH184">OptionRho("P",$K184,$A$2,BH$48,$B$2,$C$2,0)</f>
        <v>-1.6191355409440125</v>
      </c>
      <c r="BI184" cm="1">
        <f t="array" ref="BI184">OptionRho("P",$K184,$A$2,BI$48,$B$2,$C$2,0)</f>
        <v>-1.6614106664413506</v>
      </c>
      <c r="BR184" s="4">
        <v>125</v>
      </c>
      <c r="BS184" cm="1">
        <f t="array" ref="BS184">OptionRho("P",$K184,$A$2,BS$48,$B$2,$BP$2,0)</f>
        <v>-1.0289433281621665E-3</v>
      </c>
      <c r="BT184" cm="1">
        <f t="array" ref="BT184">OptionRho("P",$K184,$A$2,BT$48,$B$2,$BP$2,0)</f>
        <v>-1.0695711321091922E-2</v>
      </c>
      <c r="BU184" cm="1">
        <f t="array" ref="BU184">OptionRho("P",$K184,$A$2,BU$48,$B$2,$BP$2,0)</f>
        <v>-2.9256345887026764E-2</v>
      </c>
      <c r="BV184" cm="1">
        <f t="array" ref="BV184">OptionRho("P",$K184,$A$2,BV$48,$B$2,$BP$2,0)</f>
        <v>-5.3851866590454225E-2</v>
      </c>
      <c r="BW184" cm="1">
        <f t="array" ref="BW184">OptionRho("P",$K184,$A$2,BW$48,$B$2,$BP$2,0)</f>
        <v>-8.2670405339206526E-2</v>
      </c>
      <c r="BX184" cm="1">
        <f t="array" ref="BX184">OptionRho("P",$K184,$A$2,BX$48,$B$2,$BP$2,0)</f>
        <v>-0.11461881193040134</v>
      </c>
      <c r="BY184" cm="1">
        <f t="array" ref="BY184">OptionRho("P",$K184,$A$2,BY$48,$B$2,$BP$2,0)</f>
        <v>-0.14899902887802657</v>
      </c>
      <c r="BZ184" cm="1">
        <f t="array" ref="BZ184">OptionRho("P",$K184,$A$2,BZ$48,$B$2,$BP$2,0)</f>
        <v>-0.18533873828520897</v>
      </c>
      <c r="CA184" cm="1">
        <f t="array" ref="CA184">OptionRho("P",$K184,$A$2,CA$48,$B$2,$BP$2,0)</f>
        <v>-0.22330249044173475</v>
      </c>
      <c r="CB184" cm="1">
        <f t="array" ref="CB184">OptionRho("P",$K184,$A$2,CB$48,$B$2,$BP$2,0)</f>
        <v>-0.26264243948021648</v>
      </c>
      <c r="CC184" cm="1">
        <f t="array" ref="CC184">OptionRho("P",$K184,$A$2,CC$48,$B$2,$BP$2,0)</f>
        <v>-0.30316944813995178</v>
      </c>
      <c r="CD184" cm="1">
        <f t="array" ref="CD184">OptionRho("P",$K184,$A$2,CD$48,$B$2,$BP$2,0)</f>
        <v>-0.34473526935485904</v>
      </c>
      <c r="CE184" cm="1">
        <f t="array" ref="CE184">OptionRho("P",$K184,$A$2,CE$48,$B$2,$BP$2,0)</f>
        <v>-0.38722107526598798</v>
      </c>
      <c r="CF184" cm="1">
        <f t="array" ref="CF184">OptionRho("P",$K184,$A$2,CF$48,$B$2,$BP$2,0)</f>
        <v>-0.43052979553980203</v>
      </c>
      <c r="CG184" cm="1">
        <f t="array" ref="CG184">OptionRho("P",$K184,$A$2,CG$48,$B$2,$BP$2,0)</f>
        <v>-0.47458083550625718</v>
      </c>
      <c r="CH184" cm="1">
        <f t="array" ref="CH184">OptionRho("P",$K184,$A$2,CH$48,$B$2,$BP$2,0)</f>
        <v>-0.51930633388941883</v>
      </c>
      <c r="CI184" cm="1">
        <f t="array" ref="CI184">OptionRho("P",$K184,$A$2,CI$48,$B$2,$BP$2,0)</f>
        <v>-0.56464844736636255</v>
      </c>
      <c r="CJ184" cm="1">
        <f t="array" ref="CJ184">OptionRho("P",$K184,$A$2,CJ$48,$B$2,$BP$2,0)</f>
        <v>-0.61055733852176119</v>
      </c>
      <c r="CK184" cm="1">
        <f t="array" ref="CK184">OptionRho("P",$K184,$A$2,CK$48,$B$2,$BP$2,0)</f>
        <v>-0.65698965714920998</v>
      </c>
      <c r="CL184" cm="1">
        <f t="array" ref="CL184">OptionRho("P",$K184,$A$2,CL$48,$B$2,$BP$2,0)</f>
        <v>-0.70390737490687028</v>
      </c>
      <c r="CM184" cm="1">
        <f t="array" ref="CM184">OptionRho("P",$K184,$A$2,CM$48,$B$2,$BP$2,0)</f>
        <v>-0.75127687784474884</v>
      </c>
      <c r="CN184" cm="1">
        <f t="array" ref="CN184">OptionRho("P",$K184,$A$2,CN$48,$B$2,$BP$2,0)</f>
        <v>-0.79906825031516782</v>
      </c>
      <c r="CO184" cm="1">
        <f t="array" ref="CO184">OptionRho("P",$K184,$A$2,CO$48,$B$2,$BP$2,0)</f>
        <v>-0.84725470309481898</v>
      </c>
      <c r="CP184" cm="1">
        <f t="array" ref="CP184">OptionRho("P",$K184,$A$2,CP$48,$B$2,$BP$2,0)</f>
        <v>-0.89581211168060881</v>
      </c>
      <c r="CQ184" cm="1">
        <f t="array" ref="CQ184">OptionRho("P",$K184,$A$2,CQ$48,$B$2,$BP$2,0)</f>
        <v>-0.9447186398177928</v>
      </c>
      <c r="CR184" cm="1">
        <f t="array" ref="CR184">OptionRho("P",$K184,$A$2,CR$48,$B$2,$BP$2,0)</f>
        <v>-0.99395442972583636</v>
      </c>
      <c r="CS184" cm="1">
        <f t="array" ref="CS184">OptionRho("P",$K184,$A$2,CS$48,$B$2,$BP$2,0)</f>
        <v>-1.0435013450701309</v>
      </c>
      <c r="CT184" cm="1">
        <f t="array" ref="CT184">OptionRho("P",$K184,$A$2,CT$48,$B$2,$BP$2,0)</f>
        <v>-1.0933427560523097</v>
      </c>
      <c r="CU184" cm="1">
        <f t="array" ref="CU184">OptionRho("P",$K184,$A$2,CU$48,$B$2,$BP$2,0)</f>
        <v>-1.1434633584354255</v>
      </c>
      <c r="CV184" cm="1">
        <f t="array" ref="CV184">OptionRho("P",$K184,$A$2,CV$48,$B$2,$BP$2,0)</f>
        <v>-1.1938490201379495</v>
      </c>
      <c r="CW184" cm="1">
        <f t="array" ref="CW184">OptionRho("P",$K184,$A$2,CW$48,$B$2,$BP$2,0)</f>
        <v>-1.2444866503978955</v>
      </c>
      <c r="CX184" cm="1">
        <f t="array" ref="CX184">OptionRho("P",$K184,$A$2,CX$48,$B$2,$BP$2,0)</f>
        <v>-1.2953640875476495</v>
      </c>
      <c r="CY184" cm="1">
        <f t="array" ref="CY184">OptionRho("P",$K184,$A$2,CY$48,$B$2,$BP$2,0)</f>
        <v>-1.346470002237697</v>
      </c>
      <c r="CZ184" cm="1">
        <f t="array" ref="CZ184">OptionRho("P",$K184,$A$2,CZ$48,$B$2,$BP$2,0)</f>
        <v>-1.3977938135651014</v>
      </c>
      <c r="DA184" cm="1">
        <f t="array" ref="DA184">OptionRho("P",$K184,$A$2,DA$48,$B$2,$BP$2,0)</f>
        <v>-1.4493256160449923</v>
      </c>
      <c r="DB184" cm="1">
        <f t="array" ref="DB184">OptionRho("P",$K184,$A$2,DB$48,$B$2,$BP$2,0)</f>
        <v>-1.5010561157430269</v>
      </c>
      <c r="DC184" cm="1">
        <f t="array" ref="DC184">OptionRho("P",$K184,$A$2,DC$48,$B$2,$BP$2,0)</f>
        <v>-1.5529765741879535</v>
      </c>
      <c r="DD184" cm="1">
        <f t="array" ref="DD184">OptionRho("P",$K184,$A$2,DD$48,$B$2,$BP$2,0)</f>
        <v>-1.6050787589238982</v>
      </c>
      <c r="DE184" cm="1">
        <f t="array" ref="DE184">OptionRho("P",$K184,$A$2,DE$48,$B$2,$BP$2,0)</f>
        <v>-1.6573548997553478</v>
      </c>
      <c r="DF184" cm="1">
        <f t="array" ref="DF184">OptionRho("P",$K184,$A$2,DF$48,$B$2,$BP$2,0)</f>
        <v>-1.7097976498941947</v>
      </c>
      <c r="DG184" cm="1">
        <f t="array" ref="DG184">OptionRho("P",$K184,$A$2,DG$48,$B$2,$BP$2,0)</f>
        <v>-1.7624000513454998</v>
      </c>
      <c r="DH184" cm="1">
        <f t="array" ref="DH184">OptionRho("P",$K184,$A$2,DH$48,$B$2,$BP$2,0)</f>
        <v>-1.815155503972766</v>
      </c>
      <c r="DI184" cm="1">
        <f t="array" ref="DI184">OptionRho("P",$K184,$A$2,DI$48,$B$2,$BP$2,0)</f>
        <v>-1.8680577377691732</v>
      </c>
      <c r="DJ184" cm="1">
        <f t="array" ref="DJ184">OptionRho("P",$K184,$A$2,DJ$48,$B$2,$BP$2,0)</f>
        <v>-1.9211007879320892</v>
      </c>
      <c r="DK184" cm="1">
        <f t="array" ref="DK184">OptionRho("P",$K184,$A$2,DK$48,$B$2,$BP$2,0)</f>
        <v>-1.9742789723969776</v>
      </c>
      <c r="DL184" cm="1">
        <f t="array" ref="DL184">OptionRho("P",$K184,$A$2,DL$48,$B$2,$BP$2,0)</f>
        <v>-2.0275868715359735</v>
      </c>
      <c r="DM184" cm="1">
        <f t="array" ref="DM184">OptionRho("P",$K184,$A$2,DM$48,$B$2,$BP$2,0)</f>
        <v>-2.0810193097675169</v>
      </c>
      <c r="DN184" cm="1">
        <f t="array" ref="DN184">OptionRho("P",$K184,$A$2,DN$48,$B$2,$BP$2,0)</f>
        <v>-2.1345713388581053</v>
      </c>
      <c r="DO184" cm="1">
        <f t="array" ref="DO184">OptionRho("P",$K184,$A$2,DO$48,$B$2,$BP$2,0)</f>
        <v>-2.1882382227264965</v>
      </c>
      <c r="DP184" cm="1">
        <f t="array" ref="DP184">OptionRho("P",$K184,$A$2,DP$48,$B$2,$BP$2,0)</f>
        <v>-2.2420154235855065</v>
      </c>
      <c r="DY184" s="4">
        <v>125</v>
      </c>
      <c r="DZ184" cm="1">
        <f t="array" ref="DZ184">OptionRho("P",$K184,$A$2,DZ$48,$B$2,$DW$2,0)</f>
        <v>-7.6151723059147461E-14</v>
      </c>
      <c r="EA184" cm="1">
        <f t="array" ref="EA184">OptionRho("P",$K184,$A$2,EA$48,$B$2,$DW$2,0)</f>
        <v>-5.3758969655395189E-8</v>
      </c>
      <c r="EB184" cm="1">
        <f t="array" ref="EB184">OptionRho("P",$K184,$A$2,EB$48,$B$2,$DW$2,0)</f>
        <v>-6.1411164212293508E-6</v>
      </c>
      <c r="EC184" cm="1">
        <f t="array" ref="EC184">OptionRho("P",$K184,$A$2,EC$48,$B$2,$DW$2,0)</f>
        <v>-7.3922110985880684E-5</v>
      </c>
      <c r="ED184" cm="1">
        <f t="array" ref="ED184">OptionRho("P",$K184,$A$2,ED$48,$B$2,$DW$2,0)</f>
        <v>-3.5258563277927932E-4</v>
      </c>
      <c r="EE184" cm="1">
        <f t="array" ref="EE184">OptionRho("P",$K184,$A$2,EE$48,$B$2,$DW$2,0)</f>
        <v>-1.0454860691588006E-3</v>
      </c>
      <c r="EF184" cm="1">
        <f t="array" ref="EF184">OptionRho("P",$K184,$A$2,EF$48,$B$2,$DW$2,0)</f>
        <v>-2.3461919494971698E-3</v>
      </c>
      <c r="EG184" cm="1">
        <f t="array" ref="EG184">OptionRho("P",$K184,$A$2,EG$48,$B$2,$DW$2,0)</f>
        <v>-4.4045297688068722E-3</v>
      </c>
      <c r="EH184" cm="1">
        <f t="array" ref="EH184">OptionRho("P",$K184,$A$2,EH$48,$B$2,$DW$2,0)</f>
        <v>-7.3201992281897582E-3</v>
      </c>
      <c r="EI184" cm="1">
        <f t="array" ref="EI184">OptionRho("P",$K184,$A$2,EI$48,$B$2,$DW$2,0)</f>
        <v>-1.1149292047401185E-2</v>
      </c>
      <c r="EJ184" cm="1">
        <f t="array" ref="EJ184">OptionRho("P",$K184,$A$2,EJ$48,$B$2,$DW$2,0)</f>
        <v>-1.5914327324636168E-2</v>
      </c>
      <c r="EK184" cm="1">
        <f t="array" ref="EK184">OptionRho("P",$K184,$A$2,EK$48,$B$2,$DW$2,0)</f>
        <v>-2.1613731647797164E-2</v>
      </c>
      <c r="EL184" cm="1">
        <f t="array" ref="EL184">OptionRho("P",$K184,$A$2,EL$48,$B$2,$DW$2,0)</f>
        <v>-2.8229503722616095E-2</v>
      </c>
      <c r="EM184" cm="1">
        <f t="array" ref="EM184">OptionRho("P",$K184,$A$2,EM$48,$B$2,$DW$2,0)</f>
        <v>-3.5732975042776643E-2</v>
      </c>
      <c r="EN184" cm="1">
        <f t="array" ref="EN184">OptionRho("P",$K184,$A$2,EN$48,$B$2,$DW$2,0)</f>
        <v>-4.4088966601876799E-2</v>
      </c>
      <c r="EO184" cm="1">
        <f t="array" ref="EO184">OptionRho("P",$K184,$A$2,EO$48,$B$2,$DW$2,0)</f>
        <v>-5.3258709955348614E-2</v>
      </c>
      <c r="EP184" cm="1">
        <f t="array" ref="EP184">OptionRho("P",$K184,$A$2,EP$48,$B$2,$DW$2,0)</f>
        <v>-6.3201858128302604E-2</v>
      </c>
      <c r="EQ184" cm="1">
        <f t="array" ref="EQ184">OptionRho("P",$K184,$A$2,EQ$48,$B$2,$DW$2,0)</f>
        <v>-7.3877842700044244E-2</v>
      </c>
      <c r="ER184" cm="1">
        <f t="array" ref="ER184">OptionRho("P",$K184,$A$2,ER$48,$B$2,$DW$2,0)</f>
        <v>-8.5246768319317795E-2</v>
      </c>
      <c r="ES184" cm="1">
        <f t="array" ref="ES184">OptionRho("P",$K184,$A$2,ES$48,$B$2,$DW$2,0)</f>
        <v>-9.7269983363962254E-2</v>
      </c>
      <c r="ET184" cm="1">
        <f t="array" ref="ET184">OptionRho("P",$K184,$A$2,ET$48,$B$2,$DW$2,0)</f>
        <v>-0.10991042578690355</v>
      </c>
      <c r="EU184" cm="1">
        <f t="array" ref="EU184">OptionRho("P",$K184,$A$2,EU$48,$B$2,$DW$2,0)</f>
        <v>-0.12313281423417986</v>
      </c>
      <c r="EV184" cm="1">
        <f t="array" ref="EV184">OptionRho("P",$K184,$A$2,EV$48,$B$2,$DW$2,0)</f>
        <v>-0.13690373376587583</v>
      </c>
      <c r="EW184" cm="1">
        <f t="array" ref="EW184">OptionRho("P",$K184,$A$2,EW$48,$B$2,$DW$2,0)</f>
        <v>-0.1511916507789704</v>
      </c>
      <c r="EX184" cm="1">
        <f t="array" ref="EX184">OptionRho("P",$K184,$A$2,EX$48,$B$2,$DW$2,0)</f>
        <v>-0.16596688132679119</v>
      </c>
      <c r="EY184" cm="1">
        <f t="array" ref="EY184">OptionRho("P",$K184,$A$2,EY$48,$B$2,$DW$2,0)</f>
        <v>-0.18120152969897882</v>
      </c>
      <c r="EZ184" cm="1">
        <f t="array" ref="EZ184">OptionRho("P",$K184,$A$2,EZ$48,$B$2,$DW$2,0)</f>
        <v>-0.19686940896515431</v>
      </c>
      <c r="FA184" cm="1">
        <f t="array" ref="FA184">OptionRho("P",$K184,$A$2,FA$48,$B$2,$DW$2,0)</f>
        <v>-0.21294595155330828</v>
      </c>
      <c r="FB184" cm="1">
        <f t="array" ref="FB184">OptionRho("P",$K184,$A$2,FB$48,$B$2,$DW$2,0)</f>
        <v>-0.22940811537785821</v>
      </c>
      <c r="FC184" cm="1">
        <f t="array" ref="FC184">OptionRho("P",$K184,$A$2,FC$48,$B$2,$DW$2,0)</f>
        <v>-0.2462342892344723</v>
      </c>
      <c r="FD184" cm="1">
        <f t="array" ref="FD184">OptionRho("P",$K184,$A$2,FD$48,$B$2,$DW$2,0)</f>
        <v>-0.263404199915802</v>
      </c>
      <c r="FE184" cm="1">
        <f t="array" ref="FE184">OptionRho("P",$K184,$A$2,FE$48,$B$2,$DW$2,0)</f>
        <v>-0.28089882261724758</v>
      </c>
      <c r="FF184" cm="1">
        <f t="array" ref="FF184">OptionRho("P",$K184,$A$2,FF$48,$B$2,$DW$2,0)</f>
        <v>-0.29870029558427114</v>
      </c>
      <c r="FG184" cm="1">
        <f t="array" ref="FG184">OptionRho("P",$K184,$A$2,FG$48,$B$2,$DW$2,0)</f>
        <v>-0.31679183952455864</v>
      </c>
      <c r="FH184" cm="1">
        <f t="array" ref="FH184">OptionRho("P",$K184,$A$2,FH$48,$B$2,$DW$2,0)</f>
        <v>-0.33515768201432461</v>
      </c>
      <c r="FI184" cm="1">
        <f t="array" ref="FI184">OptionRho("P",$K184,$A$2,FI$48,$B$2,$DW$2,0)</f>
        <v>-0.35378298692910931</v>
      </c>
      <c r="FJ184" cm="1">
        <f t="array" ref="FJ184">OptionRho("P",$K184,$A$2,FJ$48,$B$2,$DW$2,0)</f>
        <v>-0.37265378879771283</v>
      </c>
      <c r="FK184" cm="1">
        <f t="array" ref="FK184">OptionRho("P",$K184,$A$2,FK$48,$B$2,$DW$2,0)</f>
        <v>-0.39175693189361038</v>
      </c>
      <c r="FL184" cm="1">
        <f t="array" ref="FL184">OptionRho("P",$K184,$A$2,FL$48,$B$2,$DW$2,0)</f>
        <v>-0.41108001382721299</v>
      </c>
      <c r="FM184" cm="1">
        <f t="array" ref="FM184">OptionRho("P",$K184,$A$2,FM$48,$B$2,$DW$2,0)</f>
        <v>-0.43061133337451024</v>
      </c>
      <c r="FN184" cm="1">
        <f t="array" ref="FN184">OptionRho("P",$K184,$A$2,FN$48,$B$2,$DW$2,0)</f>
        <v>-0.45033984226583085</v>
      </c>
      <c r="FO184" cm="1">
        <f t="array" ref="FO184">OptionRho("P",$K184,$A$2,FO$48,$B$2,$DW$2,0)</f>
        <v>-0.47025510065750786</v>
      </c>
      <c r="FP184" cm="1">
        <f t="array" ref="FP184">OptionRho("P",$K184,$A$2,FP$48,$B$2,$DW$2,0)</f>
        <v>-0.4903472360154571</v>
      </c>
      <c r="FQ184" cm="1">
        <f t="array" ref="FQ184">OptionRho("P",$K184,$A$2,FQ$48,$B$2,$DW$2,0)</f>
        <v>-0.51060690515055851</v>
      </c>
      <c r="FR184" cm="1">
        <f t="array" ref="FR184">OptionRho("P",$K184,$A$2,FR$48,$B$2,$DW$2,0)</f>
        <v>-0.53102525915931276</v>
      </c>
      <c r="FS184" cm="1">
        <f t="array" ref="FS184">OptionRho("P",$K184,$A$2,FS$48,$B$2,$DW$2,0)</f>
        <v>-0.55159391103840327</v>
      </c>
      <c r="FT184" cm="1">
        <f t="array" ref="FT184">OptionRho("P",$K184,$A$2,FT$48,$B$2,$DW$2,0)</f>
        <v>-0.5723049057574765</v>
      </c>
      <c r="FU184" cm="1">
        <f t="array" ref="FU184">OptionRho("P",$K184,$A$2,FU$48,$B$2,$DW$2,0)</f>
        <v>-0.59315069259022846</v>
      </c>
      <c r="FV184" cm="1">
        <f t="array" ref="FV184">OptionRho("P",$K184,$A$2,FV$48,$B$2,$DW$2,0)</f>
        <v>-0.61412409951917235</v>
      </c>
      <c r="FW184" cm="1">
        <f t="array" ref="FW184">OptionRho("P",$K184,$A$2,FW$48,$B$2,$DW$2,0)</f>
        <v>-0.63521830954418712</v>
      </c>
    </row>
    <row r="185" spans="11:179" x14ac:dyDescent="0.3">
      <c r="K185" s="4">
        <v>130</v>
      </c>
      <c r="L185" cm="1">
        <f t="array" ref="L185">OptionRho("P",$K185,$A$2,L$48,$B$2,$C$2,0)</f>
        <v>-1.7921519198923481E-6</v>
      </c>
      <c r="M185" cm="1">
        <f t="array" ref="M185">OptionRho("P",$K185,$A$2,M$48,$B$2,$C$2,0)</f>
        <v>-3.5959910459001243E-4</v>
      </c>
      <c r="N185" cm="1">
        <f t="array" ref="N185">OptionRho("P",$K185,$A$2,N$48,$B$2,$C$2,0)</f>
        <v>-2.6770963052205918E-3</v>
      </c>
      <c r="O185" cm="1">
        <f t="array" ref="O185">OptionRho("P",$K185,$A$2,O$48,$B$2,$C$2,0)</f>
        <v>-8.1866116809250558E-3</v>
      </c>
      <c r="P185" cm="1">
        <f t="array" ref="P185">OptionRho("P",$K185,$A$2,P$48,$B$2,$C$2,0)</f>
        <v>-1.7110072638825885E-2</v>
      </c>
      <c r="Q185" cm="1">
        <f t="array" ref="Q185">OptionRho("P",$K185,$A$2,Q$48,$B$2,$C$2,0)</f>
        <v>-2.9212248017103624E-2</v>
      </c>
      <c r="R185" cm="1">
        <f t="array" ref="R185">OptionRho("P",$K185,$A$2,R$48,$B$2,$C$2,0)</f>
        <v>-4.4135283421453918E-2</v>
      </c>
      <c r="S185" cm="1">
        <f t="array" ref="S185">OptionRho("P",$K185,$A$2,S$48,$B$2,$C$2,0)</f>
        <v>-6.152336897817718E-2</v>
      </c>
      <c r="T185" cm="1">
        <f t="array" ref="T185">OptionRho("P",$K185,$A$2,T$48,$B$2,$C$2,0)</f>
        <v>-8.1060435850244833E-2</v>
      </c>
      <c r="U185" cm="1">
        <f t="array" ref="U185">OptionRho("P",$K185,$A$2,U$48,$B$2,$C$2,0)</f>
        <v>-0.10247663661348423</v>
      </c>
      <c r="V185" cm="1">
        <f t="array" ref="V185">OptionRho("P",$K185,$A$2,V$48,$B$2,$C$2,0)</f>
        <v>-0.12554464794477349</v>
      </c>
      <c r="W185" cm="1">
        <f t="array" ref="W185">OptionRho("P",$K185,$A$2,W$48,$B$2,$C$2,0)</f>
        <v>-0.15007339054226895</v>
      </c>
      <c r="X185" cm="1">
        <f t="array" ref="X185">OptionRho("P",$K185,$A$2,X$48,$B$2,$C$2,0)</f>
        <v>-0.17590178221304908</v>
      </c>
      <c r="Y185" cm="1">
        <f t="array" ref="Y185">OptionRho("P",$K185,$A$2,Y$48,$B$2,$C$2,0)</f>
        <v>-0.2028933108038195</v>
      </c>
      <c r="Z185" cm="1">
        <f t="array" ref="Z185">OptionRho("P",$K185,$A$2,Z$48,$B$2,$C$2,0)</f>
        <v>-0.23093155639602436</v>
      </c>
      <c r="AA185" cm="1">
        <f t="array" ref="AA185">OptionRho("P",$K185,$A$2,AA$48,$B$2,$C$2,0)</f>
        <v>-0.25991657419072312</v>
      </c>
      <c r="AB185" cm="1">
        <f t="array" ref="AB185">OptionRho("P",$K185,$A$2,AB$48,$B$2,$C$2,0)</f>
        <v>-0.28976199473860709</v>
      </c>
      <c r="AC185" cm="1">
        <f t="array" ref="AC185">OptionRho("P",$K185,$A$2,AC$48,$B$2,$C$2,0)</f>
        <v>-0.32039270115585705</v>
      </c>
      <c r="AD185" cm="1">
        <f t="array" ref="AD185">OptionRho("P",$K185,$A$2,AD$48,$B$2,$C$2,0)</f>
        <v>-0.35174296342460448</v>
      </c>
      <c r="AE185" cm="1">
        <f t="array" ref="AE185">OptionRho("P",$K185,$A$2,AE$48,$B$2,$C$2,0)</f>
        <v>-0.38375493287931833</v>
      </c>
      <c r="AF185" cm="1">
        <f t="array" ref="AF185">OptionRho("P",$K185,$A$2,AF$48,$B$2,$C$2,0)</f>
        <v>-0.41637742050611387</v>
      </c>
      <c r="AG185" cm="1">
        <f t="array" ref="AG185">OptionRho("P",$K185,$A$2,AG$48,$B$2,$C$2,0)</f>
        <v>-0.44956489951127498</v>
      </c>
      <c r="AH185" cm="1">
        <f t="array" ref="AH185">OptionRho("P",$K185,$A$2,AH$48,$B$2,$C$2,0)</f>
        <v>-0.48327668589860062</v>
      </c>
      <c r="AI185" cm="1">
        <f t="array" ref="AI185">OptionRho("P",$K185,$A$2,AI$48,$B$2,$C$2,0)</f>
        <v>-0.5174762610937691</v>
      </c>
      <c r="AJ185" cm="1">
        <f t="array" ref="AJ185">OptionRho("P",$K185,$A$2,AJ$48,$B$2,$C$2,0)</f>
        <v>-0.5521307085770063</v>
      </c>
      <c r="AK185" cm="1">
        <f t="array" ref="AK185">OptionRho("P",$K185,$A$2,AK$48,$B$2,$C$2,0)</f>
        <v>-0.58721024256800469</v>
      </c>
      <c r="AL185" cm="1">
        <f t="array" ref="AL185">OptionRho("P",$K185,$A$2,AL$48,$B$2,$C$2,0)</f>
        <v>-0.62268781148204744</v>
      </c>
      <c r="AM185" cm="1">
        <f t="array" ref="AM185">OptionRho("P",$K185,$A$2,AM$48,$B$2,$C$2,0)</f>
        <v>-0.65853876248047472</v>
      </c>
      <c r="AN185" cm="1">
        <f t="array" ref="AN185">OptionRho("P",$K185,$A$2,AN$48,$B$2,$C$2,0)</f>
        <v>-0.69474055622903241</v>
      </c>
      <c r="AO185" cm="1">
        <f t="array" ref="AO185">OptionRho("P",$K185,$A$2,AO$48,$B$2,$C$2,0)</f>
        <v>-0.73127252314863256</v>
      </c>
      <c r="AP185" cm="1">
        <f t="array" ref="AP185">OptionRho("P",$K185,$A$2,AP$48,$B$2,$C$2,0)</f>
        <v>-0.76811565414115734</v>
      </c>
      <c r="AQ185" cm="1">
        <f t="array" ref="AQ185">OptionRho("P",$K185,$A$2,AQ$48,$B$2,$C$2,0)</f>
        <v>-0.80525242010837517</v>
      </c>
      <c r="AR185" cm="1">
        <f t="array" ref="AR185">OptionRho("P",$K185,$A$2,AR$48,$B$2,$C$2,0)</f>
        <v>-0.84266661563818657</v>
      </c>
      <c r="AS185" cm="1">
        <f t="array" ref="AS185">OptionRho("P",$K185,$A$2,AS$48,$B$2,$C$2,0)</f>
        <v>-0.88034322307223001</v>
      </c>
      <c r="AT185" cm="1">
        <f t="array" ref="AT185">OptionRho("P",$K185,$A$2,AT$48,$B$2,$C$2,0)</f>
        <v>-0.91826829384037867</v>
      </c>
      <c r="AU185" cm="1">
        <f t="array" ref="AU185">OptionRho("P",$K185,$A$2,AU$48,$B$2,$C$2,0)</f>
        <v>-0.95642884448735643</v>
      </c>
      <c r="AV185" cm="1">
        <f t="array" ref="AV185">OptionRho("P",$K185,$A$2,AV$48,$B$2,$C$2,0)</f>
        <v>-0.99481276525280127</v>
      </c>
      <c r="AW185" cm="1">
        <f t="array" ref="AW185">OptionRho("P",$K185,$A$2,AW$48,$B$2,$C$2,0)</f>
        <v>-1.0334087394201952</v>
      </c>
      <c r="AX185" cm="1">
        <f t="array" ref="AX185">OptionRho("P",$K185,$A$2,AX$48,$B$2,$C$2,0)</f>
        <v>-1.0722061719390297</v>
      </c>
      <c r="AY185" cm="1">
        <f t="array" ref="AY185">OptionRho("P",$K185,$A$2,AY$48,$B$2,$C$2,0)</f>
        <v>-1.1111951260614406</v>
      </c>
      <c r="AZ185" cm="1">
        <f t="array" ref="AZ185">OptionRho("P",$K185,$A$2,AZ$48,$B$2,$C$2,0)</f>
        <v>-1.1503662669296395</v>
      </c>
      <c r="BA185" cm="1">
        <f t="array" ref="BA185">OptionRho("P",$K185,$A$2,BA$48,$B$2,$C$2,0)</f>
        <v>-1.1897108112118011</v>
      </c>
      <c r="BB185" cm="1">
        <f t="array" ref="BB185">OptionRho("P",$K185,$A$2,BB$48,$B$2,$C$2,0)</f>
        <v>-1.2292204820180943</v>
      </c>
      <c r="BC185" cm="1">
        <f t="array" ref="BC185">OptionRho("P",$K185,$A$2,BC$48,$B$2,$C$2,0)</f>
        <v>-1.2688874684403337</v>
      </c>
      <c r="BD185" cm="1">
        <f t="array" ref="BD185">OptionRho("P",$K185,$A$2,BD$48,$B$2,$C$2,0)</f>
        <v>-1.3087043891522676</v>
      </c>
      <c r="BE185" cm="1">
        <f t="array" ref="BE185">OptionRho("P",$K185,$A$2,BE$48,$B$2,$C$2,0)</f>
        <v>-1.3486642595862175</v>
      </c>
      <c r="BF185" cm="1">
        <f t="array" ref="BF185">OptionRho("P",$K185,$A$2,BF$48,$B$2,$C$2,0)</f>
        <v>-1.3887604622680618</v>
      </c>
      <c r="BG185" cm="1">
        <f t="array" ref="BG185">OptionRho("P",$K185,$A$2,BG$48,$B$2,$C$2,0)</f>
        <v>-1.4289867199487416</v>
      </c>
      <c r="BH185" cm="1">
        <f t="array" ref="BH185">OptionRho("P",$K185,$A$2,BH$48,$B$2,$C$2,0)</f>
        <v>-1.4693370712181197</v>
      </c>
      <c r="BI185" cm="1">
        <f t="array" ref="BI185">OptionRho("P",$K185,$A$2,BI$48,$B$2,$C$2,0)</f>
        <v>-1.5098058483276644</v>
      </c>
      <c r="BR185" s="4">
        <v>130</v>
      </c>
      <c r="BS185" cm="1">
        <f t="array" ref="BS185">OptionRho("P",$K185,$A$2,BS$48,$B$2,$BP$2,0)</f>
        <v>-3.1763475348564217E-4</v>
      </c>
      <c r="BT185" cm="1">
        <f t="array" ref="BT185">OptionRho("P",$K185,$A$2,BT$48,$B$2,$BP$2,0)</f>
        <v>-5.6878041459199804E-3</v>
      </c>
      <c r="BU185" cm="1">
        <f t="array" ref="BU185">OptionRho("P",$K185,$A$2,BU$48,$B$2,$BP$2,0)</f>
        <v>-1.8742566154242985E-2</v>
      </c>
      <c r="BV185" cm="1">
        <f t="array" ref="BV185">OptionRho("P",$K185,$A$2,BV$48,$B$2,$BP$2,0)</f>
        <v>-3.7955110917255099E-2</v>
      </c>
      <c r="BW185" cm="1">
        <f t="array" ref="BW185">OptionRho("P",$K185,$A$2,BW$48,$B$2,$BP$2,0)</f>
        <v>-6.1784478908191644E-2</v>
      </c>
      <c r="BX185" cm="1">
        <f t="array" ref="BX185">OptionRho("P",$K185,$A$2,BX$48,$B$2,$BP$2,0)</f>
        <v>-8.9151454622707488E-2</v>
      </c>
      <c r="BY185" cm="1">
        <f t="array" ref="BY185">OptionRho("P",$K185,$A$2,BY$48,$B$2,$BP$2,0)</f>
        <v>-0.1193152827586785</v>
      </c>
      <c r="BZ185" cm="1">
        <f t="array" ref="BZ185">OptionRho("P",$K185,$A$2,BZ$48,$B$2,$BP$2,0)</f>
        <v>-0.15175389567661918</v>
      </c>
      <c r="CA185" cm="1">
        <f t="array" ref="CA185">OptionRho("P",$K185,$A$2,CA$48,$B$2,$BP$2,0)</f>
        <v>-0.18608715802051268</v>
      </c>
      <c r="CB185" cm="1">
        <f t="array" ref="CB185">OptionRho("P",$K185,$A$2,CB$48,$B$2,$BP$2,0)</f>
        <v>-0.22202971256615692</v>
      </c>
      <c r="CC185" cm="1">
        <f t="array" ref="CC185">OptionRho("P",$K185,$A$2,CC$48,$B$2,$BP$2,0)</f>
        <v>-0.2593615361688833</v>
      </c>
      <c r="CD185" cm="1">
        <f t="array" ref="CD185">OptionRho("P",$K185,$A$2,CD$48,$B$2,$BP$2,0)</f>
        <v>-0.29790901043859291</v>
      </c>
      <c r="CE185" cm="1">
        <f t="array" ref="CE185">OptionRho("P",$K185,$A$2,CE$48,$B$2,$BP$2,0)</f>
        <v>-0.33753237331126851</v>
      </c>
      <c r="CF185" cm="1">
        <f t="array" ref="CF185">OptionRho("P",$K185,$A$2,CF$48,$B$2,$BP$2,0)</f>
        <v>-0.37811715674142199</v>
      </c>
      <c r="CG185" cm="1">
        <f t="array" ref="CG185">OptionRho("P",$K185,$A$2,CG$48,$B$2,$BP$2,0)</f>
        <v>-0.41956818885891251</v>
      </c>
      <c r="CH185" cm="1">
        <f t="array" ref="CH185">OptionRho("P",$K185,$A$2,CH$48,$B$2,$BP$2,0)</f>
        <v>-0.46180529235683987</v>
      </c>
      <c r="CI185" cm="1">
        <f t="array" ref="CI185">OptionRho("P",$K185,$A$2,CI$48,$B$2,$BP$2,0)</f>
        <v>-0.5047601337195694</v>
      </c>
      <c r="CJ185" cm="1">
        <f t="array" ref="CJ185">OptionRho("P",$K185,$A$2,CJ$48,$B$2,$BP$2,0)</f>
        <v>-0.54837387148047345</v>
      </c>
      <c r="CK185" cm="1">
        <f t="array" ref="CK185">OptionRho("P",$K185,$A$2,CK$48,$B$2,$BP$2,0)</f>
        <v>-0.59259537094075543</v>
      </c>
      <c r="CL185" cm="1">
        <f t="array" ref="CL185">OptionRho("P",$K185,$A$2,CL$48,$B$2,$BP$2,0)</f>
        <v>-0.63737982812093175</v>
      </c>
      <c r="CM185" cm="1">
        <f t="array" ref="CM185">OptionRho("P",$K185,$A$2,CM$48,$B$2,$BP$2,0)</f>
        <v>-0.68268769445382083</v>
      </c>
      <c r="CN185" cm="1">
        <f t="array" ref="CN185">OptionRho("P",$K185,$A$2,CN$48,$B$2,$BP$2,0)</f>
        <v>-0.72848382594785221</v>
      </c>
      <c r="CO185" cm="1">
        <f t="array" ref="CO185">OptionRho("P",$K185,$A$2,CO$48,$B$2,$BP$2,0)</f>
        <v>-0.77473680227917718</v>
      </c>
      <c r="CP185" cm="1">
        <f t="array" ref="CP185">OptionRho("P",$K185,$A$2,CP$48,$B$2,$BP$2,0)</f>
        <v>-0.82141837619695002</v>
      </c>
      <c r="CQ185" cm="1">
        <f t="array" ref="CQ185">OptionRho("P",$K185,$A$2,CQ$48,$B$2,$BP$2,0)</f>
        <v>-0.86850302405276758</v>
      </c>
      <c r="CR185" cm="1">
        <f t="array" ref="CR185">OptionRho("P",$K185,$A$2,CR$48,$B$2,$BP$2,0)</f>
        <v>-0.91596757566279685</v>
      </c>
      <c r="CS185" cm="1">
        <f t="array" ref="CS185">OptionRho("P",$K185,$A$2,CS$48,$B$2,$BP$2,0)</f>
        <v>-0.96379090703525183</v>
      </c>
      <c r="CT185" cm="1">
        <f t="array" ref="CT185">OptionRho("P",$K185,$A$2,CT$48,$B$2,$BP$2,0)</f>
        <v>-1.0119536833788187</v>
      </c>
      <c r="CU185" cm="1">
        <f t="array" ref="CU185">OptionRho("P",$K185,$A$2,CU$48,$B$2,$BP$2,0)</f>
        <v>-1.0604381426744944</v>
      </c>
      <c r="CV185" cm="1">
        <f t="array" ref="CV185">OptionRho("P",$K185,$A$2,CV$48,$B$2,$BP$2,0)</f>
        <v>-1.1092279122342144</v>
      </c>
      <c r="CW185" cm="1">
        <f t="array" ref="CW185">OptionRho("P",$K185,$A$2,CW$48,$B$2,$BP$2,0)</f>
        <v>-1.1583078522855164</v>
      </c>
      <c r="CX185" cm="1">
        <f t="array" ref="CX185">OptionRho("P",$K185,$A$2,CX$48,$B$2,$BP$2,0)</f>
        <v>-1.2076639218532021</v>
      </c>
      <c r="CY185" cm="1">
        <f t="array" ref="CY185">OptionRho("P",$K185,$A$2,CY$48,$B$2,$BP$2,0)</f>
        <v>-1.2572830631565954</v>
      </c>
      <c r="CZ185" cm="1">
        <f t="array" ref="CZ185">OptionRho("P",$K185,$A$2,CZ$48,$B$2,$BP$2,0)</f>
        <v>-1.3071531014764013</v>
      </c>
      <c r="DA185" cm="1">
        <f t="array" ref="DA185">OptionRho("P",$K185,$A$2,DA$48,$B$2,$BP$2,0)</f>
        <v>-1.3572626580205587</v>
      </c>
      <c r="DB185" cm="1">
        <f t="array" ref="DB185">OptionRho("P",$K185,$A$2,DB$48,$B$2,$BP$2,0)</f>
        <v>-1.4076010737721116</v>
      </c>
      <c r="DC185" cm="1">
        <f t="array" ref="DC185">OptionRho("P",$K185,$A$2,DC$48,$B$2,$BP$2,0)</f>
        <v>-1.4581583426623741</v>
      </c>
      <c r="DD185" cm="1">
        <f t="array" ref="DD185">OptionRho("P",$K185,$A$2,DD$48,$B$2,$BP$2,0)</f>
        <v>-1.5089250527006421</v>
      </c>
      <c r="DE185" cm="1">
        <f t="array" ref="DE185">OptionRho("P",$K185,$A$2,DE$48,$B$2,$BP$2,0)</f>
        <v>-1.5598923339235233</v>
      </c>
      <c r="DF185" cm="1">
        <f t="array" ref="DF185">OptionRho("P",$K185,$A$2,DF$48,$B$2,$BP$2,0)</f>
        <v>-1.6110518122145063</v>
      </c>
      <c r="DG185" cm="1">
        <f t="array" ref="DG185">OptionRho("P",$K185,$A$2,DG$48,$B$2,$BP$2,0)</f>
        <v>-1.6623955681972313</v>
      </c>
      <c r="DH185" cm="1">
        <f t="array" ref="DH185">OptionRho("P",$K185,$A$2,DH$48,$B$2,$BP$2,0)</f>
        <v>-1.7139161005309511</v>
      </c>
      <c r="DI185" cm="1">
        <f t="array" ref="DI185">OptionRho("P",$K185,$A$2,DI$48,$B$2,$BP$2,0)</f>
        <v>-1.765606293039619</v>
      </c>
      <c r="DJ185" cm="1">
        <f t="array" ref="DJ185">OptionRho("P",$K185,$A$2,DJ$48,$B$2,$BP$2,0)</f>
        <v>-1.8174593851911827</v>
      </c>
      <c r="DK185" cm="1">
        <f t="array" ref="DK185">OptionRho("P",$K185,$A$2,DK$48,$B$2,$BP$2,0)</f>
        <v>-1.8694689455143481</v>
      </c>
      <c r="DL185" cm="1">
        <f t="array" ref="DL185">OptionRho("P",$K185,$A$2,DL$48,$B$2,$BP$2,0)</f>
        <v>-1.9216288475991878</v>
      </c>
      <c r="DM185" cm="1">
        <f t="array" ref="DM185">OptionRho("P",$K185,$A$2,DM$48,$B$2,$BP$2,0)</f>
        <v>-1.9739332483773762</v>
      </c>
      <c r="DN185" cm="1">
        <f t="array" ref="DN185">OptionRho("P",$K185,$A$2,DN$48,$B$2,$BP$2,0)</f>
        <v>-2.0263765684195443</v>
      </c>
      <c r="DO185" cm="1">
        <f t="array" ref="DO185">OptionRho("P",$K185,$A$2,DO$48,$B$2,$BP$2,0)</f>
        <v>-2.0789534740224047</v>
      </c>
      <c r="DP185" cm="1">
        <f t="array" ref="DP185">OptionRho("P",$K185,$A$2,DP$48,$B$2,$BP$2,0)</f>
        <v>-2.1316588608881553</v>
      </c>
      <c r="DY185" s="4">
        <v>130</v>
      </c>
      <c r="DZ185" cm="1">
        <f t="array" ref="DZ185">OptionRho("P",$K185,$A$2,DZ$48,$B$2,$DW$2,0)</f>
        <v>0</v>
      </c>
      <c r="EA185" cm="1">
        <f t="array" ref="EA185">OptionRho("P",$K185,$A$2,EA$48,$B$2,$DW$2,0)</f>
        <v>-3.8775381333258547E-10</v>
      </c>
      <c r="EB185" cm="1">
        <f t="array" ref="EB185">OptionRho("P",$K185,$A$2,EB$48,$B$2,$DW$2,0)</f>
        <v>-2.1742039087594481E-7</v>
      </c>
      <c r="EC185" cm="1">
        <f t="array" ref="EC185">OptionRho("P",$K185,$A$2,EC$48,$B$2,$DW$2,0)</f>
        <v>-5.8077750671044612E-6</v>
      </c>
      <c r="ED185" cm="1">
        <f t="array" ref="ED185">OptionRho("P",$K185,$A$2,ED$48,$B$2,$DW$2,0)</f>
        <v>-4.4740300836914958E-5</v>
      </c>
      <c r="EE185" cm="1">
        <f t="array" ref="EE185">OptionRho("P",$K185,$A$2,EE$48,$B$2,$DW$2,0)</f>
        <v>-1.8277187067681445E-4</v>
      </c>
      <c r="EF185" cm="1">
        <f t="array" ref="EF185">OptionRho("P",$K185,$A$2,EF$48,$B$2,$DW$2,0)</f>
        <v>-5.1597000135758281E-4</v>
      </c>
      <c r="EG185" cm="1">
        <f t="array" ref="EG185">OptionRho("P",$K185,$A$2,EG$48,$B$2,$DW$2,0)</f>
        <v>-1.1511350758449798E-3</v>
      </c>
      <c r="EH185" cm="1">
        <f t="array" ref="EH185">OptionRho("P",$K185,$A$2,EH$48,$B$2,$DW$2,0)</f>
        <v>-2.1889103353476777E-3</v>
      </c>
      <c r="EI185" cm="1">
        <f t="array" ref="EI185">OptionRho("P",$K185,$A$2,EI$48,$B$2,$DW$2,0)</f>
        <v>-3.7142887060015975E-3</v>
      </c>
      <c r="EJ185" cm="1">
        <f t="array" ref="EJ185">OptionRho("P",$K185,$A$2,EJ$48,$B$2,$DW$2,0)</f>
        <v>-5.7932941410734212E-3</v>
      </c>
      <c r="EK185" cm="1">
        <f t="array" ref="EK185">OptionRho("P",$K185,$A$2,EK$48,$B$2,$DW$2,0)</f>
        <v>-8.4733809631201695E-3</v>
      </c>
      <c r="EL185" cm="1">
        <f t="array" ref="EL185">OptionRho("P",$K185,$A$2,EL$48,$B$2,$DW$2,0)</f>
        <v>-1.1785612185394333E-2</v>
      </c>
      <c r="EM185" cm="1">
        <f t="array" ref="EM185">OptionRho("P",$K185,$A$2,EM$48,$B$2,$DW$2,0)</f>
        <v>-1.5747433790651254E-2</v>
      </c>
      <c r="EN185" cm="1">
        <f t="array" ref="EN185">OptionRho("P",$K185,$A$2,EN$48,$B$2,$DW$2,0)</f>
        <v>-2.0365426118349215E-2</v>
      </c>
      <c r="EO185" cm="1">
        <f t="array" ref="EO185">OptionRho("P",$K185,$A$2,EO$48,$B$2,$DW$2,0)</f>
        <v>-2.5637756666494121E-2</v>
      </c>
      <c r="EP185" cm="1">
        <f t="array" ref="EP185">OptionRho("P",$K185,$A$2,EP$48,$B$2,$DW$2,0)</f>
        <v>-3.1556244805191945E-2</v>
      </c>
      <c r="EQ185" cm="1">
        <f t="array" ref="EQ185">OptionRho("P",$K185,$A$2,EQ$48,$B$2,$DW$2,0)</f>
        <v>-3.8108040428890398E-2</v>
      </c>
      <c r="ER185" cm="1">
        <f t="array" ref="ER185">OptionRho("P",$K185,$A$2,ER$48,$B$2,$DW$2,0)</f>
        <v>-4.5276957875655659E-2</v>
      </c>
      <c r="ES185" cm="1">
        <f t="array" ref="ES185">OptionRho("P",$K185,$A$2,ES$48,$B$2,$DW$2,0)</f>
        <v>-5.3044518844668397E-2</v>
      </c>
      <c r="ET185" cm="1">
        <f t="array" ref="ET185">OptionRho("P",$K185,$A$2,ET$48,$B$2,$DW$2,0)</f>
        <v>-6.1390757629776679E-2</v>
      </c>
      <c r="EU185" cm="1">
        <f t="array" ref="EU185">OptionRho("P",$K185,$A$2,EU$48,$B$2,$DW$2,0)</f>
        <v>-7.0294836194568902E-2</v>
      </c>
      <c r="EV185" cm="1">
        <f t="array" ref="EV185">OptionRho("P",$K185,$A$2,EV$48,$B$2,$DW$2,0)</f>
        <v>-7.9735509175008754E-2</v>
      </c>
      <c r="EW185" cm="1">
        <f t="array" ref="EW185">OptionRho("P",$K185,$A$2,EW$48,$B$2,$DW$2,0)</f>
        <v>-8.9691471555953389E-2</v>
      </c>
      <c r="EX185" cm="1">
        <f t="array" ref="EX185">OptionRho("P",$K185,$A$2,EX$48,$B$2,$DW$2,0)</f>
        <v>-0.10014161524854939</v>
      </c>
      <c r="EY185" cm="1">
        <f t="array" ref="EY185">OptionRho("P",$K185,$A$2,EY$48,$B$2,$DW$2,0)</f>
        <v>-0.11106521530973411</v>
      </c>
      <c r="EZ185" cm="1">
        <f t="array" ref="EZ185">OptionRho("P",$K185,$A$2,EZ$48,$B$2,$DW$2,0)</f>
        <v>-0.12244206207117186</v>
      </c>
      <c r="FA185" cm="1">
        <f t="array" ref="FA185">OptionRho("P",$K185,$A$2,FA$48,$B$2,$DW$2,0)</f>
        <v>-0.13425255186578081</v>
      </c>
      <c r="FB185" cm="1">
        <f t="array" ref="FB185">OptionRho("P",$K185,$A$2,FB$48,$B$2,$DW$2,0)</f>
        <v>-0.1464777462113756</v>
      </c>
      <c r="FC185" cm="1">
        <f t="array" ref="FC185">OptionRho("P",$K185,$A$2,FC$48,$B$2,$DW$2,0)</f>
        <v>-0.15909940709285941</v>
      </c>
      <c r="FD185" cm="1">
        <f t="array" ref="FD185">OptionRho("P",$K185,$A$2,FD$48,$B$2,$DW$2,0)</f>
        <v>-0.17210001425376528</v>
      </c>
      <c r="FE185" cm="1">
        <f t="array" ref="FE185">OptionRho("P",$K185,$A$2,FE$48,$B$2,$DW$2,0)</f>
        <v>-0.18546276906181869</v>
      </c>
      <c r="FF185" cm="1">
        <f t="array" ref="FF185">OptionRho("P",$K185,$A$2,FF$48,$B$2,$DW$2,0)</f>
        <v>-0.1991715884681009</v>
      </c>
      <c r="FG185" cm="1">
        <f t="array" ref="FG185">OptionRho("P",$K185,$A$2,FG$48,$B$2,$DW$2,0)</f>
        <v>-0.21321109176884367</v>
      </c>
      <c r="FH185" cm="1">
        <f t="array" ref="FH185">OptionRho("P",$K185,$A$2,FH$48,$B$2,$DW$2,0)</f>
        <v>-0.22756658225057297</v>
      </c>
      <c r="FI185" cm="1">
        <f t="array" ref="FI185">OptionRho("P",$K185,$A$2,FI$48,$B$2,$DW$2,0)</f>
        <v>-0.24222402531235959</v>
      </c>
      <c r="FJ185" cm="1">
        <f t="array" ref="FJ185">OptionRho("P",$K185,$A$2,FJ$48,$B$2,$DW$2,0)</f>
        <v>-0.25717002428156244</v>
      </c>
      <c r="FK185" cm="1">
        <f t="array" ref="FK185">OptionRho("P",$K185,$A$2,FK$48,$B$2,$DW$2,0)</f>
        <v>-0.2723917948470358</v>
      </c>
      <c r="FL185" cm="1">
        <f t="array" ref="FL185">OptionRho("P",$K185,$A$2,FL$48,$B$2,$DW$2,0)</f>
        <v>-0.28787713880721838</v>
      </c>
      <c r="FM185" cm="1">
        <f t="array" ref="FM185">OptionRho("P",$K185,$A$2,FM$48,$B$2,$DW$2,0)</f>
        <v>-0.30361441765510083</v>
      </c>
      <c r="FN185" cm="1">
        <f t="array" ref="FN185">OptionRho("P",$K185,$A$2,FN$48,$B$2,$DW$2,0)</f>
        <v>-0.31959252638635322</v>
      </c>
      <c r="FO185" cm="1">
        <f t="array" ref="FO185">OptionRho("P",$K185,$A$2,FO$48,$B$2,$DW$2,0)</f>
        <v>-0.33580086781199781</v>
      </c>
      <c r="FP185" cm="1">
        <f t="array" ref="FP185">OptionRho("P",$K185,$A$2,FP$48,$B$2,$DW$2,0)</f>
        <v>-0.35222932757613695</v>
      </c>
      <c r="FQ185" cm="1">
        <f t="array" ref="FQ185">OptionRho("P",$K185,$A$2,FQ$48,$B$2,$DW$2,0)</f>
        <v>-0.36886825001704659</v>
      </c>
      <c r="FR185" cm="1">
        <f t="array" ref="FR185">OptionRho("P",$K185,$A$2,FR$48,$B$2,$DW$2,0)</f>
        <v>-0.3857084149622409</v>
      </c>
      <c r="FS185" cm="1">
        <f t="array" ref="FS185">OptionRho("P",$K185,$A$2,FS$48,$B$2,$DW$2,0)</f>
        <v>-0.4027410155117957</v>
      </c>
      <c r="FT185" cm="1">
        <f t="array" ref="FT185">OptionRho("P",$K185,$A$2,FT$48,$B$2,$DW$2,0)</f>
        <v>-0.41995763683665449</v>
      </c>
      <c r="FU185" cm="1">
        <f t="array" ref="FU185">OptionRho("P",$K185,$A$2,FU$48,$B$2,$DW$2,0)</f>
        <v>-0.43735023599796902</v>
      </c>
      <c r="FV185" cm="1">
        <f t="array" ref="FV185">OptionRho("P",$K185,$A$2,FV$48,$B$2,$DW$2,0)</f>
        <v>-0.45491112277818602</v>
      </c>
      <c r="FW185" cm="1">
        <f t="array" ref="FW185">OptionRho("P",$K185,$A$2,FW$48,$B$2,$DW$2,0)</f>
        <v>-0.47263294150338986</v>
      </c>
    </row>
    <row r="186" spans="11:179" x14ac:dyDescent="0.3">
      <c r="K186" s="4">
        <v>135</v>
      </c>
      <c r="L186" cm="1">
        <f t="array" ref="L186">OptionRho("P",$K186,$A$2,L$48,$B$2,$C$2,0)</f>
        <v>-1.1255785043228925E-7</v>
      </c>
      <c r="M186" cm="1">
        <f t="array" ref="M186">OptionRho("P",$K186,$A$2,M$48,$B$2,$C$2,0)</f>
        <v>-8.5770819532797691E-5</v>
      </c>
      <c r="N186" cm="1">
        <f t="array" ref="N186">OptionRho("P",$K186,$A$2,N$48,$B$2,$C$2,0)</f>
        <v>-9.9962649464833248E-4</v>
      </c>
      <c r="O186" cm="1">
        <f t="array" ref="O186">OptionRho("P",$K186,$A$2,O$48,$B$2,$C$2,0)</f>
        <v>-3.8319779767900762E-3</v>
      </c>
      <c r="P186" cm="1">
        <f t="array" ref="P186">OptionRho("P",$K186,$A$2,P$48,$B$2,$C$2,0)</f>
        <v>-9.182683253990985E-3</v>
      </c>
      <c r="Q186" cm="1">
        <f t="array" ref="Q186">OptionRho("P",$K186,$A$2,Q$48,$B$2,$C$2,0)</f>
        <v>-1.7188123836696396E-2</v>
      </c>
      <c r="R186" cm="1">
        <f t="array" ref="R186">OptionRho("P",$K186,$A$2,R$48,$B$2,$C$2,0)</f>
        <v>-2.7747891614049097E-2</v>
      </c>
      <c r="S186" cm="1">
        <f t="array" ref="S186">OptionRho("P",$K186,$A$2,S$48,$B$2,$C$2,0)</f>
        <v>-4.0668157638389463E-2</v>
      </c>
      <c r="T186" cm="1">
        <f t="array" ref="T186">OptionRho("P",$K186,$A$2,T$48,$B$2,$C$2,0)</f>
        <v>-5.5731173432878381E-2</v>
      </c>
      <c r="U186" cm="1">
        <f t="array" ref="U186">OptionRho("P",$K186,$A$2,U$48,$B$2,$C$2,0)</f>
        <v>-7.2725467232320318E-2</v>
      </c>
      <c r="V186" cm="1">
        <f t="array" ref="V186">OptionRho("P",$K186,$A$2,V$48,$B$2,$C$2,0)</f>
        <v>-9.145742709569471E-2</v>
      </c>
      <c r="W186" cm="1">
        <f t="array" ref="W186">OptionRho("P",$K186,$A$2,W$48,$B$2,$C$2,0)</f>
        <v>-0.11175448307688765</v>
      </c>
      <c r="X186" cm="1">
        <f t="array" ref="X186">OptionRho("P",$K186,$A$2,X$48,$B$2,$C$2,0)</f>
        <v>-0.133464678897801</v>
      </c>
      <c r="Y186" cm="1">
        <f t="array" ref="Y186">OptionRho("P",$K186,$A$2,Y$48,$B$2,$C$2,0)</f>
        <v>-0.15645483974387372</v>
      </c>
      <c r="Z186" cm="1">
        <f t="array" ref="Z186">OptionRho("P",$K186,$A$2,Z$48,$B$2,$C$2,0)</f>
        <v>-0.18060833439254889</v>
      </c>
      <c r="AA186" cm="1">
        <f t="array" ref="AA186">OptionRho("P",$K186,$A$2,AA$48,$B$2,$C$2,0)</f>
        <v>-0.20582286606715333</v>
      </c>
      <c r="AB186" cm="1">
        <f t="array" ref="AB186">OptionRho("P",$K186,$A$2,AB$48,$B$2,$C$2,0)</f>
        <v>-0.23200846407152156</v>
      </c>
      <c r="AC186" cm="1">
        <f t="array" ref="AC186">OptionRho("P",$K186,$A$2,AC$48,$B$2,$C$2,0)</f>
        <v>-0.25908572785278849</v>
      </c>
      <c r="AD186" cm="1">
        <f t="array" ref="AD186">OptionRho("P",$K186,$A$2,AD$48,$B$2,$C$2,0)</f>
        <v>-0.28698432192430412</v>
      </c>
      <c r="AE186" cm="1">
        <f t="array" ref="AE186">OptionRho("P",$K186,$A$2,AE$48,$B$2,$C$2,0)</f>
        <v>-0.31564169863796115</v>
      </c>
      <c r="AF186" cm="1">
        <f t="array" ref="AF186">OptionRho("P",$K186,$A$2,AF$48,$B$2,$C$2,0)</f>
        <v>-0.34500201916274886</v>
      </c>
      <c r="AG186" cm="1">
        <f t="array" ref="AG186">OptionRho("P",$K186,$A$2,AG$48,$B$2,$C$2,0)</f>
        <v>-0.37501524303442513</v>
      </c>
      <c r="AH186" cm="1">
        <f t="array" ref="AH186">OptionRho("P",$K186,$A$2,AH$48,$B$2,$C$2,0)</f>
        <v>-0.40563635936528974</v>
      </c>
      <c r="AI186" cm="1">
        <f t="array" ref="AI186">OptionRho("P",$K186,$A$2,AI$48,$B$2,$C$2,0)</f>
        <v>-0.43682473638807939</v>
      </c>
      <c r="AJ186" cm="1">
        <f t="array" ref="AJ186">OptionRho("P",$K186,$A$2,AJ$48,$B$2,$C$2,0)</f>
        <v>-0.4685435696114888</v>
      </c>
      <c r="AK186" cm="1">
        <f t="array" ref="AK186">OptionRho("P",$K186,$A$2,AK$48,$B$2,$C$2,0)</f>
        <v>-0.50075941213785635</v>
      </c>
      <c r="AL186" cm="1">
        <f t="array" ref="AL186">OptionRho("P",$K186,$A$2,AL$48,$B$2,$C$2,0)</f>
        <v>-0.53344177352312783</v>
      </c>
      <c r="AM186" cm="1">
        <f t="array" ref="AM186">OptionRho("P",$K186,$A$2,AM$48,$B$2,$C$2,0)</f>
        <v>-0.56656277594083082</v>
      </c>
      <c r="AN186" cm="1">
        <f t="array" ref="AN186">OptionRho("P",$K186,$A$2,AN$48,$B$2,$C$2,0)</f>
        <v>-0.60009685838633609</v>
      </c>
      <c r="AO186" cm="1">
        <f t="array" ref="AO186">OptionRho("P",$K186,$A$2,AO$48,$B$2,$C$2,0)</f>
        <v>-0.63402052128096154</v>
      </c>
      <c r="AP186" cm="1">
        <f t="array" ref="AP186">OptionRho("P",$K186,$A$2,AP$48,$B$2,$C$2,0)</f>
        <v>-0.6683121051641665</v>
      </c>
      <c r="AQ186" cm="1">
        <f t="array" ref="AQ186">OptionRho("P",$K186,$A$2,AQ$48,$B$2,$C$2,0)</f>
        <v>-0.70295159824772524</v>
      </c>
      <c r="AR186" cm="1">
        <f t="array" ref="AR186">OptionRho("P",$K186,$A$2,AR$48,$B$2,$C$2,0)</f>
        <v>-0.73792046849276638</v>
      </c>
      <c r="AS186" cm="1">
        <f t="array" ref="AS186">OptionRho("P",$K186,$A$2,AS$48,$B$2,$C$2,0)</f>
        <v>-0.77320151659603154</v>
      </c>
      <c r="AT186" cm="1">
        <f t="array" ref="AT186">OptionRho("P",$K186,$A$2,AT$48,$B$2,$C$2,0)</f>
        <v>-0.80877874686618689</v>
      </c>
      <c r="AU186" cm="1">
        <f t="array" ref="AU186">OptionRho("P",$K186,$A$2,AU$48,$B$2,$C$2,0)</f>
        <v>-0.8446372534593044</v>
      </c>
      <c r="AV186" cm="1">
        <f t="array" ref="AV186">OptionRho("P",$K186,$A$2,AV$48,$B$2,$C$2,0)</f>
        <v>-0.88076311984481037</v>
      </c>
      <c r="AW186" cm="1">
        <f t="array" ref="AW186">OptionRho("P",$K186,$A$2,AW$48,$B$2,$C$2,0)</f>
        <v>-0.91714332970540324</v>
      </c>
      <c r="AX186" cm="1">
        <f t="array" ref="AX186">OptionRho("P",$K186,$A$2,AX$48,$B$2,$C$2,0)</f>
        <v>-0.95376568774976955</v>
      </c>
      <c r="AY186" cm="1">
        <f t="array" ref="AY186">OptionRho("P",$K186,$A$2,AY$48,$B$2,$C$2,0)</f>
        <v>-0.99061874914576131</v>
      </c>
      <c r="AZ186" cm="1">
        <f t="array" ref="AZ186">OptionRho("P",$K186,$A$2,AZ$48,$B$2,$C$2,0)</f>
        <v>-1.0276917564725805</v>
      </c>
      <c r="BA186" cm="1">
        <f t="array" ref="BA186">OptionRho("P",$K186,$A$2,BA$48,$B$2,$C$2,0)</f>
        <v>-1.0649745832502218</v>
      </c>
      <c r="BB186" cm="1">
        <f t="array" ref="BB186">OptionRho("P",$K186,$A$2,BB$48,$B$2,$C$2,0)</f>
        <v>-1.1024576832384516</v>
      </c>
      <c r="BC186" cm="1">
        <f t="array" ref="BC186">OptionRho("P",$K186,$A$2,BC$48,$B$2,$C$2,0)</f>
        <v>-1.140132044810525</v>
      </c>
      <c r="BD186" cm="1">
        <f t="array" ref="BD186">OptionRho("P",$K186,$A$2,BD$48,$B$2,$C$2,0)</f>
        <v>-1.1779891498021353</v>
      </c>
      <c r="BE186" cm="1">
        <f t="array" ref="BE186">OptionRho("P",$K186,$A$2,BE$48,$B$2,$C$2,0)</f>
        <v>-1.2160209363169634</v>
      </c>
      <c r="BF186" cm="1">
        <f t="array" ref="BF186">OptionRho("P",$K186,$A$2,BF$48,$B$2,$C$2,0)</f>
        <v>-1.2542197650387654</v>
      </c>
      <c r="BG186" cm="1">
        <f t="array" ref="BG186">OptionRho("P",$K186,$A$2,BG$48,$B$2,$C$2,0)</f>
        <v>-1.2925783886585371</v>
      </c>
      <c r="BH186" cm="1">
        <f t="array" ref="BH186">OptionRho("P",$K186,$A$2,BH$48,$B$2,$C$2,0)</f>
        <v>-1.3310899240752685</v>
      </c>
      <c r="BI186" cm="1">
        <f t="array" ref="BI186">OptionRho("P",$K186,$A$2,BI$48,$B$2,$C$2,0)</f>
        <v>-1.3697478270717238</v>
      </c>
      <c r="BR186" s="4">
        <v>135</v>
      </c>
      <c r="BS186" cm="1">
        <f t="array" ref="BS186">OptionRho("P",$K186,$A$2,BS$48,$B$2,$BP$2,0)</f>
        <v>-8.8365776347318313E-5</v>
      </c>
      <c r="BT186" cm="1">
        <f t="array" ref="BT186">OptionRho("P",$K186,$A$2,BT$48,$B$2,$BP$2,0)</f>
        <v>-2.8855089414024254E-3</v>
      </c>
      <c r="BU186" cm="1">
        <f t="array" ref="BU186">OptionRho("P",$K186,$A$2,BU$48,$B$2,$BP$2,0)</f>
        <v>-1.1663257841904279E-2</v>
      </c>
      <c r="BV186" cm="1">
        <f t="array" ref="BV186">OptionRho("P",$K186,$A$2,BV$48,$B$2,$BP$2,0)</f>
        <v>-2.6210787015647562E-2</v>
      </c>
      <c r="BW186" cm="1">
        <f t="array" ref="BW186">OptionRho("P",$K186,$A$2,BW$48,$B$2,$BP$2,0)</f>
        <v>-4.5469811740087018E-2</v>
      </c>
      <c r="BX186" cm="1">
        <f t="array" ref="BX186">OptionRho("P",$K186,$A$2,BX$48,$B$2,$BP$2,0)</f>
        <v>-6.8504379043218822E-2</v>
      </c>
      <c r="BY186" cm="1">
        <f t="array" ref="BY186">OptionRho("P",$K186,$A$2,BY$48,$B$2,$BP$2,0)</f>
        <v>-9.4601690411796877E-2</v>
      </c>
      <c r="BZ186" cm="1">
        <f t="array" ref="BZ186">OptionRho("P",$K186,$A$2,BZ$48,$B$2,$BP$2,0)</f>
        <v>-0.12322920074328625</v>
      </c>
      <c r="CA186" cm="1">
        <f t="array" ref="CA186">OptionRho("P",$K186,$A$2,CA$48,$B$2,$BP$2,0)</f>
        <v>-0.15398474228507228</v>
      </c>
      <c r="CB186" cm="1">
        <f t="array" ref="CB186">OptionRho("P",$K186,$A$2,CB$48,$B$2,$BP$2,0)</f>
        <v>-0.18655900747507159</v>
      </c>
      <c r="CC186" cm="1">
        <f t="array" ref="CC186">OptionRho("P",$K186,$A$2,CC$48,$B$2,$BP$2,0)</f>
        <v>-0.22070947610260747</v>
      </c>
      <c r="CD186" cm="1">
        <f t="array" ref="CD186">OptionRho("P",$K186,$A$2,CD$48,$B$2,$BP$2,0)</f>
        <v>-0.25624249410394273</v>
      </c>
      <c r="CE186" cm="1">
        <f t="array" ref="CE186">OptionRho("P",$K186,$A$2,CE$48,$B$2,$BP$2,0)</f>
        <v>-0.29300083809452154</v>
      </c>
      <c r="CF186" cm="1">
        <f t="array" ref="CF186">OptionRho("P",$K186,$A$2,CF$48,$B$2,$BP$2,0)</f>
        <v>-0.33085494549877109</v>
      </c>
      <c r="CG186" cm="1">
        <f t="array" ref="CG186">OptionRho("P",$K186,$A$2,CG$48,$B$2,$BP$2,0)</f>
        <v>-0.3696966173900097</v>
      </c>
      <c r="CH186" cm="1">
        <f t="array" ref="CH186">OptionRho("P",$K186,$A$2,CH$48,$B$2,$BP$2,0)</f>
        <v>-0.40943441525824226</v>
      </c>
      <c r="CI186" cm="1">
        <f t="array" ref="CI186">OptionRho("P",$K186,$A$2,CI$48,$B$2,$BP$2,0)</f>
        <v>-0.44999023837198515</v>
      </c>
      <c r="CJ186" cm="1">
        <f t="array" ref="CJ186">OptionRho("P",$K186,$A$2,CJ$48,$B$2,$BP$2,0)</f>
        <v>-0.49129673834112414</v>
      </c>
      <c r="CK186" cm="1">
        <f t="array" ref="CK186">OptionRho("P",$K186,$A$2,CK$48,$B$2,$BP$2,0)</f>
        <v>-0.53329533734854884</v>
      </c>
      <c r="CL186" cm="1">
        <f t="array" ref="CL186">OptionRho("P",$K186,$A$2,CL$48,$B$2,$BP$2,0)</f>
        <v>-0.57593468855489771</v>
      </c>
      <c r="CM186" cm="1">
        <f t="array" ref="CM186">OptionRho("P",$K186,$A$2,CM$48,$B$2,$BP$2,0)</f>
        <v>-0.61916946516874449</v>
      </c>
      <c r="CN186" cm="1">
        <f t="array" ref="CN186">OptionRho("P",$K186,$A$2,CN$48,$B$2,$BP$2,0)</f>
        <v>-0.66295939716134622</v>
      </c>
      <c r="CO186" cm="1">
        <f t="array" ref="CO186">OptionRho("P",$K186,$A$2,CO$48,$B$2,$BP$2,0)</f>
        <v>-0.70726849694702387</v>
      </c>
      <c r="CP186" cm="1">
        <f t="array" ref="CP186">OptionRho("P",$K186,$A$2,CP$48,$B$2,$BP$2,0)</f>
        <v>-0.75206443094908559</v>
      </c>
      <c r="CQ186" cm="1">
        <f t="array" ref="CQ186">OptionRho("P",$K186,$A$2,CQ$48,$B$2,$BP$2,0)</f>
        <v>-0.79731800501902372</v>
      </c>
      <c r="CR186" cm="1">
        <f t="array" ref="CR186">OptionRho("P",$K186,$A$2,CR$48,$B$2,$BP$2,0)</f>
        <v>-0.84300273960754624</v>
      </c>
      <c r="CS186" cm="1">
        <f t="array" ref="CS186">OptionRho("P",$K186,$A$2,CS$48,$B$2,$BP$2,0)</f>
        <v>-0.88909451635177983</v>
      </c>
      <c r="CT186" cm="1">
        <f t="array" ref="CT186">OptionRho("P",$K186,$A$2,CT$48,$B$2,$BP$2,0)</f>
        <v>-0.93557128198486739</v>
      </c>
      <c r="CU186" cm="1">
        <f t="array" ref="CU186">OptionRho("P",$K186,$A$2,CU$48,$B$2,$BP$2,0)</f>
        <v>-0.98241279862989528</v>
      </c>
      <c r="CV186" cm="1">
        <f t="array" ref="CV186">OptionRho("P",$K186,$A$2,CV$48,$B$2,$BP$2,0)</f>
        <v>-1.0296004319123739</v>
      </c>
      <c r="CW186" cm="1">
        <f t="array" ref="CW186">OptionRho("P",$K186,$A$2,CW$48,$B$2,$BP$2,0)</f>
        <v>-1.0771169701264642</v>
      </c>
      <c r="CX186" cm="1">
        <f t="array" ref="CX186">OptionRho("P",$K186,$A$2,CX$48,$B$2,$BP$2,0)</f>
        <v>-1.1249464690699651</v>
      </c>
      <c r="CY186" cm="1">
        <f t="array" ref="CY186">OptionRho("P",$K186,$A$2,CY$48,$B$2,$BP$2,0)</f>
        <v>-1.1730741182295306</v>
      </c>
      <c r="CZ186" cm="1">
        <f t="array" ref="CZ186">OptionRho("P",$K186,$A$2,CZ$48,$B$2,$BP$2,0)</f>
        <v>-1.2214861248284454</v>
      </c>
      <c r="DA186" cm="1">
        <f t="array" ref="DA186">OptionRho("P",$K186,$A$2,DA$48,$B$2,$BP$2,0)</f>
        <v>-1.2701696129017672</v>
      </c>
      <c r="DB186" cm="1">
        <f t="array" ref="DB186">OptionRho("P",$K186,$A$2,DB$48,$B$2,$BP$2,0)</f>
        <v>-1.3191125350795976</v>
      </c>
      <c r="DC186" cm="1">
        <f t="array" ref="DC186">OptionRho("P",$K186,$A$2,DC$48,$B$2,$BP$2,0)</f>
        <v>-1.3683035951701903</v>
      </c>
      <c r="DD186" cm="1">
        <f t="array" ref="DD186">OptionRho("P",$K186,$A$2,DD$48,$B$2,$BP$2,0)</f>
        <v>-1.417732179963938</v>
      </c>
      <c r="DE186" cm="1">
        <f t="array" ref="DE186">OptionRho("P",$K186,$A$2,DE$48,$B$2,$BP$2,0)</f>
        <v>-1.4673882989449196</v>
      </c>
      <c r="DF186" cm="1">
        <f t="array" ref="DF186">OptionRho("P",$K186,$A$2,DF$48,$B$2,$BP$2,0)</f>
        <v>-1.517262530812135</v>
      </c>
      <c r="DG186" cm="1">
        <f t="array" ref="DG186">OptionRho("P",$K186,$A$2,DG$48,$B$2,$BP$2,0)</f>
        <v>-1.5673459758883139</v>
      </c>
      <c r="DH186" cm="1">
        <f t="array" ref="DH186">OptionRho("P",$K186,$A$2,DH$48,$B$2,$BP$2,0)</f>
        <v>-1.6176302136383127</v>
      </c>
      <c r="DI186" cm="1">
        <f t="array" ref="DI186">OptionRho("P",$K186,$A$2,DI$48,$B$2,$BP$2,0)</f>
        <v>-1.6681072646378614</v>
      </c>
      <c r="DJ186" cm="1">
        <f t="array" ref="DJ186">OptionRho("P",$K186,$A$2,DJ$48,$B$2,$BP$2,0)</f>
        <v>-1.7187695564317962</v>
      </c>
      <c r="DK186" cm="1">
        <f t="array" ref="DK186">OptionRho("P",$K186,$A$2,DK$48,$B$2,$BP$2,0)</f>
        <v>-1.7696098928026855</v>
      </c>
      <c r="DL186" cm="1">
        <f t="array" ref="DL186">OptionRho("P",$K186,$A$2,DL$48,$B$2,$BP$2,0)</f>
        <v>-1.8206214260391713</v>
      </c>
      <c r="DM186" cm="1">
        <f t="array" ref="DM186">OptionRho("P",$K186,$A$2,DM$48,$B$2,$BP$2,0)</f>
        <v>-1.8717976318506095</v>
      </c>
      <c r="DN186" cm="1">
        <f t="array" ref="DN186">OptionRho("P",$K186,$A$2,DN$48,$B$2,$BP$2,0)</f>
        <v>-1.9231322866229608</v>
      </c>
      <c r="DO186" cm="1">
        <f t="array" ref="DO186">OptionRho("P",$K186,$A$2,DO$48,$B$2,$BP$2,0)</f>
        <v>-1.974619446751678</v>
      </c>
      <c r="DP186" cm="1">
        <f t="array" ref="DP186">OptionRho("P",$K186,$A$2,DP$48,$B$2,$BP$2,0)</f>
        <v>-2.026253429822011</v>
      </c>
      <c r="DY186" s="4">
        <v>135</v>
      </c>
      <c r="DZ186" cm="1">
        <f t="array" ref="DZ186">OptionRho("P",$K186,$A$2,DZ$48,$B$2,$DW$2,0)</f>
        <v>0</v>
      </c>
      <c r="EA186" cm="1">
        <f t="array" ref="EA186">OptionRho("P",$K186,$A$2,EA$48,$B$2,$DW$2,0)</f>
        <v>-1.6597911867185122E-12</v>
      </c>
      <c r="EB186" cm="1">
        <f t="array" ref="EB186">OptionRho("P",$K186,$A$2,EB$48,$B$2,$DW$2,0)</f>
        <v>-5.4734607259227742E-9</v>
      </c>
      <c r="EC186" cm="1">
        <f t="array" ref="EC186">OptionRho("P",$K186,$A$2,EC$48,$B$2,$DW$2,0)</f>
        <v>-3.5498023255249737E-7</v>
      </c>
      <c r="ED186" cm="1">
        <f t="array" ref="ED186">OptionRho("P",$K186,$A$2,ED$48,$B$2,$DW$2,0)</f>
        <v>-4.660004645410418E-6</v>
      </c>
      <c r="EE186" cm="1">
        <f t="array" ref="EE186">OptionRho("P",$K186,$A$2,EE$48,$B$2,$DW$2,0)</f>
        <v>-2.7176224054630909E-5</v>
      </c>
      <c r="EF186" cm="1">
        <f t="array" ref="EF186">OptionRho("P",$K186,$A$2,EF$48,$B$2,$DW$2,0)</f>
        <v>-9.8976324948273227E-5</v>
      </c>
      <c r="EG186" cm="1">
        <f t="array" ref="EG186">OptionRho("P",$K186,$A$2,EG$48,$B$2,$DW$2,0)</f>
        <v>-2.6740280174907086E-4</v>
      </c>
      <c r="EH186" cm="1">
        <f t="array" ref="EH186">OptionRho("P",$K186,$A$2,EH$48,$B$2,$DW$2,0)</f>
        <v>-5.9028090815697431E-4</v>
      </c>
      <c r="EI186" cm="1">
        <f t="array" ref="EI186">OptionRho("P",$K186,$A$2,EI$48,$B$2,$DW$2,0)</f>
        <v>-1.1288829945233889E-3</v>
      </c>
      <c r="EJ186" cm="1">
        <f t="array" ref="EJ186">OptionRho("P",$K186,$A$2,EJ$48,$B$2,$DW$2,0)</f>
        <v>-1.9421801223534886E-3</v>
      </c>
      <c r="EK186" cm="1">
        <f t="array" ref="EK186">OptionRho("P",$K186,$A$2,EK$48,$B$2,$DW$2,0)</f>
        <v>-3.0831272870484958E-3</v>
      </c>
      <c r="EL186" cm="1">
        <f t="array" ref="EL186">OptionRho("P",$K186,$A$2,EL$48,$B$2,$DW$2,0)</f>
        <v>-4.5967715036666461E-3</v>
      </c>
      <c r="EM186" cm="1">
        <f t="array" ref="EM186">OptionRho("P",$K186,$A$2,EM$48,$B$2,$DW$2,0)</f>
        <v>-6.5196759571388378E-3</v>
      </c>
      <c r="EN186" cm="1">
        <f t="array" ref="EN186">OptionRho("P",$K186,$A$2,EN$48,$B$2,$DW$2,0)</f>
        <v>-8.8801713616450464E-3</v>
      </c>
      <c r="EO186" cm="1">
        <f t="array" ref="EO186">OptionRho("P",$K186,$A$2,EO$48,$B$2,$DW$2,0)</f>
        <v>-1.1699062604507263E-2</v>
      </c>
      <c r="EP186" cm="1">
        <f t="array" ref="EP186">OptionRho("P",$K186,$A$2,EP$48,$B$2,$DW$2,0)</f>
        <v>-1.4990540167471511E-2</v>
      </c>
      <c r="EQ186" cm="1">
        <f t="array" ref="EQ186">OptionRho("P",$K186,$A$2,EQ$48,$B$2,$DW$2,0)</f>
        <v>-1.8763141572744935E-2</v>
      </c>
      <c r="ER186" cm="1">
        <f t="array" ref="ER186">OptionRho("P",$K186,$A$2,ER$48,$B$2,$DW$2,0)</f>
        <v>-2.3020674933886015E-2</v>
      </c>
      <c r="ES186" cm="1">
        <f t="array" ref="ES186">OptionRho("P",$K186,$A$2,ES$48,$B$2,$DW$2,0)</f>
        <v>-2.7763060015189755E-2</v>
      </c>
      <c r="ET186" cm="1">
        <f t="array" ref="ET186">OptionRho("P",$K186,$A$2,ET$48,$B$2,$DW$2,0)</f>
        <v>-3.2987068733406816E-2</v>
      </c>
      <c r="EU186" cm="1">
        <f t="array" ref="EU186">OptionRho("P",$K186,$A$2,EU$48,$B$2,$DW$2,0)</f>
        <v>-3.8686962390184022E-2</v>
      </c>
      <c r="EV186" cm="1">
        <f t="array" ref="EV186">OptionRho("P",$K186,$A$2,EV$48,$B$2,$DW$2,0)</f>
        <v>-4.4855031187148925E-2</v>
      </c>
      <c r="EW186" cm="1">
        <f t="array" ref="EW186">OptionRho("P",$K186,$A$2,EW$48,$B$2,$DW$2,0)</f>
        <v>-5.1482045512357154E-2</v>
      </c>
      <c r="EX186" cm="1">
        <f t="array" ref="EX186">OptionRho("P",$K186,$A$2,EX$48,$B$2,$DW$2,0)</f>
        <v>-5.8557629886515875E-2</v>
      </c>
      <c r="EY186" cm="1">
        <f t="array" ref="EY186">OptionRho("P",$K186,$A$2,EY$48,$B$2,$DW$2,0)</f>
        <v>-6.6070570441966139E-2</v>
      </c>
      <c r="EZ186" cm="1">
        <f t="array" ref="EZ186">OptionRho("P",$K186,$A$2,EZ$48,$B$2,$DW$2,0)</f>
        <v>-7.4009066060985312E-2</v>
      </c>
      <c r="FA186" cm="1">
        <f t="array" ref="FA186">OptionRho("P",$K186,$A$2,FA$48,$B$2,$DW$2,0)</f>
        <v>-8.2360932227829156E-2</v>
      </c>
      <c r="FB186" cm="1">
        <f t="array" ref="FB186">OptionRho("P",$K186,$A$2,FB$48,$B$2,$DW$2,0)</f>
        <v>-9.1113765482710787E-2</v>
      </c>
      <c r="FC186" cm="1">
        <f t="array" ref="FC186">OptionRho("P",$K186,$A$2,FC$48,$B$2,$DW$2,0)</f>
        <v>-0.10025507523116212</v>
      </c>
      <c r="FD186" cm="1">
        <f t="array" ref="FD186">OptionRho("P",$K186,$A$2,FD$48,$B$2,$DW$2,0)</f>
        <v>-0.10977238862127954</v>
      </c>
      <c r="FE186" cm="1">
        <f t="array" ref="FE186">OptionRho("P",$K186,$A$2,FE$48,$B$2,$DW$2,0)</f>
        <v>-0.11965333327959847</v>
      </c>
      <c r="FF186" cm="1">
        <f t="array" ref="FF186">OptionRho("P",$K186,$A$2,FF$48,$B$2,$DW$2,0)</f>
        <v>-0.12988570189861218</v>
      </c>
      <c r="FG186" cm="1">
        <f t="array" ref="FG186">OptionRho("P",$K186,$A$2,FG$48,$B$2,$DW$2,0)</f>
        <v>-0.14045750198913776</v>
      </c>
      <c r="FH186" cm="1">
        <f t="array" ref="FH186">OptionRho("P",$K186,$A$2,FH$48,$B$2,$DW$2,0)</f>
        <v>-0.15135699353759161</v>
      </c>
      <c r="FI186" cm="1">
        <f t="array" ref="FI186">OptionRho("P",$K186,$A$2,FI$48,$B$2,$DW$2,0)</f>
        <v>-0.16257271682870414</v>
      </c>
      <c r="FJ186" cm="1">
        <f t="array" ref="FJ186">OptionRho("P",$K186,$A$2,FJ$48,$B$2,$DW$2,0)</f>
        <v>-0.17409351229514888</v>
      </c>
      <c r="FK186" cm="1">
        <f t="array" ref="FK186">OptionRho("P",$K186,$A$2,FK$48,$B$2,$DW$2,0)</f>
        <v>-0.18590853392473902</v>
      </c>
      <c r="FL186" cm="1">
        <f t="array" ref="FL186">OptionRho("P",$K186,$A$2,FL$48,$B$2,$DW$2,0)</f>
        <v>-0.19800725748237299</v>
      </c>
      <c r="FM186" cm="1">
        <f t="array" ref="FM186">OptionRho("P",$K186,$A$2,FM$48,$B$2,$DW$2,0)</f>
        <v>-0.21037948457823838</v>
      </c>
      <c r="FN186" cm="1">
        <f t="array" ref="FN186">OptionRho("P",$K186,$A$2,FN$48,$B$2,$DW$2,0)</f>
        <v>-0.22301534342783239</v>
      </c>
      <c r="FO186" cm="1">
        <f t="array" ref="FO186">OptionRho("P",$K186,$A$2,FO$48,$B$2,$DW$2,0)</f>
        <v>-0.23590528699623775</v>
      </c>
      <c r="FP186" cm="1">
        <f t="array" ref="FP186">OptionRho("P",$K186,$A$2,FP$48,$B$2,$DW$2,0)</f>
        <v>-0.24904008909310257</v>
      </c>
      <c r="FQ186" cm="1">
        <f t="array" ref="FQ186">OptionRho("P",$K186,$A$2,FQ$48,$B$2,$DW$2,0)</f>
        <v>-0.26241083888112249</v>
      </c>
      <c r="FR186" cm="1">
        <f t="array" ref="FR186">OptionRho("P",$K186,$A$2,FR$48,$B$2,$DW$2,0)</f>
        <v>-0.27600893417555877</v>
      </c>
      <c r="FS186" cm="1">
        <f t="array" ref="FS186">OptionRho("P",$K186,$A$2,FS$48,$B$2,$DW$2,0)</f>
        <v>-0.2898260738422353</v>
      </c>
      <c r="FT186" cm="1">
        <f t="array" ref="FT186">OptionRho("P",$K186,$A$2,FT$48,$B$2,$DW$2,0)</f>
        <v>-0.30385424954376394</v>
      </c>
      <c r="FU186" cm="1">
        <f t="array" ref="FU186">OptionRho("P",$K186,$A$2,FU$48,$B$2,$DW$2,0)</f>
        <v>-0.31808573703636678</v>
      </c>
      <c r="FV186" cm="1">
        <f t="array" ref="FV186">OptionRho("P",$K186,$A$2,FV$48,$B$2,$DW$2,0)</f>
        <v>-0.33251308718064559</v>
      </c>
      <c r="FW186" cm="1">
        <f t="array" ref="FW186">OptionRho("P",$K186,$A$2,FW$48,$B$2,$DW$2,0)</f>
        <v>-0.34712911679763819</v>
      </c>
    </row>
    <row r="187" spans="11:179" x14ac:dyDescent="0.3">
      <c r="K187" s="4">
        <v>140</v>
      </c>
      <c r="L187" cm="1">
        <f t="array" ref="L187">OptionRho("P",$K187,$A$2,L$48,$B$2,$C$2,0)</f>
        <v>-5.6502198463535636E-9</v>
      </c>
      <c r="M187" cm="1">
        <f t="array" ref="M187">OptionRho("P",$K187,$A$2,M$48,$B$2,$C$2,0)</f>
        <v>-1.8400851648051194E-5</v>
      </c>
      <c r="N187" cm="1">
        <f t="array" ref="N187">OptionRho("P",$K187,$A$2,N$48,$B$2,$C$2,0)</f>
        <v>-3.4893521618526314E-4</v>
      </c>
      <c r="O187" cm="1">
        <f t="array" ref="O187">OptionRho("P",$K187,$A$2,O$48,$B$2,$C$2,0)</f>
        <v>-1.7087825312208549E-3</v>
      </c>
      <c r="P187" cm="1">
        <f t="array" ref="P187">OptionRho("P",$K187,$A$2,P$48,$B$2,$C$2,0)</f>
        <v>-4.7475024340639443E-3</v>
      </c>
      <c r="Q187" cm="1">
        <f t="array" ref="Q187">OptionRho("P",$K187,$A$2,Q$48,$B$2,$C$2,0)</f>
        <v>-9.8137054815928444E-3</v>
      </c>
      <c r="R187" cm="1">
        <f t="array" ref="R187">OptionRho("P",$K187,$A$2,R$48,$B$2,$C$2,0)</f>
        <v>-1.7015134616637791E-2</v>
      </c>
      <c r="S187" cm="1">
        <f t="array" ref="S187">OptionRho("P",$K187,$A$2,S$48,$B$2,$C$2,0)</f>
        <v>-2.6318913337857814E-2</v>
      </c>
      <c r="T187" cm="1">
        <f t="array" ref="T187">OptionRho("P",$K187,$A$2,T$48,$B$2,$C$2,0)</f>
        <v>-3.7621859416077826E-2</v>
      </c>
      <c r="U187" cm="1">
        <f t="array" ref="U187">OptionRho("P",$K187,$A$2,U$48,$B$2,$C$2,0)</f>
        <v>-5.0791250093462838E-2</v>
      </c>
      <c r="V187" cm="1">
        <f t="array" ref="V187">OptionRho("P",$K187,$A$2,V$48,$B$2,$C$2,0)</f>
        <v>-6.5686649943031153E-2</v>
      </c>
      <c r="W187" cm="1">
        <f t="array" ref="W187">OptionRho("P",$K187,$A$2,W$48,$B$2,$C$2,0)</f>
        <v>-8.2170935844551207E-2</v>
      </c>
      <c r="X187" cm="1">
        <f t="array" ref="X187">OptionRho("P",$K187,$A$2,X$48,$B$2,$C$2,0)</f>
        <v>-0.10011543197594353</v>
      </c>
      <c r="Y187" cm="1">
        <f t="array" ref="Y187">OptionRho("P",$K187,$A$2,Y$48,$B$2,$C$2,0)</f>
        <v>-0.11940191468587821</v>
      </c>
      <c r="Z187" cm="1">
        <f t="array" ref="Z187">OptionRho("P",$K187,$A$2,Z$48,$B$2,$C$2,0)</f>
        <v>-0.13992299793156499</v>
      </c>
      <c r="AA187" cm="1">
        <f t="array" ref="AA187">OptionRho("P",$K187,$A$2,AA$48,$B$2,$C$2,0)</f>
        <v>-0.16158171732083512</v>
      </c>
      <c r="AB187" cm="1">
        <f t="array" ref="AB187">OptionRho("P",$K187,$A$2,AB$48,$B$2,$C$2,0)</f>
        <v>-0.18429075207701912</v>
      </c>
      <c r="AC187" cm="1">
        <f t="array" ref="AC187">OptionRho("P",$K187,$A$2,AC$48,$B$2,$C$2,0)</f>
        <v>-0.20797151771370545</v>
      </c>
      <c r="AD187" cm="1">
        <f t="array" ref="AD187">OptionRho("P",$K187,$A$2,AD$48,$B$2,$C$2,0)</f>
        <v>-0.23255324953886072</v>
      </c>
      <c r="AE187" cm="1">
        <f t="array" ref="AE187">OptionRho("P",$K187,$A$2,AE$48,$B$2,$C$2,0)</f>
        <v>-0.25797213572700117</v>
      </c>
      <c r="AF187" cm="1">
        <f t="array" ref="AF187">OptionRho("P",$K187,$A$2,AF$48,$B$2,$C$2,0)</f>
        <v>-0.28417052548065613</v>
      </c>
      <c r="AG187" cm="1">
        <f t="array" ref="AG187">OptionRho("P",$K187,$A$2,AG$48,$B$2,$C$2,0)</f>
        <v>-0.31109622012037874</v>
      </c>
      <c r="AH187" cm="1">
        <f t="array" ref="AH187">OptionRho("P",$K187,$A$2,AH$48,$B$2,$C$2,0)</f>
        <v>-0.33870184584605301</v>
      </c>
      <c r="AI187" cm="1">
        <f t="array" ref="AI187">OptionRho("P",$K187,$A$2,AI$48,$B$2,$C$2,0)</f>
        <v>-0.36694430254678984</v>
      </c>
      <c r="AJ187" cm="1">
        <f t="array" ref="AJ187">OptionRho("P",$K187,$A$2,AJ$48,$B$2,$C$2,0)</f>
        <v>-0.39578428125125997</v>
      </c>
      <c r="AK187" cm="1">
        <f t="array" ref="AK187">OptionRho("P",$K187,$A$2,AK$48,$B$2,$C$2,0)</f>
        <v>-0.42518584240045715</v>
      </c>
      <c r="AL187" cm="1">
        <f t="array" ref="AL187">OptionRho("P",$K187,$A$2,AL$48,$B$2,$C$2,0)</f>
        <v>-0.4551160474165073</v>
      </c>
      <c r="AM187" cm="1">
        <f t="array" ref="AM187">OptionRho("P",$K187,$A$2,AM$48,$B$2,$C$2,0)</f>
        <v>-0.48554463665948672</v>
      </c>
      <c r="AN187" cm="1">
        <f t="array" ref="AN187">OptionRho("P",$K187,$A$2,AN$48,$B$2,$C$2,0)</f>
        <v>-0.51644374760400846</v>
      </c>
      <c r="AO187" cm="1">
        <f t="array" ref="AO187">OptionRho("P",$K187,$A$2,AO$48,$B$2,$C$2,0)</f>
        <v>-0.54778766781951849</v>
      </c>
      <c r="AP187" cm="1">
        <f t="array" ref="AP187">OptionRho("P",$K187,$A$2,AP$48,$B$2,$C$2,0)</f>
        <v>-0.57955261804809899</v>
      </c>
      <c r="AQ187" cm="1">
        <f t="array" ref="AQ187">OptionRho("P",$K187,$A$2,AQ$48,$B$2,$C$2,0)</f>
        <v>-0.61171656131670638</v>
      </c>
      <c r="AR187" cm="1">
        <f t="array" ref="AR187">OptionRho("P",$K187,$A$2,AR$48,$B$2,$C$2,0)</f>
        <v>-0.64425903458945488</v>
      </c>
      <c r="AS187" cm="1">
        <f t="array" ref="AS187">OptionRho("P",$K187,$A$2,AS$48,$B$2,$C$2,0)</f>
        <v>-0.67716099996083401</v>
      </c>
      <c r="AT187" cm="1">
        <f t="array" ref="AT187">OptionRho("P",$K187,$A$2,AT$48,$B$2,$C$2,0)</f>
        <v>-0.71040471281795692</v>
      </c>
      <c r="AU187" cm="1">
        <f t="array" ref="AU187">OptionRho("P",$K187,$A$2,AU$48,$B$2,$C$2,0)</f>
        <v>-0.7439736047661295</v>
      </c>
      <c r="AV187" cm="1">
        <f t="array" ref="AV187">OptionRho("P",$K187,$A$2,AV$48,$B$2,$C$2,0)</f>
        <v>-0.77785217942483043</v>
      </c>
      <c r="AW187" cm="1">
        <f t="array" ref="AW187">OptionRho("P",$K187,$A$2,AW$48,$B$2,$C$2,0)</f>
        <v>-0.81202591946775404</v>
      </c>
      <c r="AX187" cm="1">
        <f t="array" ref="AX187">OptionRho("P",$K187,$A$2,AX$48,$B$2,$C$2,0)</f>
        <v>-0.84648120350754807</v>
      </c>
      <c r="AY187" cm="1">
        <f t="array" ref="AY187">OptionRho("P",$K187,$A$2,AY$48,$B$2,$C$2,0)</f>
        <v>-0.8812052316191451</v>
      </c>
      <c r="AZ187" cm="1">
        <f t="array" ref="AZ187">OptionRho("P",$K187,$A$2,AZ$48,$B$2,$C$2,0)</f>
        <v>-0.916185958460215</v>
      </c>
      <c r="BA187" cm="1">
        <f t="array" ref="BA187">OptionRho("P",$K187,$A$2,BA$48,$B$2,$C$2,0)</f>
        <v>-0.95141203308762579</v>
      </c>
      <c r="BB187" cm="1">
        <f t="array" ref="BB187">OptionRho("P",$K187,$A$2,BB$48,$B$2,$C$2,0)</f>
        <v>-0.98687274468865815</v>
      </c>
      <c r="BC187" cm="1">
        <f t="array" ref="BC187">OptionRho("P",$K187,$A$2,BC$48,$B$2,$C$2,0)</f>
        <v>-1.0225579735482233</v>
      </c>
      <c r="BD187" cm="1">
        <f t="array" ref="BD187">OptionRho("P",$K187,$A$2,BD$48,$B$2,$C$2,0)</f>
        <v>-1.0584581466610716</v>
      </c>
      <c r="BE187" cm="1">
        <f t="array" ref="BE187">OptionRho("P",$K187,$A$2,BE$48,$B$2,$C$2,0)</f>
        <v>-1.0945641974733735</v>
      </c>
      <c r="BF187" cm="1">
        <f t="array" ref="BF187">OptionRho("P",$K187,$A$2,BF$48,$B$2,$C$2,0)</f>
        <v>-1.130867529302765</v>
      </c>
      <c r="BG187" cm="1">
        <f t="array" ref="BG187">OptionRho("P",$K187,$A$2,BG$48,$B$2,$C$2,0)</f>
        <v>-1.1673599820418088</v>
      </c>
      <c r="BH187" cm="1">
        <f t="array" ref="BH187">OptionRho("P",$K187,$A$2,BH$48,$B$2,$C$2,0)</f>
        <v>-1.2040338017979475</v>
      </c>
      <c r="BI187" cm="1">
        <f t="array" ref="BI187">OptionRho("P",$K187,$A$2,BI$48,$B$2,$C$2,0)</f>
        <v>-1.2408816131647338</v>
      </c>
      <c r="BR187" s="4">
        <v>140</v>
      </c>
      <c r="BS187" cm="1">
        <f t="array" ref="BS187">OptionRho("P",$K187,$A$2,BS$48,$B$2,$BP$2,0)</f>
        <v>-2.239678758662561E-5</v>
      </c>
      <c r="BT187" cm="1">
        <f t="array" ref="BT187">OptionRho("P",$K187,$A$2,BT$48,$B$2,$BP$2,0)</f>
        <v>-1.4031351479492466E-3</v>
      </c>
      <c r="BU187" cm="1">
        <f t="array" ref="BU187">OptionRho("P",$K187,$A$2,BU$48,$B$2,$BP$2,0)</f>
        <v>-7.0704134141144313E-3</v>
      </c>
      <c r="BV187" cm="1">
        <f t="array" ref="BV187">OptionRho("P",$K187,$A$2,BV$48,$B$2,$BP$2,0)</f>
        <v>-1.7770843695835294E-2</v>
      </c>
      <c r="BW187" cm="1">
        <f t="array" ref="BW187">OptionRho("P",$K187,$A$2,BW$48,$B$2,$BP$2,0)</f>
        <v>-3.3002481202875647E-2</v>
      </c>
      <c r="BX187" cm="1">
        <f t="array" ref="BX187">OptionRho("P",$K187,$A$2,BX$48,$B$2,$BP$2,0)</f>
        <v>-5.2066109365743594E-2</v>
      </c>
      <c r="BY187" cm="1">
        <f t="array" ref="BY187">OptionRho("P",$K187,$A$2,BY$48,$B$2,$BP$2,0)</f>
        <v>-7.4340926919874747E-2</v>
      </c>
      <c r="BZ187" cm="1">
        <f t="array" ref="BZ187">OptionRho("P",$K187,$A$2,BZ$48,$B$2,$BP$2,0)</f>
        <v>-9.9324338308932586E-2</v>
      </c>
      <c r="CA187" cm="1">
        <f t="array" ref="CA187">OptionRho("P",$K187,$A$2,CA$48,$B$2,$BP$2,0)</f>
        <v>-0.12661761696303447</v>
      </c>
      <c r="CB187" cm="1">
        <f t="array" ref="CB187">OptionRho("P",$K187,$A$2,CB$48,$B$2,$BP$2,0)</f>
        <v>-0.15590384736980181</v>
      </c>
      <c r="CC187" cm="1">
        <f t="array" ref="CC187">OptionRho("P",$K187,$A$2,CC$48,$B$2,$BP$2,0)</f>
        <v>-0.18692873534290591</v>
      </c>
      <c r="CD187" cm="1">
        <f t="array" ref="CD187">OptionRho("P",$K187,$A$2,CD$48,$B$2,$BP$2,0)</f>
        <v>-0.2194857858356562</v>
      </c>
      <c r="CE187" cm="1">
        <f t="array" ref="CE187">OptionRho("P",$K187,$A$2,CE$48,$B$2,$BP$2,0)</f>
        <v>-0.25340524171347939</v>
      </c>
      <c r="CF187" cm="1">
        <f t="array" ref="CF187">OptionRho("P",$K187,$A$2,CF$48,$B$2,$BP$2,0)</f>
        <v>-0.28854588334467168</v>
      </c>
      <c r="CG187" cm="1">
        <f t="array" ref="CG187">OptionRho("P",$K187,$A$2,CG$48,$B$2,$BP$2,0)</f>
        <v>-0.32478892189260955</v>
      </c>
      <c r="CH187" cm="1">
        <f t="array" ref="CH187">OptionRho("P",$K187,$A$2,CH$48,$B$2,$BP$2,0)</f>
        <v>-0.36203341016287094</v>
      </c>
      <c r="CI187" cm="1">
        <f t="array" ref="CI187">OptionRho("P",$K187,$A$2,CI$48,$B$2,$BP$2,0)</f>
        <v>-0.40019275592325027</v>
      </c>
      <c r="CJ187" cm="1">
        <f t="array" ref="CJ187">OptionRho("P",$K187,$A$2,CJ$48,$B$2,$BP$2,0)</f>
        <v>-0.43919204226559055</v>
      </c>
      <c r="CK187" cm="1">
        <f t="array" ref="CK187">OptionRho("P",$K187,$A$2,CK$48,$B$2,$BP$2,0)</f>
        <v>-0.47896594465912323</v>
      </c>
      <c r="CL187" cm="1">
        <f t="array" ref="CL187">OptionRho("P",$K187,$A$2,CL$48,$B$2,$BP$2,0)</f>
        <v>-0.51945709399191076</v>
      </c>
      <c r="CM187" cm="1">
        <f t="array" ref="CM187">OptionRho("P",$K187,$A$2,CM$48,$B$2,$BP$2,0)</f>
        <v>-0.56061477665965131</v>
      </c>
      <c r="CN187" cm="1">
        <f t="array" ref="CN187">OptionRho("P",$K187,$A$2,CN$48,$B$2,$BP$2,0)</f>
        <v>-0.60239389214569417</v>
      </c>
      <c r="CO187" cm="1">
        <f t="array" ref="CO187">OptionRho("P",$K187,$A$2,CO$48,$B$2,$BP$2,0)</f>
        <v>-0.64475410937682553</v>
      </c>
      <c r="CP187" cm="1">
        <f t="array" ref="CP187">OptionRho("P",$K187,$A$2,CP$48,$B$2,$BP$2,0)</f>
        <v>-0.68765917806064869</v>
      </c>
      <c r="CQ187" cm="1">
        <f t="array" ref="CQ187">OptionRho("P",$K187,$A$2,CQ$48,$B$2,$BP$2,0)</f>
        <v>-0.73107636200156578</v>
      </c>
      <c r="CR187" cm="1">
        <f t="array" ref="CR187">OptionRho("P",$K187,$A$2,CR$48,$B$2,$BP$2,0)</f>
        <v>-0.77497596927661494</v>
      </c>
      <c r="CS187" cm="1">
        <f t="array" ref="CS187">OptionRho("P",$K187,$A$2,CS$48,$B$2,$BP$2,0)</f>
        <v>-0.81933095997114924</v>
      </c>
      <c r="CT187" cm="1">
        <f t="array" ref="CT187">OptionRho("P",$K187,$A$2,CT$48,$B$2,$BP$2,0)</f>
        <v>-0.86411661651090621</v>
      </c>
      <c r="CU187" cm="1">
        <f t="array" ref="CU187">OptionRho("P",$K187,$A$2,CU$48,$B$2,$BP$2,0)</f>
        <v>-0.9093102648896394</v>
      </c>
      <c r="CV187" cm="1">
        <f t="array" ref="CV187">OptionRho("P",$K187,$A$2,CV$48,$B$2,$BP$2,0)</f>
        <v>-0.95489103756833404</v>
      </c>
      <c r="CW187" cm="1">
        <f t="array" ref="CW187">OptionRho("P",$K187,$A$2,CW$48,$B$2,$BP$2,0)</f>
        <v>-1.0008396707187015</v>
      </c>
      <c r="CX187" cm="1">
        <f t="array" ref="CX187">OptionRho("P",$K187,$A$2,CX$48,$B$2,$BP$2,0)</f>
        <v>-1.0471383299479691</v>
      </c>
      <c r="CY187" cm="1">
        <f t="array" ref="CY187">OptionRho("P",$K187,$A$2,CY$48,$B$2,$BP$2,0)</f>
        <v>-1.0937704597813747</v>
      </c>
      <c r="CZ187" cm="1">
        <f t="array" ref="CZ187">OptionRho("P",$K187,$A$2,CZ$48,$B$2,$BP$2,0)</f>
        <v>-1.1407206530719736</v>
      </c>
      <c r="DA187" cm="1">
        <f t="array" ref="DA187">OptionRho("P",$K187,$A$2,DA$48,$B$2,$BP$2,0)</f>
        <v>-1.1879745372124719</v>
      </c>
      <c r="DB187" cm="1">
        <f t="array" ref="DB187">OptionRho("P",$K187,$A$2,DB$48,$B$2,$BP$2,0)</f>
        <v>-1.2355186745842044</v>
      </c>
      <c r="DC187" cm="1">
        <f t="array" ref="DC187">OptionRho("P",$K187,$A$2,DC$48,$B$2,$BP$2,0)</f>
        <v>-1.28334047512662</v>
      </c>
      <c r="DD187" cm="1">
        <f t="array" ref="DD187">OptionRho("P",$K187,$A$2,DD$48,$B$2,$BP$2,0)</f>
        <v>-1.3314281192712907</v>
      </c>
      <c r="DE187" cm="1">
        <f t="array" ref="DE187">OptionRho("P",$K187,$A$2,DE$48,$B$2,$BP$2,0)</f>
        <v>-1.3797704897764331</v>
      </c>
      <c r="DF187" cm="1">
        <f t="array" ref="DF187">OptionRho("P",$K187,$A$2,DF$48,$B$2,$BP$2,0)</f>
        <v>-1.4283571112354714</v>
      </c>
      <c r="DG187" cm="1">
        <f t="array" ref="DG187">OptionRho("P",$K187,$A$2,DG$48,$B$2,$BP$2,0)</f>
        <v>-1.4771780962275405</v>
      </c>
      <c r="DH187" cm="1">
        <f t="array" ref="DH187">OptionRho("P",$K187,$A$2,DH$48,$B$2,$BP$2,0)</f>
        <v>-1.5262240972376386</v>
      </c>
      <c r="DI187" cm="1">
        <f t="array" ref="DI187">OptionRho("P",$K187,$A$2,DI$48,$B$2,$BP$2,0)</f>
        <v>-1.57548626360612</v>
      </c>
      <c r="DJ187" cm="1">
        <f t="array" ref="DJ187">OptionRho("P",$K187,$A$2,DJ$48,$B$2,$BP$2,0)</f>
        <v>-1.6249562028768305</v>
      </c>
      <c r="DK187" cm="1">
        <f t="array" ref="DK187">OptionRho("P",$K187,$A$2,DK$48,$B$2,$BP$2,0)</f>
        <v>-1.6746259460044299</v>
      </c>
      <c r="DL187" cm="1">
        <f t="array" ref="DL187">OptionRho("P",$K187,$A$2,DL$48,$B$2,$BP$2,0)</f>
        <v>-1.7244879159579709</v>
      </c>
      <c r="DM187" cm="1">
        <f t="array" ref="DM187">OptionRho("P",$K187,$A$2,DM$48,$B$2,$BP$2,0)</f>
        <v>-1.7745348993219505</v>
      </c>
      <c r="DN187" cm="1">
        <f t="array" ref="DN187">OptionRho("P",$K187,$A$2,DN$48,$B$2,$BP$2,0)</f>
        <v>-1.8247600205503003</v>
      </c>
      <c r="DO187" cm="1">
        <f t="array" ref="DO187">OptionRho("P",$K187,$A$2,DO$48,$B$2,$BP$2,0)</f>
        <v>-1.8751567185746152</v>
      </c>
      <c r="DP187" cm="1">
        <f t="array" ref="DP187">OptionRho("P",$K187,$A$2,DP$48,$B$2,$BP$2,0)</f>
        <v>-1.9257187255069332</v>
      </c>
      <c r="DY187" s="4">
        <v>140</v>
      </c>
      <c r="DZ187" cm="1">
        <f t="array" ref="DZ187">OptionRho("P",$K187,$A$2,DZ$48,$B$2,$DW$2,0)</f>
        <v>0</v>
      </c>
      <c r="EA187" cm="1">
        <f t="array" ref="EA187">OptionRho("P",$K187,$A$2,EA$48,$B$2,$DW$2,0)</f>
        <v>-4.4763393820712882E-15</v>
      </c>
      <c r="EB187" cm="1">
        <f t="array" ref="EB187">OptionRho("P",$K187,$A$2,EB$48,$B$2,$DW$2,0)</f>
        <v>-1.0180531165586606E-10</v>
      </c>
      <c r="EC187" cm="1">
        <f t="array" ref="EC187">OptionRho("P",$K187,$A$2,EC$48,$B$2,$DW$2,0)</f>
        <v>-1.7355255496669079E-8</v>
      </c>
      <c r="ED187" cm="1">
        <f t="array" ref="ED187">OptionRho("P",$K187,$A$2,ED$48,$B$2,$DW$2,0)</f>
        <v>-4.0710561483480885E-7</v>
      </c>
      <c r="EE187" cm="1">
        <f t="array" ref="EE187">OptionRho("P",$K187,$A$2,EE$48,$B$2,$DW$2,0)</f>
        <v>-3.4976118162320941E-6</v>
      </c>
      <c r="EF187" cm="1">
        <f t="array" ref="EF187">OptionRho("P",$K187,$A$2,EF$48,$B$2,$DW$2,0)</f>
        <v>-1.6805717595824046E-5</v>
      </c>
      <c r="EG187" cm="1">
        <f t="array" ref="EG187">OptionRho("P",$K187,$A$2,EG$48,$B$2,$DW$2,0)</f>
        <v>-5.5908141161777052E-5</v>
      </c>
      <c r="EH187" cm="1">
        <f t="array" ref="EH187">OptionRho("P",$K187,$A$2,EH$48,$B$2,$DW$2,0)</f>
        <v>-1.4513415048128325E-4</v>
      </c>
      <c r="EI187" cm="1">
        <f t="array" ref="EI187">OptionRho("P",$K187,$A$2,EI$48,$B$2,$DW$2,0)</f>
        <v>-3.1605882700215808E-4</v>
      </c>
      <c r="EJ187" cm="1">
        <f t="array" ref="EJ187">OptionRho("P",$K187,$A$2,EJ$48,$B$2,$DW$2,0)</f>
        <v>-6.0483114858986937E-4</v>
      </c>
      <c r="EK187" cm="1">
        <f t="array" ref="EK187">OptionRho("P",$K187,$A$2,EK$48,$B$2,$DW$2,0)</f>
        <v>-1.0493506295793603E-3</v>
      </c>
      <c r="EL187" cm="1">
        <f t="array" ref="EL187">OptionRho("P",$K187,$A$2,EL$48,$B$2,$DW$2,0)</f>
        <v>-1.6868843346658738E-3</v>
      </c>
      <c r="EM187" cm="1">
        <f t="array" ref="EM187">OptionRho("P",$K187,$A$2,EM$48,$B$2,$DW$2,0)</f>
        <v>-2.5523348149727419E-3</v>
      </c>
      <c r="EN187" cm="1">
        <f t="array" ref="EN187">OptionRho("P",$K187,$A$2,EN$48,$B$2,$DW$2,0)</f>
        <v>-3.6771434277741359E-3</v>
      </c>
      <c r="EO187" cm="1">
        <f t="array" ref="EO187">OptionRho("P",$K187,$A$2,EO$48,$B$2,$DW$2,0)</f>
        <v>-5.0887155662026366E-3</v>
      </c>
      <c r="EP187" cm="1">
        <f t="array" ref="EP187">OptionRho("P",$K187,$A$2,EP$48,$B$2,$DW$2,0)</f>
        <v>-6.8102318688659487E-3</v>
      </c>
      <c r="EQ187" cm="1">
        <f t="array" ref="EQ187">OptionRho("P",$K187,$A$2,EQ$48,$B$2,$DW$2,0)</f>
        <v>-8.8607224003439157E-3</v>
      </c>
      <c r="ER187" cm="1">
        <f t="array" ref="ER187">OptionRho("P",$K187,$A$2,ER$48,$B$2,$DW$2,0)</f>
        <v>-1.1255305789052891E-2</v>
      </c>
      <c r="ES187" cm="1">
        <f t="array" ref="ES187">OptionRho("P",$K187,$A$2,ES$48,$B$2,$DW$2,0)</f>
        <v>-1.4005521022504241E-2</v>
      </c>
      <c r="ET187" cm="1">
        <f t="array" ref="ET187">OptionRho("P",$K187,$A$2,ET$48,$B$2,$DW$2,0)</f>
        <v>-1.711970151570116E-2</v>
      </c>
      <c r="EU187" cm="1">
        <f t="array" ref="EU187">OptionRho("P",$K187,$A$2,EU$48,$B$2,$DW$2,0)</f>
        <v>-2.0603358076005857E-2</v>
      </c>
      <c r="EV187" cm="1">
        <f t="array" ref="EV187">OptionRho("P",$K187,$A$2,EV$48,$B$2,$DW$2,0)</f>
        <v>-2.4459549843112379E-2</v>
      </c>
      <c r="EW187" cm="1">
        <f t="array" ref="EW187">OptionRho("P",$K187,$A$2,EW$48,$B$2,$DW$2,0)</f>
        <v>-2.8689231030239862E-2</v>
      </c>
      <c r="EX187" cm="1">
        <f t="array" ref="EX187">OptionRho("P",$K187,$A$2,EX$48,$B$2,$DW$2,0)</f>
        <v>-3.3291567224117857E-2</v>
      </c>
      <c r="EY187" cm="1">
        <f t="array" ref="EY187">OptionRho("P",$K187,$A$2,EY$48,$B$2,$DW$2,0)</f>
        <v>-3.8264218886816151E-2</v>
      </c>
      <c r="EZ187" cm="1">
        <f t="array" ref="EZ187">OptionRho("P",$K187,$A$2,EZ$48,$B$2,$DW$2,0)</f>
        <v>-4.3603592148075271E-2</v>
      </c>
      <c r="FA187" cm="1">
        <f t="array" ref="FA187">OptionRho("P",$K187,$A$2,FA$48,$B$2,$DW$2,0)</f>
        <v>-4.9305058434879902E-2</v>
      </c>
      <c r="FB187" cm="1">
        <f t="array" ref="FB187">OptionRho("P",$K187,$A$2,FB$48,$B$2,$DW$2,0)</f>
        <v>-5.5363145281802494E-2</v>
      </c>
      <c r="FC187" cm="1">
        <f t="array" ref="FC187">OptionRho("P",$K187,$A$2,FC$48,$B$2,$DW$2,0)</f>
        <v>-6.1771701030619769E-2</v>
      </c>
      <c r="FD187" cm="1">
        <f t="array" ref="FD187">OptionRho("P",$K187,$A$2,FD$48,$B$2,$DW$2,0)</f>
        <v>-6.852403621917319E-2</v>
      </c>
      <c r="FE187" cm="1">
        <f t="array" ref="FE187">OptionRho("P",$K187,$A$2,FE$48,$B$2,$DW$2,0)</f>
        <v>-7.5613044384740383E-2</v>
      </c>
      <c r="FF187" cm="1">
        <f t="array" ref="FF187">OptionRho("P",$K187,$A$2,FF$48,$B$2,$DW$2,0)</f>
        <v>-8.3031304837792419E-2</v>
      </c>
      <c r="FG187" cm="1">
        <f t="array" ref="FG187">OptionRho("P",$K187,$A$2,FG$48,$B$2,$DW$2,0)</f>
        <v>-9.0771169744672114E-2</v>
      </c>
      <c r="FH187" cm="1">
        <f t="array" ref="FH187">OptionRho("P",$K187,$A$2,FH$48,$B$2,$DW$2,0)</f>
        <v>-9.8824837622223091E-2</v>
      </c>
      <c r="FI187" cm="1">
        <f t="array" ref="FI187">OptionRho("P",$K187,$A$2,FI$48,$B$2,$DW$2,0)</f>
        <v>-0.10718441511215168</v>
      </c>
      <c r="FJ187" cm="1">
        <f t="array" ref="FJ187">OptionRho("P",$K187,$A$2,FJ$48,$B$2,$DW$2,0)</f>
        <v>-0.11584196867868057</v>
      </c>
      <c r="FK187" cm="1">
        <f t="array" ref="FK187">OptionRho("P",$K187,$A$2,FK$48,$B$2,$DW$2,0)</f>
        <v>-0.12478956766570685</v>
      </c>
      <c r="FL187" cm="1">
        <f t="array" ref="FL187">OptionRho("P",$K187,$A$2,FL$48,$B$2,$DW$2,0)</f>
        <v>-0.1340193199618285</v>
      </c>
      <c r="FM187" cm="1">
        <f t="array" ref="FM187">OptionRho("P",$K187,$A$2,FM$48,$B$2,$DW$2,0)</f>
        <v>-0.14352340135387864</v>
      </c>
      <c r="FN187" cm="1">
        <f t="array" ref="FN187">OptionRho("P",$K187,$A$2,FN$48,$B$2,$DW$2,0)</f>
        <v>-0.15329407950145718</v>
      </c>
      <c r="FO187" cm="1">
        <f t="array" ref="FO187">OptionRho("P",$K187,$A$2,FO$48,$B$2,$DW$2,0)</f>
        <v>-0.16332373333509984</v>
      </c>
      <c r="FP187" cm="1">
        <f t="array" ref="FP187">OptionRho("P",$K187,$A$2,FP$48,$B$2,$DW$2,0)</f>
        <v>-0.17360486856761562</v>
      </c>
      <c r="FQ187" cm="1">
        <f t="array" ref="FQ187">OptionRho("P",$K187,$A$2,FQ$48,$B$2,$DW$2,0)</f>
        <v>-0.18413012991003919</v>
      </c>
      <c r="FR187" cm="1">
        <f t="array" ref="FR187">OptionRho("P",$K187,$A$2,FR$48,$B$2,$DW$2,0)</f>
        <v>-0.19489231049887062</v>
      </c>
      <c r="FS187" cm="1">
        <f t="array" ref="FS187">OptionRho("P",$K187,$A$2,FS$48,$B$2,$DW$2,0)</f>
        <v>-0.20588435896823948</v>
      </c>
      <c r="FT187" cm="1">
        <f t="array" ref="FT187">OptionRho("P",$K187,$A$2,FT$48,$B$2,$DW$2,0)</f>
        <v>-0.21709938453776798</v>
      </c>
      <c r="FU187" cm="1">
        <f t="array" ref="FU187">OptionRho("P",$K187,$A$2,FU$48,$B$2,$DW$2,0)</f>
        <v>-0.22853066043297543</v>
      </c>
      <c r="FV187" cm="1">
        <f t="array" ref="FV187">OptionRho("P",$K187,$A$2,FV$48,$B$2,$DW$2,0)</f>
        <v>-0.24017162590875141</v>
      </c>
      <c r="FW187" cm="1">
        <f t="array" ref="FW187">OptionRho("P",$K187,$A$2,FW$48,$B$2,$DW$2,0)</f>
        <v>-0.25201588710677386</v>
      </c>
    </row>
    <row r="194" spans="10:179" x14ac:dyDescent="0.3">
      <c r="J194" s="9" t="s">
        <v>11</v>
      </c>
      <c r="K194" s="4"/>
      <c r="L194" s="4">
        <v>0.1</v>
      </c>
      <c r="M194" s="4">
        <v>0.2</v>
      </c>
      <c r="N194" s="4">
        <v>0.3</v>
      </c>
      <c r="O194" s="4">
        <v>0.4</v>
      </c>
      <c r="P194" s="4">
        <v>0.5</v>
      </c>
      <c r="Q194" s="4">
        <v>0.6</v>
      </c>
      <c r="R194" s="4">
        <v>0.7</v>
      </c>
      <c r="S194" s="4">
        <v>0.8</v>
      </c>
      <c r="T194" s="4">
        <v>0.9</v>
      </c>
      <c r="U194" s="4">
        <v>1</v>
      </c>
      <c r="V194" s="4">
        <v>1.1000000000000001</v>
      </c>
      <c r="W194" s="4">
        <v>1.2</v>
      </c>
      <c r="X194" s="4">
        <v>1.3</v>
      </c>
      <c r="Y194" s="4">
        <v>1.4</v>
      </c>
      <c r="Z194" s="4">
        <v>1.5</v>
      </c>
      <c r="AA194" s="4">
        <v>1.6</v>
      </c>
      <c r="AB194" s="4">
        <v>1.7</v>
      </c>
      <c r="AC194" s="4">
        <v>1.8</v>
      </c>
      <c r="AD194" s="4">
        <v>1.9</v>
      </c>
      <c r="AE194" s="4">
        <v>2</v>
      </c>
      <c r="AF194" s="4">
        <v>2.1</v>
      </c>
      <c r="AG194" s="4">
        <v>2.2000000000000002</v>
      </c>
      <c r="AH194" s="4">
        <v>2.2999999999999998</v>
      </c>
      <c r="AI194" s="4">
        <v>2.4</v>
      </c>
      <c r="AJ194" s="4">
        <v>2.5</v>
      </c>
      <c r="AK194" s="4">
        <v>2.6</v>
      </c>
      <c r="AL194" s="4">
        <v>2.7</v>
      </c>
      <c r="AM194" s="4">
        <v>2.8</v>
      </c>
      <c r="AN194" s="4">
        <v>2.9</v>
      </c>
      <c r="AO194" s="4">
        <v>3</v>
      </c>
      <c r="AP194" s="4">
        <v>3.1</v>
      </c>
      <c r="AQ194" s="4">
        <v>3.2</v>
      </c>
      <c r="AR194" s="4">
        <v>3.3</v>
      </c>
      <c r="AS194" s="4">
        <v>3.4</v>
      </c>
      <c r="AT194" s="4">
        <v>3.5</v>
      </c>
      <c r="AU194" s="4">
        <v>3.6</v>
      </c>
      <c r="AV194" s="4">
        <v>3.7</v>
      </c>
      <c r="AW194" s="4">
        <v>3.8</v>
      </c>
      <c r="AX194" s="4">
        <v>3.9</v>
      </c>
      <c r="AY194" s="4">
        <v>4</v>
      </c>
      <c r="AZ194" s="4">
        <v>4.0999999999999996</v>
      </c>
      <c r="BA194" s="4">
        <v>4.2</v>
      </c>
      <c r="BB194" s="4">
        <v>4.3</v>
      </c>
      <c r="BC194" s="4">
        <v>4.4000000000000004</v>
      </c>
      <c r="BD194" s="4">
        <v>4.5</v>
      </c>
      <c r="BE194" s="4">
        <v>4.5999999999999996</v>
      </c>
      <c r="BF194" s="4">
        <v>4.7</v>
      </c>
      <c r="BG194" s="4">
        <v>4.8</v>
      </c>
      <c r="BH194" s="4">
        <v>4.9000000000000004</v>
      </c>
      <c r="BI194" s="4">
        <v>5</v>
      </c>
      <c r="BQ194" s="9" t="s">
        <v>11</v>
      </c>
      <c r="BR194" s="4"/>
      <c r="BS194" s="4">
        <v>0.1</v>
      </c>
      <c r="BT194" s="4">
        <v>0.2</v>
      </c>
      <c r="BU194" s="4">
        <v>0.3</v>
      </c>
      <c r="BV194" s="4">
        <v>0.4</v>
      </c>
      <c r="BW194" s="4">
        <v>0.5</v>
      </c>
      <c r="BX194" s="4">
        <v>0.6</v>
      </c>
      <c r="BY194" s="4">
        <v>0.7</v>
      </c>
      <c r="BZ194" s="4">
        <v>0.8</v>
      </c>
      <c r="CA194" s="4">
        <v>0.9</v>
      </c>
      <c r="CB194" s="4">
        <v>1</v>
      </c>
      <c r="CC194" s="4">
        <v>1.1000000000000001</v>
      </c>
      <c r="CD194" s="4">
        <v>1.2</v>
      </c>
      <c r="CE194" s="4">
        <v>1.3</v>
      </c>
      <c r="CF194" s="4">
        <v>1.4</v>
      </c>
      <c r="CG194" s="4">
        <v>1.5</v>
      </c>
      <c r="CH194" s="4">
        <v>1.6</v>
      </c>
      <c r="CI194" s="4">
        <v>1.7</v>
      </c>
      <c r="CJ194" s="4">
        <v>1.8</v>
      </c>
      <c r="CK194" s="4">
        <v>1.9</v>
      </c>
      <c r="CL194" s="4">
        <v>2</v>
      </c>
      <c r="CM194" s="4">
        <v>2.1</v>
      </c>
      <c r="CN194" s="4">
        <v>2.2000000000000002</v>
      </c>
      <c r="CO194" s="4">
        <v>2.2999999999999998</v>
      </c>
      <c r="CP194" s="4">
        <v>2.4</v>
      </c>
      <c r="CQ194" s="4">
        <v>2.5</v>
      </c>
      <c r="CR194" s="4">
        <v>2.6</v>
      </c>
      <c r="CS194" s="4">
        <v>2.7</v>
      </c>
      <c r="CT194" s="4">
        <v>2.8</v>
      </c>
      <c r="CU194" s="4">
        <v>2.9</v>
      </c>
      <c r="CV194" s="4">
        <v>3</v>
      </c>
      <c r="CW194" s="4">
        <v>3.1</v>
      </c>
      <c r="CX194" s="4">
        <v>3.2</v>
      </c>
      <c r="CY194" s="4">
        <v>3.3</v>
      </c>
      <c r="CZ194" s="4">
        <v>3.4</v>
      </c>
      <c r="DA194" s="4">
        <v>3.5</v>
      </c>
      <c r="DB194" s="4">
        <v>3.6</v>
      </c>
      <c r="DC194" s="4">
        <v>3.7</v>
      </c>
      <c r="DD194" s="4">
        <v>3.8</v>
      </c>
      <c r="DE194" s="4">
        <v>3.9</v>
      </c>
      <c r="DF194" s="4">
        <v>4</v>
      </c>
      <c r="DG194" s="4">
        <v>4.0999999999999996</v>
      </c>
      <c r="DH194" s="4">
        <v>4.2</v>
      </c>
      <c r="DI194" s="4">
        <v>4.3</v>
      </c>
      <c r="DJ194" s="4">
        <v>4.4000000000000004</v>
      </c>
      <c r="DK194" s="4">
        <v>4.5</v>
      </c>
      <c r="DL194" s="4">
        <v>4.5999999999999996</v>
      </c>
      <c r="DM194" s="4">
        <v>4.7</v>
      </c>
      <c r="DN194" s="4">
        <v>4.8</v>
      </c>
      <c r="DO194" s="4">
        <v>4.9000000000000004</v>
      </c>
      <c r="DP194" s="4">
        <v>5</v>
      </c>
      <c r="DX194" s="9" t="s">
        <v>11</v>
      </c>
      <c r="DY194" s="4"/>
      <c r="DZ194" s="4">
        <v>0.1</v>
      </c>
      <c r="EA194" s="4">
        <v>0.2</v>
      </c>
      <c r="EB194" s="4">
        <v>0.3</v>
      </c>
      <c r="EC194" s="4">
        <v>0.4</v>
      </c>
      <c r="ED194" s="4">
        <v>0.5</v>
      </c>
      <c r="EE194" s="4">
        <v>0.6</v>
      </c>
      <c r="EF194" s="4">
        <v>0.7</v>
      </c>
      <c r="EG194" s="4">
        <v>0.8</v>
      </c>
      <c r="EH194" s="4">
        <v>0.9</v>
      </c>
      <c r="EI194" s="4">
        <v>1</v>
      </c>
      <c r="EJ194" s="4">
        <v>1.1000000000000001</v>
      </c>
      <c r="EK194" s="4">
        <v>1.2</v>
      </c>
      <c r="EL194" s="4">
        <v>1.3</v>
      </c>
      <c r="EM194" s="4">
        <v>1.4</v>
      </c>
      <c r="EN194" s="4">
        <v>1.5</v>
      </c>
      <c r="EO194" s="4">
        <v>1.6</v>
      </c>
      <c r="EP194" s="4">
        <v>1.7</v>
      </c>
      <c r="EQ194" s="4">
        <v>1.8</v>
      </c>
      <c r="ER194" s="4">
        <v>1.9</v>
      </c>
      <c r="ES194" s="4">
        <v>2</v>
      </c>
      <c r="ET194" s="4">
        <v>2.1</v>
      </c>
      <c r="EU194" s="4">
        <v>2.2000000000000002</v>
      </c>
      <c r="EV194" s="4">
        <v>2.2999999999999998</v>
      </c>
      <c r="EW194" s="4">
        <v>2.4</v>
      </c>
      <c r="EX194" s="4">
        <v>2.5</v>
      </c>
      <c r="EY194" s="4">
        <v>2.6</v>
      </c>
      <c r="EZ194" s="4">
        <v>2.7</v>
      </c>
      <c r="FA194" s="4">
        <v>2.8</v>
      </c>
      <c r="FB194" s="4">
        <v>2.9</v>
      </c>
      <c r="FC194" s="4">
        <v>3</v>
      </c>
      <c r="FD194" s="4">
        <v>3.1</v>
      </c>
      <c r="FE194" s="4">
        <v>3.2</v>
      </c>
      <c r="FF194" s="4">
        <v>3.3</v>
      </c>
      <c r="FG194" s="4">
        <v>3.4</v>
      </c>
      <c r="FH194" s="4">
        <v>3.5</v>
      </c>
      <c r="FI194" s="4">
        <v>3.6</v>
      </c>
      <c r="FJ194" s="4">
        <v>3.7</v>
      </c>
      <c r="FK194" s="4">
        <v>3.8</v>
      </c>
      <c r="FL194" s="4">
        <v>3.9</v>
      </c>
      <c r="FM194" s="4">
        <v>4</v>
      </c>
      <c r="FN194" s="4">
        <v>4.0999999999999996</v>
      </c>
      <c r="FO194" s="4">
        <v>4.2</v>
      </c>
      <c r="FP194" s="4">
        <v>4.3</v>
      </c>
      <c r="FQ194" s="4">
        <v>4.4000000000000004</v>
      </c>
      <c r="FR194" s="4">
        <v>4.5</v>
      </c>
      <c r="FS194" s="4">
        <v>4.5999999999999996</v>
      </c>
      <c r="FT194" s="4">
        <v>4.7</v>
      </c>
      <c r="FU194" s="4">
        <v>4.8</v>
      </c>
      <c r="FV194" s="4">
        <v>4.9000000000000004</v>
      </c>
      <c r="FW194" s="4">
        <v>5</v>
      </c>
    </row>
    <row r="195" spans="10:179" x14ac:dyDescent="0.3">
      <c r="K195" s="4">
        <v>60</v>
      </c>
      <c r="L195" cm="1">
        <f t="array" ref="L195">OptionTheta("P",$K195,$A$2,L$71,$B$2,$C$2,0)</f>
        <v>-2.7369876707765764E-3</v>
      </c>
      <c r="M195" cm="1">
        <f t="array" ref="M195">OptionTheta("P",$K195,$A$2,M$71,$B$2,$C$2,0)</f>
        <v>-2.7342538110152748E-3</v>
      </c>
      <c r="N195" cm="1">
        <f t="array" ref="N195">OptionTheta("P",$K195,$A$2,N$71,$B$2,$C$2,0)</f>
        <v>-2.731847500390593E-3</v>
      </c>
      <c r="O195" cm="1">
        <f t="array" ref="O195">OptionTheta("P",$K195,$A$2,O$71,$B$2,$C$2,0)</f>
        <v>-2.7330773181774288E-3</v>
      </c>
      <c r="P195" cm="1">
        <f t="array" ref="P195">OptionTheta("P",$K195,$A$2,P$71,$B$2,$C$2,0)</f>
        <v>-2.7455650092813441E-3</v>
      </c>
      <c r="Q195" cm="1">
        <f t="array" ref="Q195">OptionTheta("P",$K195,$A$2,Q$71,$B$2,$C$2,0)</f>
        <v>-2.7759065175794548E-3</v>
      </c>
      <c r="R195" cm="1">
        <f t="array" ref="R195">OptionTheta("P",$K195,$A$2,R$71,$B$2,$C$2,0)</f>
        <v>-2.8259547148392593E-3</v>
      </c>
      <c r="S195" cm="1">
        <f t="array" ref="S195">OptionTheta("P",$K195,$A$2,S$71,$B$2,$C$2,0)</f>
        <v>-2.8935398132426695E-3</v>
      </c>
      <c r="T195" cm="1">
        <f t="array" ref="T195">OptionTheta("P",$K195,$A$2,T$71,$B$2,$C$2,0)</f>
        <v>-2.9745407326810342E-3</v>
      </c>
      <c r="U195" cm="1">
        <f t="array" ref="U195">OptionTheta("P",$K195,$A$2,U$71,$B$2,$C$2,0)</f>
        <v>-3.0644701991481109E-3</v>
      </c>
      <c r="V195" cm="1">
        <f t="array" ref="V195">OptionTheta("P",$K195,$A$2,V$71,$B$2,$C$2,0)</f>
        <v>-3.1593040538473098E-3</v>
      </c>
      <c r="W195" cm="1">
        <f t="array" ref="W195">OptionTheta("P",$K195,$A$2,W$71,$B$2,$C$2,0)</f>
        <v>-3.2557850348598821E-3</v>
      </c>
      <c r="X195" cm="1">
        <f t="array" ref="X195">OptionTheta("P",$K195,$A$2,X$71,$B$2,$C$2,0)</f>
        <v>-3.3514473559903969E-3</v>
      </c>
      <c r="Y195" cm="1">
        <f t="array" ref="Y195">OptionTheta("P",$K195,$A$2,Y$71,$B$2,$C$2,0)</f>
        <v>-3.4445210972364223E-3</v>
      </c>
      <c r="Z195" cm="1">
        <f t="array" ref="Z195">OptionTheta("P",$K195,$A$2,Z$71,$B$2,$C$2,0)</f>
        <v>-3.5338008803257287E-3</v>
      </c>
      <c r="AA195" cm="1">
        <f t="array" ref="AA195">OptionTheta("P",$K195,$A$2,AA$71,$B$2,$C$2,0)</f>
        <v>-3.618517770912984E-3</v>
      </c>
      <c r="AB195" cm="1">
        <f t="array" ref="AB195">OptionTheta("P",$K195,$A$2,AB$71,$B$2,$C$2,0)</f>
        <v>-3.6982292702562782E-3</v>
      </c>
      <c r="AC195" cm="1">
        <f t="array" ref="AC195">OptionTheta("P",$K195,$A$2,AC$71,$B$2,$C$2,0)</f>
        <v>-3.7727307571778805E-3</v>
      </c>
      <c r="AD195" cm="1">
        <f t="array" ref="AD195">OptionTheta("P",$K195,$A$2,AD$71,$B$2,$C$2,0)</f>
        <v>-3.8419868534589857E-3</v>
      </c>
      <c r="AE195" cm="1">
        <f t="array" ref="AE195">OptionTheta("P",$K195,$A$2,AE$71,$B$2,$C$2,0)</f>
        <v>-3.9060795234005549E-3</v>
      </c>
      <c r="AF195" cm="1">
        <f t="array" ref="AF195">OptionTheta("P",$K195,$A$2,AF$71,$B$2,$C$2,0)</f>
        <v>-3.9651695082547796E-3</v>
      </c>
      <c r="AG195" cm="1">
        <f t="array" ref="AG195">OptionTheta("P",$K195,$A$2,AG$71,$B$2,$C$2,0)</f>
        <v>-4.0194680630598273E-3</v>
      </c>
      <c r="AH195" cm="1">
        <f t="array" ref="AH195">OptionTheta("P",$K195,$A$2,AH$71,$B$2,$C$2,0)</f>
        <v>-4.0692164986649874E-3</v>
      </c>
      <c r="AI195" cm="1">
        <f t="array" ref="AI195">OptionTheta("P",$K195,$A$2,AI$71,$B$2,$C$2,0)</f>
        <v>-4.1146715595775452E-3</v>
      </c>
      <c r="AJ195" cm="1">
        <f t="array" ref="AJ195">OptionTheta("P",$K195,$A$2,AJ$71,$B$2,$C$2,0)</f>
        <v>-4.1560951238961306E-3</v>
      </c>
      <c r="AK195" cm="1">
        <f t="array" ref="AK195">OptionTheta("P",$K195,$A$2,AK$71,$B$2,$C$2,0)</f>
        <v>-4.1937470803906415E-3</v>
      </c>
      <c r="AL195" cm="1">
        <f t="array" ref="AL195">OptionTheta("P",$K195,$A$2,AL$71,$B$2,$C$2,0)</f>
        <v>-4.2278805257719883E-3</v>
      </c>
      <c r="AM195" cm="1">
        <f t="array" ref="AM195">OptionTheta("P",$K195,$A$2,AM$71,$B$2,$C$2,0)</f>
        <v>-4.2587386452783219E-3</v>
      </c>
      <c r="AN195" cm="1">
        <f t="array" ref="AN195">OptionTheta("P",$K195,$A$2,AN$71,$B$2,$C$2,0)</f>
        <v>-4.2865528056463742E-3</v>
      </c>
      <c r="AO195" cm="1">
        <f t="array" ref="AO195">OptionTheta("P",$K195,$A$2,AO$71,$B$2,$C$2,0)</f>
        <v>-4.3115415135850984E-3</v>
      </c>
      <c r="AP195" cm="1">
        <f t="array" ref="AP195">OptionTheta("P",$K195,$A$2,AP$71,$B$2,$C$2,0)</f>
        <v>-4.3339099850876603E-3</v>
      </c>
      <c r="AQ195" cm="1">
        <f t="array" ref="AQ195">OptionTheta("P",$K195,$A$2,AQ$71,$B$2,$C$2,0)</f>
        <v>-4.353850139227569E-3</v>
      </c>
      <c r="AR195" cm="1">
        <f t="array" ref="AR195">OptionTheta("P",$K195,$A$2,AR$71,$B$2,$C$2,0)</f>
        <v>-4.3715408805630827E-3</v>
      </c>
      <c r="AS195" cm="1">
        <f t="array" ref="AS195">OptionTheta("P",$K195,$A$2,AS$71,$B$2,$C$2,0)</f>
        <v>-4.3871485715127863E-3</v>
      </c>
      <c r="AT195" cm="1">
        <f t="array" ref="AT195">OptionTheta("P",$K195,$A$2,AT$71,$B$2,$C$2,0)</f>
        <v>-4.4008276234997782E-3</v>
      </c>
      <c r="AU195" cm="1">
        <f t="array" ref="AU195">OptionTheta("P",$K195,$A$2,AU$71,$B$2,$C$2,0)</f>
        <v>-4.4127211558470025E-3</v>
      </c>
      <c r="AV195" cm="1">
        <f t="array" ref="AV195">OptionTheta("P",$K195,$A$2,AV$71,$B$2,$C$2,0)</f>
        <v>-4.4229616862350952E-3</v>
      </c>
      <c r="AW195" cm="1">
        <f t="array" ref="AW195">OptionTheta("P",$K195,$A$2,AW$71,$B$2,$C$2,0)</f>
        <v>-4.4316718274065624E-3</v>
      </c>
      <c r="AX195" cm="1">
        <f t="array" ref="AX195">OptionTheta("P",$K195,$A$2,AX$71,$B$2,$C$2,0)</f>
        <v>-4.4389649727506302E-3</v>
      </c>
      <c r="AY195" cm="1">
        <f t="array" ref="AY195">OptionTheta("P",$K195,$A$2,AY$71,$B$2,$C$2,0)</f>
        <v>-4.4449459591958595E-3</v>
      </c>
      <c r="AZ195" cm="1">
        <f t="array" ref="AZ195">OptionTheta("P",$K195,$A$2,AZ$71,$B$2,$C$2,0)</f>
        <v>-4.4497117000373105E-3</v>
      </c>
      <c r="BA195" cm="1">
        <f t="array" ref="BA195">OptionTheta("P",$K195,$A$2,BA$71,$B$2,$C$2,0)</f>
        <v>-4.4533517833491385E-3</v>
      </c>
      <c r="BB195" cm="1">
        <f t="array" ref="BB195">OptionTheta("P",$K195,$A$2,BB$71,$B$2,$C$2,0)</f>
        <v>-4.4559490337910514E-3</v>
      </c>
      <c r="BC195" cm="1">
        <f t="array" ref="BC195">OptionTheta("P",$K195,$A$2,BC$71,$B$2,$C$2,0)</f>
        <v>-4.4575800371367052E-3</v>
      </c>
      <c r="BD195" cm="1">
        <f t="array" ref="BD195">OptionTheta("P",$K195,$A$2,BD$71,$B$2,$C$2,0)</f>
        <v>-4.4583156279033899E-3</v>
      </c>
      <c r="BE195" cm="1">
        <f t="array" ref="BE195">OptionTheta("P",$K195,$A$2,BE$71,$B$2,$C$2,0)</f>
        <v>-4.4582213411707974E-3</v>
      </c>
      <c r="BF195" cm="1">
        <f t="array" ref="BF195">OptionTheta("P",$K195,$A$2,BF$71,$B$2,$C$2,0)</f>
        <v>-4.4573578301354113E-3</v>
      </c>
      <c r="BG195" cm="1">
        <f t="array" ref="BG195">OptionTheta("P",$K195,$A$2,BG$71,$B$2,$C$2,0)</f>
        <v>-4.4557812512250553E-3</v>
      </c>
      <c r="BH195" cm="1">
        <f t="array" ref="BH195">OptionTheta("P",$K195,$A$2,BH$71,$B$2,$C$2,0)</f>
        <v>-4.4535436187463917E-3</v>
      </c>
      <c r="BI195" cm="1">
        <f t="array" ref="BI195">OptionTheta("P",$K195,$A$2,BI$71,$B$2,$C$2,0)</f>
        <v>-4.4506931310945913E-3</v>
      </c>
      <c r="BR195" s="4">
        <v>60</v>
      </c>
      <c r="BS195" cm="1">
        <f t="array" ref="BS195">OptionTheta("P",$K195,$A$2,BS$71,$B$2,$BP$2,0)</f>
        <v>-2.7370090589788143E-3</v>
      </c>
      <c r="BT195" cm="1">
        <f t="array" ref="BT195">OptionTheta("P",$K195,$A$2,BT$71,$B$2,$BP$2,0)</f>
        <v>-2.7554034070823262E-3</v>
      </c>
      <c r="BU195" cm="1">
        <f t="array" ref="BU195">OptionTheta("P",$K195,$A$2,BU$71,$B$2,$BP$2,0)</f>
        <v>-2.9240164229944543E-3</v>
      </c>
      <c r="BV195" cm="1">
        <f t="array" ref="BV195">OptionTheta("P",$K195,$A$2,BV$71,$B$2,$BP$2,0)</f>
        <v>-3.2840526299164506E-3</v>
      </c>
      <c r="BW195" cm="1">
        <f t="array" ref="BW195">OptionTheta("P",$K195,$A$2,BW$71,$B$2,$BP$2,0)</f>
        <v>-3.7464957345846777E-3</v>
      </c>
      <c r="BX195" cm="1">
        <f t="array" ref="BX195">OptionTheta("P",$K195,$A$2,BX$71,$B$2,$BP$2,0)</f>
        <v>-4.2266721251811067E-3</v>
      </c>
      <c r="BY195" cm="1">
        <f t="array" ref="BY195">OptionTheta("P",$K195,$A$2,BY$71,$B$2,$BP$2,0)</f>
        <v>-4.6773378076668008E-3</v>
      </c>
      <c r="BZ195" cm="1">
        <f t="array" ref="BZ195">OptionTheta("P",$K195,$A$2,BZ$71,$B$2,$BP$2,0)</f>
        <v>-5.0786247725683785E-3</v>
      </c>
      <c r="CA195" cm="1">
        <f t="array" ref="CA195">OptionTheta("P",$K195,$A$2,CA$71,$B$2,$BP$2,0)</f>
        <v>-5.4255984700706337E-3</v>
      </c>
      <c r="CB195" cm="1">
        <f t="array" ref="CB195">OptionTheta("P",$K195,$A$2,CB$71,$B$2,$BP$2,0)</f>
        <v>-5.7204103630856462E-3</v>
      </c>
      <c r="CC195" cm="1">
        <f t="array" ref="CC195">OptionTheta("P",$K195,$A$2,CC$71,$B$2,$BP$2,0)</f>
        <v>-5.9681065805677787E-3</v>
      </c>
      <c r="CD195" cm="1">
        <f t="array" ref="CD195">OptionTheta("P",$K195,$A$2,CD$71,$B$2,$BP$2,0)</f>
        <v>-6.1745572179732052E-3</v>
      </c>
      <c r="CE195" cm="1">
        <f t="array" ref="CE195">OptionTheta("P",$K195,$A$2,CE$71,$B$2,$BP$2,0)</f>
        <v>-6.3455008250661383E-3</v>
      </c>
      <c r="CF195" cm="1">
        <f t="array" ref="CF195">OptionTheta("P",$K195,$A$2,CF$71,$B$2,$BP$2,0)</f>
        <v>-6.4861493963916418E-3</v>
      </c>
      <c r="CG195" cm="1">
        <f t="array" ref="CG195">OptionTheta("P",$K195,$A$2,CG$71,$B$2,$BP$2,0)</f>
        <v>-6.6010654081860689E-3</v>
      </c>
      <c r="CH195" cm="1">
        <f t="array" ref="CH195">OptionTheta("P",$K195,$A$2,CH$71,$B$2,$BP$2,0)</f>
        <v>-6.6941647351718087E-3</v>
      </c>
      <c r="CI195" cm="1">
        <f t="array" ref="CI195">OptionTheta("P",$K195,$A$2,CI$71,$B$2,$BP$2,0)</f>
        <v>-6.7687726786543872E-3</v>
      </c>
      <c r="CJ195" cm="1">
        <f t="array" ref="CJ195">OptionTheta("P",$K195,$A$2,CJ$71,$B$2,$BP$2,0)</f>
        <v>-6.827697678982868E-3</v>
      </c>
      <c r="CK195" cm="1">
        <f t="array" ref="CK195">OptionTheta("P",$K195,$A$2,CK$71,$B$2,$BP$2,0)</f>
        <v>-6.8733061395320882E-3</v>
      </c>
      <c r="CL195" cm="1">
        <f t="array" ref="CL195">OptionTheta("P",$K195,$A$2,CL$71,$B$2,$BP$2,0)</f>
        <v>-6.9075912196841331E-3</v>
      </c>
      <c r="CM195" cm="1">
        <f t="array" ref="CM195">OptionTheta("P",$K195,$A$2,CM$71,$B$2,$BP$2,0)</f>
        <v>-6.9322330870696981E-3</v>
      </c>
      <c r="CN195" cm="1">
        <f t="array" ref="CN195">OptionTheta("P",$K195,$A$2,CN$71,$B$2,$BP$2,0)</f>
        <v>-6.9486503146548766E-3</v>
      </c>
      <c r="CO195" cm="1">
        <f t="array" ref="CO195">OptionTheta("P",$K195,$A$2,CO$71,$B$2,$BP$2,0)</f>
        <v>-6.9580430735850544E-3</v>
      </c>
      <c r="CP195" cm="1">
        <f t="array" ref="CP195">OptionTheta("P",$K195,$A$2,CP$71,$B$2,$BP$2,0)</f>
        <v>-6.9614291273651053E-3</v>
      </c>
      <c r="CQ195" cm="1">
        <f t="array" ref="CQ195">OptionTheta("P",$K195,$A$2,CQ$71,$B$2,$BP$2,0)</f>
        <v>-6.9596736945102275E-3</v>
      </c>
      <c r="CR195" cm="1">
        <f t="array" ref="CR195">OptionTheta("P",$K195,$A$2,CR$71,$B$2,$BP$2,0)</f>
        <v>-6.9535141770674354E-3</v>
      </c>
      <c r="CS195" cm="1">
        <f t="array" ref="CS195">OptionTheta("P",$K195,$A$2,CS$71,$B$2,$BP$2,0)</f>
        <v>-6.9435806325751194E-3</v>
      </c>
      <c r="CT195" cm="1">
        <f t="array" ref="CT195">OptionTheta("P",$K195,$A$2,CT$71,$B$2,$BP$2,0)</f>
        <v>-6.9304127365456183E-3</v>
      </c>
      <c r="CU195" cm="1">
        <f t="array" ref="CU195">OptionTheta("P",$K195,$A$2,CU$71,$B$2,$BP$2,0)</f>
        <v>-6.9144738593935043E-3</v>
      </c>
      <c r="CV195" cm="1">
        <f t="array" ref="CV195">OptionTheta("P",$K195,$A$2,CV$71,$B$2,$BP$2,0)</f>
        <v>-6.8961627729754484E-3</v>
      </c>
      <c r="CW195" cm="1">
        <f t="array" ref="CW195">OptionTheta("P",$K195,$A$2,CW$71,$B$2,$BP$2,0)</f>
        <v>-6.8758234092925969E-3</v>
      </c>
      <c r="CX195" cm="1">
        <f t="array" ref="CX195">OptionTheta("P",$K195,$A$2,CX$71,$B$2,$BP$2,0)</f>
        <v>-6.853753016695472E-3</v>
      </c>
      <c r="CY195" cm="1">
        <f t="array" ref="CY195">OptionTheta("P",$K195,$A$2,CY$71,$B$2,$BP$2,0)</f>
        <v>-6.830208995382391E-3</v>
      </c>
      <c r="CZ195" cm="1">
        <f t="array" ref="CZ195">OptionTheta("P",$K195,$A$2,CZ$71,$B$2,$BP$2,0)</f>
        <v>-6.8054146420798867E-3</v>
      </c>
      <c r="DA195" cm="1">
        <f t="array" ref="DA195">OptionTheta("P",$K195,$A$2,DA$71,$B$2,$BP$2,0)</f>
        <v>-6.7795639915901873E-3</v>
      </c>
      <c r="DB195" cm="1">
        <f t="array" ref="DB195">OptionTheta("P",$K195,$A$2,DB$71,$B$2,$BP$2,0)</f>
        <v>-6.7528259086512624E-3</v>
      </c>
      <c r="DC195" cm="1">
        <f t="array" ref="DC195">OptionTheta("P",$K195,$A$2,DC$71,$B$2,$BP$2,0)</f>
        <v>-6.7253475557968413E-3</v>
      </c>
      <c r="DD195" cm="1">
        <f t="array" ref="DD195">OptionTheta("P",$K195,$A$2,DD$71,$B$2,$BP$2,0)</f>
        <v>-6.697257340393661E-3</v>
      </c>
      <c r="DE195" cm="1">
        <f t="array" ref="DE195">OptionTheta("P",$K195,$A$2,DE$71,$B$2,$BP$2,0)</f>
        <v>-6.6686674257595713E-3</v>
      </c>
      <c r="DF195" cm="1">
        <f t="array" ref="DF195">OptionTheta("P",$K195,$A$2,DF$71,$B$2,$BP$2,0)</f>
        <v>-6.6396758764085094E-3</v>
      </c>
      <c r="DG195" cm="1">
        <f t="array" ref="DG195">OptionTheta("P",$K195,$A$2,DG$71,$B$2,$BP$2,0)</f>
        <v>-6.6103684953645828E-3</v>
      </c>
      <c r="DH195" cm="1">
        <f t="array" ref="DH195">OptionTheta("P",$K195,$A$2,DH$71,$B$2,$BP$2,0)</f>
        <v>-6.5808204016052476E-3</v>
      </c>
      <c r="DI195" cm="1">
        <f t="array" ref="DI195">OptionTheta("P",$K195,$A$2,DI$71,$B$2,$BP$2,0)</f>
        <v>-6.5510973876058871E-3</v>
      </c>
      <c r="DJ195" cm="1">
        <f t="array" ref="DJ195">OptionTheta("P",$K195,$A$2,DJ$71,$B$2,$BP$2,0)</f>
        <v>-6.5212570903222661E-3</v>
      </c>
      <c r="DK195" cm="1">
        <f t="array" ref="DK195">OptionTheta("P",$K195,$A$2,DK$71,$B$2,$BP$2,0)</f>
        <v>-6.4913500034886199E-3</v>
      </c>
      <c r="DL195" cm="1">
        <f t="array" ref="DL195">OptionTheta("P",$K195,$A$2,DL$71,$B$2,$BP$2,0)</f>
        <v>-6.4614203546068082E-3</v>
      </c>
      <c r="DM195" cm="1">
        <f t="array" ref="DM195">OptionTheta("P",$K195,$A$2,DM$71,$B$2,$BP$2,0)</f>
        <v>-6.4315068662786365E-3</v>
      </c>
      <c r="DN195" cm="1">
        <f t="array" ref="DN195">OptionTheta("P",$K195,$A$2,DN$71,$B$2,$BP$2,0)</f>
        <v>-6.401643418445924E-3</v>
      </c>
      <c r="DO195" cm="1">
        <f t="array" ref="DO195">OptionTheta("P",$K195,$A$2,DO$71,$B$2,$BP$2,0)</f>
        <v>-6.3718596255361295E-3</v>
      </c>
      <c r="DP195" cm="1">
        <f t="array" ref="DP195">OptionTheta("P",$K195,$A$2,DP$71,$B$2,$BP$2,0)</f>
        <v>-6.3421813403715197E-3</v>
      </c>
      <c r="DY195" s="4">
        <v>60</v>
      </c>
      <c r="DZ195" cm="1">
        <f t="array" ref="DZ195">OptionTheta("P",$K195,$A$2,DZ$71,$B$2,$DW$2,0)</f>
        <v>-2.73698767077637E-3</v>
      </c>
      <c r="EA195" cm="1">
        <f t="array" ref="EA195">OptionTheta("P",$K195,$A$2,EA$71,$B$2,$DW$2,0)</f>
        <v>-2.7342520511433781E-3</v>
      </c>
      <c r="EB195" cm="1">
        <f t="array" ref="EB195">OptionTheta("P",$K195,$A$2,EB$71,$B$2,$DW$2,0)</f>
        <v>-2.7315191657626657E-3</v>
      </c>
      <c r="EC195" cm="1">
        <f t="array" ref="EC195">OptionTheta("P",$K195,$A$2,EC$71,$B$2,$DW$2,0)</f>
        <v>-2.7287890119014209E-3</v>
      </c>
      <c r="ED195" cm="1">
        <f t="array" ref="ED195">OptionTheta("P",$K195,$A$2,ED$71,$B$2,$DW$2,0)</f>
        <v>-2.7260615868745057E-3</v>
      </c>
      <c r="EE195" cm="1">
        <f t="array" ref="EE195">OptionTheta("P",$K195,$A$2,EE$71,$B$2,$DW$2,0)</f>
        <v>-2.7233368909996259E-3</v>
      </c>
      <c r="EF195" cm="1">
        <f t="array" ref="EF195">OptionTheta("P",$K195,$A$2,EF$71,$B$2,$DW$2,0)</f>
        <v>-2.7206149776070731E-3</v>
      </c>
      <c r="EG195" cm="1">
        <f t="array" ref="EG195">OptionTheta("P",$K195,$A$2,EG$71,$B$2,$DW$2,0)</f>
        <v>-2.7178962832038623E-3</v>
      </c>
      <c r="EH195" cm="1">
        <f t="array" ref="EH195">OptionTheta("P",$K195,$A$2,EH$71,$B$2,$DW$2,0)</f>
        <v>-2.7151827165353341E-3</v>
      </c>
      <c r="EI195" cm="1">
        <f t="array" ref="EI195">OptionTheta("P",$K195,$A$2,EI$71,$B$2,$DW$2,0)</f>
        <v>-2.712479766764721E-3</v>
      </c>
      <c r="EJ195" cm="1">
        <f t="array" ref="EJ195">OptionTheta("P",$K195,$A$2,EJ$71,$B$2,$DW$2,0)</f>
        <v>-2.7097991338688055E-3</v>
      </c>
      <c r="EK195" cm="1">
        <f t="array" ref="EK195">OptionTheta("P",$K195,$A$2,EK$71,$B$2,$DW$2,0)</f>
        <v>-2.7071608390246229E-3</v>
      </c>
      <c r="EL195" cm="1">
        <f t="array" ref="EL195">OptionTheta("P",$K195,$A$2,EL$71,$B$2,$DW$2,0)</f>
        <v>-2.7045939378955892E-3</v>
      </c>
      <c r="EM195" cm="1">
        <f t="array" ref="EM195">OptionTheta("P",$K195,$A$2,EM$71,$B$2,$DW$2,0)</f>
        <v>-2.702135577344333E-3</v>
      </c>
      <c r="EN195" cm="1">
        <f t="array" ref="EN195">OptionTheta("P",$K195,$A$2,EN$71,$B$2,$DW$2,0)</f>
        <v>-2.6998287164242732E-3</v>
      </c>
      <c r="EO195" cm="1">
        <f t="array" ref="EO195">OptionTheta("P",$K195,$A$2,EO$71,$B$2,$DW$2,0)</f>
        <v>-2.6977191206316252E-3</v>
      </c>
      <c r="EP195" cm="1">
        <f t="array" ref="EP195">OptionTheta("P",$K195,$A$2,EP$71,$B$2,$DW$2,0)</f>
        <v>-2.6958522441145913E-3</v>
      </c>
      <c r="EQ195" cm="1">
        <f t="array" ref="EQ195">OptionTheta("P",$K195,$A$2,EQ$71,$B$2,$DW$2,0)</f>
        <v>-2.6942704599711409E-3</v>
      </c>
      <c r="ER195" cm="1">
        <f t="array" ref="ER195">OptionTheta("P",$K195,$A$2,ER$71,$B$2,$DW$2,0)</f>
        <v>-2.693010900540894E-3</v>
      </c>
      <c r="ES195" cm="1">
        <f t="array" ref="ES195">OptionTheta("P",$K195,$A$2,ES$71,$B$2,$DW$2,0)</f>
        <v>-2.6921039972956596E-3</v>
      </c>
      <c r="ET195" cm="1">
        <f t="array" ref="ET195">OptionTheta("P",$K195,$A$2,ET$71,$B$2,$DW$2,0)</f>
        <v>-2.6915726897435558E-3</v>
      </c>
      <c r="EU195" cm="1">
        <f t="array" ref="EU195">OptionTheta("P",$K195,$A$2,EU$71,$B$2,$DW$2,0)</f>
        <v>-2.6914322045002818E-3</v>
      </c>
      <c r="EV195" cm="1">
        <f t="array" ref="EV195">OptionTheta("P",$K195,$A$2,EV$71,$B$2,$DW$2,0)</f>
        <v>-2.6916902778183244E-3</v>
      </c>
      <c r="EW195" cm="1">
        <f t="array" ref="EW195">OptionTheta("P",$K195,$A$2,EW$71,$B$2,$DW$2,0)</f>
        <v>-2.6923476936836759E-3</v>
      </c>
      <c r="EX195" cm="1">
        <f t="array" ref="EX195">OptionTheta("P",$K195,$A$2,EX$71,$B$2,$DW$2,0)</f>
        <v>-2.6933990234137401E-3</v>
      </c>
      <c r="EY195" cm="1">
        <f t="array" ref="EY195">OptionTheta("P",$K195,$A$2,EY$71,$B$2,$DW$2,0)</f>
        <v>-2.6948334731192688E-3</v>
      </c>
      <c r="EZ195" cm="1">
        <f t="array" ref="EZ195">OptionTheta("P",$K195,$A$2,EZ$71,$B$2,$DW$2,0)</f>
        <v>-2.6966357670973069E-3</v>
      </c>
      <c r="FA195" cm="1">
        <f t="array" ref="FA195">OptionTheta("P",$K195,$A$2,FA$71,$B$2,$DW$2,0)</f>
        <v>-2.6987870152311668E-3</v>
      </c>
      <c r="FB195" cm="1">
        <f t="array" ref="FB195">OptionTheta("P",$K195,$A$2,FB$71,$B$2,$DW$2,0)</f>
        <v>-2.7012655294242857E-3</v>
      </c>
      <c r="FC195" cm="1">
        <f t="array" ref="FC195">OptionTheta("P",$K195,$A$2,FC$71,$B$2,$DW$2,0)</f>
        <v>-2.7040475676147493E-3</v>
      </c>
      <c r="FD195" cm="1">
        <f t="array" ref="FD195">OptionTheta("P",$K195,$A$2,FD$71,$B$2,$DW$2,0)</f>
        <v>-2.7071079941817858E-3</v>
      </c>
      <c r="FE195" cm="1">
        <f t="array" ref="FE195">OptionTheta("P",$K195,$A$2,FE$71,$B$2,$DW$2,0)</f>
        <v>-2.7104208529984812E-3</v>
      </c>
      <c r="FF195" cm="1">
        <f t="array" ref="FF195">OptionTheta("P",$K195,$A$2,FF$71,$B$2,$DW$2,0)</f>
        <v>-2.7139598545240567E-3</v>
      </c>
      <c r="FG195" cm="1">
        <f t="array" ref="FG195">OptionTheta("P",$K195,$A$2,FG$71,$B$2,$DW$2,0)</f>
        <v>-2.7176987816691393E-3</v>
      </c>
      <c r="FH195" cm="1">
        <f t="array" ref="FH195">OptionTheta("P",$K195,$A$2,FH$71,$B$2,$DW$2,0)</f>
        <v>-2.7216118211546643E-3</v>
      </c>
      <c r="FI195" cm="1">
        <f t="array" ref="FI195">OptionTheta("P",$K195,$A$2,FI$71,$B$2,$DW$2,0)</f>
        <v>-2.7256738280897691E-3</v>
      </c>
      <c r="FJ195" cm="1">
        <f t="array" ref="FJ195">OptionTheta("P",$K195,$A$2,FJ$71,$B$2,$DW$2,0)</f>
        <v>-2.7298605318109965E-3</v>
      </c>
      <c r="FK195" cm="1">
        <f t="array" ref="FK195">OptionTheta("P",$K195,$A$2,FK$71,$B$2,$DW$2,0)</f>
        <v>-2.7341486908807715E-3</v>
      </c>
      <c r="FL195" cm="1">
        <f t="array" ref="FL195">OptionTheta("P",$K195,$A$2,FL$71,$B$2,$DW$2,0)</f>
        <v>-2.7385162047065818E-3</v>
      </c>
      <c r="FM195" cm="1">
        <f t="array" ref="FM195">OptionTheta("P",$K195,$A$2,FM$71,$B$2,$DW$2,0)</f>
        <v>-2.7429421886364762E-3</v>
      </c>
      <c r="FN195" cm="1">
        <f t="array" ref="FN195">OptionTheta("P",$K195,$A$2,FN$71,$B$2,$DW$2,0)</f>
        <v>-2.7474070186981362E-3</v>
      </c>
      <c r="FO195" cm="1">
        <f t="array" ref="FO195">OptionTheta("P",$K195,$A$2,FO$71,$B$2,$DW$2,0)</f>
        <v>-2.7518923514372119E-3</v>
      </c>
      <c r="FP195" cm="1">
        <f t="array" ref="FP195">OptionTheta("P",$K195,$A$2,FP$71,$B$2,$DW$2,0)</f>
        <v>-2.756381123614871E-3</v>
      </c>
      <c r="FQ195" cm="1">
        <f t="array" ref="FQ195">OptionTheta("P",$K195,$A$2,FQ$71,$B$2,$DW$2,0)</f>
        <v>-2.7608575358686778E-3</v>
      </c>
      <c r="FR195" cm="1">
        <f t="array" ref="FR195">OptionTheta("P",$K195,$A$2,FR$71,$B$2,$DW$2,0)</f>
        <v>-2.7653070238387459E-3</v>
      </c>
      <c r="FS195" cm="1">
        <f t="array" ref="FS195">OptionTheta("P",$K195,$A$2,FS$71,$B$2,$DW$2,0)</f>
        <v>-2.7697162197188783E-3</v>
      </c>
      <c r="FT195" cm="1">
        <f t="array" ref="FT195">OptionTheta("P",$K195,$A$2,FT$71,$B$2,$DW$2,0)</f>
        <v>-2.7740729067116643E-3</v>
      </c>
      <c r="FU195" cm="1">
        <f t="array" ref="FU195">OptionTheta("P",$K195,$A$2,FU$71,$B$2,$DW$2,0)</f>
        <v>-2.7783659684454736E-3</v>
      </c>
      <c r="FV195" cm="1">
        <f t="array" ref="FV195">OptionTheta("P",$K195,$A$2,FV$71,$B$2,$DW$2,0)</f>
        <v>-2.7825853350464248E-3</v>
      </c>
      <c r="FW195" cm="1">
        <f t="array" ref="FW195">OptionTheta("P",$K195,$A$2,FW$71,$B$2,$DW$2,0)</f>
        <v>-2.7867219272449694E-3</v>
      </c>
    </row>
    <row r="196" spans="10:179" x14ac:dyDescent="0.3">
      <c r="K196" s="4">
        <v>65</v>
      </c>
      <c r="L196" cm="1">
        <f t="array" ref="L196">OptionTheta("P",$K196,$A$2,L$71,$B$2,$C$2,0)</f>
        <v>-2.7369876733775189E-3</v>
      </c>
      <c r="M196" cm="1">
        <f t="array" ref="M196">OptionTheta("P",$K196,$A$2,M$71,$B$2,$C$2,0)</f>
        <v>-2.7344512868492017E-3</v>
      </c>
      <c r="N196" cm="1">
        <f t="array" ref="N196">OptionTheta("P",$K196,$A$2,N$71,$B$2,$C$2,0)</f>
        <v>-2.7392464857215909E-3</v>
      </c>
      <c r="O196" cm="1">
        <f t="array" ref="O196">OptionTheta("P",$K196,$A$2,O$71,$B$2,$C$2,0)</f>
        <v>-2.7747938606919528E-3</v>
      </c>
      <c r="P196" cm="1">
        <f t="array" ref="P196">OptionTheta("P",$K196,$A$2,P$71,$B$2,$C$2,0)</f>
        <v>-2.8566288019025591E-3</v>
      </c>
      <c r="Q196" cm="1">
        <f t="array" ref="Q196">OptionTheta("P",$K196,$A$2,Q$71,$B$2,$C$2,0)</f>
        <v>-2.9802990718880199E-3</v>
      </c>
      <c r="R196" cm="1">
        <f t="array" ref="R196">OptionTheta("P",$K196,$A$2,R$71,$B$2,$C$2,0)</f>
        <v>-3.1318747629846041E-3</v>
      </c>
      <c r="S196" cm="1">
        <f t="array" ref="S196">OptionTheta("P",$K196,$A$2,S$71,$B$2,$C$2,0)</f>
        <v>-3.2972063885507272E-3</v>
      </c>
      <c r="T196" cm="1">
        <f t="array" ref="T196">OptionTheta("P",$K196,$A$2,T$71,$B$2,$C$2,0)</f>
        <v>-3.4653892294819488E-3</v>
      </c>
      <c r="U196" cm="1">
        <f t="array" ref="U196">OptionTheta("P",$K196,$A$2,U$71,$B$2,$C$2,0)</f>
        <v>-3.6291051775172055E-3</v>
      </c>
      <c r="V196" cm="1">
        <f t="array" ref="V196">OptionTheta("P",$K196,$A$2,V$71,$B$2,$C$2,0)</f>
        <v>-3.7839260478561712E-3</v>
      </c>
      <c r="W196" cm="1">
        <f t="array" ref="W196">OptionTheta("P",$K196,$A$2,W$71,$B$2,$C$2,0)</f>
        <v>-3.9274781451195777E-3</v>
      </c>
      <c r="X196" cm="1">
        <f t="array" ref="X196">OptionTheta("P",$K196,$A$2,X$71,$B$2,$C$2,0)</f>
        <v>-4.0587511731366866E-3</v>
      </c>
      <c r="Y196" cm="1">
        <f t="array" ref="Y196">OptionTheta("P",$K196,$A$2,Y$71,$B$2,$C$2,0)</f>
        <v>-4.1775955550799717E-3</v>
      </c>
      <c r="Z196" cm="1">
        <f t="array" ref="Z196">OptionTheta("P",$K196,$A$2,Z$71,$B$2,$C$2,0)</f>
        <v>-4.2843788635061704E-3</v>
      </c>
      <c r="AA196" cm="1">
        <f t="array" ref="AA196">OptionTheta("P",$K196,$A$2,AA$71,$B$2,$C$2,0)</f>
        <v>-4.3797594340409807E-3</v>
      </c>
      <c r="AB196" cm="1">
        <f t="array" ref="AB196">OptionTheta("P",$K196,$A$2,AB$71,$B$2,$C$2,0)</f>
        <v>-4.4645410893311109E-3</v>
      </c>
      <c r="AC196" cm="1">
        <f t="array" ref="AC196">OptionTheta("P",$K196,$A$2,AC$71,$B$2,$C$2,0)</f>
        <v>-4.5395821799124828E-3</v>
      </c>
      <c r="AD196" cm="1">
        <f t="array" ref="AD196">OptionTheta("P",$K196,$A$2,AD$71,$B$2,$C$2,0)</f>
        <v>-4.6057402792016389E-3</v>
      </c>
      <c r="AE196" cm="1">
        <f t="array" ref="AE196">OptionTheta("P",$K196,$A$2,AE$71,$B$2,$C$2,0)</f>
        <v>-4.6638399497052219E-3</v>
      </c>
      <c r="AF196" cm="1">
        <f t="array" ref="AF196">OptionTheta("P",$K196,$A$2,AF$71,$B$2,$C$2,0)</f>
        <v>-4.7146552476417317E-3</v>
      </c>
      <c r="AG196" cm="1">
        <f t="array" ref="AG196">OptionTheta("P",$K196,$A$2,AG$71,$B$2,$C$2,0)</f>
        <v>-4.7589015066641996E-3</v>
      </c>
      <c r="AH196" cm="1">
        <f t="array" ref="AH196">OptionTheta("P",$K196,$A$2,AH$71,$B$2,$C$2,0)</f>
        <v>-4.797232850311064E-3</v>
      </c>
      <c r="AI196" cm="1">
        <f t="array" ref="AI196">OptionTheta("P",$K196,$A$2,AI$71,$B$2,$C$2,0)</f>
        <v>-4.830243139011153E-3</v>
      </c>
      <c r="AJ196" cm="1">
        <f t="array" ref="AJ196">OptionTheta("P",$K196,$A$2,AJ$71,$B$2,$C$2,0)</f>
        <v>-4.8584688798014655E-3</v>
      </c>
      <c r="AK196" cm="1">
        <f t="array" ref="AK196">OptionTheta("P",$K196,$A$2,AK$71,$B$2,$C$2,0)</f>
        <v>-4.8823931635090531E-3</v>
      </c>
      <c r="AL196" cm="1">
        <f t="array" ref="AL196">OptionTheta("P",$K196,$A$2,AL$71,$B$2,$C$2,0)</f>
        <v>-4.9024500433862356E-3</v>
      </c>
      <c r="AM196" cm="1">
        <f t="array" ref="AM196">OptionTheta("P",$K196,$A$2,AM$71,$B$2,$C$2,0)</f>
        <v>-4.9190289958054483E-3</v>
      </c>
      <c r="AN196" cm="1">
        <f t="array" ref="AN196">OptionTheta("P",$K196,$A$2,AN$71,$B$2,$C$2,0)</f>
        <v>-4.932479250028792E-3</v>
      </c>
      <c r="AO196" cm="1">
        <f t="array" ref="AO196">OptionTheta("P",$K196,$A$2,AO$71,$B$2,$C$2,0)</f>
        <v>-4.9431138680195675E-3</v>
      </c>
      <c r="AP196" cm="1">
        <f t="array" ref="AP196">OptionTheta("P",$K196,$A$2,AP$71,$B$2,$C$2,0)</f>
        <v>-4.9512135149248635E-3</v>
      </c>
      <c r="AQ196" cm="1">
        <f t="array" ref="AQ196">OptionTheta("P",$K196,$A$2,AQ$71,$B$2,$C$2,0)</f>
        <v>-4.9570298981342839E-3</v>
      </c>
      <c r="AR196" cm="1">
        <f t="array" ref="AR196">OptionTheta("P",$K196,$A$2,AR$71,$B$2,$C$2,0)</f>
        <v>-4.9607888755227279E-3</v>
      </c>
      <c r="AS196" cm="1">
        <f t="array" ref="AS196">OptionTheta("P",$K196,$A$2,AS$71,$B$2,$C$2,0)</f>
        <v>-4.9626932467475258E-3</v>
      </c>
      <c r="AT196" cm="1">
        <f t="array" ref="AT196">OptionTheta("P",$K196,$A$2,AT$71,$B$2,$C$2,0)</f>
        <v>-4.962925248666328E-3</v>
      </c>
      <c r="AU196" cm="1">
        <f t="array" ref="AU196">OptionTheta("P",$K196,$A$2,AU$71,$B$2,$C$2,0)</f>
        <v>-4.9616487792889588E-3</v>
      </c>
      <c r="AV196" cm="1">
        <f t="array" ref="AV196">OptionTheta("P",$K196,$A$2,AV$71,$B$2,$C$2,0)</f>
        <v>-4.9590113756281147E-3</v>
      </c>
      <c r="AW196" cm="1">
        <f t="array" ref="AW196">OptionTheta("P",$K196,$A$2,AW$71,$B$2,$C$2,0)</f>
        <v>-4.955145970320509E-3</v>
      </c>
      <c r="AX196" cm="1">
        <f t="array" ref="AX196">OptionTheta("P",$K196,$A$2,AX$71,$B$2,$C$2,0)</f>
        <v>-4.9501724505687898E-3</v>
      </c>
      <c r="AY196" cm="1">
        <f t="array" ref="AY196">OptionTheta("P",$K196,$A$2,AY$71,$B$2,$C$2,0)</f>
        <v>-4.9441990412020876E-3</v>
      </c>
      <c r="AZ196" cm="1">
        <f t="array" ref="AZ196">OptionTheta("P",$K196,$A$2,AZ$71,$B$2,$C$2,0)</f>
        <v>-4.9373235317202654E-3</v>
      </c>
      <c r="BA196" cm="1">
        <f t="array" ref="BA196">OptionTheta("P",$K196,$A$2,BA$71,$B$2,$C$2,0)</f>
        <v>-4.9296343652294036E-3</v>
      </c>
      <c r="BB196" cm="1">
        <f t="array" ref="BB196">OptionTheta("P",$K196,$A$2,BB$71,$B$2,$C$2,0)</f>
        <v>-4.9212116052859177E-3</v>
      </c>
      <c r="BC196" cm="1">
        <f t="array" ref="BC196">OptionTheta("P",$K196,$A$2,BC$71,$B$2,$C$2,0)</f>
        <v>-4.9121277948957747E-3</v>
      </c>
      <c r="BD196" cm="1">
        <f t="array" ref="BD196">OptionTheta("P",$K196,$A$2,BD$71,$B$2,$C$2,0)</f>
        <v>-4.9024487202889034E-3</v>
      </c>
      <c r="BE196" cm="1">
        <f t="array" ref="BE196">OptionTheta("P",$K196,$A$2,BE$71,$B$2,$C$2,0)</f>
        <v>-4.8922340906157836E-3</v>
      </c>
      <c r="BF196" cm="1">
        <f t="array" ref="BF196">OptionTheta("P",$K196,$A$2,BF$71,$B$2,$C$2,0)</f>
        <v>-4.8815381433922646E-3</v>
      </c>
      <c r="BG196" cm="1">
        <f t="array" ref="BG196">OptionTheta("P",$K196,$A$2,BG$71,$B$2,$C$2,0)</f>
        <v>-4.8704101843425555E-3</v>
      </c>
      <c r="BH196" cm="1">
        <f t="array" ref="BH196">OptionTheta("P",$K196,$A$2,BH$71,$B$2,$C$2,0)</f>
        <v>-4.8588950692486756E-3</v>
      </c>
      <c r="BI196" cm="1">
        <f t="array" ref="BI196">OptionTheta("P",$K196,$A$2,BI$71,$B$2,$C$2,0)</f>
        <v>-4.8470336344956415E-3</v>
      </c>
      <c r="BR196" s="4">
        <v>65</v>
      </c>
      <c r="BS196" cm="1">
        <f t="array" ref="BS196">OptionTheta("P",$K196,$A$2,BS$71,$B$2,$BP$2,0)</f>
        <v>-2.7384393585732913E-3</v>
      </c>
      <c r="BT196" cm="1">
        <f t="array" ref="BT196">OptionTheta("P",$K196,$A$2,BT$71,$B$2,$BP$2,0)</f>
        <v>-2.9110910519761588E-3</v>
      </c>
      <c r="BU196" cm="1">
        <f t="array" ref="BU196">OptionTheta("P",$K196,$A$2,BU$71,$B$2,$BP$2,0)</f>
        <v>-3.53207932680338E-3</v>
      </c>
      <c r="BV196" cm="1">
        <f t="array" ref="BV196">OptionTheta("P",$K196,$A$2,BV$71,$B$2,$BP$2,0)</f>
        <v>-4.357193615421368E-3</v>
      </c>
      <c r="BW196" cm="1">
        <f t="array" ref="BW196">OptionTheta("P",$K196,$A$2,BW$71,$B$2,$BP$2,0)</f>
        <v>-5.1525425587608895E-3</v>
      </c>
      <c r="BX196" cm="1">
        <f t="array" ref="BX196">OptionTheta("P",$K196,$A$2,BX$71,$B$2,$BP$2,0)</f>
        <v>-5.831472640071036E-3</v>
      </c>
      <c r="BY196" cm="1">
        <f t="array" ref="BY196">OptionTheta("P",$K196,$A$2,BY$71,$B$2,$BP$2,0)</f>
        <v>-6.3812568814145491E-3</v>
      </c>
      <c r="BZ196" cm="1">
        <f t="array" ref="BZ196">OptionTheta("P",$K196,$A$2,BZ$71,$B$2,$BP$2,0)</f>
        <v>-6.8151486431387992E-3</v>
      </c>
      <c r="CA196" cm="1">
        <f t="array" ref="CA196">OptionTheta("P",$K196,$A$2,CA$71,$B$2,$BP$2,0)</f>
        <v>-7.1525632302570528E-3</v>
      </c>
      <c r="CB196" cm="1">
        <f t="array" ref="CB196">OptionTheta("P",$K196,$A$2,CB$71,$B$2,$BP$2,0)</f>
        <v>-7.4120928339153468E-3</v>
      </c>
      <c r="CC196" cm="1">
        <f t="array" ref="CC196">OptionTheta("P",$K196,$A$2,CC$71,$B$2,$BP$2,0)</f>
        <v>-7.609516786519676E-3</v>
      </c>
      <c r="CD196" cm="1">
        <f t="array" ref="CD196">OptionTheta("P",$K196,$A$2,CD$71,$B$2,$BP$2,0)</f>
        <v>-7.7576056733961573E-3</v>
      </c>
      <c r="CE196" cm="1">
        <f t="array" ref="CE196">OptionTheta("P",$K196,$A$2,CE$71,$B$2,$BP$2,0)</f>
        <v>-7.8664920398528859E-3</v>
      </c>
      <c r="CF196" cm="1">
        <f t="array" ref="CF196">OptionTheta("P",$K196,$A$2,CF$71,$B$2,$BP$2,0)</f>
        <v>-7.944157112796172E-3</v>
      </c>
      <c r="CG196" cm="1">
        <f t="array" ref="CG196">OptionTheta("P",$K196,$A$2,CG$71,$B$2,$BP$2,0)</f>
        <v>-7.9968811483054538E-3</v>
      </c>
      <c r="CH196" cm="1">
        <f t="array" ref="CH196">OptionTheta("P",$K196,$A$2,CH$71,$B$2,$BP$2,0)</f>
        <v>-8.0296168858961289E-3</v>
      </c>
      <c r="CI196" cm="1">
        <f t="array" ref="CI196">OptionTheta("P",$K196,$A$2,CI$71,$B$2,$BP$2,0)</f>
        <v>-8.046285340426361E-3</v>
      </c>
      <c r="CJ196" cm="1">
        <f t="array" ref="CJ196">OptionTheta("P",$K196,$A$2,CJ$71,$B$2,$BP$2,0)</f>
        <v>-8.0500053141737728E-3</v>
      </c>
      <c r="CK196" cm="1">
        <f t="array" ref="CK196">OptionTheta("P",$K196,$A$2,CK$71,$B$2,$BP$2,0)</f>
        <v>-8.043269980041368E-3</v>
      </c>
      <c r="CL196" cm="1">
        <f t="array" ref="CL196">OptionTheta("P",$K196,$A$2,CL$71,$B$2,$BP$2,0)</f>
        <v>-8.0280824568745666E-3</v>
      </c>
      <c r="CM196" cm="1">
        <f t="array" ref="CM196">OptionTheta("P",$K196,$A$2,CM$71,$B$2,$BP$2,0)</f>
        <v>-8.0060600487228649E-3</v>
      </c>
      <c r="CN196" cm="1">
        <f t="array" ref="CN196">OptionTheta("P",$K196,$A$2,CN$71,$B$2,$BP$2,0)</f>
        <v>-7.978514666079229E-3</v>
      </c>
      <c r="CO196" cm="1">
        <f t="array" ref="CO196">OptionTheta("P",$K196,$A$2,CO$71,$B$2,$BP$2,0)</f>
        <v>-7.9465151547684233E-3</v>
      </c>
      <c r="CP196" cm="1">
        <f t="array" ref="CP196">OptionTheta("P",$K196,$A$2,CP$71,$B$2,$BP$2,0)</f>
        <v>-7.9109358529562603E-3</v>
      </c>
      <c r="CQ196" cm="1">
        <f t="array" ref="CQ196">OptionTheta("P",$K196,$A$2,CQ$71,$B$2,$BP$2,0)</f>
        <v>-7.8724946262697486E-3</v>
      </c>
      <c r="CR196" cm="1">
        <f t="array" ref="CR196">OptionTheta("P",$K196,$A$2,CR$71,$B$2,$BP$2,0)</f>
        <v>-7.8317828268433861E-3</v>
      </c>
      <c r="CS196" cm="1">
        <f t="array" ref="CS196">OptionTheta("P",$K196,$A$2,CS$71,$B$2,$BP$2,0)</f>
        <v>-7.7892890216481828E-3</v>
      </c>
      <c r="CT196" cm="1">
        <f t="array" ref="CT196">OptionTheta("P",$K196,$A$2,CT$71,$B$2,$BP$2,0)</f>
        <v>-7.7454178877920171E-3</v>
      </c>
      <c r="CU196" cm="1">
        <f t="array" ref="CU196">OptionTheta("P",$K196,$A$2,CU$71,$B$2,$BP$2,0)</f>
        <v>-7.7005053383162932E-3</v>
      </c>
      <c r="CV196" cm="1">
        <f t="array" ref="CV196">OptionTheta("P",$K196,$A$2,CV$71,$B$2,$BP$2,0)</f>
        <v>-7.6548306918495903E-3</v>
      </c>
      <c r="CW196" cm="1">
        <f t="array" ref="CW196">OptionTheta("P",$K196,$A$2,CW$71,$B$2,$BP$2,0)</f>
        <v>-7.6086265114569786E-3</v>
      </c>
      <c r="CX196" cm="1">
        <f t="array" ref="CX196">OptionTheta("P",$K196,$A$2,CX$71,$B$2,$BP$2,0)</f>
        <v>-7.5620865960570839E-3</v>
      </c>
      <c r="CY196" cm="1">
        <f t="array" ref="CY196">OptionTheta("P",$K196,$A$2,CY$71,$B$2,$BP$2,0)</f>
        <v>-7.5153725000530226E-3</v>
      </c>
      <c r="CZ196" cm="1">
        <f t="array" ref="CZ196">OptionTheta("P",$K196,$A$2,CZ$71,$B$2,$BP$2,0)</f>
        <v>-7.4686188746568693E-3</v>
      </c>
      <c r="DA196" cm="1">
        <f t="array" ref="DA196">OptionTheta("P",$K196,$A$2,DA$71,$B$2,$BP$2,0)</f>
        <v>-7.4219378613862514E-3</v>
      </c>
      <c r="DB196" cm="1">
        <f t="array" ref="DB196">OptionTheta("P",$K196,$A$2,DB$71,$B$2,$BP$2,0)</f>
        <v>-7.3754227196523893E-3</v>
      </c>
      <c r="DC196" cm="1">
        <f t="array" ref="DC196">OptionTheta("P",$K196,$A$2,DC$71,$B$2,$BP$2,0)</f>
        <v>-7.3291508327361608E-3</v>
      </c>
      <c r="DD196" cm="1">
        <f t="array" ref="DD196">OptionTheta("P",$K196,$A$2,DD$71,$B$2,$BP$2,0)</f>
        <v>-7.283186207150804E-3</v>
      </c>
      <c r="DE196" cm="1">
        <f t="array" ref="DE196">OptionTheta("P",$K196,$A$2,DE$71,$B$2,$BP$2,0)</f>
        <v>-7.2375815574609488E-3</v>
      </c>
      <c r="DF196" cm="1">
        <f t="array" ref="DF196">OptionTheta("P",$K196,$A$2,DF$71,$B$2,$BP$2,0)</f>
        <v>-7.192380050596219E-3</v>
      </c>
      <c r="DG196" cm="1">
        <f t="array" ref="DG196">OptionTheta("P",$K196,$A$2,DG$71,$B$2,$BP$2,0)</f>
        <v>-7.1476167694507625E-3</v>
      </c>
      <c r="DH196" cm="1">
        <f t="array" ref="DH196">OptionTheta("P",$K196,$A$2,DH$71,$B$2,$BP$2,0)</f>
        <v>-7.1033199442521846E-3</v>
      </c>
      <c r="DI196" cm="1">
        <f t="array" ref="DI196">OptionTheta("P",$K196,$A$2,DI$71,$B$2,$BP$2,0)</f>
        <v>-7.0595119911686221E-3</v>
      </c>
      <c r="DJ196" cm="1">
        <f t="array" ref="DJ196">OptionTheta("P",$K196,$A$2,DJ$71,$B$2,$BP$2,0)</f>
        <v>-7.0162103904053601E-3</v>
      </c>
      <c r="DK196" cm="1">
        <f t="array" ref="DK196">OptionTheta("P",$K196,$A$2,DK$71,$B$2,$BP$2,0)</f>
        <v>-6.9734284302405128E-3</v>
      </c>
      <c r="DL196" cm="1">
        <f t="array" ref="DL196">OptionTheta("P",$K196,$A$2,DL$71,$B$2,$BP$2,0)</f>
        <v>-6.9311758387665861E-3</v>
      </c>
      <c r="DM196" cm="1">
        <f t="array" ref="DM196">OptionTheta("P",$K196,$A$2,DM$71,$B$2,$BP$2,0)</f>
        <v>-6.8894593213110157E-3</v>
      </c>
      <c r="DN196" cm="1">
        <f t="array" ref="DN196">OptionTheta("P",$K196,$A$2,DN$71,$B$2,$BP$2,0)</f>
        <v>-6.8482830184238598E-3</v>
      </c>
      <c r="DO196" cm="1">
        <f t="array" ref="DO196">OptionTheta("P",$K196,$A$2,DO$71,$B$2,$BP$2,0)</f>
        <v>-6.8076488968033914E-3</v>
      </c>
      <c r="DP196" cm="1">
        <f t="array" ref="DP196">OptionTheta("P",$K196,$A$2,DP$71,$B$2,$BP$2,0)</f>
        <v>-6.7675570834690273E-3</v>
      </c>
      <c r="DY196" s="4">
        <v>65</v>
      </c>
      <c r="DZ196" cm="1">
        <f t="array" ref="DZ196">OptionTheta("P",$K196,$A$2,DZ$71,$B$2,$DW$2,0)</f>
        <v>-2.73698767077637E-3</v>
      </c>
      <c r="EA196" cm="1">
        <f t="array" ref="EA196">OptionTheta("P",$K196,$A$2,EA$71,$B$2,$DW$2,0)</f>
        <v>-2.7342520511433781E-3</v>
      </c>
      <c r="EB196" cm="1">
        <f t="array" ref="EB196">OptionTheta("P",$K196,$A$2,EB$71,$B$2,$DW$2,0)</f>
        <v>-2.7315191657631154E-3</v>
      </c>
      <c r="EC196" cm="1">
        <f t="array" ref="EC196">OptionTheta("P",$K196,$A$2,EC$71,$B$2,$DW$2,0)</f>
        <v>-2.7287890127842629E-3</v>
      </c>
      <c r="ED196" cm="1">
        <f t="array" ref="ED196">OptionTheta("P",$K196,$A$2,ED$71,$B$2,$DW$2,0)</f>
        <v>-2.7260616680807848E-3</v>
      </c>
      <c r="EE196" cm="1">
        <f t="array" ref="EE196">OptionTheta("P",$K196,$A$2,EE$71,$B$2,$DW$2,0)</f>
        <v>-2.7233385133613461E-3</v>
      </c>
      <c r="EF196" cm="1">
        <f t="array" ref="EF196">OptionTheta("P",$K196,$A$2,EF$71,$B$2,$DW$2,0)</f>
        <v>-2.7206285425015416E-3</v>
      </c>
      <c r="EG196" cm="1">
        <f t="array" ref="EG196">OptionTheta("P",$K196,$A$2,EG$71,$B$2,$DW$2,0)</f>
        <v>-2.7179621285705084E-3</v>
      </c>
      <c r="EH196" cm="1">
        <f t="array" ref="EH196">OptionTheta("P",$K196,$A$2,EH$71,$B$2,$DW$2,0)</f>
        <v>-2.715405208618018E-3</v>
      </c>
      <c r="EI196" cm="1">
        <f t="array" ref="EI196">OptionTheta("P",$K196,$A$2,EI$71,$B$2,$DW$2,0)</f>
        <v>-2.7130632791541234E-3</v>
      </c>
      <c r="EJ196" cm="1">
        <f t="array" ref="EJ196">OptionTheta("P",$K196,$A$2,EJ$71,$B$2,$DW$2,0)</f>
        <v>-2.7110720626111074E-3</v>
      </c>
      <c r="EK196" cm="1">
        <f t="array" ref="EK196">OptionTheta("P",$K196,$A$2,EK$71,$B$2,$DW$2,0)</f>
        <v>-2.7095798048831724E-3</v>
      </c>
      <c r="EL196" cm="1">
        <f t="array" ref="EL196">OptionTheta("P",$K196,$A$2,EL$71,$B$2,$DW$2,0)</f>
        <v>-2.7087283781746011E-3</v>
      </c>
      <c r="EM196" cm="1">
        <f t="array" ref="EM196">OptionTheta("P",$K196,$A$2,EM$71,$B$2,$DW$2,0)</f>
        <v>-2.7086382481884049E-3</v>
      </c>
      <c r="EN196" cm="1">
        <f t="array" ref="EN196">OptionTheta("P",$K196,$A$2,EN$71,$B$2,$DW$2,0)</f>
        <v>-2.7093992921675995E-3</v>
      </c>
      <c r="EO196" cm="1">
        <f t="array" ref="EO196">OptionTheta("P",$K196,$A$2,EO$71,$B$2,$DW$2,0)</f>
        <v>-2.7110672322458104E-3</v>
      </c>
      <c r="EP196" cm="1">
        <f t="array" ref="EP196">OptionTheta("P",$K196,$A$2,EP$71,$B$2,$DW$2,0)</f>
        <v>-2.713664384081499E-3</v>
      </c>
      <c r="EQ196" cm="1">
        <f t="array" ref="EQ196">OptionTheta("P",$K196,$A$2,EQ$71,$B$2,$DW$2,0)</f>
        <v>-2.7171831886865522E-3</v>
      </c>
      <c r="ER196" cm="1">
        <f t="array" ref="ER196">OptionTheta("P",$K196,$A$2,ER$71,$B$2,$DW$2,0)</f>
        <v>-2.7215911945501418E-3</v>
      </c>
      <c r="ES196" cm="1">
        <f t="array" ref="ES196">OptionTheta("P",$K196,$A$2,ES$71,$B$2,$DW$2,0)</f>
        <v>-2.7268365043512494E-3</v>
      </c>
      <c r="ET196" cm="1">
        <f t="array" ref="ET196">OptionTheta("P",$K196,$A$2,ET$71,$B$2,$DW$2,0)</f>
        <v>-2.7328530435002424E-3</v>
      </c>
      <c r="EU196" cm="1">
        <f t="array" ref="EU196">OptionTheta("P",$K196,$A$2,EU$71,$B$2,$DW$2,0)</f>
        <v>-2.7395652845907947E-3</v>
      </c>
      <c r="EV196" cm="1">
        <f t="array" ref="EV196">OptionTheta("P",$K196,$A$2,EV$71,$B$2,$DW$2,0)</f>
        <v>-2.7468922601926802E-3</v>
      </c>
      <c r="EW196" cm="1">
        <f t="array" ref="EW196">OptionTheta("P",$K196,$A$2,EW$71,$B$2,$DW$2,0)</f>
        <v>-2.7547508258078729E-3</v>
      </c>
      <c r="EX196" cm="1">
        <f t="array" ref="EX196">OptionTheta("P",$K196,$A$2,EX$71,$B$2,$DW$2,0)</f>
        <v>-2.7630582114877354E-3</v>
      </c>
      <c r="EY196" cm="1">
        <f t="array" ref="EY196">OptionTheta("P",$K196,$A$2,EY$71,$B$2,$DW$2,0)</f>
        <v>-2.7717339404209861E-3</v>
      </c>
      <c r="EZ196" cm="1">
        <f t="array" ref="EZ196">OptionTheta("P",$K196,$A$2,EZ$71,$B$2,$DW$2,0)</f>
        <v>-2.7807012086207266E-3</v>
      </c>
      <c r="FA196" cm="1">
        <f t="array" ref="FA196">OptionTheta("P",$K196,$A$2,FA$71,$B$2,$DW$2,0)</f>
        <v>-2.789887821122865E-3</v>
      </c>
      <c r="FB196" cm="1">
        <f t="array" ref="FB196">OptionTheta("P",$K196,$A$2,FB$71,$B$2,$DW$2,0)</f>
        <v>-2.7992267733521802E-3</v>
      </c>
      <c r="FC196" cm="1">
        <f t="array" ref="FC196">OptionTheta("P",$K196,$A$2,FC$71,$B$2,$DW$2,0)</f>
        <v>-2.8086565557321821E-3</v>
      </c>
      <c r="FD196" cm="1">
        <f t="array" ref="FD196">OptionTheta("P",$K196,$A$2,FD$71,$B$2,$DW$2,0)</f>
        <v>-2.8181212477998408E-3</v>
      </c>
      <c r="FE196" cm="1">
        <f t="array" ref="FE196">OptionTheta("P",$K196,$A$2,FE$71,$B$2,$DW$2,0)</f>
        <v>-2.8275704565236142E-3</v>
      </c>
      <c r="FF196" cm="1">
        <f t="array" ref="FF196">OptionTheta("P",$K196,$A$2,FF$71,$B$2,$DW$2,0)</f>
        <v>-2.8369591429865462E-3</v>
      </c>
      <c r="FG196" cm="1">
        <f t="array" ref="FG196">OptionTheta("P",$K196,$A$2,FG$71,$B$2,$DW$2,0)</f>
        <v>-2.8462473724168752E-3</v>
      </c>
      <c r="FH196" cm="1">
        <f t="array" ref="FH196">OptionTheta("P",$K196,$A$2,FH$71,$B$2,$DW$2,0)</f>
        <v>-2.8554000147973544E-3</v>
      </c>
      <c r="FI196" cm="1">
        <f t="array" ref="FI196">OptionTheta("P",$K196,$A$2,FI$71,$B$2,$DW$2,0)</f>
        <v>-2.8643864168892033E-3</v>
      </c>
      <c r="FJ196" cm="1">
        <f t="array" ref="FJ196">OptionTheta("P",$K196,$A$2,FJ$71,$B$2,$DW$2,0)</f>
        <v>-2.8731800613255834E-3</v>
      </c>
      <c r="FK196" cm="1">
        <f t="array" ref="FK196">OptionTheta("P",$K196,$A$2,FK$71,$B$2,$DW$2,0)</f>
        <v>-2.8817582242955152E-3</v>
      </c>
      <c r="FL196" cm="1">
        <f t="array" ref="FL196">OptionTheta("P",$K196,$A$2,FL$71,$B$2,$DW$2,0)</f>
        <v>-2.8901016400843037E-3</v>
      </c>
      <c r="FM196" cm="1">
        <f t="array" ref="FM196">OptionTheta("P",$K196,$A$2,FM$71,$B$2,$DW$2,0)</f>
        <v>-2.8981941782055378E-3</v>
      </c>
      <c r="FN196" cm="1">
        <f t="array" ref="FN196">OptionTheta("P",$K196,$A$2,FN$71,$B$2,$DW$2,0)</f>
        <v>-2.9060225369155453E-3</v>
      </c>
      <c r="FO196" cm="1">
        <f t="array" ref="FO196">OptionTheta("P",$K196,$A$2,FO$71,$B$2,$DW$2,0)</f>
        <v>-2.9135759554267896E-3</v>
      </c>
      <c r="FP196" cm="1">
        <f t="array" ref="FP196">OptionTheta("P",$K196,$A$2,FP$71,$B$2,$DW$2,0)</f>
        <v>-2.9208459460343945E-3</v>
      </c>
      <c r="FQ196" cm="1">
        <f t="array" ref="FQ196">OptionTheta("P",$K196,$A$2,FQ$71,$B$2,$DW$2,0)</f>
        <v>-2.9278260465595918E-3</v>
      </c>
      <c r="FR196" cm="1">
        <f t="array" ref="FR196">OptionTheta("P",$K196,$A$2,FR$71,$B$2,$DW$2,0)</f>
        <v>-2.9345115929303618E-3</v>
      </c>
      <c r="FS196" cm="1">
        <f t="array" ref="FS196">OptionTheta("P",$K196,$A$2,FS$71,$B$2,$DW$2,0)</f>
        <v>-2.9408995113108364E-3</v>
      </c>
      <c r="FT196" cm="1">
        <f t="array" ref="FT196">OptionTheta("P",$K196,$A$2,FT$71,$B$2,$DW$2,0)</f>
        <v>-2.9469881289157455E-3</v>
      </c>
      <c r="FU196" cm="1">
        <f t="array" ref="FU196">OptionTheta("P",$K196,$A$2,FU$71,$B$2,$DW$2,0)</f>
        <v>-2.9527770024717005E-3</v>
      </c>
      <c r="FV196" cm="1">
        <f t="array" ref="FV196">OptionTheta("P",$K196,$A$2,FV$71,$B$2,$DW$2,0)</f>
        <v>-2.9582667631878265E-3</v>
      </c>
      <c r="FW196" cm="1">
        <f t="array" ref="FW196">OptionTheta("P",$K196,$A$2,FW$71,$B$2,$DW$2,0)</f>
        <v>-2.9634589770544742E-3</v>
      </c>
    </row>
    <row r="197" spans="10:179" x14ac:dyDescent="0.3">
      <c r="K197" s="4">
        <v>70</v>
      </c>
      <c r="L197" cm="1">
        <f t="array" ref="L197">OptionTheta("P",$K197,$A$2,L$71,$B$2,$C$2,0)</f>
        <v>-2.7369915686882079E-3</v>
      </c>
      <c r="M197" cm="1">
        <f t="array" ref="M197">OptionTheta("P",$K197,$A$2,M$71,$B$2,$C$2,0)</f>
        <v>-2.7420267989981492E-3</v>
      </c>
      <c r="N197" cm="1">
        <f t="array" ref="N197">OptionTheta("P",$K197,$A$2,N$71,$B$2,$C$2,0)</f>
        <v>-2.8208578042533137E-3</v>
      </c>
      <c r="O197" cm="1">
        <f t="array" ref="O197">OptionTheta("P",$K197,$A$2,O$71,$B$2,$C$2,0)</f>
        <v>-3.01821278894934E-3</v>
      </c>
      <c r="P197" cm="1">
        <f t="array" ref="P197">OptionTheta("P",$K197,$A$2,P$71,$B$2,$C$2,0)</f>
        <v>-3.2961051967293517E-3</v>
      </c>
      <c r="Q197" cm="1">
        <f t="array" ref="Q197">OptionTheta("P",$K197,$A$2,Q$71,$B$2,$C$2,0)</f>
        <v>-3.6025734125800816E-3</v>
      </c>
      <c r="R197" cm="1">
        <f t="array" ref="R197">OptionTheta("P",$K197,$A$2,R$71,$B$2,$C$2,0)</f>
        <v>-3.9028479694838856E-3</v>
      </c>
      <c r="S197" cm="1">
        <f t="array" ref="S197">OptionTheta("P",$K197,$A$2,S$71,$B$2,$C$2,0)</f>
        <v>-4.1791297448183088E-3</v>
      </c>
      <c r="T197" cm="1">
        <f t="array" ref="T197">OptionTheta("P",$K197,$A$2,T$71,$B$2,$C$2,0)</f>
        <v>-4.4243922069118237E-3</v>
      </c>
      <c r="U197" cm="1">
        <f t="array" ref="U197">OptionTheta("P",$K197,$A$2,U$71,$B$2,$C$2,0)</f>
        <v>-4.6374526107155391E-3</v>
      </c>
      <c r="V197" cm="1">
        <f t="array" ref="V197">OptionTheta("P",$K197,$A$2,V$71,$B$2,$C$2,0)</f>
        <v>-4.8199767782640532E-3</v>
      </c>
      <c r="W197" cm="1">
        <f t="array" ref="W197">OptionTheta("P",$K197,$A$2,W$71,$B$2,$C$2,0)</f>
        <v>-4.9748320777521556E-3</v>
      </c>
      <c r="X197" cm="1">
        <f t="array" ref="X197">OptionTheta("P",$K197,$A$2,X$71,$B$2,$C$2,0)</f>
        <v>-5.1052331953847924E-3</v>
      </c>
      <c r="Y197" cm="1">
        <f t="array" ref="Y197">OptionTheta("P",$K197,$A$2,Y$71,$B$2,$C$2,0)</f>
        <v>-5.2143243616456399E-3</v>
      </c>
      <c r="Z197" cm="1">
        <f t="array" ref="Z197">OptionTheta("P",$K197,$A$2,Z$71,$B$2,$C$2,0)</f>
        <v>-5.3049936134600614E-3</v>
      </c>
      <c r="AA197" cm="1">
        <f t="array" ref="AA197">OptionTheta("P",$K197,$A$2,AA$71,$B$2,$C$2,0)</f>
        <v>-5.3798068915039505E-3</v>
      </c>
      <c r="AB197" cm="1">
        <f t="array" ref="AB197">OptionTheta("P",$K197,$A$2,AB$71,$B$2,$C$2,0)</f>
        <v>-5.4410016810503298E-3</v>
      </c>
      <c r="AC197" cm="1">
        <f t="array" ref="AC197">OptionTheta("P",$K197,$A$2,AC$71,$B$2,$C$2,0)</f>
        <v>-5.4905082714452299E-3</v>
      </c>
      <c r="AD197" cm="1">
        <f t="array" ref="AD197">OptionTheta("P",$K197,$A$2,AD$71,$B$2,$C$2,0)</f>
        <v>-5.5299820187949995E-3</v>
      </c>
      <c r="AE197" cm="1">
        <f t="array" ref="AE197">OptionTheta("P",$K197,$A$2,AE$71,$B$2,$C$2,0)</f>
        <v>-5.5608382042685372E-3</v>
      </c>
      <c r="AF197" cm="1">
        <f t="array" ref="AF197">OptionTheta("P",$K197,$A$2,AF$71,$B$2,$C$2,0)</f>
        <v>-5.5842854509009429E-3</v>
      </c>
      <c r="AG197" cm="1">
        <f t="array" ref="AG197">OptionTheta("P",$K197,$A$2,AG$71,$B$2,$C$2,0)</f>
        <v>-5.6013559621546517E-3</v>
      </c>
      <c r="AH197" cm="1">
        <f t="array" ref="AH197">OptionTheta("P",$K197,$A$2,AH$71,$B$2,$C$2,0)</f>
        <v>-5.6129320302086465E-3</v>
      </c>
      <c r="AI197" cm="1">
        <f t="array" ref="AI197">OptionTheta("P",$K197,$A$2,AI$71,$B$2,$C$2,0)</f>
        <v>-5.6197688473704878E-3</v>
      </c>
      <c r="AJ197" cm="1">
        <f t="array" ref="AJ197">OptionTheta("P",$K197,$A$2,AJ$71,$B$2,$C$2,0)</f>
        <v>-5.6225139202179183E-3</v>
      </c>
      <c r="AK197" cm="1">
        <f t="array" ref="AK197">OptionTheta("P",$K197,$A$2,AK$71,$B$2,$C$2,0)</f>
        <v>-5.6217234852048966E-3</v>
      </c>
      <c r="AL197" cm="1">
        <f t="array" ref="AL197">OptionTheta("P",$K197,$A$2,AL$71,$B$2,$C$2,0)</f>
        <v>-5.6178763390156809E-3</v>
      </c>
      <c r="AM197" cm="1">
        <f t="array" ref="AM197">OptionTheta("P",$K197,$A$2,AM$71,$B$2,$C$2,0)</f>
        <v>-5.6113854713760545E-3</v>
      </c>
      <c r="AN197" cm="1">
        <f t="array" ref="AN197">OptionTheta("P",$K197,$A$2,AN$71,$B$2,$C$2,0)</f>
        <v>-5.6026078459453605E-3</v>
      </c>
      <c r="AO197" cm="1">
        <f t="array" ref="AO197">OptionTheta("P",$K197,$A$2,AO$71,$B$2,$C$2,0)</f>
        <v>-5.5918526285178528E-3</v>
      </c>
      <c r="AP197" cm="1">
        <f t="array" ref="AP197">OptionTheta("P",$K197,$A$2,AP$71,$B$2,$C$2,0)</f>
        <v>-5.5793881170419371E-3</v>
      </c>
      <c r="AQ197" cm="1">
        <f t="array" ref="AQ197">OptionTheta("P",$K197,$A$2,AQ$71,$B$2,$C$2,0)</f>
        <v>-5.5654475875613696E-3</v>
      </c>
      <c r="AR197" cm="1">
        <f t="array" ref="AR197">OptionTheta("P",$K197,$A$2,AR$71,$B$2,$C$2,0)</f>
        <v>-5.5502342349739433E-3</v>
      </c>
      <c r="AS197" cm="1">
        <f t="array" ref="AS197">OptionTheta("P",$K197,$A$2,AS$71,$B$2,$C$2,0)</f>
        <v>-5.5339253574843419E-3</v>
      </c>
      <c r="AT197" cm="1">
        <f t="array" ref="AT197">OptionTheta("P",$K197,$A$2,AT$71,$B$2,$C$2,0)</f>
        <v>-5.5166759083807365E-3</v>
      </c>
      <c r="AU197" cm="1">
        <f t="array" ref="AU197">OptionTheta("P",$K197,$A$2,AU$71,$B$2,$C$2,0)</f>
        <v>-5.4986215177131263E-3</v>
      </c>
      <c r="AV197" cm="1">
        <f t="array" ref="AV197">OptionTheta("P",$K197,$A$2,AV$71,$B$2,$C$2,0)</f>
        <v>-5.4798810689919266E-3</v>
      </c>
      <c r="AW197" cm="1">
        <f t="array" ref="AW197">OptionTheta("P",$K197,$A$2,AW$71,$B$2,$C$2,0)</f>
        <v>-5.4605589015909129E-3</v>
      </c>
      <c r="AX197" cm="1">
        <f t="array" ref="AX197">OptionTheta("P",$K197,$A$2,AX$71,$B$2,$C$2,0)</f>
        <v>-5.4407466976241136E-3</v>
      </c>
      <c r="AY197" cm="1">
        <f t="array" ref="AY197">OptionTheta("P",$K197,$A$2,AY$71,$B$2,$C$2,0)</f>
        <v>-5.4205251022373738E-3</v>
      </c>
      <c r="AZ197" cm="1">
        <f t="array" ref="AZ197">OptionTheta("P",$K197,$A$2,AZ$71,$B$2,$C$2,0)</f>
        <v>-5.3999651181445276E-3</v>
      </c>
      <c r="BA197" cm="1">
        <f t="array" ref="BA197">OptionTheta("P",$K197,$A$2,BA$71,$B$2,$C$2,0)</f>
        <v>-5.3791293085398281E-3</v>
      </c>
      <c r="BB197" cm="1">
        <f t="array" ref="BB197">OptionTheta("P",$K197,$A$2,BB$71,$B$2,$C$2,0)</f>
        <v>-5.3580728369794052E-3</v>
      </c>
      <c r="BC197" cm="1">
        <f t="array" ref="BC197">OptionTheta("P",$K197,$A$2,BC$71,$B$2,$C$2,0)</f>
        <v>-5.3368443682373498E-3</v>
      </c>
      <c r="BD197" cm="1">
        <f t="array" ref="BD197">OptionTheta("P",$K197,$A$2,BD$71,$B$2,$C$2,0)</f>
        <v>-5.3154868503361248E-3</v>
      </c>
      <c r="BE197" cm="1">
        <f t="array" ref="BE197">OptionTheta("P",$K197,$A$2,BE$71,$B$2,$C$2,0)</f>
        <v>-5.2940381947873356E-3</v>
      </c>
      <c r="BF197" cm="1">
        <f t="array" ref="BF197">OptionTheta("P",$K197,$A$2,BF$71,$B$2,$C$2,0)</f>
        <v>-5.2725318694434638E-3</v>
      </c>
      <c r="BG197" cm="1">
        <f t="array" ref="BG197">OptionTheta("P",$K197,$A$2,BG$71,$B$2,$C$2,0)</f>
        <v>-5.2509974161612238E-3</v>
      </c>
      <c r="BH197" cm="1">
        <f t="array" ref="BH197">OptionTheta("P",$K197,$A$2,BH$71,$B$2,$C$2,0)</f>
        <v>-5.2294609036367184E-3</v>
      </c>
      <c r="BI197" cm="1">
        <f t="array" ref="BI197">OptionTheta("P",$K197,$A$2,BI$71,$B$2,$C$2,0)</f>
        <v>-5.2079453242293719E-3</v>
      </c>
      <c r="BR197" s="4">
        <v>70</v>
      </c>
      <c r="BS197" cm="1">
        <f t="array" ref="BS197">OptionTheta("P",$K197,$A$2,BS$71,$B$2,$BP$2,0)</f>
        <v>-2.7751853855400113E-3</v>
      </c>
      <c r="BT197" cm="1">
        <f t="array" ref="BT197">OptionTheta("P",$K197,$A$2,BT$71,$B$2,$BP$2,0)</f>
        <v>-3.6535717009432696E-3</v>
      </c>
      <c r="BU197" cm="1">
        <f t="array" ref="BU197">OptionTheta("P",$K197,$A$2,BU$71,$B$2,$BP$2,0)</f>
        <v>-5.1547376184022812E-3</v>
      </c>
      <c r="BV197" cm="1">
        <f t="array" ref="BV197">OptionTheta("P",$K197,$A$2,BV$71,$B$2,$BP$2,0)</f>
        <v>-6.4892385976516543E-3</v>
      </c>
      <c r="BW197" cm="1">
        <f t="array" ref="BW197">OptionTheta("P",$K197,$A$2,BW$71,$B$2,$BP$2,0)</f>
        <v>-7.489192016738048E-3</v>
      </c>
      <c r="BX197" cm="1">
        <f t="array" ref="BX197">OptionTheta("P",$K197,$A$2,BX$71,$B$2,$BP$2,0)</f>
        <v>-8.1977844053933539E-3</v>
      </c>
      <c r="BY197" cm="1">
        <f t="array" ref="BY197">OptionTheta("P",$K197,$A$2,BY$71,$B$2,$BP$2,0)</f>
        <v>-8.6874998115432783E-3</v>
      </c>
      <c r="BZ197" cm="1">
        <f t="array" ref="BZ197">OptionTheta("P",$K197,$A$2,BZ$71,$B$2,$BP$2,0)</f>
        <v>-9.0191515837346869E-3</v>
      </c>
      <c r="CA197" cm="1">
        <f t="array" ref="CA197">OptionTheta("P",$K197,$A$2,CA$71,$B$2,$BP$2,0)</f>
        <v>-9.237517167095817E-3</v>
      </c>
      <c r="CB197" cm="1">
        <f t="array" ref="CB197">OptionTheta("P",$K197,$A$2,CB$71,$B$2,$BP$2,0)</f>
        <v>-9.3744220477017387E-3</v>
      </c>
      <c r="CC197" cm="1">
        <f t="array" ref="CC197">OptionTheta("P",$K197,$A$2,CC$71,$B$2,$BP$2,0)</f>
        <v>-9.4523583990560409E-3</v>
      </c>
      <c r="CD197" cm="1">
        <f t="array" ref="CD197">OptionTheta("P",$K197,$A$2,CD$71,$B$2,$BP$2,0)</f>
        <v>-9.4873070544136285E-3</v>
      </c>
      <c r="CE197" cm="1">
        <f t="array" ref="CE197">OptionTheta("P",$K197,$A$2,CE$71,$B$2,$BP$2,0)</f>
        <v>-9.4907302054944697E-3</v>
      </c>
      <c r="CF197" cm="1">
        <f t="array" ref="CF197">OptionTheta("P",$K197,$A$2,CF$71,$B$2,$BP$2,0)</f>
        <v>-9.4709373872211983E-3</v>
      </c>
      <c r="CG197" cm="1">
        <f t="array" ref="CG197">OptionTheta("P",$K197,$A$2,CG$71,$B$2,$BP$2,0)</f>
        <v>-9.4340170522719344E-3</v>
      </c>
      <c r="CH197" cm="1">
        <f t="array" ref="CH197">OptionTheta("P",$K197,$A$2,CH$71,$B$2,$BP$2,0)</f>
        <v>-9.3844750766587746E-3</v>
      </c>
      <c r="CI197" cm="1">
        <f t="array" ref="CI197">OptionTheta("P",$K197,$A$2,CI$71,$B$2,$BP$2,0)</f>
        <v>-9.3256765309474125E-3</v>
      </c>
      <c r="CJ197" cm="1">
        <f t="array" ref="CJ197">OptionTheta("P",$K197,$A$2,CJ$71,$B$2,$BP$2,0)</f>
        <v>-9.2601547781355192E-3</v>
      </c>
      <c r="CK197" cm="1">
        <f t="array" ref="CK197">OptionTheta("P",$K197,$A$2,CK$71,$B$2,$BP$2,0)</f>
        <v>-9.1898302961516028E-3</v>
      </c>
      <c r="CL197" cm="1">
        <f t="array" ref="CL197">OptionTheta("P",$K197,$A$2,CL$71,$B$2,$BP$2,0)</f>
        <v>-9.1161674037588455E-3</v>
      </c>
      <c r="CM197" cm="1">
        <f t="array" ref="CM197">OptionTheta("P",$K197,$A$2,CM$71,$B$2,$BP$2,0)</f>
        <v>-9.040287777028819E-3</v>
      </c>
      <c r="CN197" cm="1">
        <f t="array" ref="CN197">OptionTheta("P",$K197,$A$2,CN$71,$B$2,$BP$2,0)</f>
        <v>-8.963053548272211E-3</v>
      </c>
      <c r="CO197" cm="1">
        <f t="array" ref="CO197">OptionTheta("P",$K197,$A$2,CO$71,$B$2,$BP$2,0)</f>
        <v>-8.8851287488258511E-3</v>
      </c>
      <c r="CP197" cm="1">
        <f t="array" ref="CP197">OptionTheta("P",$K197,$A$2,CP$71,$B$2,$BP$2,0)</f>
        <v>-8.8070251652638456E-3</v>
      </c>
      <c r="CQ197" cm="1">
        <f t="array" ref="CQ197">OptionTheta("P",$K197,$A$2,CQ$71,$B$2,$BP$2,0)</f>
        <v>-8.7291368612222257E-3</v>
      </c>
      <c r="CR197" cm="1">
        <f t="array" ref="CR197">OptionTheta("P",$K197,$A$2,CR$71,$B$2,$BP$2,0)</f>
        <v>-8.6517663763317817E-3</v>
      </c>
      <c r="CS197" cm="1">
        <f t="array" ref="CS197">OptionTheta("P",$K197,$A$2,CS$71,$B$2,$BP$2,0)</f>
        <v>-8.5751447573642423E-3</v>
      </c>
      <c r="CT197" cm="1">
        <f t="array" ref="CT197">OptionTheta("P",$K197,$A$2,CT$71,$B$2,$BP$2,0)</f>
        <v>-8.4994469791870742E-3</v>
      </c>
      <c r="CU197" cm="1">
        <f t="array" ref="CU197">OptionTheta("P",$K197,$A$2,CU$71,$B$2,$BP$2,0)</f>
        <v>-8.4248038918911892E-3</v>
      </c>
      <c r="CV197" cm="1">
        <f t="array" ref="CV197">OptionTheta("P",$K197,$A$2,CV$71,$B$2,$BP$2,0)</f>
        <v>-8.3513115305343527E-3</v>
      </c>
      <c r="CW197" cm="1">
        <f t="array" ref="CW197">OptionTheta("P",$K197,$A$2,CW$71,$B$2,$BP$2,0)</f>
        <v>-8.2790384083633404E-3</v>
      </c>
      <c r="CX197" cm="1">
        <f t="array" ref="CX197">OptionTheta("P",$K197,$A$2,CX$71,$B$2,$BP$2,0)</f>
        <v>-8.2080312580198704E-3</v>
      </c>
      <c r="CY197" cm="1">
        <f t="array" ref="CY197">OptionTheta("P",$K197,$A$2,CY$71,$B$2,$BP$2,0)</f>
        <v>-8.1383195708559491E-3</v>
      </c>
      <c r="CZ197" cm="1">
        <f t="array" ref="CZ197">OptionTheta("P",$K197,$A$2,CZ$71,$B$2,$BP$2,0)</f>
        <v>-8.0699192001316214E-3</v>
      </c>
      <c r="DA197" cm="1">
        <f t="array" ref="DA197">OptionTheta("P",$K197,$A$2,DA$71,$B$2,$BP$2,0)</f>
        <v>-8.002835231179041E-3</v>
      </c>
      <c r="DB197" cm="1">
        <f t="array" ref="DB197">OptionTheta("P",$K197,$A$2,DB$71,$B$2,$BP$2,0)</f>
        <v>-7.9370642746867878E-3</v>
      </c>
      <c r="DC197" cm="1">
        <f t="array" ref="DC197">OptionTheta("P",$K197,$A$2,DC$71,$B$2,$BP$2,0)</f>
        <v>-7.8725963038822275E-3</v>
      </c>
      <c r="DD197" cm="1">
        <f t="array" ref="DD197">OptionTheta("P",$K197,$A$2,DD$71,$B$2,$BP$2,0)</f>
        <v>-7.80941612954731E-3</v>
      </c>
      <c r="DE197" cm="1">
        <f t="array" ref="DE197">OptionTheta("P",$K197,$A$2,DE$71,$B$2,$BP$2,0)</f>
        <v>-7.7475045863096732E-3</v>
      </c>
      <c r="DF197" cm="1">
        <f t="array" ref="DF197">OptionTheta("P",$K197,$A$2,DF$71,$B$2,$BP$2,0)</f>
        <v>-7.6868394879115219E-3</v>
      </c>
      <c r="DG197" cm="1">
        <f t="array" ref="DG197">OptionTheta("P",$K197,$A$2,DG$71,$B$2,$BP$2,0)</f>
        <v>-7.6273963970033189E-3</v>
      </c>
      <c r="DH197" cm="1">
        <f t="array" ref="DH197">OptionTheta("P",$K197,$A$2,DH$71,$B$2,$BP$2,0)</f>
        <v>-7.5691492455717034E-3</v>
      </c>
      <c r="DI197" cm="1">
        <f t="array" ref="DI197">OptionTheta("P",$K197,$A$2,DI$71,$B$2,$BP$2,0)</f>
        <v>-7.5120708347465922E-3</v>
      </c>
      <c r="DJ197" cm="1">
        <f t="array" ref="DJ197">OptionTheta("P",$K197,$A$2,DJ$71,$B$2,$BP$2,0)</f>
        <v>-7.4561332369582952E-3</v>
      </c>
      <c r="DK197" cm="1">
        <f t="array" ref="DK197">OptionTheta("P",$K197,$A$2,DK$71,$B$2,$BP$2,0)</f>
        <v>-7.4013081188677391E-3</v>
      </c>
      <c r="DL197" cm="1">
        <f t="array" ref="DL197">OptionTheta("P",$K197,$A$2,DL$71,$B$2,$BP$2,0)</f>
        <v>-7.3475669998953807E-3</v>
      </c>
      <c r="DM197" cm="1">
        <f t="array" ref="DM197">OptionTheta("P",$K197,$A$2,DM$71,$B$2,$BP$2,0)</f>
        <v>-7.2948814583173567E-3</v>
      </c>
      <c r="DN197" cm="1">
        <f t="array" ref="DN197">OptionTheta("P",$K197,$A$2,DN$71,$B$2,$BP$2,0)</f>
        <v>-7.2432232946191919E-3</v>
      </c>
      <c r="DO197" cm="1">
        <f t="array" ref="DO197">OptionTheta("P",$K197,$A$2,DO$71,$B$2,$BP$2,0)</f>
        <v>-7.1925646599743567E-3</v>
      </c>
      <c r="DP197" cm="1">
        <f t="array" ref="DP197">OptionTheta("P",$K197,$A$2,DP$71,$B$2,$BP$2,0)</f>
        <v>-7.1428781562510599E-3</v>
      </c>
      <c r="DY197" s="4">
        <v>70</v>
      </c>
      <c r="DZ197" cm="1">
        <f t="array" ref="DZ197">OptionTheta("P",$K197,$A$2,DZ$71,$B$2,$DW$2,0)</f>
        <v>-2.73698767077637E-3</v>
      </c>
      <c r="EA197" cm="1">
        <f t="array" ref="EA197">OptionTheta("P",$K197,$A$2,EA$71,$B$2,$DW$2,0)</f>
        <v>-2.7342520511436002E-3</v>
      </c>
      <c r="EB197" cm="1">
        <f t="array" ref="EB197">OptionTheta("P",$K197,$A$2,EB$71,$B$2,$DW$2,0)</f>
        <v>-2.7315191729987563E-3</v>
      </c>
      <c r="EC197" cm="1">
        <f t="array" ref="EC197">OptionTheta("P",$K197,$A$2,EC$71,$B$2,$DW$2,0)</f>
        <v>-2.7287902599513634E-3</v>
      </c>
      <c r="ED197" cm="1">
        <f t="array" ref="ED197">OptionTheta("P",$K197,$A$2,ED$71,$B$2,$DW$2,0)</f>
        <v>-2.7260882651801901E-3</v>
      </c>
      <c r="EE197" cm="1">
        <f t="array" ref="EE197">OptionTheta("P",$K197,$A$2,EE$71,$B$2,$DW$2,0)</f>
        <v>-2.7235385143496793E-3</v>
      </c>
      <c r="EF197" cm="1">
        <f t="array" ref="EF197">OptionTheta("P",$K197,$A$2,EF$71,$B$2,$DW$2,0)</f>
        <v>-2.7214581889580163E-3</v>
      </c>
      <c r="EG197" cm="1">
        <f t="array" ref="EG197">OptionTheta("P",$K197,$A$2,EG$71,$B$2,$DW$2,0)</f>
        <v>-2.7203359718856132E-3</v>
      </c>
      <c r="EH197" cm="1">
        <f t="array" ref="EH197">OptionTheta("P",$K197,$A$2,EH$71,$B$2,$DW$2,0)</f>
        <v>-2.7207091492843453E-3</v>
      </c>
      <c r="EI197" cm="1">
        <f t="array" ref="EI197">OptionTheta("P",$K197,$A$2,EI$71,$B$2,$DW$2,0)</f>
        <v>-2.7230329546798007E-3</v>
      </c>
      <c r="EJ197" cm="1">
        <f t="array" ref="EJ197">OptionTheta("P",$K197,$A$2,EJ$71,$B$2,$DW$2,0)</f>
        <v>-2.7276031011481639E-3</v>
      </c>
      <c r="EK197" cm="1">
        <f t="array" ref="EK197">OptionTheta("P",$K197,$A$2,EK$71,$B$2,$DW$2,0)</f>
        <v>-2.7345372374049134E-3</v>
      </c>
      <c r="EL197" cm="1">
        <f t="array" ref="EL197">OptionTheta("P",$K197,$A$2,EL$71,$B$2,$DW$2,0)</f>
        <v>-2.7437954471442138E-3</v>
      </c>
      <c r="EM197" cm="1">
        <f t="array" ref="EM197">OptionTheta("P",$K197,$A$2,EM$71,$B$2,$DW$2,0)</f>
        <v>-2.7552181172312462E-3</v>
      </c>
      <c r="EN197" cm="1">
        <f t="array" ref="EN197">OptionTheta("P",$K197,$A$2,EN$71,$B$2,$DW$2,0)</f>
        <v>-2.7685663704822257E-3</v>
      </c>
      <c r="EO197" cm="1">
        <f t="array" ref="EO197">OptionTheta("P",$K197,$A$2,EO$71,$B$2,$DW$2,0)</f>
        <v>-2.7835574125563115E-3</v>
      </c>
      <c r="EP197" cm="1">
        <f t="array" ref="EP197">OptionTheta("P",$K197,$A$2,EP$71,$B$2,$DW$2,0)</f>
        <v>-2.7998920484287181E-3</v>
      </c>
      <c r="EQ197" cm="1">
        <f t="array" ref="EQ197">OptionTheta("P",$K197,$A$2,EQ$71,$B$2,$DW$2,0)</f>
        <v>-2.8172743211136732E-3</v>
      </c>
      <c r="ER197" cm="1">
        <f t="array" ref="ER197">OptionTheta("P",$K197,$A$2,ER$71,$B$2,$DW$2,0)</f>
        <v>-2.8354244181736737E-3</v>
      </c>
      <c r="ES197" cm="1">
        <f t="array" ref="ES197">OptionTheta("P",$K197,$A$2,ES$71,$B$2,$DW$2,0)</f>
        <v>-2.8540863321004678E-3</v>
      </c>
      <c r="ET197" cm="1">
        <f t="array" ref="ET197">OptionTheta("P",$K197,$A$2,ET$71,$B$2,$DW$2,0)</f>
        <v>-2.8730316878210968E-3</v>
      </c>
      <c r="EU197" cm="1">
        <f t="array" ref="EU197">OptionTheta("P",$K197,$A$2,EU$71,$B$2,$DW$2,0)</f>
        <v>-2.8920609169073158E-3</v>
      </c>
      <c r="EV197" cm="1">
        <f t="array" ref="EV197">OptionTheta("P",$K197,$A$2,EV$71,$B$2,$DW$2,0)</f>
        <v>-2.9110026922870257E-3</v>
      </c>
      <c r="EW197" cm="1">
        <f t="array" ref="EW197">OptionTheta("P",$K197,$A$2,EW$71,$B$2,$DW$2,0)</f>
        <v>-2.9297122963414805E-3</v>
      </c>
      <c r="EX197" cm="1">
        <f t="array" ref="EX197">OptionTheta("P",$K197,$A$2,EX$71,$B$2,$DW$2,0)</f>
        <v>-2.9480693985012379E-3</v>
      </c>
      <c r="EY197" cm="1">
        <f t="array" ref="EY197">OptionTheta("P",$K197,$A$2,EY$71,$B$2,$DW$2,0)</f>
        <v>-2.9659755672332799E-3</v>
      </c>
      <c r="EZ197" cm="1">
        <f t="array" ref="EZ197">OptionTheta("P",$K197,$A$2,EZ$71,$B$2,$DW$2,0)</f>
        <v>-2.9833517297798281E-3</v>
      </c>
      <c r="FA197" cm="1">
        <f t="array" ref="FA197">OptionTheta("P",$K197,$A$2,FA$71,$B$2,$DW$2,0)</f>
        <v>-3.0001357132817437E-3</v>
      </c>
      <c r="FB197" cm="1">
        <f t="array" ref="FB197">OptionTheta("P",$K197,$A$2,FB$71,$B$2,$DW$2,0)</f>
        <v>-3.0162799454297386E-3</v>
      </c>
      <c r="FC197" cm="1">
        <f t="array" ref="FC197">OptionTheta("P",$K197,$A$2,FC$71,$B$2,$DW$2,0)</f>
        <v>-3.0317493551521644E-3</v>
      </c>
      <c r="FD197" cm="1">
        <f t="array" ref="FD197">OptionTheta("P",$K197,$A$2,FD$71,$B$2,$DW$2,0)</f>
        <v>-3.0465194890377206E-3</v>
      </c>
      <c r="FE197" cm="1">
        <f t="array" ref="FE197">OptionTheta("P",$K197,$A$2,FE$71,$B$2,$DW$2,0)</f>
        <v>-3.0605748434017776E-3</v>
      </c>
      <c r="FF197" cm="1">
        <f t="array" ref="FF197">OptionTheta("P",$K197,$A$2,FF$71,$B$2,$DW$2,0)</f>
        <v>-3.0739074023414447E-3</v>
      </c>
      <c r="FG197" cm="1">
        <f t="array" ref="FG197">OptionTheta("P",$K197,$A$2,FG$71,$B$2,$DW$2,0)</f>
        <v>-3.0865153667760173E-3</v>
      </c>
      <c r="FH197" cm="1">
        <f t="array" ref="FH197">OptionTheta("P",$K197,$A$2,FH$71,$B$2,$DW$2,0)</f>
        <v>-3.0984020569132117E-3</v>
      </c>
      <c r="FI197" cm="1">
        <f t="array" ref="FI197">OptionTheta("P",$K197,$A$2,FI$71,$B$2,$DW$2,0)</f>
        <v>-3.1095749698254378E-3</v>
      </c>
      <c r="FJ197" cm="1">
        <f t="array" ref="FJ197">OptionTheta("P",$K197,$A$2,FJ$71,$B$2,$DW$2,0)</f>
        <v>-3.1200449741821666E-3</v>
      </c>
      <c r="FK197" cm="1">
        <f t="array" ref="FK197">OptionTheta("P",$K197,$A$2,FK$71,$B$2,$DW$2,0)</f>
        <v>-3.1298256252021641E-3</v>
      </c>
      <c r="FL197" cm="1">
        <f t="array" ref="FL197">OptionTheta("P",$K197,$A$2,FL$71,$B$2,$DW$2,0)</f>
        <v>-3.1389325842553838E-3</v>
      </c>
      <c r="FM197" cm="1">
        <f t="array" ref="FM197">OptionTheta("P",$K197,$A$2,FM$71,$B$2,$DW$2,0)</f>
        <v>-3.1473831290580409E-3</v>
      </c>
      <c r="FN197" cm="1">
        <f t="array" ref="FN197">OptionTheta("P",$K197,$A$2,FN$71,$B$2,$DW$2,0)</f>
        <v>-3.1551957419390327E-3</v>
      </c>
      <c r="FO197" cm="1">
        <f t="array" ref="FO197">OptionTheta("P",$K197,$A$2,FO$71,$B$2,$DW$2,0)</f>
        <v>-3.1623897651343481E-3</v>
      </c>
      <c r="FP197" cm="1">
        <f t="array" ref="FP197">OptionTheta("P",$K197,$A$2,FP$71,$B$2,$DW$2,0)</f>
        <v>-3.1689851134448599E-3</v>
      </c>
      <c r="FQ197" cm="1">
        <f t="array" ref="FQ197">OptionTheta("P",$K197,$A$2,FQ$71,$B$2,$DW$2,0)</f>
        <v>-3.1750020358504022E-3</v>
      </c>
      <c r="FR197" cm="1">
        <f t="array" ref="FR197">OptionTheta("P",$K197,$A$2,FR$71,$B$2,$DW$2,0)</f>
        <v>-3.1804609188016905E-3</v>
      </c>
      <c r="FS197" cm="1">
        <f t="array" ref="FS197">OptionTheta("P",$K197,$A$2,FS$71,$B$2,$DW$2,0)</f>
        <v>-3.1853821249129238E-3</v>
      </c>
      <c r="FT197" cm="1">
        <f t="array" ref="FT197">OptionTheta("P",$K197,$A$2,FT$71,$B$2,$DW$2,0)</f>
        <v>-3.1897858616582058E-3</v>
      </c>
      <c r="FU197" cm="1">
        <f t="array" ref="FU197">OptionTheta("P",$K197,$A$2,FU$71,$B$2,$DW$2,0)</f>
        <v>-3.1936920754435582E-3</v>
      </c>
      <c r="FV197" cm="1">
        <f t="array" ref="FV197">OptionTheta("P",$K197,$A$2,FV$71,$B$2,$DW$2,0)</f>
        <v>-3.1971203670939545E-3</v>
      </c>
      <c r="FW197" cm="1">
        <f t="array" ref="FW197">OptionTheta("P",$K197,$A$2,FW$71,$B$2,$DW$2,0)</f>
        <v>-3.2000899253721671E-3</v>
      </c>
    </row>
    <row r="198" spans="10:179" x14ac:dyDescent="0.3">
      <c r="K198" s="4">
        <v>75</v>
      </c>
      <c r="L198" cm="1">
        <f t="array" ref="L198">OptionTheta("P",$K198,$A$2,L$71,$B$2,$C$2,0)</f>
        <v>-2.7380137327924106E-3</v>
      </c>
      <c r="M198" cm="1">
        <f t="array" ref="M198">OptionTheta("P",$K198,$A$2,M$71,$B$2,$C$2,0)</f>
        <v>-2.8612802395550571E-3</v>
      </c>
      <c r="N198" cm="1">
        <f t="array" ref="N198">OptionTheta("P",$K198,$A$2,N$71,$B$2,$C$2,0)</f>
        <v>-3.3091408290299115E-3</v>
      </c>
      <c r="O198" cm="1">
        <f t="array" ref="O198">OptionTheta("P",$K198,$A$2,O$71,$B$2,$C$2,0)</f>
        <v>-3.905547555274746E-3</v>
      </c>
      <c r="P198" cm="1">
        <f t="array" ref="P198">OptionTheta("P",$K198,$A$2,P$71,$B$2,$C$2,0)</f>
        <v>-4.4803067780945175E-3</v>
      </c>
      <c r="Q198" cm="1">
        <f t="array" ref="Q198">OptionTheta("P",$K198,$A$2,Q$71,$B$2,$C$2,0)</f>
        <v>-4.9701523134566541E-3</v>
      </c>
      <c r="R198" cm="1">
        <f t="array" ref="R198">OptionTheta("P",$K198,$A$2,R$71,$B$2,$C$2,0)</f>
        <v>-5.3657715890430982E-3</v>
      </c>
      <c r="S198" cm="1">
        <f t="array" ref="S198">OptionTheta("P",$K198,$A$2,S$71,$B$2,$C$2,0)</f>
        <v>-5.6768554506357767E-3</v>
      </c>
      <c r="T198" cm="1">
        <f t="array" ref="T198">OptionTheta("P",$K198,$A$2,T$71,$B$2,$C$2,0)</f>
        <v>-5.9176084004724629E-3</v>
      </c>
      <c r="U198" cm="1">
        <f t="array" ref="U198">OptionTheta("P",$K198,$A$2,U$71,$B$2,$C$2,0)</f>
        <v>-6.1016334019955449E-3</v>
      </c>
      <c r="V198" cm="1">
        <f t="array" ref="V198">OptionTheta("P",$K198,$A$2,V$71,$B$2,$C$2,0)</f>
        <v>-6.2404731421001501E-3</v>
      </c>
      <c r="W198" cm="1">
        <f t="array" ref="W198">OptionTheta("P",$K198,$A$2,W$71,$B$2,$C$2,0)</f>
        <v>-6.3434659929374306E-3</v>
      </c>
      <c r="X198" cm="1">
        <f t="array" ref="X198">OptionTheta("P",$K198,$A$2,X$71,$B$2,$C$2,0)</f>
        <v>-6.4180176123007169E-3</v>
      </c>
      <c r="Y198" cm="1">
        <f t="array" ref="Y198">OptionTheta("P",$K198,$A$2,Y$71,$B$2,$C$2,0)</f>
        <v>-6.4699577644129896E-3</v>
      </c>
      <c r="Z198" cm="1">
        <f t="array" ref="Z198">OptionTheta("P",$K198,$A$2,Z$71,$B$2,$C$2,0)</f>
        <v>-6.5038705231020757E-3</v>
      </c>
      <c r="AA198" cm="1">
        <f t="array" ref="AA198">OptionTheta("P",$K198,$A$2,AA$71,$B$2,$C$2,0)</f>
        <v>-6.5233680911909297E-3</v>
      </c>
      <c r="AB198" cm="1">
        <f t="array" ref="AB198">OptionTheta("P",$K198,$A$2,AB$71,$B$2,$C$2,0)</f>
        <v>-6.5313076526191949E-3</v>
      </c>
      <c r="AC198" cm="1">
        <f t="array" ref="AC198">OptionTheta("P",$K198,$A$2,AC$71,$B$2,$C$2,0)</f>
        <v>-6.529959601979037E-3</v>
      </c>
      <c r="AD198" cm="1">
        <f t="array" ref="AD198">OptionTheta("P",$K198,$A$2,AD$71,$B$2,$C$2,0)</f>
        <v>-6.5211369463291768E-3</v>
      </c>
      <c r="AE198" cm="1">
        <f t="array" ref="AE198">OptionTheta("P",$K198,$A$2,AE$71,$B$2,$C$2,0)</f>
        <v>-6.5062946270189768E-3</v>
      </c>
      <c r="AF198" cm="1">
        <f t="array" ref="AF198">OptionTheta("P",$K198,$A$2,AF$71,$B$2,$C$2,0)</f>
        <v>-6.4866058592887594E-3</v>
      </c>
      <c r="AG198" cm="1">
        <f t="array" ref="AG198">OptionTheta("P",$K198,$A$2,AG$71,$B$2,$C$2,0)</f>
        <v>-6.4630210067369289E-3</v>
      </c>
      <c r="AH198" cm="1">
        <f t="array" ref="AH198">OptionTheta("P",$K198,$A$2,AH$71,$B$2,$C$2,0)</f>
        <v>-6.4363131921188104E-3</v>
      </c>
      <c r="AI198" cm="1">
        <f t="array" ref="AI198">OptionTheta("P",$K198,$A$2,AI$71,$B$2,$C$2,0)</f>
        <v>-6.4071138144492874E-3</v>
      </c>
      <c r="AJ198" cm="1">
        <f t="array" ref="AJ198">OptionTheta("P",$K198,$A$2,AJ$71,$B$2,$C$2,0)</f>
        <v>-6.3759403566005504E-3</v>
      </c>
      <c r="AK198" cm="1">
        <f t="array" ref="AK198">OptionTheta("P",$K198,$A$2,AK$71,$B$2,$C$2,0)</f>
        <v>-6.3432182773221039E-3</v>
      </c>
      <c r="AL198" cm="1">
        <f t="array" ref="AL198">OptionTheta("P",$K198,$A$2,AL$71,$B$2,$C$2,0)</f>
        <v>-6.3092983409154231E-3</v>
      </c>
      <c r="AM198" cm="1">
        <f t="array" ref="AM198">OptionTheta("P",$K198,$A$2,AM$71,$B$2,$C$2,0)</f>
        <v>-6.2744704092788832E-3</v>
      </c>
      <c r="AN198" cm="1">
        <f t="array" ref="AN198">OptionTheta("P",$K198,$A$2,AN$71,$B$2,$C$2,0)</f>
        <v>-6.2389744758521905E-3</v>
      </c>
      <c r="AO198" cm="1">
        <f t="array" ref="AO198">OptionTheta("P",$K198,$A$2,AO$71,$B$2,$C$2,0)</f>
        <v>-6.203009537466892E-3</v>
      </c>
      <c r="AP198" cm="1">
        <f t="array" ref="AP198">OptionTheta("P",$K198,$A$2,AP$71,$B$2,$C$2,0)</f>
        <v>-6.1667407622009824E-3</v>
      </c>
      <c r="AQ198" cm="1">
        <f t="array" ref="AQ198">OptionTheta("P",$K198,$A$2,AQ$71,$B$2,$C$2,0)</f>
        <v>-6.1303053072284432E-3</v>
      </c>
      <c r="AR198" cm="1">
        <f t="array" ref="AR198">OptionTheta("P",$K198,$A$2,AR$71,$B$2,$C$2,0)</f>
        <v>-6.0938170616745635E-3</v>
      </c>
      <c r="AS198" cm="1">
        <f t="array" ref="AS198">OptionTheta("P",$K198,$A$2,AS$71,$B$2,$C$2,0)</f>
        <v>-6.0573705292607275E-3</v>
      </c>
      <c r="AT198" cm="1">
        <f t="array" ref="AT198">OptionTheta("P",$K198,$A$2,AT$71,$B$2,$C$2,0)</f>
        <v>-6.0210440193553113E-3</v>
      </c>
      <c r="AU198" cm="1">
        <f t="array" ref="AU198">OptionTheta("P",$K198,$A$2,AU$71,$B$2,$C$2,0)</f>
        <v>-5.9849022794720673E-3</v>
      </c>
      <c r="AV198" cm="1">
        <f t="array" ref="AV198">OptionTheta("P",$K198,$A$2,AV$71,$B$2,$C$2,0)</f>
        <v>-5.9489986747024029E-3</v>
      </c>
      <c r="AW198" cm="1">
        <f t="array" ref="AW198">OptionTheta("P",$K198,$A$2,AW$71,$B$2,$C$2,0)</f>
        <v>-5.9133769981160418E-3</v>
      </c>
      <c r="AX198" cm="1">
        <f t="array" ref="AX198">OptionTheta("P",$K198,$A$2,AX$71,$B$2,$C$2,0)</f>
        <v>-5.8780729793812495E-3</v>
      </c>
      <c r="AY198" cm="1">
        <f t="array" ref="AY198">OptionTheta("P",$K198,$A$2,AY$71,$B$2,$C$2,0)</f>
        <v>-5.8431155456613298E-3</v>
      </c>
      <c r="AZ198" cm="1">
        <f t="array" ref="AZ198">OptionTheta("P",$K198,$A$2,AZ$71,$B$2,$C$2,0)</f>
        <v>-5.8085278784225265E-3</v>
      </c>
      <c r="BA198" cm="1">
        <f t="array" ref="BA198">OptionTheta("P",$K198,$A$2,BA$71,$B$2,$C$2,0)</f>
        <v>-5.7743283015194357E-3</v>
      </c>
      <c r="BB198" cm="1">
        <f t="array" ref="BB198">OptionTheta("P",$K198,$A$2,BB$71,$B$2,$C$2,0)</f>
        <v>-5.7405310293342894E-3</v>
      </c>
      <c r="BC198" cm="1">
        <f t="array" ref="BC198">OptionTheta("P",$K198,$A$2,BC$71,$B$2,$C$2,0)</f>
        <v>-5.7071467984725205E-3</v>
      </c>
      <c r="BD198" cm="1">
        <f t="array" ref="BD198">OptionTheta("P",$K198,$A$2,BD$71,$B$2,$C$2,0)</f>
        <v>-5.6741834022789681E-3</v>
      </c>
      <c r="BE198" cm="1">
        <f t="array" ref="BE198">OptionTheta("P",$K198,$A$2,BE$71,$B$2,$C$2,0)</f>
        <v>-5.6416461440198856E-3</v>
      </c>
      <c r="BF198" cm="1">
        <f t="array" ref="BF198">OptionTheta("P",$K198,$A$2,BF$71,$B$2,$C$2,0)</f>
        <v>-5.6095382218069633E-3</v>
      </c>
      <c r="BG198" cm="1">
        <f t="array" ref="BG198">OptionTheta("P",$K198,$A$2,BG$71,$B$2,$C$2,0)</f>
        <v>-5.5778610560888505E-3</v>
      </c>
      <c r="BH198" cm="1">
        <f t="array" ref="BH198">OptionTheta("P",$K198,$A$2,BH$71,$B$2,$C$2,0)</f>
        <v>-5.5466145686998017E-3</v>
      </c>
      <c r="BI198" cm="1">
        <f t="array" ref="BI198">OptionTheta("P",$K198,$A$2,BI$71,$B$2,$C$2,0)</f>
        <v>-5.5157974209524754E-3</v>
      </c>
      <c r="BR198" s="4">
        <v>75</v>
      </c>
      <c r="BS198" cm="1">
        <f t="array" ref="BS198">OptionTheta("P",$K198,$A$2,BS$71,$B$2,$BP$2,0)</f>
        <v>-3.200258149889842E-3</v>
      </c>
      <c r="BT198" cm="1">
        <f t="array" ref="BT198">OptionTheta("P",$K198,$A$2,BT$71,$B$2,$BP$2,0)</f>
        <v>-5.9748778197106335E-3</v>
      </c>
      <c r="BU198" cm="1">
        <f t="array" ref="BU198">OptionTheta("P",$K198,$A$2,BU$71,$B$2,$BP$2,0)</f>
        <v>-8.3878067698842373E-3</v>
      </c>
      <c r="BV198" cm="1">
        <f t="array" ref="BV198">OptionTheta("P",$K198,$A$2,BV$71,$B$2,$BP$2,0)</f>
        <v>-9.8702494383240066E-3</v>
      </c>
      <c r="BW198" cm="1">
        <f t="array" ref="BW198">OptionTheta("P",$K198,$A$2,BW$71,$B$2,$BP$2,0)</f>
        <v>-1.0717685052081793E-2</v>
      </c>
      <c r="BX198" cm="1">
        <f t="array" ref="BX198">OptionTheta("P",$K198,$A$2,BX$71,$B$2,$BP$2,0)</f>
        <v>-1.1179621236328733E-2</v>
      </c>
      <c r="BY198" cm="1">
        <f t="array" ref="BY198">OptionTheta("P",$K198,$A$2,BY$71,$B$2,$BP$2,0)</f>
        <v>-1.1408578907631757E-2</v>
      </c>
      <c r="BZ198" cm="1">
        <f t="array" ref="BZ198">OptionTheta("P",$K198,$A$2,BZ$71,$B$2,$BP$2,0)</f>
        <v>-1.1494534366605027E-2</v>
      </c>
      <c r="CA198" cm="1">
        <f t="array" ref="CA198">OptionTheta("P",$K198,$A$2,CA$71,$B$2,$BP$2,0)</f>
        <v>-1.1491324857295039E-2</v>
      </c>
      <c r="CB198" cm="1">
        <f t="array" ref="CB198">OptionTheta("P",$K198,$A$2,CB$71,$B$2,$BP$2,0)</f>
        <v>-1.1431961739693125E-2</v>
      </c>
      <c r="CC198" cm="1">
        <f t="array" ref="CC198">OptionTheta("P",$K198,$A$2,CC$71,$B$2,$BP$2,0)</f>
        <v>-1.1337191192313658E-2</v>
      </c>
      <c r="CD198" cm="1">
        <f t="array" ref="CD198">OptionTheta("P",$K198,$A$2,CD$71,$B$2,$BP$2,0)</f>
        <v>-1.1220338544731319E-2</v>
      </c>
      <c r="CE198" cm="1">
        <f t="array" ref="CE198">OptionTheta("P",$K198,$A$2,CE$71,$B$2,$BP$2,0)</f>
        <v>-1.1090118874893336E-2</v>
      </c>
      <c r="CF198" cm="1">
        <f t="array" ref="CF198">OptionTheta("P",$K198,$A$2,CF$71,$B$2,$BP$2,0)</f>
        <v>-1.09523130721377E-2</v>
      </c>
      <c r="CG198" cm="1">
        <f t="array" ref="CG198">OptionTheta("P",$K198,$A$2,CG$71,$B$2,$BP$2,0)</f>
        <v>-1.0810794220595148E-2</v>
      </c>
      <c r="CH198" cm="1">
        <f t="array" ref="CH198">OptionTheta("P",$K198,$A$2,CH$71,$B$2,$BP$2,0)</f>
        <v>-1.0668171710778463E-2</v>
      </c>
      <c r="CI198" cm="1">
        <f t="array" ref="CI198">OptionTheta("P",$K198,$A$2,CI$71,$B$2,$BP$2,0)</f>
        <v>-1.0526204495797387E-2</v>
      </c>
      <c r="CJ198" cm="1">
        <f t="array" ref="CJ198">OptionTheta("P",$K198,$A$2,CJ$71,$B$2,$BP$2,0)</f>
        <v>-1.0386071529927394E-2</v>
      </c>
      <c r="CK198" cm="1">
        <f t="array" ref="CK198">OptionTheta("P",$K198,$A$2,CK$71,$B$2,$BP$2,0)</f>
        <v>-1.0248551884813115E-2</v>
      </c>
      <c r="CL198" cm="1">
        <f t="array" ref="CL198">OptionTheta("P",$K198,$A$2,CL$71,$B$2,$BP$2,0)</f>
        <v>-1.0114146589079194E-2</v>
      </c>
      <c r="CM198" cm="1">
        <f t="array" ref="CM198">OptionTheta("P",$K198,$A$2,CM$71,$B$2,$BP$2,0)</f>
        <v>-9.9831621813299635E-3</v>
      </c>
      <c r="CN198" cm="1">
        <f t="array" ref="CN198">OptionTheta("P",$K198,$A$2,CN$71,$B$2,$BP$2,0)</f>
        <v>-9.8557686956447423E-3</v>
      </c>
      <c r="CO198" cm="1">
        <f t="array" ref="CO198">OptionTheta("P",$K198,$A$2,CO$71,$B$2,$BP$2,0)</f>
        <v>-9.7320403202483044E-3</v>
      </c>
      <c r="CP198" cm="1">
        <f t="array" ref="CP198">OptionTheta("P",$K198,$A$2,CP$71,$B$2,$BP$2,0)</f>
        <v>-9.6119841574707036E-3</v>
      </c>
      <c r="CQ198" cm="1">
        <f t="array" ref="CQ198">OptionTheta("P",$K198,$A$2,CQ$71,$B$2,$BP$2,0)</f>
        <v>-9.4955607148582664E-3</v>
      </c>
      <c r="CR198" cm="1">
        <f t="array" ref="CR198">OptionTheta("P",$K198,$A$2,CR$71,$B$2,$BP$2,0)</f>
        <v>-9.3826985884652193E-3</v>
      </c>
      <c r="CS198" cm="1">
        <f t="array" ref="CS198">OptionTheta("P",$K198,$A$2,CS$71,$B$2,$BP$2,0)</f>
        <v>-9.2733050280236051E-3</v>
      </c>
      <c r="CT198" cm="1">
        <f t="array" ref="CT198">OptionTheta("P",$K198,$A$2,CT$71,$B$2,$BP$2,0)</f>
        <v>-9.1672735575113445E-3</v>
      </c>
      <c r="CU198" cm="1">
        <f t="array" ref="CU198">OptionTheta("P",$K198,$A$2,CU$71,$B$2,$BP$2,0)</f>
        <v>-9.0644894747306266E-3</v>
      </c>
      <c r="CV198" cm="1">
        <f t="array" ref="CV198">OptionTheta("P",$K198,$A$2,CV$71,$B$2,$BP$2,0)</f>
        <v>-8.9648338134762397E-3</v>
      </c>
      <c r="CW198" cm="1">
        <f t="array" ref="CW198">OptionTheta("P",$K198,$A$2,CW$71,$B$2,$BP$2,0)</f>
        <v>-8.8681861853974822E-3</v>
      </c>
      <c r="CX198" cm="1">
        <f t="array" ref="CX198">OptionTheta("P",$K198,$A$2,CX$71,$B$2,$BP$2,0)</f>
        <v>-8.7744268020216367E-3</v>
      </c>
      <c r="CY198" cm="1">
        <f t="array" ref="CY198">OptionTheta("P",$K198,$A$2,CY$71,$B$2,$BP$2,0)</f>
        <v>-8.6834378949222583E-3</v>
      </c>
      <c r="CZ198" cm="1">
        <f t="array" ref="CZ198">OptionTheta("P",$K198,$A$2,CZ$71,$B$2,$BP$2,0)</f>
        <v>-8.5951046931779067E-3</v>
      </c>
      <c r="DA198" cm="1">
        <f t="array" ref="DA198">OptionTheta("P",$K198,$A$2,DA$71,$B$2,$BP$2,0)</f>
        <v>-8.5093160749615034E-3</v>
      </c>
      <c r="DB198" cm="1">
        <f t="array" ref="DB198">OptionTheta("P",$K198,$A$2,DB$71,$B$2,$BP$2,0)</f>
        <v>-8.4259649794596377E-3</v>
      </c>
      <c r="DC198" cm="1">
        <f t="array" ref="DC198">OptionTheta("P",$K198,$A$2,DC$71,$B$2,$BP$2,0)</f>
        <v>-8.3449486429789527E-3</v>
      </c>
      <c r="DD198" cm="1">
        <f t="array" ref="DD198">OptionTheta("P",$K198,$A$2,DD$71,$B$2,$BP$2,0)</f>
        <v>-8.2661687067058752E-3</v>
      </c>
      <c r="DE198" cm="1">
        <f t="array" ref="DE198">OptionTheta("P",$K198,$A$2,DE$71,$B$2,$BP$2,0)</f>
        <v>-8.1895312314938726E-3</v>
      </c>
      <c r="DF198" cm="1">
        <f t="array" ref="DF198">OptionTheta("P",$K198,$A$2,DF$71,$B$2,$BP$2,0)</f>
        <v>-8.1149466460868399E-3</v>
      </c>
      <c r="DG198" cm="1">
        <f t="array" ref="DG198">OptionTheta("P",$K198,$A$2,DG$71,$B$2,$BP$2,0)</f>
        <v>-8.0423296485100451E-3</v>
      </c>
      <c r="DH198" cm="1">
        <f t="array" ref="DH198">OptionTheta("P",$K198,$A$2,DH$71,$B$2,$BP$2,0)</f>
        <v>-7.9715990753672448E-3</v>
      </c>
      <c r="DI198" cm="1">
        <f t="array" ref="DI198">OptionTheta("P",$K198,$A$2,DI$71,$B$2,$BP$2,0)</f>
        <v>-7.9026777500369651E-3</v>
      </c>
      <c r="DJ198" cm="1">
        <f t="array" ref="DJ198">OptionTheta("P",$K198,$A$2,DJ$71,$B$2,$BP$2,0)</f>
        <v>-7.8354923179425068E-3</v>
      </c>
      <c r="DK198" cm="1">
        <f t="array" ref="DK198">OptionTheta("P",$K198,$A$2,DK$71,$B$2,$BP$2,0)</f>
        <v>-7.7699730749453116E-3</v>
      </c>
      <c r="DL198" cm="1">
        <f t="array" ref="DL198">OptionTheta("P",$K198,$A$2,DL$71,$B$2,$BP$2,0)</f>
        <v>-7.7060537933060494E-3</v>
      </c>
      <c r="DM198" cm="1">
        <f t="array" ref="DM198">OptionTheta("P",$K198,$A$2,DM$71,$B$2,$BP$2,0)</f>
        <v>-7.6436715484447006E-3</v>
      </c>
      <c r="DN198" cm="1">
        <f t="array" ref="DN198">OptionTheta("P",$K198,$A$2,DN$71,$B$2,$BP$2,0)</f>
        <v>-7.5827665488133371E-3</v>
      </c>
      <c r="DO198" cm="1">
        <f t="array" ref="DO198">OptionTheta("P",$K198,$A$2,DO$71,$B$2,$BP$2,0)</f>
        <v>-7.5232819705025218E-3</v>
      </c>
      <c r="DP198" cm="1">
        <f t="array" ref="DP198">OptionTheta("P",$K198,$A$2,DP$71,$B$2,$BP$2,0)</f>
        <v>-7.4651637976795825E-3</v>
      </c>
      <c r="DY198" s="4">
        <v>75</v>
      </c>
      <c r="DZ198" cm="1">
        <f t="array" ref="DZ198">OptionTheta("P",$K198,$A$2,DZ$71,$B$2,$DW$2,0)</f>
        <v>-2.73698767077637E-3</v>
      </c>
      <c r="EA198" cm="1">
        <f t="array" ref="EA198">OptionTheta("P",$K198,$A$2,EA$71,$B$2,$DW$2,0)</f>
        <v>-2.734252065496396E-3</v>
      </c>
      <c r="EB198" cm="1">
        <f t="array" ref="EB198">OptionTheta("P",$K198,$A$2,EB$71,$B$2,$DW$2,0)</f>
        <v>-2.7315306657575921E-3</v>
      </c>
      <c r="EC198" cm="1">
        <f t="array" ref="EC198">OptionTheta("P",$K198,$A$2,EC$71,$B$2,$DW$2,0)</f>
        <v>-2.7290997877292104E-3</v>
      </c>
      <c r="ED198" cm="1">
        <f t="array" ref="ED198">OptionTheta("P",$K198,$A$2,ED$71,$B$2,$DW$2,0)</f>
        <v>-2.7282452869613416E-3</v>
      </c>
      <c r="EE198" cm="1">
        <f t="array" ref="EE198">OptionTheta("P",$K198,$A$2,EE$71,$B$2,$DW$2,0)</f>
        <v>-2.7311947500195991E-3</v>
      </c>
      <c r="EF198" cm="1">
        <f t="array" ref="EF198">OptionTheta("P",$K198,$A$2,EF$71,$B$2,$DW$2,0)</f>
        <v>-2.7399523379779754E-3</v>
      </c>
      <c r="EG198" cm="1">
        <f t="array" ref="EG198">OptionTheta("P",$K198,$A$2,EG$71,$B$2,$DW$2,0)</f>
        <v>-2.7554808947100468E-3</v>
      </c>
      <c r="EH198" cm="1">
        <f t="array" ref="EH198">OptionTheta("P",$K198,$A$2,EH$71,$B$2,$DW$2,0)</f>
        <v>-2.7776616035858834E-3</v>
      </c>
      <c r="EI198" cm="1">
        <f t="array" ref="EI198">OptionTheta("P",$K198,$A$2,EI$71,$B$2,$DW$2,0)</f>
        <v>-2.8056387774978834E-3</v>
      </c>
      <c r="EJ198" cm="1">
        <f t="array" ref="EJ198">OptionTheta("P",$K198,$A$2,EJ$71,$B$2,$DW$2,0)</f>
        <v>-2.8381992871300788E-3</v>
      </c>
      <c r="EK198" cm="1">
        <f t="array" ref="EK198">OptionTheta("P",$K198,$A$2,EK$71,$B$2,$DW$2,0)</f>
        <v>-2.8740505249448245E-3</v>
      </c>
      <c r="EL198" cm="1">
        <f t="array" ref="EL198">OptionTheta("P",$K198,$A$2,EL$71,$B$2,$DW$2,0)</f>
        <v>-2.9119842821986098E-3</v>
      </c>
      <c r="EM198" cm="1">
        <f t="array" ref="EM198">OptionTheta("P",$K198,$A$2,EM$71,$B$2,$DW$2,0)</f>
        <v>-2.9509549083145594E-3</v>
      </c>
      <c r="EN198" cm="1">
        <f t="array" ref="EN198">OptionTheta("P",$K198,$A$2,EN$71,$B$2,$DW$2,0)</f>
        <v>-2.9901036087233209E-3</v>
      </c>
      <c r="EO198" cm="1">
        <f t="array" ref="EO198">OptionTheta("P",$K198,$A$2,EO$71,$B$2,$DW$2,0)</f>
        <v>-3.02875301136501E-3</v>
      </c>
      <c r="EP198" cm="1">
        <f t="array" ref="EP198">OptionTheta("P",$K198,$A$2,EP$71,$B$2,$DW$2,0)</f>
        <v>-3.0663875931116404E-3</v>
      </c>
      <c r="EQ198" cm="1">
        <f t="array" ref="EQ198">OptionTheta("P",$K198,$A$2,EQ$71,$B$2,$DW$2,0)</f>
        <v>-3.1026290891609716E-3</v>
      </c>
      <c r="ER198" cm="1">
        <f t="array" ref="ER198">OptionTheta("P",$K198,$A$2,ER$71,$B$2,$DW$2,0)</f>
        <v>-3.1372117735138706E-3</v>
      </c>
      <c r="ES198" cm="1">
        <f t="array" ref="ES198">OptionTheta("P",$K198,$A$2,ES$71,$B$2,$DW$2,0)</f>
        <v>-3.169959948114785E-3</v>
      </c>
      <c r="ET198" cm="1">
        <f t="array" ref="ET198">OptionTheta("P",$K198,$A$2,ET$71,$B$2,$DW$2,0)</f>
        <v>-3.2007685371140326E-3</v>
      </c>
      <c r="EU198" cm="1">
        <f t="array" ref="EU198">OptionTheta("P",$K198,$A$2,EU$71,$B$2,$DW$2,0)</f>
        <v>-3.2295869202489899E-3</v>
      </c>
      <c r="EV198" cm="1">
        <f t="array" ref="EV198">OptionTheta("P",$K198,$A$2,EV$71,$B$2,$DW$2,0)</f>
        <v>-3.2564057712864487E-3</v>
      </c>
      <c r="EW198" cm="1">
        <f t="array" ref="EW198">OptionTheta("P",$K198,$A$2,EW$71,$B$2,$DW$2,0)</f>
        <v>-3.2812465184239256E-3</v>
      </c>
      <c r="EX198" cm="1">
        <f t="array" ref="EX198">OptionTheta("P",$K198,$A$2,EX$71,$B$2,$DW$2,0)</f>
        <v>-3.3041530099159342E-3</v>
      </c>
      <c r="EY198" cm="1">
        <f t="array" ref="EY198">OptionTheta("P",$K198,$A$2,EY$71,$B$2,$DW$2,0)</f>
        <v>-3.3251849908838014E-3</v>
      </c>
      <c r="EZ198" cm="1">
        <f t="array" ref="EZ198">OptionTheta("P",$K198,$A$2,EZ$71,$B$2,$DW$2,0)</f>
        <v>-3.3444130437406145E-3</v>
      </c>
      <c r="FA198" cm="1">
        <f t="array" ref="FA198">OptionTheta("P",$K198,$A$2,FA$71,$B$2,$DW$2,0)</f>
        <v>-3.3619146977569739E-3</v>
      </c>
      <c r="FB198" cm="1">
        <f t="array" ref="FB198">OptionTheta("P",$K198,$A$2,FB$71,$B$2,$DW$2,0)</f>
        <v>-3.3777714645384844E-3</v>
      </c>
      <c r="FC198" cm="1">
        <f t="array" ref="FC198">OptionTheta("P",$K198,$A$2,FC$71,$B$2,$DW$2,0)</f>
        <v>-3.3920666018836514E-3</v>
      </c>
      <c r="FD198" cm="1">
        <f t="array" ref="FD198">OptionTheta("P",$K198,$A$2,FD$71,$B$2,$DW$2,0)</f>
        <v>-3.4048834474657576E-3</v>
      </c>
      <c r="FE198" cm="1">
        <f t="array" ref="FE198">OptionTheta("P",$K198,$A$2,FE$71,$B$2,$DW$2,0)</f>
        <v>-3.4163041961183774E-3</v>
      </c>
      <c r="FF198" cm="1">
        <f t="array" ref="FF198">OptionTheta("P",$K198,$A$2,FF$71,$B$2,$DW$2,0)</f>
        <v>-3.4264090208514656E-3</v>
      </c>
      <c r="FG198" cm="1">
        <f t="array" ref="FG198">OptionTheta("P",$K198,$A$2,FG$71,$B$2,$DW$2,0)</f>
        <v>-3.4352754589304334E-3</v>
      </c>
      <c r="FH198" cm="1">
        <f t="array" ref="FH198">OptionTheta("P",$K198,$A$2,FH$71,$B$2,$DW$2,0)</f>
        <v>-3.4429780012728175E-3</v>
      </c>
      <c r="FI198" cm="1">
        <f t="array" ref="FI198">OptionTheta("P",$K198,$A$2,FI$71,$B$2,$DW$2,0)</f>
        <v>-3.4495878368401723E-3</v>
      </c>
      <c r="FJ198" cm="1">
        <f t="array" ref="FJ198">OptionTheta("P",$K198,$A$2,FJ$71,$B$2,$DW$2,0)</f>
        <v>-3.4551727143046656E-3</v>
      </c>
      <c r="FK198" cm="1">
        <f t="array" ref="FK198">OptionTheta("P",$K198,$A$2,FK$71,$B$2,$DW$2,0)</f>
        <v>-3.4597968916175678E-3</v>
      </c>
      <c r="FL198" cm="1">
        <f t="array" ref="FL198">OptionTheta("P",$K198,$A$2,FL$71,$B$2,$DW$2,0)</f>
        <v>-3.4635211506648116E-3</v>
      </c>
      <c r="FM198" cm="1">
        <f t="array" ref="FM198">OptionTheta("P",$K198,$A$2,FM$71,$B$2,$DW$2,0)</f>
        <v>-3.4664028593379107E-3</v>
      </c>
      <c r="FN198" cm="1">
        <f t="array" ref="FN198">OptionTheta("P",$K198,$A$2,FN$71,$B$2,$DW$2,0)</f>
        <v>-3.4684960673766058E-3</v>
      </c>
      <c r="FO198" cm="1">
        <f t="array" ref="FO198">OptionTheta("P",$K198,$A$2,FO$71,$B$2,$DW$2,0)</f>
        <v>-3.4698516254906588E-3</v>
      </c>
      <c r="FP198" cm="1">
        <f t="array" ref="FP198">OptionTheta("P",$K198,$A$2,FP$71,$B$2,$DW$2,0)</f>
        <v>-3.4705173197304815E-3</v>
      </c>
      <c r="FQ198" cm="1">
        <f t="array" ref="FQ198">OptionTheta("P",$K198,$A$2,FQ$71,$B$2,$DW$2,0)</f>
        <v>-3.4705380149981199E-3</v>
      </c>
      <c r="FR198" cm="1">
        <f t="array" ref="FR198">OptionTheta("P",$K198,$A$2,FR$71,$B$2,$DW$2,0)</f>
        <v>-3.4699558030880403E-3</v>
      </c>
      <c r="FS198" cm="1">
        <f t="array" ref="FS198">OptionTheta("P",$K198,$A$2,FS$71,$B$2,$DW$2,0)</f>
        <v>-3.4688101518129018E-3</v>
      </c>
      <c r="FT198" cm="1">
        <f t="array" ref="FT198">OptionTheta("P",$K198,$A$2,FT$71,$B$2,$DW$2,0)</f>
        <v>-3.4671380526748426E-3</v>
      </c>
      <c r="FU198" cm="1">
        <f t="array" ref="FU198">OptionTheta("P",$K198,$A$2,FU$71,$B$2,$DW$2,0)</f>
        <v>-3.4649741652441547E-3</v>
      </c>
      <c r="FV198" cm="1">
        <f t="array" ref="FV198">OptionTheta("P",$K198,$A$2,FV$71,$B$2,$DW$2,0)</f>
        <v>-3.4623509569488213E-3</v>
      </c>
      <c r="FW198" cm="1">
        <f t="array" ref="FW198">OptionTheta("P",$K198,$A$2,FW$71,$B$2,$DW$2,0)</f>
        <v>-3.4592988373949168E-3</v>
      </c>
    </row>
    <row r="199" spans="10:179" x14ac:dyDescent="0.3">
      <c r="K199" s="4">
        <v>80</v>
      </c>
      <c r="L199" cm="1">
        <f t="array" ref="L199">OptionTheta("P",$K199,$A$2,L$71,$B$2,$C$2,0)</f>
        <v>-2.801132187580894E-3</v>
      </c>
      <c r="M199" cm="1">
        <f t="array" ref="M199">OptionTheta("P",$K199,$A$2,M$71,$B$2,$C$2,0)</f>
        <v>-3.7445456875674229E-3</v>
      </c>
      <c r="N199" cm="1">
        <f t="array" ref="N199">OptionTheta("P",$K199,$A$2,N$71,$B$2,$C$2,0)</f>
        <v>-5.0405443781196355E-3</v>
      </c>
      <c r="O199" cm="1">
        <f t="array" ref="O199">OptionTheta("P",$K199,$A$2,O$71,$B$2,$C$2,0)</f>
        <v>-6.0624644955973748E-3</v>
      </c>
      <c r="P199" cm="1">
        <f t="array" ref="P199">OptionTheta("P",$K199,$A$2,P$71,$B$2,$C$2,0)</f>
        <v>-6.7670298128777598E-3</v>
      </c>
      <c r="Q199" cm="1">
        <f t="array" ref="Q199">OptionTheta("P",$K199,$A$2,Q$71,$B$2,$C$2,0)</f>
        <v>-7.2313964238831527E-3</v>
      </c>
      <c r="R199" cm="1">
        <f t="array" ref="R199">OptionTheta("P",$K199,$A$2,R$71,$B$2,$C$2,0)</f>
        <v>-7.5287527849961971E-3</v>
      </c>
      <c r="S199" cm="1">
        <f t="array" ref="S199">OptionTheta("P",$K199,$A$2,S$71,$B$2,$C$2,0)</f>
        <v>-7.7118709032317498E-3</v>
      </c>
      <c r="T199" cm="1">
        <f t="array" ref="T199">OptionTheta("P",$K199,$A$2,T$71,$B$2,$C$2,0)</f>
        <v>-7.8166089407926669E-3</v>
      </c>
      <c r="U199" cm="1">
        <f t="array" ref="U199">OptionTheta("P",$K199,$A$2,U$71,$B$2,$C$2,0)</f>
        <v>-7.8671235306443047E-3</v>
      </c>
      <c r="V199" cm="1">
        <f t="array" ref="V199">OptionTheta("P",$K199,$A$2,V$71,$B$2,$C$2,0)</f>
        <v>-7.8798102482585172E-3</v>
      </c>
      <c r="W199" cm="1">
        <f t="array" ref="W199">OptionTheta("P",$K199,$A$2,W$71,$B$2,$C$2,0)</f>
        <v>-7.8659385761142078E-3</v>
      </c>
      <c r="X199" cm="1">
        <f t="array" ref="X199">OptionTheta("P",$K199,$A$2,X$71,$B$2,$C$2,0)</f>
        <v>-7.8333617118690451E-3</v>
      </c>
      <c r="Y199" cm="1">
        <f t="array" ref="Y199">OptionTheta("P",$K199,$A$2,Y$71,$B$2,$C$2,0)</f>
        <v>-7.787624827819915E-3</v>
      </c>
      <c r="Z199" cm="1">
        <f t="array" ref="Z199">OptionTheta("P",$K199,$A$2,Z$71,$B$2,$C$2,0)</f>
        <v>-7.7326904244144328E-3</v>
      </c>
      <c r="AA199" cm="1">
        <f t="array" ref="AA199">OptionTheta("P",$K199,$A$2,AA$71,$B$2,$C$2,0)</f>
        <v>-7.6714196649402067E-3</v>
      </c>
      <c r="AB199" cm="1">
        <f t="array" ref="AB199">OptionTheta("P",$K199,$A$2,AB$71,$B$2,$C$2,0)</f>
        <v>-7.6058966233916447E-3</v>
      </c>
      <c r="AC199" cm="1">
        <f t="array" ref="AC199">OptionTheta("P",$K199,$A$2,AC$71,$B$2,$C$2,0)</f>
        <v>-7.5376500162588058E-3</v>
      </c>
      <c r="AD199" cm="1">
        <f t="array" ref="AD199">OptionTheta("P",$K199,$A$2,AD$71,$B$2,$C$2,0)</f>
        <v>-7.4678070300118263E-3</v>
      </c>
      <c r="AE199" cm="1">
        <f t="array" ref="AE199">OptionTheta("P",$K199,$A$2,AE$71,$B$2,$C$2,0)</f>
        <v>-7.3972014939008698E-3</v>
      </c>
      <c r="AF199" cm="1">
        <f t="array" ref="AF199">OptionTheta("P",$K199,$A$2,AF$71,$B$2,$C$2,0)</f>
        <v>-7.3264509104015562E-3</v>
      </c>
      <c r="AG199" cm="1">
        <f t="array" ref="AG199">OptionTheta("P",$K199,$A$2,AG$71,$B$2,$C$2,0)</f>
        <v>-7.2560119488277366E-3</v>
      </c>
      <c r="AH199" cm="1">
        <f t="array" ref="AH199">OptionTheta("P",$K199,$A$2,AH$71,$B$2,$C$2,0)</f>
        <v>-7.1862208514240139E-3</v>
      </c>
      <c r="AI199" cm="1">
        <f t="array" ref="AI199">OptionTheta("P",$K199,$A$2,AI$71,$B$2,$C$2,0)</f>
        <v>-7.1173231417791432E-3</v>
      </c>
      <c r="AJ199" cm="1">
        <f t="array" ref="AJ199">OptionTheta("P",$K199,$A$2,AJ$71,$B$2,$C$2,0)</f>
        <v>-7.0494956625746178E-3</v>
      </c>
      <c r="AK199" cm="1">
        <f t="array" ref="AK199">OptionTheta("P",$K199,$A$2,AK$71,$B$2,$C$2,0)</f>
        <v>-6.982863055583502E-3</v>
      </c>
      <c r="AL199" cm="1">
        <f t="array" ref="AL199">OptionTheta("P",$K199,$A$2,AL$71,$B$2,$C$2,0)</f>
        <v>-6.9175101757680693E-3</v>
      </c>
      <c r="AM199" cm="1">
        <f t="array" ref="AM199">OptionTheta("P",$K199,$A$2,AM$71,$B$2,$C$2,0)</f>
        <v>-6.853491504173183E-3</v>
      </c>
      <c r="AN199" cm="1">
        <f t="array" ref="AN199">OptionTheta("P",$K199,$A$2,AN$71,$B$2,$C$2,0)</f>
        <v>-6.7908383271266725E-3</v>
      </c>
      <c r="AO199" cm="1">
        <f t="array" ref="AO199">OptionTheta("P",$K199,$A$2,AO$71,$B$2,$C$2,0)</f>
        <v>-6.7295642402378794E-3</v>
      </c>
      <c r="AP199" cm="1">
        <f t="array" ref="AP199">OptionTheta("P",$K199,$A$2,AP$71,$B$2,$C$2,0)</f>
        <v>-6.6696693871659777E-3</v>
      </c>
      <c r="AQ199" cm="1">
        <f t="array" ref="AQ199">OptionTheta("P",$K199,$A$2,AQ$71,$B$2,$C$2,0)</f>
        <v>-6.6111437365800451E-3</v>
      </c>
      <c r="AR199" cm="1">
        <f t="array" ref="AR199">OptionTheta("P",$K199,$A$2,AR$71,$B$2,$C$2,0)</f>
        <v>-6.5539696235989171E-3</v>
      </c>
      <c r="AS199" cm="1">
        <f t="array" ref="AS199">OptionTheta("P",$K199,$A$2,AS$71,$B$2,$C$2,0)</f>
        <v>-6.498123725683252E-3</v>
      </c>
      <c r="AT199" cm="1">
        <f t="array" ref="AT199">OptionTheta("P",$K199,$A$2,AT$71,$B$2,$C$2,0)</f>
        <v>-6.4435786015059546E-3</v>
      </c>
      <c r="AU199" cm="1">
        <f t="array" ref="AU199">OptionTheta("P",$K199,$A$2,AU$71,$B$2,$C$2,0)</f>
        <v>-6.3903038905937931E-3</v>
      </c>
      <c r="AV199" cm="1">
        <f t="array" ref="AV199">OptionTheta("P",$K199,$A$2,AV$71,$B$2,$C$2,0)</f>
        <v>-6.3382672485817679E-3</v>
      </c>
      <c r="AW199" cm="1">
        <f t="array" ref="AW199">OptionTheta("P",$K199,$A$2,AW$71,$B$2,$C$2,0)</f>
        <v>-6.2874350756673006E-3</v>
      </c>
      <c r="AX199" cm="1">
        <f t="array" ref="AX199">OptionTheta("P",$K199,$A$2,AX$71,$B$2,$C$2,0)</f>
        <v>-6.2377730827980369E-3</v>
      </c>
      <c r="AY199" cm="1">
        <f t="array" ref="AY199">OptionTheta("P",$K199,$A$2,AY$71,$B$2,$C$2,0)</f>
        <v>-6.1892467301935278E-3</v>
      </c>
      <c r="AZ199" cm="1">
        <f t="array" ref="AZ199">OptionTheta("P",$K199,$A$2,AZ$71,$B$2,$C$2,0)</f>
        <v>-6.1418215651993886E-3</v>
      </c>
      <c r="BA199" cm="1">
        <f t="array" ref="BA199">OptionTheta("P",$K199,$A$2,BA$71,$B$2,$C$2,0)</f>
        <v>-6.0954634806250144E-3</v>
      </c>
      <c r="BB199" cm="1">
        <f t="array" ref="BB199">OptionTheta("P",$K199,$A$2,BB$71,$B$2,$C$2,0)</f>
        <v>-6.0501389101953219E-3</v>
      </c>
      <c r="BC199" cm="1">
        <f t="array" ref="BC199">OptionTheta("P",$K199,$A$2,BC$71,$B$2,$C$2,0)</f>
        <v>-6.0058149742362125E-3</v>
      </c>
      <c r="BD199" cm="1">
        <f t="array" ref="BD199">OptionTheta("P",$K199,$A$2,BD$71,$B$2,$C$2,0)</f>
        <v>-5.9624595859748943E-3</v>
      </c>
      <c r="BE199" cm="1">
        <f t="array" ref="BE199">OptionTheta("P",$K199,$A$2,BE$71,$B$2,$C$2,0)</f>
        <v>-5.9200415266913754E-3</v>
      </c>
      <c r="BF199" cm="1">
        <f t="array" ref="BF199">OptionTheta("P",$K199,$A$2,BF$71,$B$2,$C$2,0)</f>
        <v>-5.8785304962712193E-3</v>
      </c>
      <c r="BG199" cm="1">
        <f t="array" ref="BG199">OptionTheta("P",$K199,$A$2,BG$71,$B$2,$C$2,0)</f>
        <v>-5.8378971443791648E-3</v>
      </c>
      <c r="BH199" cm="1">
        <f t="array" ref="BH199">OptionTheta("P",$K199,$A$2,BH$71,$B$2,$C$2,0)</f>
        <v>-5.7981130864200358E-3</v>
      </c>
      <c r="BI199" cm="1">
        <f t="array" ref="BI199">OptionTheta("P",$K199,$A$2,BI$71,$B$2,$C$2,0)</f>
        <v>-5.7591509076171275E-3</v>
      </c>
      <c r="BR199" s="4">
        <v>80</v>
      </c>
      <c r="BS199" cm="1">
        <f t="array" ref="BS199">OptionTheta("P",$K199,$A$2,BS$71,$B$2,$BP$2,0)</f>
        <v>-5.698641761719251E-3</v>
      </c>
      <c r="BT199" cm="1">
        <f t="array" ref="BT199">OptionTheta("P",$K199,$A$2,BT$71,$B$2,$BP$2,0)</f>
        <v>-1.10177962891768E-2</v>
      </c>
      <c r="BU199" cm="1">
        <f t="array" ref="BU199">OptionTheta("P",$K199,$A$2,BU$71,$B$2,$BP$2,0)</f>
        <v>-1.3379282786554696E-2</v>
      </c>
      <c r="BV199" cm="1">
        <f t="array" ref="BV199">OptionTheta("P",$K199,$A$2,BV$71,$B$2,$BP$2,0)</f>
        <v>-1.4263395883486386E-2</v>
      </c>
      <c r="BW199" cm="1">
        <f t="array" ref="BW199">OptionTheta("P",$K199,$A$2,BW$71,$B$2,$BP$2,0)</f>
        <v>-1.4499296200671882E-2</v>
      </c>
      <c r="BX199" cm="1">
        <f t="array" ref="BX199">OptionTheta("P",$K199,$A$2,BX$71,$B$2,$BP$2,0)</f>
        <v>-1.4439145321886381E-2</v>
      </c>
      <c r="BY199" cm="1">
        <f t="array" ref="BY199">OptionTheta("P",$K199,$A$2,BY$71,$B$2,$BP$2,0)</f>
        <v>-1.4240291587279179E-2</v>
      </c>
      <c r="BZ199" cm="1">
        <f t="array" ref="BZ199">OptionTheta("P",$K199,$A$2,BZ$71,$B$2,$BP$2,0)</f>
        <v>-1.3977728689804639E-2</v>
      </c>
      <c r="CA199" cm="1">
        <f t="array" ref="CA199">OptionTheta("P",$K199,$A$2,CA$71,$B$2,$BP$2,0)</f>
        <v>-1.3689031824410378E-2</v>
      </c>
      <c r="CB199" cm="1">
        <f t="array" ref="CB199">OptionTheta("P",$K199,$A$2,CB$71,$B$2,$BP$2,0)</f>
        <v>-1.3393637214433273E-2</v>
      </c>
      <c r="CC199" cm="1">
        <f t="array" ref="CC199">OptionTheta("P",$K199,$A$2,CC$71,$B$2,$BP$2,0)</f>
        <v>-1.3101717867346464E-2</v>
      </c>
      <c r="CD199" cm="1">
        <f t="array" ref="CD199">OptionTheta("P",$K199,$A$2,CD$71,$B$2,$BP$2,0)</f>
        <v>-1.2818523719458826E-2</v>
      </c>
      <c r="CE199" cm="1">
        <f t="array" ref="CE199">OptionTheta("P",$K199,$A$2,CE$71,$B$2,$BP$2,0)</f>
        <v>-1.2546612244374731E-2</v>
      </c>
      <c r="CF199" cm="1">
        <f t="array" ref="CF199">OptionTheta("P",$K199,$A$2,CF$71,$B$2,$BP$2,0)</f>
        <v>-1.2287042206492921E-2</v>
      </c>
      <c r="CG199" cm="1">
        <f t="array" ref="CG199">OptionTheta("P",$K199,$A$2,CG$71,$B$2,$BP$2,0)</f>
        <v>-1.2040033517639291E-2</v>
      </c>
      <c r="CH199" cm="1">
        <f t="array" ref="CH199">OptionTheta("P",$K199,$A$2,CH$71,$B$2,$BP$2,0)</f>
        <v>-1.1805341232117537E-2</v>
      </c>
      <c r="CI199" cm="1">
        <f t="array" ref="CI199">OptionTheta("P",$K199,$A$2,CI$71,$B$2,$BP$2,0)</f>
        <v>-1.1582471406772918E-2</v>
      </c>
      <c r="CJ199" cm="1">
        <f t="array" ref="CJ199">OptionTheta("P",$K199,$A$2,CJ$71,$B$2,$BP$2,0)</f>
        <v>-1.1370807084321387E-2</v>
      </c>
      <c r="CK199" cm="1">
        <f t="array" ref="CK199">OptionTheta("P",$K199,$A$2,CK$71,$B$2,$BP$2,0)</f>
        <v>-1.1169682056685433E-2</v>
      </c>
      <c r="CL199" cm="1">
        <f t="array" ref="CL199">OptionTheta("P",$K199,$A$2,CL$71,$B$2,$BP$2,0)</f>
        <v>-1.0978423756534976E-2</v>
      </c>
      <c r="CM199" cm="1">
        <f t="array" ref="CM199">OptionTheta("P",$K199,$A$2,CM$71,$B$2,$BP$2,0)</f>
        <v>-1.0796377663963335E-2</v>
      </c>
      <c r="CN199" cm="1">
        <f t="array" ref="CN199">OptionTheta("P",$K199,$A$2,CN$71,$B$2,$BP$2,0)</f>
        <v>-1.0622920557773309E-2</v>
      </c>
      <c r="CO199" cm="1">
        <f t="array" ref="CO199">OptionTheta("P",$K199,$A$2,CO$71,$B$2,$BP$2,0)</f>
        <v>-1.0457467019154679E-2</v>
      </c>
      <c r="CP199" cm="1">
        <f t="array" ref="CP199">OptionTheta("P",$K199,$A$2,CP$71,$B$2,$BP$2,0)</f>
        <v>-1.0299471872996553E-2</v>
      </c>
      <c r="CQ199" cm="1">
        <f t="array" ref="CQ199">OptionTheta("P",$K199,$A$2,CQ$71,$B$2,$BP$2,0)</f>
        <v>-1.014843021849731E-2</v>
      </c>
      <c r="CR199" cm="1">
        <f t="array" ref="CR199">OptionTheta("P",$K199,$A$2,CR$71,$B$2,$BP$2,0)</f>
        <v>-1.0003876071150691E-2</v>
      </c>
      <c r="CS199" cm="1">
        <f t="array" ref="CS199">OptionTheta("P",$K199,$A$2,CS$71,$B$2,$BP$2,0)</f>
        <v>-9.8653802498257417E-3</v>
      </c>
      <c r="CT199" cm="1">
        <f t="array" ref="CT199">OptionTheta("P",$K199,$A$2,CT$71,$B$2,$BP$2,0)</f>
        <v>-9.732547900646725E-3</v>
      </c>
      <c r="CU199" cm="1">
        <f t="array" ref="CU199">OptionTheta("P",$K199,$A$2,CU$71,$B$2,$BP$2,0)</f>
        <v>-9.6050158974053754E-3</v>
      </c>
      <c r="CV199" cm="1">
        <f t="array" ref="CV199">OptionTheta("P",$K199,$A$2,CV$71,$B$2,$BP$2,0)</f>
        <v>-9.4824502623308445E-3</v>
      </c>
      <c r="CW199" cm="1">
        <f t="array" ref="CW199">OptionTheta("P",$K199,$A$2,CW$71,$B$2,$BP$2,0)</f>
        <v>-9.364543690406341E-3</v>
      </c>
      <c r="CX199" cm="1">
        <f t="array" ref="CX199">OptionTheta("P",$K199,$A$2,CX$71,$B$2,$BP$2,0)</f>
        <v>-9.2510132221595692E-3</v>
      </c>
      <c r="CY199" cm="1">
        <f t="array" ref="CY199">OptionTheta("P",$K199,$A$2,CY$71,$B$2,$BP$2,0)</f>
        <v>-9.1415980858764786E-3</v>
      </c>
      <c r="CZ199" cm="1">
        <f t="array" ref="CZ199">OptionTheta("P",$K199,$A$2,CZ$71,$B$2,$BP$2,0)</f>
        <v>-9.0360577153684556E-3</v>
      </c>
      <c r="DA199" cm="1">
        <f t="array" ref="DA199">OptionTheta("P",$K199,$A$2,DA$71,$B$2,$BP$2,0)</f>
        <v>-8.9341699404861322E-3</v>
      </c>
      <c r="DB199" cm="1">
        <f t="array" ref="DB199">OptionTheta("P",$K199,$A$2,DB$71,$B$2,$BP$2,0)</f>
        <v>-8.8357293424100921E-3</v>
      </c>
      <c r="DC199" cm="1">
        <f t="array" ref="DC199">OptionTheta("P",$K199,$A$2,DC$71,$B$2,$BP$2,0)</f>
        <v>-8.7405457629959101E-3</v>
      </c>
      <c r="DD199" cm="1">
        <f t="array" ref="DD199">OptionTheta("P",$K199,$A$2,DD$71,$B$2,$BP$2,0)</f>
        <v>-8.6484429562212421E-3</v>
      </c>
      <c r="DE199" cm="1">
        <f t="array" ref="DE199">OptionTheta("P",$K199,$A$2,DE$71,$B$2,$BP$2,0)</f>
        <v>-8.5592573695004361E-3</v>
      </c>
      <c r="DF199" cm="1">
        <f t="array" ref="DF199">OptionTheta("P",$K199,$A$2,DF$71,$B$2,$BP$2,0)</f>
        <v>-8.4728370429211185E-3</v>
      </c>
      <c r="DG199" cm="1">
        <f t="array" ref="DG199">OptionTheta("P",$K199,$A$2,DG$71,$B$2,$BP$2,0)</f>
        <v>-8.3890406150750815E-3</v>
      </c>
      <c r="DH199" cm="1">
        <f t="array" ref="DH199">OptionTheta("P",$K199,$A$2,DH$71,$B$2,$BP$2,0)</f>
        <v>-8.307736424945554E-3</v>
      </c>
      <c r="DI199" cm="1">
        <f t="array" ref="DI199">OptionTheta("P",$K199,$A$2,DI$71,$B$2,$BP$2,0)</f>
        <v>-8.2288017001753352E-3</v>
      </c>
      <c r="DJ199" cm="1">
        <f t="array" ref="DJ199">OptionTheta("P",$K199,$A$2,DJ$71,$B$2,$BP$2,0)</f>
        <v>-8.1521218229130086E-3</v>
      </c>
      <c r="DK199" cm="1">
        <f t="array" ref="DK199">OptionTheta("P",$K199,$A$2,DK$71,$B$2,$BP$2,0)</f>
        <v>-8.0775896652805941E-3</v>
      </c>
      <c r="DL199" cm="1">
        <f t="array" ref="DL199">OptionTheta("P",$K199,$A$2,DL$71,$B$2,$BP$2,0)</f>
        <v>-8.0051049873036267E-3</v>
      </c>
      <c r="DM199" cm="1">
        <f t="array" ref="DM199">OptionTheta("P",$K199,$A$2,DM$71,$B$2,$BP$2,0)</f>
        <v>-7.9345738908836849E-3</v>
      </c>
      <c r="DN199" cm="1">
        <f t="array" ref="DN199">OptionTheta("P",$K199,$A$2,DN$71,$B$2,$BP$2,0)</f>
        <v>-7.8659083240686569E-3</v>
      </c>
      <c r="DO199" cm="1">
        <f t="array" ref="DO199">OptionTheta("P",$K199,$A$2,DO$71,$B$2,$BP$2,0)</f>
        <v>-7.7990256304882781E-3</v>
      </c>
      <c r="DP199" cm="1">
        <f t="array" ref="DP199">OptionTheta("P",$K199,$A$2,DP$71,$B$2,$BP$2,0)</f>
        <v>-7.733848139373516E-3</v>
      </c>
      <c r="DY199" s="4">
        <v>80</v>
      </c>
      <c r="DZ199" cm="1">
        <f t="array" ref="DZ199">OptionTheta("P",$K199,$A$2,DZ$71,$B$2,$DW$2,0)</f>
        <v>-2.7369876710710071E-3</v>
      </c>
      <c r="EA199" cm="1">
        <f t="array" ref="EA199">OptionTheta("P",$K199,$A$2,EA$71,$B$2,$DW$2,0)</f>
        <v>-2.7343046210602249E-3</v>
      </c>
      <c r="EB199" cm="1">
        <f t="array" ref="EB199">OptionTheta("P",$K199,$A$2,EB$71,$B$2,$DW$2,0)</f>
        <v>-2.7342143492680654E-3</v>
      </c>
      <c r="EC199" cm="1">
        <f t="array" ref="EC199">OptionTheta("P",$K199,$A$2,EC$71,$B$2,$DW$2,0)</f>
        <v>-2.7471985547859621E-3</v>
      </c>
      <c r="ED199" cm="1">
        <f t="array" ref="ED199">OptionTheta("P",$K199,$A$2,ED$71,$B$2,$DW$2,0)</f>
        <v>-2.7827054016214595E-3</v>
      </c>
      <c r="EE199" cm="1">
        <f t="array" ref="EE199">OptionTheta("P",$K199,$A$2,EE$71,$B$2,$DW$2,0)</f>
        <v>-2.8408178162669345E-3</v>
      </c>
      <c r="EF199" cm="1">
        <f t="array" ref="EF199">OptionTheta("P",$K199,$A$2,EF$71,$B$2,$DW$2,0)</f>
        <v>-2.9155844108798468E-3</v>
      </c>
      <c r="EG199" cm="1">
        <f t="array" ref="EG199">OptionTheta("P",$K199,$A$2,EG$71,$B$2,$DW$2,0)</f>
        <v>-2.9998130339343549E-3</v>
      </c>
      <c r="EH199" cm="1">
        <f t="array" ref="EH199">OptionTheta("P",$K199,$A$2,EH$71,$B$2,$DW$2,0)</f>
        <v>-3.0874203674952001E-3</v>
      </c>
      <c r="EI199" cm="1">
        <f t="array" ref="EI199">OptionTheta("P",$K199,$A$2,EI$71,$B$2,$DW$2,0)</f>
        <v>-3.1740176630987243E-3</v>
      </c>
      <c r="EJ199" cm="1">
        <f t="array" ref="EJ199">OptionTheta("P",$K199,$A$2,EJ$71,$B$2,$DW$2,0)</f>
        <v>-3.2567505803266067E-3</v>
      </c>
      <c r="EK199" cm="1">
        <f t="array" ref="EK199">OptionTheta("P",$K199,$A$2,EK$71,$B$2,$DW$2,0)</f>
        <v>-3.33393789902577E-3</v>
      </c>
      <c r="EL199" cm="1">
        <f t="array" ref="EL199">OptionTheta("P",$K199,$A$2,EL$71,$B$2,$DW$2,0)</f>
        <v>-3.4047228035351822E-3</v>
      </c>
      <c r="EM199" cm="1">
        <f t="array" ref="EM199">OptionTheta("P",$K199,$A$2,EM$71,$B$2,$DW$2,0)</f>
        <v>-3.4687973678362897E-3</v>
      </c>
      <c r="EN199" cm="1">
        <f t="array" ref="EN199">OptionTheta("P",$K199,$A$2,EN$71,$B$2,$DW$2,0)</f>
        <v>-3.5262030343136547E-3</v>
      </c>
      <c r="EO199" cm="1">
        <f t="array" ref="EO199">OptionTheta("P",$K199,$A$2,EO$71,$B$2,$DW$2,0)</f>
        <v>-3.5771928038072671E-3</v>
      </c>
      <c r="EP199" cm="1">
        <f t="array" ref="EP199">OptionTheta("P",$K199,$A$2,EP$71,$B$2,$DW$2,0)</f>
        <v>-3.6221389132473029E-3</v>
      </c>
      <c r="EQ199" cm="1">
        <f t="array" ref="EQ199">OptionTheta("P",$K199,$A$2,EQ$71,$B$2,$DW$2,0)</f>
        <v>-3.661472456047715E-3</v>
      </c>
      <c r="ER199" cm="1">
        <f t="array" ref="ER199">OptionTheta("P",$K199,$A$2,ER$71,$B$2,$DW$2,0)</f>
        <v>-3.6956448219312953E-3</v>
      </c>
      <c r="ES199" cm="1">
        <f t="array" ref="ES199">OptionTheta("P",$K199,$A$2,ES$71,$B$2,$DW$2,0)</f>
        <v>-3.7251037780601966E-3</v>
      </c>
      <c r="ET199" cm="1">
        <f t="array" ref="ET199">OptionTheta("P",$K199,$A$2,ET$71,$B$2,$DW$2,0)</f>
        <v>-3.7502792435689255E-3</v>
      </c>
      <c r="EU199" cm="1">
        <f t="array" ref="EU199">OptionTheta("P",$K199,$A$2,EU$71,$B$2,$DW$2,0)</f>
        <v>-3.7715754023389422E-3</v>
      </c>
      <c r="EV199" cm="1">
        <f t="array" ref="EV199">OptionTheta("P",$K199,$A$2,EV$71,$B$2,$DW$2,0)</f>
        <v>-3.7893669022132535E-3</v>
      </c>
      <c r="EW199" cm="1">
        <f t="array" ref="EW199">OptionTheta("P",$K199,$A$2,EW$71,$B$2,$DW$2,0)</f>
        <v>-3.8039976404612495E-3</v>
      </c>
      <c r="EX199" cm="1">
        <f t="array" ref="EX199">OptionTheta("P",$K199,$A$2,EX$71,$B$2,$DW$2,0)</f>
        <v>-3.8157811424360541E-3</v>
      </c>
      <c r="EY199" cm="1">
        <f t="array" ref="EY199">OptionTheta("P",$K199,$A$2,EY$71,$B$2,$DW$2,0)</f>
        <v>-3.8250018806222945E-3</v>
      </c>
      <c r="EZ199" cm="1">
        <f t="array" ref="EZ199">OptionTheta("P",$K199,$A$2,EZ$71,$B$2,$DW$2,0)</f>
        <v>-3.8319171087387743E-3</v>
      </c>
      <c r="FA199" cm="1">
        <f t="array" ref="FA199">OptionTheta("P",$K199,$A$2,FA$71,$B$2,$DW$2,0)</f>
        <v>-3.8367589371911255E-3</v>
      </c>
      <c r="FB199" cm="1">
        <f t="array" ref="FB199">OptionTheta("P",$K199,$A$2,FB$71,$B$2,$DW$2,0)</f>
        <v>-3.8397364769416401E-3</v>
      </c>
      <c r="FC199" cm="1">
        <f t="array" ref="FC199">OptionTheta("P",$K199,$A$2,FC$71,$B$2,$DW$2,0)</f>
        <v>-3.8410379455689472E-3</v>
      </c>
      <c r="FD199" cm="1">
        <f t="array" ref="FD199">OptionTheta("P",$K199,$A$2,FD$71,$B$2,$DW$2,0)</f>
        <v>-3.8408326731905703E-3</v>
      </c>
      <c r="FE199" cm="1">
        <f t="array" ref="FE199">OptionTheta("P",$K199,$A$2,FE$71,$B$2,$DW$2,0)</f>
        <v>-3.8392729745658142E-3</v>
      </c>
      <c r="FF199" cm="1">
        <f t="array" ref="FF199">OptionTheta("P",$K199,$A$2,FF$71,$B$2,$DW$2,0)</f>
        <v>-3.836495872147089E-3</v>
      </c>
      <c r="FG199" cm="1">
        <f t="array" ref="FG199">OptionTheta("P",$K199,$A$2,FG$71,$B$2,$DW$2,0)</f>
        <v>-3.8326246665024858E-3</v>
      </c>
      <c r="FH199" cm="1">
        <f t="array" ref="FH199">OptionTheta("P",$K199,$A$2,FH$71,$B$2,$DW$2,0)</f>
        <v>-3.8277703576736041E-3</v>
      </c>
      <c r="FI199" cm="1">
        <f t="array" ref="FI199">OptionTheta("P",$K199,$A$2,FI$71,$B$2,$DW$2,0)</f>
        <v>-3.822032925194163E-3</v>
      </c>
      <c r="FJ199" cm="1">
        <f t="array" ref="FJ199">OptionTheta("P",$K199,$A$2,FJ$71,$B$2,$DW$2,0)</f>
        <v>-3.8155024767078018E-3</v>
      </c>
      <c r="FK199" cm="1">
        <f t="array" ref="FK199">OptionTheta("P",$K199,$A$2,FK$71,$B$2,$DW$2,0)</f>
        <v>-3.8082602760794518E-3</v>
      </c>
      <c r="FL199" cm="1">
        <f t="array" ref="FL199">OptionTheta("P",$K199,$A$2,FL$71,$B$2,$DW$2,0)</f>
        <v>-3.8003796620571682E-3</v>
      </c>
      <c r="FM199" cm="1">
        <f t="array" ref="FM199">OptionTheta("P",$K199,$A$2,FM$71,$B$2,$DW$2,0)</f>
        <v>-3.791926868219179E-3</v>
      </c>
      <c r="FN199" cm="1">
        <f t="array" ref="FN199">OptionTheta("P",$K199,$A$2,FN$71,$B$2,$DW$2,0)</f>
        <v>-3.7829617543387721E-3</v>
      </c>
      <c r="FO199" cm="1">
        <f t="array" ref="FO199">OptionTheta("P",$K199,$A$2,FO$71,$B$2,$DW$2,0)</f>
        <v>-3.773538458551422E-3</v>
      </c>
      <c r="FP199" cm="1">
        <f t="array" ref="FP199">OptionTheta("P",$K199,$A$2,FP$71,$B$2,$DW$2,0)</f>
        <v>-3.7637059789009802E-3</v>
      </c>
      <c r="FQ199" cm="1">
        <f t="array" ref="FQ199">OptionTheta("P",$K199,$A$2,FQ$71,$B$2,$DW$2,0)</f>
        <v>-3.7535086920292234E-3</v>
      </c>
      <c r="FR199" cm="1">
        <f t="array" ref="FR199">OptionTheta("P",$K199,$A$2,FR$71,$B$2,$DW$2,0)</f>
        <v>-3.7429868159888327E-3</v>
      </c>
      <c r="FS199" cm="1">
        <f t="array" ref="FS199">OptionTheta("P",$K199,$A$2,FS$71,$B$2,$DW$2,0)</f>
        <v>-3.7321768234229065E-3</v>
      </c>
      <c r="FT199" cm="1">
        <f t="array" ref="FT199">OptionTheta("P",$K199,$A$2,FT$71,$B$2,$DW$2,0)</f>
        <v>-3.7211118106740956E-3</v>
      </c>
      <c r="FU199" cm="1">
        <f t="array" ref="FU199">OptionTheta("P",$K199,$A$2,FU$71,$B$2,$DW$2,0)</f>
        <v>-3.7098218277669274E-3</v>
      </c>
      <c r="FV199" cm="1">
        <f t="array" ref="FV199">OptionTheta("P",$K199,$A$2,FV$71,$B$2,$DW$2,0)</f>
        <v>-3.6983341736478593E-3</v>
      </c>
      <c r="FW199" cm="1">
        <f t="array" ref="FW199">OptionTheta("P",$K199,$A$2,FW$71,$B$2,$DW$2,0)</f>
        <v>-3.6866736605664823E-3</v>
      </c>
    </row>
    <row r="200" spans="10:179" x14ac:dyDescent="0.3">
      <c r="K200" s="4">
        <v>85</v>
      </c>
      <c r="L200" cm="1">
        <f t="array" ref="L200">OptionTheta("P",$K200,$A$2,L$71,$B$2,$C$2,0)</f>
        <v>-3.94446166888232E-3</v>
      </c>
      <c r="M200" cm="1">
        <f t="array" ref="M200">OptionTheta("P",$K200,$A$2,M$71,$B$2,$C$2,0)</f>
        <v>-7.1374289142296012E-3</v>
      </c>
      <c r="N200" cm="1">
        <f t="array" ref="N200">OptionTheta("P",$K200,$A$2,N$71,$B$2,$C$2,0)</f>
        <v>-8.9061529870115164E-3</v>
      </c>
      <c r="O200" cm="1">
        <f t="array" ref="O200">OptionTheta("P",$K200,$A$2,O$71,$B$2,$C$2,0)</f>
        <v>-9.7087132918323889E-3</v>
      </c>
      <c r="P200" cm="1">
        <f t="array" ref="P200">OptionTheta("P",$K200,$A$2,P$71,$B$2,$C$2,0)</f>
        <v>-1.0029730675687553E-2</v>
      </c>
      <c r="Q200" cm="1">
        <f t="array" ref="Q200">OptionTheta("P",$K200,$A$2,Q$71,$B$2,$C$2,0)</f>
        <v>-1.0108880677340807E-2</v>
      </c>
      <c r="R200" cm="1">
        <f t="array" ref="R200">OptionTheta("P",$K200,$A$2,R$71,$B$2,$C$2,0)</f>
        <v>-1.0062994069021428E-2</v>
      </c>
      <c r="S200" cm="1">
        <f t="array" ref="S200">OptionTheta("P",$K200,$A$2,S$71,$B$2,$C$2,0)</f>
        <v>-9.9516101344284506E-3</v>
      </c>
      <c r="T200" cm="1">
        <f t="array" ref="T200">OptionTheta("P",$K200,$A$2,T$71,$B$2,$C$2,0)</f>
        <v>-9.8064709579600198E-3</v>
      </c>
      <c r="U200" cm="1">
        <f t="array" ref="U200">OptionTheta("P",$K200,$A$2,U$71,$B$2,$C$2,0)</f>
        <v>-9.6451190441120757E-3</v>
      </c>
      <c r="V200" cm="1">
        <f t="array" ref="V200">OptionTheta("P",$K200,$A$2,V$71,$B$2,$C$2,0)</f>
        <v>-9.4774950439063515E-3</v>
      </c>
      <c r="W200" cm="1">
        <f t="array" ref="W200">OptionTheta("P",$K200,$A$2,W$71,$B$2,$C$2,0)</f>
        <v>-9.3093064128101921E-3</v>
      </c>
      <c r="X200" cm="1">
        <f t="array" ref="X200">OptionTheta("P",$K200,$A$2,X$71,$B$2,$C$2,0)</f>
        <v>-9.1438270436624489E-3</v>
      </c>
      <c r="Y200" cm="1">
        <f t="array" ref="Y200">OptionTheta("P",$K200,$A$2,Y$71,$B$2,$C$2,0)</f>
        <v>-8.982896772780375E-3</v>
      </c>
      <c r="Z200" cm="1">
        <f t="array" ref="Z200">OptionTheta("P",$K200,$A$2,Z$71,$B$2,$C$2,0)</f>
        <v>-8.8274950380947733E-3</v>
      </c>
      <c r="AA200" cm="1">
        <f t="array" ref="AA200">OptionTheta("P",$K200,$A$2,AA$71,$B$2,$C$2,0)</f>
        <v>-8.6780792937851212E-3</v>
      </c>
      <c r="AB200" cm="1">
        <f t="array" ref="AB200">OptionTheta("P",$K200,$A$2,AB$71,$B$2,$C$2,0)</f>
        <v>-8.5347892186201386E-3</v>
      </c>
      <c r="AC200" cm="1">
        <f t="array" ref="AC200">OptionTheta("P",$K200,$A$2,AC$71,$B$2,$C$2,0)</f>
        <v>-8.3975722017641963E-3</v>
      </c>
      <c r="AD200" cm="1">
        <f t="array" ref="AD200">OptionTheta("P",$K200,$A$2,AD$71,$B$2,$C$2,0)</f>
        <v>-8.2662615351099533E-3</v>
      </c>
      <c r="AE200" cm="1">
        <f t="array" ref="AE200">OptionTheta("P",$K200,$A$2,AE$71,$B$2,$C$2,0)</f>
        <v>-8.1406256076529543E-3</v>
      </c>
      <c r="AF200" cm="1">
        <f t="array" ref="AF200">OptionTheta("P",$K200,$A$2,AF$71,$B$2,$C$2,0)</f>
        <v>-8.0203990105312366E-3</v>
      </c>
      <c r="AG200" cm="1">
        <f t="array" ref="AG200">OptionTheta("P",$K200,$A$2,AG$71,$B$2,$C$2,0)</f>
        <v>-7.9053021953146268E-3</v>
      </c>
      <c r="AH200" cm="1">
        <f t="array" ref="AH200">OptionTheta("P",$K200,$A$2,AH$71,$B$2,$C$2,0)</f>
        <v>-7.7950538056654577E-3</v>
      </c>
      <c r="AI200" cm="1">
        <f t="array" ref="AI200">OptionTheta("P",$K200,$A$2,AI$71,$B$2,$C$2,0)</f>
        <v>-7.6893782792807645E-3</v>
      </c>
      <c r="AJ200" cm="1">
        <f t="array" ref="AJ200">OptionTheta("P",$K200,$A$2,AJ$71,$B$2,$C$2,0)</f>
        <v>-7.588010379789966E-3</v>
      </c>
      <c r="AK200" cm="1">
        <f t="array" ref="AK200">OptionTheta("P",$K200,$A$2,AK$71,$B$2,$C$2,0)</f>
        <v>-7.4906977318626704E-3</v>
      </c>
      <c r="AL200" cm="1">
        <f t="array" ref="AL200">OptionTheta("P",$K200,$A$2,AL$71,$B$2,$C$2,0)</f>
        <v>-7.3972020603606343E-3</v>
      </c>
      <c r="AM200" cm="1">
        <f t="array" ref="AM200">OptionTheta("P",$K200,$A$2,AM$71,$B$2,$C$2,0)</f>
        <v>-7.3072995947145248E-3</v>
      </c>
      <c r="AN200" cm="1">
        <f t="array" ref="AN200">OptionTheta("P",$K200,$A$2,AN$71,$B$2,$C$2,0)</f>
        <v>-7.2207809436932446E-3</v>
      </c>
      <c r="AO200" cm="1">
        <f t="array" ref="AO200">OptionTheta("P",$K200,$A$2,AO$71,$B$2,$C$2,0)</f>
        <v>-7.1374506431451127E-3</v>
      </c>
      <c r="AP200" cm="1">
        <f t="array" ref="AP200">OptionTheta("P",$K200,$A$2,AP$71,$B$2,$C$2,0)</f>
        <v>-7.0571265112535763E-3</v>
      </c>
      <c r="AQ200" cm="1">
        <f t="array" ref="AQ200">OptionTheta("P",$K200,$A$2,AQ$71,$B$2,$C$2,0)</f>
        <v>-6.9796389004101803E-3</v>
      </c>
      <c r="AR200" cm="1">
        <f t="array" ref="AR200">OptionTheta("P",$K200,$A$2,AR$71,$B$2,$C$2,0)</f>
        <v>-6.9048299042936403E-3</v>
      </c>
      <c r="AS200" cm="1">
        <f t="array" ref="AS200">OptionTheta("P",$K200,$A$2,AS$71,$B$2,$C$2,0)</f>
        <v>-6.8325525581759815E-3</v>
      </c>
      <c r="AT200" cm="1">
        <f t="array" ref="AT200">OptionTheta("P",$K200,$A$2,AT$71,$B$2,$C$2,0)</f>
        <v>-6.7626700565870529E-3</v>
      </c>
      <c r="AU200" cm="1">
        <f t="array" ref="AU200">OptionTheta("P",$K200,$A$2,AU$71,$B$2,$C$2,0)</f>
        <v>-6.6950550030924049E-3</v>
      </c>
      <c r="AV200" cm="1">
        <f t="array" ref="AV200">OptionTheta("P",$K200,$A$2,AV$71,$B$2,$C$2,0)</f>
        <v>-6.6295887006292183E-3</v>
      </c>
      <c r="AW200" cm="1">
        <f t="array" ref="AW200">OptionTheta("P",$K200,$A$2,AW$71,$B$2,$C$2,0)</f>
        <v>-6.5661604866262546E-3</v>
      </c>
      <c r="AX200" cm="1">
        <f t="array" ref="AX200">OptionTheta("P",$K200,$A$2,AX$71,$B$2,$C$2,0)</f>
        <v>-6.5046671143451544E-3</v>
      </c>
      <c r="AY200" cm="1">
        <f t="array" ref="AY200">OptionTheta("P",$K200,$A$2,AY$71,$B$2,$C$2,0)</f>
        <v>-6.4450121800711767E-3</v>
      </c>
      <c r="AZ200" cm="1">
        <f t="array" ref="AZ200">OptionTheta("P",$K200,$A$2,AZ$71,$B$2,$C$2,0)</f>
        <v>-6.3871055946417782E-3</v>
      </c>
      <c r="BA200" cm="1">
        <f t="array" ref="BA200">OptionTheta("P",$K200,$A$2,BA$71,$B$2,$C$2,0)</f>
        <v>-6.3308630971186395E-3</v>
      </c>
      <c r="BB200" cm="1">
        <f t="array" ref="BB200">OptionTheta("P",$K200,$A$2,BB$71,$B$2,$C$2,0)</f>
        <v>-6.2762058080355369E-3</v>
      </c>
      <c r="BC200" cm="1">
        <f t="array" ref="BC200">OptionTheta("P",$K200,$A$2,BC$71,$B$2,$C$2,0)</f>
        <v>-6.2230598194889337E-3</v>
      </c>
      <c r="BD200" cm="1">
        <f t="array" ref="BD200">OptionTheta("P",$K200,$A$2,BD$71,$B$2,$C$2,0)</f>
        <v>-6.1713558193101162E-3</v>
      </c>
      <c r="BE200" cm="1">
        <f t="array" ref="BE200">OptionTheta("P",$K200,$A$2,BE$71,$B$2,$C$2,0)</f>
        <v>-6.1210287466180084E-3</v>
      </c>
      <c r="BF200" cm="1">
        <f t="array" ref="BF200">OptionTheta("P",$K200,$A$2,BF$71,$B$2,$C$2,0)</f>
        <v>-6.0720174761672418E-3</v>
      </c>
      <c r="BG200" cm="1">
        <f t="array" ref="BG200">OptionTheta("P",$K200,$A$2,BG$71,$B$2,$C$2,0)</f>
        <v>-6.0242645290531308E-3</v>
      </c>
      <c r="BH200" cm="1">
        <f t="array" ref="BH200">OptionTheta("P",$K200,$A$2,BH$71,$B$2,$C$2,0)</f>
        <v>-5.9777158074987924E-3</v>
      </c>
      <c r="BI200" cm="1">
        <f t="array" ref="BI200">OptionTheta("P",$K200,$A$2,BI$71,$B$2,$C$2,0)</f>
        <v>-5.9323203516186383E-3</v>
      </c>
      <c r="BR200" s="4">
        <v>85</v>
      </c>
      <c r="BS200" cm="1">
        <f t="array" ref="BS200">OptionTheta("P",$K200,$A$2,BS$71,$B$2,$BP$2,0)</f>
        <v>-1.3828580164981728E-2</v>
      </c>
      <c r="BT200" cm="1">
        <f t="array" ref="BT200">OptionTheta("P",$K200,$A$2,BT$71,$B$2,$BP$2,0)</f>
        <v>-1.8920546118769043E-2</v>
      </c>
      <c r="BU200" cm="1">
        <f t="array" ref="BU200">OptionTheta("P",$K200,$A$2,BU$71,$B$2,$BP$2,0)</f>
        <v>-1.9475295532731803E-2</v>
      </c>
      <c r="BV200" cm="1">
        <f t="array" ref="BV200">OptionTheta("P",$K200,$A$2,BV$71,$B$2,$BP$2,0)</f>
        <v>-1.8997478808385648E-2</v>
      </c>
      <c r="BW200" cm="1">
        <f t="array" ref="BW200">OptionTheta("P",$K200,$A$2,BW$71,$B$2,$BP$2,0)</f>
        <v>-1.828050979333417E-2</v>
      </c>
      <c r="BX200" cm="1">
        <f t="array" ref="BX200">OptionTheta("P",$K200,$A$2,BX$71,$B$2,$BP$2,0)</f>
        <v>-1.7540881018903672E-2</v>
      </c>
      <c r="BY200" cm="1">
        <f t="array" ref="BY200">OptionTheta("P",$K200,$A$2,BY$71,$B$2,$BP$2,0)</f>
        <v>-1.6842302052625397E-2</v>
      </c>
      <c r="BZ200" cm="1">
        <f t="array" ref="BZ200">OptionTheta("P",$K200,$A$2,BZ$71,$B$2,$BP$2,0)</f>
        <v>-1.6201218780702211E-2</v>
      </c>
      <c r="CA200" cm="1">
        <f t="array" ref="CA200">OptionTheta("P",$K200,$A$2,CA$71,$B$2,$BP$2,0)</f>
        <v>-1.5618329948938497E-2</v>
      </c>
      <c r="CB200" cm="1">
        <f t="array" ref="CB200">OptionTheta("P",$K200,$A$2,CB$71,$B$2,$BP$2,0)</f>
        <v>-1.5089188564501175E-2</v>
      </c>
      <c r="CC200" cm="1">
        <f t="array" ref="CC200">OptionTheta("P",$K200,$A$2,CC$71,$B$2,$BP$2,0)</f>
        <v>-1.4608015367902375E-2</v>
      </c>
      <c r="CD200" cm="1">
        <f t="array" ref="CD200">OptionTheta("P",$K200,$A$2,CD$71,$B$2,$BP$2,0)</f>
        <v>-1.4169089923230698E-2</v>
      </c>
      <c r="CE200" cm="1">
        <f t="array" ref="CE200">OptionTheta("P",$K200,$A$2,CE$71,$B$2,$BP$2,0)</f>
        <v>-1.3767223681100288E-2</v>
      </c>
      <c r="CF200" cm="1">
        <f t="array" ref="CF200">OptionTheta("P",$K200,$A$2,CF$71,$B$2,$BP$2,0)</f>
        <v>-1.3397875927973722E-2</v>
      </c>
      <c r="CG200" cm="1">
        <f t="array" ref="CG200">OptionTheta("P",$K200,$A$2,CG$71,$B$2,$BP$2,0)</f>
        <v>-1.3057133394586201E-2</v>
      </c>
      <c r="CH200" cm="1">
        <f t="array" ref="CH200">OptionTheta("P",$K200,$A$2,CH$71,$B$2,$BP$2,0)</f>
        <v>-1.2741643115113012E-2</v>
      </c>
      <c r="CI200" cm="1">
        <f t="array" ref="CI200">OptionTheta("P",$K200,$A$2,CI$71,$B$2,$BP$2,0)</f>
        <v>-1.2448534991786745E-2</v>
      </c>
      <c r="CJ200" cm="1">
        <f t="array" ref="CJ200">OptionTheta("P",$K200,$A$2,CJ$71,$B$2,$BP$2,0)</f>
        <v>-1.2175348299410155E-2</v>
      </c>
      <c r="CK200" cm="1">
        <f t="array" ref="CK200">OptionTheta("P",$K200,$A$2,CK$71,$B$2,$BP$2,0)</f>
        <v>-1.1919966952912876E-2</v>
      </c>
      <c r="CL200" cm="1">
        <f t="array" ref="CL200">OptionTheta("P",$K200,$A$2,CL$71,$B$2,$BP$2,0)</f>
        <v>-1.1680564427523346E-2</v>
      </c>
      <c r="CM200" cm="1">
        <f t="array" ref="CM200">OptionTheta("P",$K200,$A$2,CM$71,$B$2,$BP$2,0)</f>
        <v>-1.1455557672158957E-2</v>
      </c>
      <c r="CN200" cm="1">
        <f t="array" ref="CN200">OptionTheta("P",$K200,$A$2,CN$71,$B$2,$BP$2,0)</f>
        <v>-1.1243568846312493E-2</v>
      </c>
      <c r="CO200" cm="1">
        <f t="array" ref="CO200">OptionTheta("P",$K200,$A$2,CO$71,$B$2,$BP$2,0)</f>
        <v>-1.1043393641323158E-2</v>
      </c>
      <c r="CP200" cm="1">
        <f t="array" ref="CP200">OptionTheta("P",$K200,$A$2,CP$71,$B$2,$BP$2,0)</f>
        <v>-1.0853975050914615E-2</v>
      </c>
      <c r="CQ200" cm="1">
        <f t="array" ref="CQ200">OptionTheta("P",$K200,$A$2,CQ$71,$B$2,$BP$2,0)</f>
        <v>-1.0674381614545897E-2</v>
      </c>
      <c r="CR200" cm="1">
        <f t="array" ref="CR200">OptionTheta("P",$K200,$A$2,CR$71,$B$2,$BP$2,0)</f>
        <v>-1.0503789319656722E-2</v>
      </c>
      <c r="CS200" cm="1">
        <f t="array" ref="CS200">OptionTheta("P",$K200,$A$2,CS$71,$B$2,$BP$2,0)</f>
        <v>-1.0341466495508093E-2</v>
      </c>
      <c r="CT200" cm="1">
        <f t="array" ref="CT200">OptionTheta("P",$K200,$A$2,CT$71,$B$2,$BP$2,0)</f>
        <v>-1.0186761156157886E-2</v>
      </c>
      <c r="CU200" cm="1">
        <f t="array" ref="CU200">OptionTheta("P",$K200,$A$2,CU$71,$B$2,$BP$2,0)</f>
        <v>-1.0039090353276487E-2</v>
      </c>
      <c r="CV200" cm="1">
        <f t="array" ref="CV200">OptionTheta("P",$K200,$A$2,CV$71,$B$2,$BP$2,0)</f>
        <v>-9.8979311833948171E-3</v>
      </c>
      <c r="CW200" cm="1">
        <f t="array" ref="CW200">OptionTheta("P",$K200,$A$2,CW$71,$B$2,$BP$2,0)</f>
        <v>-9.7628131618038121E-3</v>
      </c>
      <c r="CX200" cm="1">
        <f t="array" ref="CX200">OptionTheta("P",$K200,$A$2,CX$71,$B$2,$BP$2,0)</f>
        <v>-9.6333117296180295E-3</v>
      </c>
      <c r="CY200" cm="1">
        <f t="array" ref="CY200">OptionTheta("P",$K200,$A$2,CY$71,$B$2,$BP$2,0)</f>
        <v>-9.5090427040475205E-3</v>
      </c>
      <c r="CZ200" cm="1">
        <f t="array" ref="CZ200">OptionTheta("P",$K200,$A$2,CZ$71,$B$2,$BP$2,0)</f>
        <v>-9.3896575168407777E-3</v>
      </c>
      <c r="DA200" cm="1">
        <f t="array" ref="DA200">OptionTheta("P",$K200,$A$2,DA$71,$B$2,$BP$2,0)</f>
        <v>-9.2748391139176427E-3</v>
      </c>
      <c r="DB200" cm="1">
        <f t="array" ref="DB200">OptionTheta("P",$K200,$A$2,DB$71,$B$2,$BP$2,0)</f>
        <v>-9.1642984118076656E-3</v>
      </c>
      <c r="DC200" cm="1">
        <f t="array" ref="DC200">OptionTheta("P",$K200,$A$2,DC$71,$B$2,$BP$2,0)</f>
        <v>-9.0577712247624283E-3</v>
      </c>
      <c r="DD200" cm="1">
        <f t="array" ref="DD200">OptionTheta("P",$K200,$A$2,DD$71,$B$2,$BP$2,0)</f>
        <v>-8.9550155912027987E-3</v>
      </c>
      <c r="DE200" cm="1">
        <f t="array" ref="DE200">OptionTheta("P",$K200,$A$2,DE$71,$B$2,$BP$2,0)</f>
        <v>-8.8558094401913617E-3</v>
      </c>
      <c r="DF200" cm="1">
        <f t="array" ref="DF200">OptionTheta("P",$K200,$A$2,DF$71,$B$2,$BP$2,0)</f>
        <v>-8.7599485484381439E-3</v>
      </c>
      <c r="DG200" cm="1">
        <f t="array" ref="DG200">OptionTheta("P",$K200,$A$2,DG$71,$B$2,$BP$2,0)</f>
        <v>-8.6672447463892657E-3</v>
      </c>
      <c r="DH200" cm="1">
        <f t="array" ref="DH200">OptionTheta("P",$K200,$A$2,DH$71,$B$2,$BP$2,0)</f>
        <v>-8.5775243385592306E-3</v>
      </c>
      <c r="DI200" cm="1">
        <f t="array" ref="DI200">OptionTheta("P",$K200,$A$2,DI$71,$B$2,$BP$2,0)</f>
        <v>-8.4906267087221706E-3</v>
      </c>
      <c r="DJ200" cm="1">
        <f t="array" ref="DJ200">OptionTheta("P",$K200,$A$2,DJ$71,$B$2,$BP$2,0)</f>
        <v>-8.4064030850937669E-3</v>
      </c>
      <c r="DK200" cm="1">
        <f t="array" ref="DK200">OptionTheta("P",$K200,$A$2,DK$71,$B$2,$BP$2,0)</f>
        <v>-8.3247154443888416E-3</v>
      </c>
      <c r="DL200" cm="1">
        <f t="array" ref="DL200">OptionTheta("P",$K200,$A$2,DL$71,$B$2,$BP$2,0)</f>
        <v>-8.2454355367686163E-3</v>
      </c>
      <c r="DM200" cm="1">
        <f t="array" ref="DM200">OptionTheta("P",$K200,$A$2,DM$71,$B$2,$BP$2,0)</f>
        <v>-8.168444016309959E-3</v>
      </c>
      <c r="DN200" cm="1">
        <f t="array" ref="DN200">OptionTheta("P",$K200,$A$2,DN$71,$B$2,$BP$2,0)</f>
        <v>-8.0936296638263218E-3</v>
      </c>
      <c r="DO200" cm="1">
        <f t="array" ref="DO200">OptionTheta("P",$K200,$A$2,DO$71,$B$2,$BP$2,0)</f>
        <v>-8.0208886907206078E-3</v>
      </c>
      <c r="DP200" cm="1">
        <f t="array" ref="DP200">OptionTheta("P",$K200,$A$2,DP$71,$B$2,$BP$2,0)</f>
        <v>-7.9501241141132859E-3</v>
      </c>
      <c r="DY200" s="4">
        <v>85</v>
      </c>
      <c r="DZ200" cm="1">
        <f t="array" ref="DZ200">OptionTheta("P",$K200,$A$2,DZ$71,$B$2,$DW$2,0)</f>
        <v>-2.7370216960127176E-3</v>
      </c>
      <c r="EA200" cm="1">
        <f t="array" ref="EA200">OptionTheta("P",$K200,$A$2,EA$71,$B$2,$DW$2,0)</f>
        <v>-2.7517708871585499E-3</v>
      </c>
      <c r="EB200" cm="1">
        <f t="array" ref="EB200">OptionTheta("P",$K200,$A$2,EB$71,$B$2,$DW$2,0)</f>
        <v>-2.8591807263639432E-3</v>
      </c>
      <c r="EC200" cm="1">
        <f t="array" ref="EC200">OptionTheta("P",$K200,$A$2,EC$71,$B$2,$DW$2,0)</f>
        <v>-3.0571750238875548E-3</v>
      </c>
      <c r="ED200" cm="1">
        <f t="array" ref="ED200">OptionTheta("P",$K200,$A$2,ED$71,$B$2,$DW$2,0)</f>
        <v>-3.2879656550144675E-3</v>
      </c>
      <c r="EE200" cm="1">
        <f t="array" ref="EE200">OptionTheta("P",$K200,$A$2,EE$71,$B$2,$DW$2,0)</f>
        <v>-3.5109530440748859E-3</v>
      </c>
      <c r="EF200" cm="1">
        <f t="array" ref="EF200">OptionTheta("P",$K200,$A$2,EF$71,$B$2,$DW$2,0)</f>
        <v>-3.7081395256036184E-3</v>
      </c>
      <c r="EG200" cm="1">
        <f t="array" ref="EG200">OptionTheta("P",$K200,$A$2,EG$71,$B$2,$DW$2,0)</f>
        <v>-3.8745262468563258E-3</v>
      </c>
      <c r="EH200" cm="1">
        <f t="array" ref="EH200">OptionTheta("P",$K200,$A$2,EH$71,$B$2,$DW$2,0)</f>
        <v>-4.0110679269898175E-3</v>
      </c>
      <c r="EI200" cm="1">
        <f t="array" ref="EI200">OptionTheta("P",$K200,$A$2,EI$71,$B$2,$DW$2,0)</f>
        <v>-4.1209921981078699E-3</v>
      </c>
      <c r="EJ200" cm="1">
        <f t="array" ref="EJ200">OptionTheta("P",$K200,$A$2,EJ$71,$B$2,$DW$2,0)</f>
        <v>-4.2080939943298585E-3</v>
      </c>
      <c r="EK200" cm="1">
        <f t="array" ref="EK200">OptionTheta("P",$K200,$A$2,EK$71,$B$2,$DW$2,0)</f>
        <v>-4.2760136208957883E-3</v>
      </c>
      <c r="EL200" cm="1">
        <f t="array" ref="EL200">OptionTheta("P",$K200,$A$2,EL$71,$B$2,$DW$2,0)</f>
        <v>-4.3279738053213709E-3</v>
      </c>
      <c r="EM200" cm="1">
        <f t="array" ref="EM200">OptionTheta("P",$K200,$A$2,EM$71,$B$2,$DW$2,0)</f>
        <v>-4.3667208339208795E-3</v>
      </c>
      <c r="EN200" cm="1">
        <f t="array" ref="EN200">OptionTheta("P",$K200,$A$2,EN$71,$B$2,$DW$2,0)</f>
        <v>-4.3945502180474799E-3</v>
      </c>
      <c r="EO200" cm="1">
        <f t="array" ref="EO200">OptionTheta("P",$K200,$A$2,EO$71,$B$2,$DW$2,0)</f>
        <v>-4.4133622118036741E-3</v>
      </c>
      <c r="EP200" cm="1">
        <f t="array" ref="EP200">OptionTheta("P",$K200,$A$2,EP$71,$B$2,$DW$2,0)</f>
        <v>-4.4247230661838641E-3</v>
      </c>
      <c r="EQ200" cm="1">
        <f t="array" ref="EQ200">OptionTheta("P",$K200,$A$2,EQ$71,$B$2,$DW$2,0)</f>
        <v>-4.4299221353100281E-3</v>
      </c>
      <c r="ER200" cm="1">
        <f t="array" ref="ER200">OptionTheta("P",$K200,$A$2,ER$71,$B$2,$DW$2,0)</f>
        <v>-4.4300214576055092E-3</v>
      </c>
      <c r="ES200" cm="1">
        <f t="array" ref="ES200">OptionTheta("P",$K200,$A$2,ES$71,$B$2,$DW$2,0)</f>
        <v>-4.4258973013523578E-3</v>
      </c>
      <c r="ET200" cm="1">
        <f t="array" ref="ET200">OptionTheta("P",$K200,$A$2,ET$71,$B$2,$DW$2,0)</f>
        <v>-4.4182743274186051E-3</v>
      </c>
      <c r="EU200" cm="1">
        <f t="array" ref="EU200">OptionTheta("P",$K200,$A$2,EU$71,$B$2,$DW$2,0)</f>
        <v>-4.4077534033328952E-3</v>
      </c>
      <c r="EV200" cm="1">
        <f t="array" ref="EV200">OptionTheta("P",$K200,$A$2,EV$71,$B$2,$DW$2,0)</f>
        <v>-4.3948341400838736E-3</v>
      </c>
      <c r="EW200" cm="1">
        <f t="array" ref="EW200">OptionTheta("P",$K200,$A$2,EW$71,$B$2,$DW$2,0)</f>
        <v>-4.3799331222967386E-3</v>
      </c>
      <c r="EX200" cm="1">
        <f t="array" ref="EX200">OptionTheta("P",$K200,$A$2,EX$71,$B$2,$DW$2,0)</f>
        <v>-4.3633986588502583E-3</v>
      </c>
      <c r="EY200" cm="1">
        <f t="array" ref="EY200">OptionTheta("P",$K200,$A$2,EY$71,$B$2,$DW$2,0)</f>
        <v>-4.3455227362843339E-3</v>
      </c>
      <c r="EZ200" cm="1">
        <f t="array" ref="EZ200">OptionTheta("P",$K200,$A$2,EZ$71,$B$2,$DW$2,0)</f>
        <v>-4.3265507279613476E-3</v>
      </c>
      <c r="FA200" cm="1">
        <f t="array" ref="FA200">OptionTheta("P",$K200,$A$2,FA$71,$B$2,$DW$2,0)</f>
        <v>-4.3066893026503161E-3</v>
      </c>
      <c r="FB200" cm="1">
        <f t="array" ref="FB200">OptionTheta("P",$K200,$A$2,FB$71,$B$2,$DW$2,0)</f>
        <v>-4.2861128866620475E-3</v>
      </c>
      <c r="FC200" cm="1">
        <f t="array" ref="FC200">OptionTheta("P",$K200,$A$2,FC$71,$B$2,$DW$2,0)</f>
        <v>-4.2649689615667447E-3</v>
      </c>
      <c r="FD200" cm="1">
        <f t="array" ref="FD200">OptionTheta("P",$K200,$A$2,FD$71,$B$2,$DW$2,0)</f>
        <v>-4.2433824220440538E-3</v>
      </c>
      <c r="FE200" cm="1">
        <f t="array" ref="FE200">OptionTheta("P",$K200,$A$2,FE$71,$B$2,$DW$2,0)</f>
        <v>-4.2214591728296025E-3</v>
      </c>
      <c r="FF200" cm="1">
        <f t="array" ref="FF200">OptionTheta("P",$K200,$A$2,FF$71,$B$2,$DW$2,0)</f>
        <v>-4.199289107657613E-3</v>
      </c>
      <c r="FG200" cm="1">
        <f t="array" ref="FG200">OptionTheta("P",$K200,$A$2,FG$71,$B$2,$DW$2,0)</f>
        <v>-4.1769485845821255E-3</v>
      </c>
      <c r="FH200" cm="1">
        <f t="array" ref="FH200">OptionTheta("P",$K200,$A$2,FH$71,$B$2,$DW$2,0)</f>
        <v>-4.1545024894930616E-3</v>
      </c>
      <c r="FI200" cm="1">
        <f t="array" ref="FI200">OptionTheta("P",$K200,$A$2,FI$71,$B$2,$DW$2,0)</f>
        <v>-4.1320059617566416E-3</v>
      </c>
      <c r="FJ200" cm="1">
        <f t="array" ref="FJ200">OptionTheta("P",$K200,$A$2,FJ$71,$B$2,$DW$2,0)</f>
        <v>-4.1095058417003616E-3</v>
      </c>
      <c r="FK200" cm="1">
        <f t="array" ref="FK200">OptionTheta("P",$K200,$A$2,FK$71,$B$2,$DW$2,0)</f>
        <v>-4.087041888344794E-3</v>
      </c>
      <c r="FL200" cm="1">
        <f t="array" ref="FL200">OptionTheta("P",$K200,$A$2,FL$71,$B$2,$DW$2,0)</f>
        <v>-4.0646478067431872E-3</v>
      </c>
      <c r="FM200" cm="1">
        <f t="array" ref="FM200">OptionTheta("P",$K200,$A$2,FM$71,$B$2,$DW$2,0)</f>
        <v>-4.0423521170447774E-3</v>
      </c>
      <c r="FN200" cm="1">
        <f t="array" ref="FN200">OptionTheta("P",$K200,$A$2,FN$71,$B$2,$DW$2,0)</f>
        <v>-4.0201788915734107E-3</v>
      </c>
      <c r="FO200" cm="1">
        <f t="array" ref="FO200">OptionTheta("P",$K200,$A$2,FO$71,$B$2,$DW$2,0)</f>
        <v>-3.9981483815155613E-3</v>
      </c>
      <c r="FP200" cm="1">
        <f t="array" ref="FP200">OptionTheta("P",$K200,$A$2,FP$71,$B$2,$DW$2,0)</f>
        <v>-3.9762775510106992E-3</v>
      </c>
      <c r="FQ200" cm="1">
        <f t="array" ref="FQ200">OptionTheta("P",$K200,$A$2,FQ$71,$B$2,$DW$2,0)</f>
        <v>-3.95458053335105E-3</v>
      </c>
      <c r="FR200" cm="1">
        <f t="array" ref="FR200">OptionTheta("P",$K200,$A$2,FR$71,$B$2,$DW$2,0)</f>
        <v>-3.9330690214843984E-3</v>
      </c>
      <c r="FS200" cm="1">
        <f t="array" ref="FS200">OptionTheta("P",$K200,$A$2,FS$71,$B$2,$DW$2,0)</f>
        <v>-3.91175260295992E-3</v>
      </c>
      <c r="FT200" cm="1">
        <f t="array" ref="FT200">OptionTheta("P",$K200,$A$2,FT$71,$B$2,$DW$2,0)</f>
        <v>-3.8906390477737858E-3</v>
      </c>
      <c r="FU200" cm="1">
        <f t="array" ref="FU200">OptionTheta("P",$K200,$A$2,FU$71,$B$2,$DW$2,0)</f>
        <v>-3.8697345561872652E-3</v>
      </c>
      <c r="FV200" cm="1">
        <f t="array" ref="FV200">OptionTheta("P",$K200,$A$2,FV$71,$B$2,$DW$2,0)</f>
        <v>-3.8490439724487755E-3</v>
      </c>
      <c r="FW200" cm="1">
        <f t="array" ref="FW200">OptionTheta("P",$K200,$A$2,FW$71,$B$2,$DW$2,0)</f>
        <v>-3.8285709694073655E-3</v>
      </c>
    </row>
    <row r="201" spans="10:179" x14ac:dyDescent="0.3">
      <c r="K201" s="4">
        <v>90</v>
      </c>
      <c r="L201" cm="1">
        <f t="array" ref="L201">OptionTheta("P",$K201,$A$2,L$71,$B$2,$C$2,0)</f>
        <v>-1.1005992672681739E-2</v>
      </c>
      <c r="M201" cm="1">
        <f t="array" ref="M201">OptionTheta("P",$K201,$A$2,M$71,$B$2,$C$2,0)</f>
        <v>-1.4287620764973958E-2</v>
      </c>
      <c r="N201" cm="1">
        <f t="array" ref="N201">OptionTheta("P",$K201,$A$2,N$71,$B$2,$C$2,0)</f>
        <v>-1.4488586695821395E-2</v>
      </c>
      <c r="O201" cm="1">
        <f t="array" ref="O201">OptionTheta("P",$K201,$A$2,O$71,$B$2,$C$2,0)</f>
        <v>-1.4045425784045685E-2</v>
      </c>
      <c r="P201" cm="1">
        <f t="array" ref="P201">OptionTheta("P",$K201,$A$2,P$71,$B$2,$C$2,0)</f>
        <v>-1.3475804483069776E-2</v>
      </c>
      <c r="Q201" cm="1">
        <f t="array" ref="Q201">OptionTheta("P",$K201,$A$2,Q$71,$B$2,$C$2,0)</f>
        <v>-1.2912889701560515E-2</v>
      </c>
      <c r="R201" cm="1">
        <f t="array" ref="R201">OptionTheta("P",$K201,$A$2,R$71,$B$2,$C$2,0)</f>
        <v>-1.2392113933065892E-2</v>
      </c>
      <c r="S201" cm="1">
        <f t="array" ref="S201">OptionTheta("P",$K201,$A$2,S$71,$B$2,$C$2,0)</f>
        <v>-1.1920065087977326E-2</v>
      </c>
      <c r="T201" cm="1">
        <f t="array" ref="T201">OptionTheta("P",$K201,$A$2,T$71,$B$2,$C$2,0)</f>
        <v>-1.1494397692837135E-2</v>
      </c>
      <c r="U201" cm="1">
        <f t="array" ref="U201">OptionTheta("P",$K201,$A$2,U$71,$B$2,$C$2,0)</f>
        <v>-1.1110270272332369E-2</v>
      </c>
      <c r="V201" cm="1">
        <f t="array" ref="V201">OptionTheta("P",$K201,$A$2,V$71,$B$2,$C$2,0)</f>
        <v>-1.0762531707253447E-2</v>
      </c>
      <c r="W201" cm="1">
        <f t="array" ref="W201">OptionTheta("P",$K201,$A$2,W$71,$B$2,$C$2,0)</f>
        <v>-1.044644183350503E-2</v>
      </c>
      <c r="X201" cm="1">
        <f t="array" ref="X201">OptionTheta("P",$K201,$A$2,X$71,$B$2,$C$2,0)</f>
        <v>-1.0157862257673138E-2</v>
      </c>
      <c r="Y201" cm="1">
        <f t="array" ref="Y201">OptionTheta("P",$K201,$A$2,Y$71,$B$2,$C$2,0)</f>
        <v>-9.8932559146249002E-3</v>
      </c>
      <c r="Z201" cm="1">
        <f t="array" ref="Z201">OptionTheta("P",$K201,$A$2,Z$71,$B$2,$C$2,0)</f>
        <v>-9.6496233406494804E-3</v>
      </c>
      <c r="AA201" cm="1">
        <f t="array" ref="AA201">OptionTheta("P",$K201,$A$2,AA$71,$B$2,$C$2,0)</f>
        <v>-9.424424621819933E-3</v>
      </c>
      <c r="AB201" cm="1">
        <f t="array" ref="AB201">OptionTheta("P",$K201,$A$2,AB$71,$B$2,$C$2,0)</f>
        <v>-9.215505076516476E-3</v>
      </c>
      <c r="AC201" cm="1">
        <f t="array" ref="AC201">OptionTheta("P",$K201,$A$2,AC$71,$B$2,$C$2,0)</f>
        <v>-9.0210304229391275E-3</v>
      </c>
      <c r="AD201" cm="1">
        <f t="array" ref="AD201">OptionTheta("P",$K201,$A$2,AD$71,$B$2,$C$2,0)</f>
        <v>-8.8394323412898986E-3</v>
      </c>
      <c r="AE201" cm="1">
        <f t="array" ref="AE201">OptionTheta("P",$K201,$A$2,AE$71,$B$2,$C$2,0)</f>
        <v>-8.6693635629029077E-3</v>
      </c>
      <c r="AF201" cm="1">
        <f t="array" ref="AF201">OptionTheta("P",$K201,$A$2,AF$71,$B$2,$C$2,0)</f>
        <v>-8.509661098377308E-3</v>
      </c>
      <c r="AG201" cm="1">
        <f t="array" ref="AG201">OptionTheta("P",$K201,$A$2,AG$71,$B$2,$C$2,0)</f>
        <v>-8.3593161954005225E-3</v>
      </c>
      <c r="AH201" cm="1">
        <f t="array" ref="AH201">OptionTheta("P",$K201,$A$2,AH$71,$B$2,$C$2,0)</f>
        <v>-8.2174497738139399E-3</v>
      </c>
      <c r="AI201" cm="1">
        <f t="array" ref="AI201">OptionTheta("P",$K201,$A$2,AI$71,$B$2,$C$2,0)</f>
        <v>-8.0832922870182032E-3</v>
      </c>
      <c r="AJ201" cm="1">
        <f t="array" ref="AJ201">OptionTheta("P",$K201,$A$2,AJ$71,$B$2,$C$2,0)</f>
        <v>-7.9561671523634154E-3</v>
      </c>
      <c r="AK201" cm="1">
        <f t="array" ref="AK201">OptionTheta("P",$K201,$A$2,AK$71,$B$2,$C$2,0)</f>
        <v>-7.8354770608577585E-3</v>
      </c>
      <c r="AL201" cm="1">
        <f t="array" ref="AL201">OptionTheta("P",$K201,$A$2,AL$71,$B$2,$C$2,0)</f>
        <v>-7.7206926150520747E-3</v>
      </c>
      <c r="AM201" cm="1">
        <f t="array" ref="AM201">OptionTheta("P",$K201,$A$2,AM$71,$B$2,$C$2,0)</f>
        <v>-7.611342855642713E-3</v>
      </c>
      <c r="AN201" cm="1">
        <f t="array" ref="AN201">OptionTheta("P",$K201,$A$2,AN$71,$B$2,$C$2,0)</f>
        <v>-7.5070073262567642E-3</v>
      </c>
      <c r="AO201" cm="1">
        <f t="array" ref="AO201">OptionTheta("P",$K201,$A$2,AO$71,$B$2,$C$2,0)</f>
        <v>-7.4073093962565483E-3</v>
      </c>
      <c r="AP201" cm="1">
        <f t="array" ref="AP201">OptionTheta("P",$K201,$A$2,AP$71,$B$2,$C$2,0)</f>
        <v>-7.3119106169738067E-3</v>
      </c>
      <c r="AQ201" cm="1">
        <f t="array" ref="AQ201">OptionTheta("P",$K201,$A$2,AQ$71,$B$2,$C$2,0)</f>
        <v>-7.2205059306818331E-3</v>
      </c>
      <c r="AR201" cm="1">
        <f t="array" ref="AR201">OptionTheta("P",$K201,$A$2,AR$71,$B$2,$C$2,0)</f>
        <v>-7.1328195863502369E-3</v>
      </c>
      <c r="AS201" cm="1">
        <f t="array" ref="AS201">OptionTheta("P",$K201,$A$2,AS$71,$B$2,$C$2,0)</f>
        <v>-7.0486016437898294E-3</v>
      </c>
      <c r="AT201" cm="1">
        <f t="array" ref="AT201">OptionTheta("P",$K201,$A$2,AT$71,$B$2,$C$2,0)</f>
        <v>-6.9676249697395434E-3</v>
      </c>
      <c r="AU201" cm="1">
        <f t="array" ref="AU201">OptionTheta("P",$K201,$A$2,AU$71,$B$2,$C$2,0)</f>
        <v>-6.8896826469842885E-3</v>
      </c>
      <c r="AV201" cm="1">
        <f t="array" ref="AV201">OptionTheta("P",$K201,$A$2,AV$71,$B$2,$C$2,0)</f>
        <v>-6.8145857316636782E-3</v>
      </c>
      <c r="AW201" cm="1">
        <f t="array" ref="AW201">OptionTheta("P",$K201,$A$2,AW$71,$B$2,$C$2,0)</f>
        <v>-6.7421613052678587E-3</v>
      </c>
      <c r="AX201" cm="1">
        <f t="array" ref="AX201">OptionTheta("P",$K201,$A$2,AX$71,$B$2,$C$2,0)</f>
        <v>-6.6722507769881451E-3</v>
      </c>
      <c r="AY201" cm="1">
        <f t="array" ref="AY201">OptionTheta("P",$K201,$A$2,AY$71,$B$2,$C$2,0)</f>
        <v>-6.6047083995409124E-3</v>
      </c>
      <c r="AZ201" cm="1">
        <f t="array" ref="AZ201">OptionTheta("P",$K201,$A$2,AZ$71,$B$2,$C$2,0)</f>
        <v>-6.5393999676610862E-3</v>
      </c>
      <c r="BA201" cm="1">
        <f t="array" ref="BA201">OptionTheta("P",$K201,$A$2,BA$71,$B$2,$C$2,0)</f>
        <v>-6.4762016734398378E-3</v>
      </c>
      <c r="BB201" cm="1">
        <f t="array" ref="BB201">OptionTheta("P",$K201,$A$2,BB$71,$B$2,$C$2,0)</f>
        <v>-6.4149990967746822E-3</v>
      </c>
      <c r="BC201" cm="1">
        <f t="array" ref="BC201">OptionTheta("P",$K201,$A$2,BC$71,$B$2,$C$2,0)</f>
        <v>-6.3556863125795639E-3</v>
      </c>
      <c r="BD201" cm="1">
        <f t="array" ref="BD201">OptionTheta("P",$K201,$A$2,BD$71,$B$2,$C$2,0)</f>
        <v>-6.2981650992028279E-3</v>
      </c>
      <c r="BE201" cm="1">
        <f t="array" ref="BE201">OptionTheta("P",$K201,$A$2,BE$71,$B$2,$C$2,0)</f>
        <v>-6.2423442348298972E-3</v>
      </c>
      <c r="BF201" cm="1">
        <f t="array" ref="BF201">OptionTheta("P",$K201,$A$2,BF$71,$B$2,$C$2,0)</f>
        <v>-6.1881388705914368E-3</v>
      </c>
      <c r="BG201" cm="1">
        <f t="array" ref="BG201">OptionTheta("P",$K201,$A$2,BG$71,$B$2,$C$2,0)</f>
        <v>-6.1354699707258618E-3</v>
      </c>
      <c r="BH201" cm="1">
        <f t="array" ref="BH201">OptionTheta("P",$K201,$A$2,BH$71,$B$2,$C$2,0)</f>
        <v>-6.0842638115133386E-3</v>
      </c>
      <c r="BI201" cm="1">
        <f t="array" ref="BI201">OptionTheta("P",$K201,$A$2,BI$71,$B$2,$C$2,0)</f>
        <v>-6.034451531851978E-3</v>
      </c>
      <c r="BR201" s="4">
        <v>90</v>
      </c>
      <c r="BS201" cm="1">
        <f t="array" ref="BS201">OptionTheta("P",$K201,$A$2,BS$71,$B$2,$BP$2,0)</f>
        <v>-2.9206464545394779E-2</v>
      </c>
      <c r="BT201" cm="1">
        <f t="array" ref="BT201">OptionTheta("P",$K201,$A$2,BT$71,$B$2,$BP$2,0)</f>
        <v>-2.7948723093094568E-2</v>
      </c>
      <c r="BU201" cm="1">
        <f t="array" ref="BU201">OptionTheta("P",$K201,$A$2,BU$71,$B$2,$BP$2,0)</f>
        <v>-2.5349701673582331E-2</v>
      </c>
      <c r="BV201" cm="1">
        <f t="array" ref="BV201">OptionTheta("P",$K201,$A$2,BV$71,$B$2,$BP$2,0)</f>
        <v>-2.3190512154875571E-2</v>
      </c>
      <c r="BW201" cm="1">
        <f t="array" ref="BW201">OptionTheta("P",$K201,$A$2,BW$71,$B$2,$BP$2,0)</f>
        <v>-2.1467383523570929E-2</v>
      </c>
      <c r="BX201" cm="1">
        <f t="array" ref="BX201">OptionTheta("P",$K201,$A$2,BX$71,$B$2,$BP$2,0)</f>
        <v>-2.0072212101404661E-2</v>
      </c>
      <c r="BY201" cm="1">
        <f t="array" ref="BY201">OptionTheta("P",$K201,$A$2,BY$71,$B$2,$BP$2,0)</f>
        <v>-1.8919112440667987E-2</v>
      </c>
      <c r="BZ201" cm="1">
        <f t="array" ref="BZ201">OptionTheta("P",$K201,$A$2,BZ$71,$B$2,$BP$2,0)</f>
        <v>-1.7947741673441635E-2</v>
      </c>
      <c r="CA201" cm="1">
        <f t="array" ref="CA201">OptionTheta("P",$K201,$A$2,CA$71,$B$2,$BP$2,0)</f>
        <v>-1.7115914972014597E-2</v>
      </c>
      <c r="CB201" cm="1">
        <f t="array" ref="CB201">OptionTheta("P",$K201,$A$2,CB$71,$B$2,$BP$2,0)</f>
        <v>-1.6393596048567813E-2</v>
      </c>
      <c r="CC201" cm="1">
        <f t="array" ref="CC201">OptionTheta("P",$K201,$A$2,CC$71,$B$2,$BP$2,0)</f>
        <v>-1.5758904043662217E-2</v>
      </c>
      <c r="CD201" cm="1">
        <f t="array" ref="CD201">OptionTheta("P",$K201,$A$2,CD$71,$B$2,$BP$2,0)</f>
        <v>-1.5195538307338876E-2</v>
      </c>
      <c r="CE201" cm="1">
        <f t="array" ref="CE201">OptionTheta("P",$K201,$A$2,CE$71,$B$2,$BP$2,0)</f>
        <v>-1.4691103352582993E-2</v>
      </c>
      <c r="CF201" cm="1">
        <f t="array" ref="CF201">OptionTheta("P",$K201,$A$2,CF$71,$B$2,$BP$2,0)</f>
        <v>-1.4235998005948922E-2</v>
      </c>
      <c r="CG201" cm="1">
        <f t="array" ref="CG201">OptionTheta("P",$K201,$A$2,CG$71,$B$2,$BP$2,0)</f>
        <v>-1.3822662356374221E-2</v>
      </c>
      <c r="CH201" cm="1">
        <f t="array" ref="CH201">OptionTheta("P",$K201,$A$2,CH$71,$B$2,$BP$2,0)</f>
        <v>-1.3445056055448502E-2</v>
      </c>
      <c r="CI201" cm="1">
        <f t="array" ref="CI201">OptionTheta("P",$K201,$A$2,CI$71,$B$2,$BP$2,0)</f>
        <v>-1.3098289432513208E-2</v>
      </c>
      <c r="CJ201" cm="1">
        <f t="array" ref="CJ201">OptionTheta("P",$K201,$A$2,CJ$71,$B$2,$BP$2,0)</f>
        <v>-1.2778357697373312E-2</v>
      </c>
      <c r="CK201" cm="1">
        <f t="array" ref="CK201">OptionTheta("P",$K201,$A$2,CK$71,$B$2,$BP$2,0)</f>
        <v>-1.2481946087906395E-2</v>
      </c>
      <c r="CL201" cm="1">
        <f t="array" ref="CL201">OptionTheta("P",$K201,$A$2,CL$71,$B$2,$BP$2,0)</f>
        <v>-1.2206284758448777E-2</v>
      </c>
      <c r="CM201" cm="1">
        <f t="array" ref="CM201">OptionTheta("P",$K201,$A$2,CM$71,$B$2,$BP$2,0)</f>
        <v>-1.1949039146578425E-2</v>
      </c>
      <c r="CN201" cm="1">
        <f t="array" ref="CN201">OptionTheta("P",$K201,$A$2,CN$71,$B$2,$BP$2,0)</f>
        <v>-1.1708226048798762E-2</v>
      </c>
      <c r="CO201" cm="1">
        <f t="array" ref="CO201">OptionTheta("P",$K201,$A$2,CO$71,$B$2,$BP$2,0)</f>
        <v>-1.1482148598834726E-2</v>
      </c>
      <c r="CP201" cm="1">
        <f t="array" ref="CP201">OptionTheta("P",$K201,$A$2,CP$71,$B$2,$BP$2,0)</f>
        <v>-1.1269345331600636E-2</v>
      </c>
      <c r="CQ201" cm="1">
        <f t="array" ref="CQ201">OptionTheta("P",$K201,$A$2,CQ$71,$B$2,$BP$2,0)</f>
        <v>-1.1068549873832411E-2</v>
      </c>
      <c r="CR201" cm="1">
        <f t="array" ref="CR201">OptionTheta("P",$K201,$A$2,CR$71,$B$2,$BP$2,0)</f>
        <v>-1.0878658743786058E-2</v>
      </c>
      <c r="CS201" cm="1">
        <f t="array" ref="CS201">OptionTheta("P",$K201,$A$2,CS$71,$B$2,$BP$2,0)</f>
        <v>-1.069870540454634E-2</v>
      </c>
      <c r="CT201" cm="1">
        <f t="array" ref="CT201">OptionTheta("P",$K201,$A$2,CT$71,$B$2,$BP$2,0)</f>
        <v>-1.0527839187514718E-2</v>
      </c>
      <c r="CU201" cm="1">
        <f t="array" ref="CU201">OptionTheta("P",$K201,$A$2,CU$71,$B$2,$BP$2,0)</f>
        <v>-1.0365308043386891E-2</v>
      </c>
      <c r="CV201" cm="1">
        <f t="array" ref="CV201">OptionTheta("P",$K201,$A$2,CV$71,$B$2,$BP$2,0)</f>
        <v>-1.0210444326795852E-2</v>
      </c>
      <c r="CW201" cm="1">
        <f t="array" ref="CW201">OptionTheta("P",$K201,$A$2,CW$71,$B$2,$BP$2,0)</f>
        <v>-1.0062653004556874E-2</v>
      </c>
      <c r="CX201" cm="1">
        <f t="array" ref="CX201">OptionTheta("P",$K201,$A$2,CX$71,$B$2,$BP$2,0)</f>
        <v>-9.9214018145333954E-3</v>
      </c>
      <c r="CY201" cm="1">
        <f t="array" ref="CY201">OptionTheta("P",$K201,$A$2,CY$71,$B$2,$BP$2,0)</f>
        <v>-9.7862130053891095E-3</v>
      </c>
      <c r="CZ201" cm="1">
        <f t="array" ref="CZ201">OptionTheta("P",$K201,$A$2,CZ$71,$B$2,$BP$2,0)</f>
        <v>-9.6566563659568928E-3</v>
      </c>
      <c r="DA201" cm="1">
        <f t="array" ref="DA201">OptionTheta("P",$K201,$A$2,DA$71,$B$2,$BP$2,0)</f>
        <v>-9.5323433130936105E-3</v>
      </c>
      <c r="DB201" cm="1">
        <f t="array" ref="DB201">OptionTheta("P",$K201,$A$2,DB$71,$B$2,$BP$2,0)</f>
        <v>-9.412921853351108E-3</v>
      </c>
      <c r="DC201" cm="1">
        <f t="array" ref="DC201">OptionTheta("P",$K201,$A$2,DC$71,$B$2,$BP$2,0)</f>
        <v>-9.2980722699588167E-3</v>
      </c>
      <c r="DD201" cm="1">
        <f t="array" ref="DD201">OptionTheta("P",$K201,$A$2,DD$71,$B$2,$BP$2,0)</f>
        <v>-9.1875034149646959E-3</v>
      </c>
      <c r="DE201" cm="1">
        <f t="array" ref="DE201">OptionTheta("P",$K201,$A$2,DE$71,$B$2,$BP$2,0)</f>
        <v>-9.0809495087567707E-3</v>
      </c>
      <c r="DF201" cm="1">
        <f t="array" ref="DF201">OptionTheta("P",$K201,$A$2,DF$71,$B$2,$BP$2,0)</f>
        <v>-8.9781673669593175E-3</v>
      </c>
      <c r="DG201" cm="1">
        <f t="array" ref="DG201">OptionTheta("P",$K201,$A$2,DG$71,$B$2,$BP$2,0)</f>
        <v>-8.8789339888985502E-3</v>
      </c>
      <c r="DH201" cm="1">
        <f t="array" ref="DH201">OptionTheta("P",$K201,$A$2,DH$71,$B$2,$BP$2,0)</f>
        <v>-8.783044453245091E-3</v>
      </c>
      <c r="DI201" cm="1">
        <f t="array" ref="DI201">OptionTheta("P",$K201,$A$2,DI$71,$B$2,$BP$2,0)</f>
        <v>-8.69031007566228E-3</v>
      </c>
      <c r="DJ201" cm="1">
        <f t="array" ref="DJ201">OptionTheta("P",$K201,$A$2,DJ$71,$B$2,$BP$2,0)</f>
        <v>-8.600556790779432E-3</v>
      </c>
      <c r="DK201" cm="1">
        <f t="array" ref="DK201">OptionTheta("P",$K201,$A$2,DK$71,$B$2,$BP$2,0)</f>
        <v>-8.5136237269233545E-3</v>
      </c>
      <c r="DL201" cm="1">
        <f t="array" ref="DL201">OptionTheta("P",$K201,$A$2,DL$71,$B$2,$BP$2,0)</f>
        <v>-8.4293619470553107E-3</v>
      </c>
      <c r="DM201" cm="1">
        <f t="array" ref="DM201">OptionTheta("P",$K201,$A$2,DM$71,$B$2,$BP$2,0)</f>
        <v>-8.3476333334916181E-3</v>
      </c>
      <c r="DN201" cm="1">
        <f t="array" ref="DN201">OptionTheta("P",$K201,$A$2,DN$71,$B$2,$BP$2,0)</f>
        <v>-8.2683095974034927E-3</v>
      </c>
      <c r="DO201" cm="1">
        <f t="array" ref="DO201">OptionTheta("P",$K201,$A$2,DO$71,$B$2,$BP$2,0)</f>
        <v>-8.1912713969312326E-3</v>
      </c>
      <c r="DP201" cm="1">
        <f t="array" ref="DP201">OptionTheta("P",$K201,$A$2,DP$71,$B$2,$BP$2,0)</f>
        <v>-8.1164075501158513E-3</v>
      </c>
      <c r="DY201" s="4">
        <v>90</v>
      </c>
      <c r="DZ201" cm="1">
        <f t="array" ref="DZ201">OptionTheta("P",$K201,$A$2,DZ$71,$B$2,$DW$2,0)</f>
        <v>-2.8064446980760206E-3</v>
      </c>
      <c r="EA201" cm="1">
        <f t="array" ref="EA201">OptionTheta("P",$K201,$A$2,EA$71,$B$2,$DW$2,0)</f>
        <v>-3.5085848153074035E-3</v>
      </c>
      <c r="EB201" cm="1">
        <f t="array" ref="EB201">OptionTheta("P",$K201,$A$2,EB$71,$B$2,$DW$2,0)</f>
        <v>-4.3003126555837372E-3</v>
      </c>
      <c r="EC201" cm="1">
        <f t="array" ref="EC201">OptionTheta("P",$K201,$A$2,EC$71,$B$2,$DW$2,0)</f>
        <v>-4.8532213135850707E-3</v>
      </c>
      <c r="ED201" cm="1">
        <f t="array" ref="ED201">OptionTheta("P",$K201,$A$2,ED$71,$B$2,$DW$2,0)</f>
        <v>-5.1969140806431662E-3</v>
      </c>
      <c r="EE201" cm="1">
        <f t="array" ref="EE201">OptionTheta("P",$K201,$A$2,EE$71,$B$2,$DW$2,0)</f>
        <v>-5.3985070695501593E-3</v>
      </c>
      <c r="EF201" cm="1">
        <f t="array" ref="EF201">OptionTheta("P",$K201,$A$2,EF$71,$B$2,$DW$2,0)</f>
        <v>-5.5079586689689907E-3</v>
      </c>
      <c r="EG201" cm="1">
        <f t="array" ref="EG201">OptionTheta("P",$K201,$A$2,EG$71,$B$2,$DW$2,0)</f>
        <v>-5.5578122217441904E-3</v>
      </c>
      <c r="EH201" cm="1">
        <f t="array" ref="EH201">OptionTheta("P",$K201,$A$2,EH$71,$B$2,$DW$2,0)</f>
        <v>-5.5688248322793409E-3</v>
      </c>
      <c r="EI201" cm="1">
        <f t="array" ref="EI201">OptionTheta("P",$K201,$A$2,EI$71,$B$2,$DW$2,0)</f>
        <v>-5.5543353867594783E-3</v>
      </c>
      <c r="EJ201" cm="1">
        <f t="array" ref="EJ201">OptionTheta("P",$K201,$A$2,EJ$71,$B$2,$DW$2,0)</f>
        <v>-5.5230481681389472E-3</v>
      </c>
      <c r="EK201" cm="1">
        <f t="array" ref="EK201">OptionTheta("P",$K201,$A$2,EK$71,$B$2,$DW$2,0)</f>
        <v>-5.4807377431679875E-3</v>
      </c>
      <c r="EL201" cm="1">
        <f t="array" ref="EL201">OptionTheta("P",$K201,$A$2,EL$71,$B$2,$DW$2,0)</f>
        <v>-5.4312939565591281E-3</v>
      </c>
      <c r="EM201" cm="1">
        <f t="array" ref="EM201">OptionTheta("P",$K201,$A$2,EM$71,$B$2,$DW$2,0)</f>
        <v>-5.3773714736655093E-3</v>
      </c>
      <c r="EN201" cm="1">
        <f t="array" ref="EN201">OptionTheta("P",$K201,$A$2,EN$71,$B$2,$DW$2,0)</f>
        <v>-5.3208009492614746E-3</v>
      </c>
      <c r="EO201" cm="1">
        <f t="array" ref="EO201">OptionTheta("P",$K201,$A$2,EO$71,$B$2,$DW$2,0)</f>
        <v>-5.2628543009492403E-3</v>
      </c>
      <c r="EP201" cm="1">
        <f t="array" ref="EP201">OptionTheta("P",$K201,$A$2,EP$71,$B$2,$DW$2,0)</f>
        <v>-5.2044190325638501E-3</v>
      </c>
      <c r="EQ201" cm="1">
        <f t="array" ref="EQ201">OptionTheta("P",$K201,$A$2,EQ$71,$B$2,$DW$2,0)</f>
        <v>-5.1461147765192719E-3</v>
      </c>
      <c r="ER201" cm="1">
        <f t="array" ref="ER201">OptionTheta("P",$K201,$A$2,ER$71,$B$2,$DW$2,0)</f>
        <v>-5.0883724467246311E-3</v>
      </c>
      <c r="ES201" cm="1">
        <f t="array" ref="ES201">OptionTheta("P",$K201,$A$2,ES$71,$B$2,$DW$2,0)</f>
        <v>-5.0314887739278885E-3</v>
      </c>
      <c r="ET201" cm="1">
        <f t="array" ref="ET201">OptionTheta("P",$K201,$A$2,ET$71,$B$2,$DW$2,0)</f>
        <v>-4.9756643689342758E-3</v>
      </c>
      <c r="EU201" cm="1">
        <f t="array" ref="EU201">OptionTheta("P",$K201,$A$2,EU$71,$B$2,$DW$2,0)</f>
        <v>-4.9210305986346729E-3</v>
      </c>
      <c r="EV201" cm="1">
        <f t="array" ref="EV201">OptionTheta("P",$K201,$A$2,EV$71,$B$2,$DW$2,0)</f>
        <v>-4.8676687595421994E-3</v>
      </c>
      <c r="EW201" cm="1">
        <f t="array" ref="EW201">OptionTheta("P",$K201,$A$2,EW$71,$B$2,$DW$2,0)</f>
        <v>-4.815623881284932E-3</v>
      </c>
      <c r="EX201" cm="1">
        <f t="array" ref="EX201">OptionTheta("P",$K201,$A$2,EX$71,$B$2,$DW$2,0)</f>
        <v>-4.7649147431594535E-3</v>
      </c>
      <c r="EY201" cm="1">
        <f t="array" ref="EY201">OptionTheta("P",$K201,$A$2,EY$71,$B$2,$DW$2,0)</f>
        <v>-4.7155411921970753E-3</v>
      </c>
      <c r="EZ201" cm="1">
        <f t="array" ref="EZ201">OptionTheta("P",$K201,$A$2,EZ$71,$B$2,$DW$2,0)</f>
        <v>-4.6674895200779012E-3</v>
      </c>
      <c r="FA201" cm="1">
        <f t="array" ref="FA201">OptionTheta("P",$K201,$A$2,FA$71,$B$2,$DW$2,0)</f>
        <v>-4.6207364316769185E-3</v>
      </c>
      <c r="FB201" cm="1">
        <f t="array" ref="FB201">OptionTheta("P",$K201,$A$2,FB$71,$B$2,$DW$2,0)</f>
        <v>-4.5752519838858112E-3</v>
      </c>
      <c r="FC201" cm="1">
        <f t="array" ref="FC201">OptionTheta("P",$K201,$A$2,FC$71,$B$2,$DW$2,0)</f>
        <v>-4.5310017663438258E-3</v>
      </c>
      <c r="FD201" cm="1">
        <f t="array" ref="FD201">OptionTheta("P",$K201,$A$2,FD$71,$B$2,$DW$2,0)</f>
        <v>-4.4879485206343224E-3</v>
      </c>
      <c r="FE201" cm="1">
        <f t="array" ref="FE201">OptionTheta("P",$K201,$A$2,FE$71,$B$2,$DW$2,0)</f>
        <v>-4.4460533413122616E-3</v>
      </c>
      <c r="FF201" cm="1">
        <f t="array" ref="FF201">OptionTheta("P",$K201,$A$2,FF$71,$B$2,$DW$2,0)</f>
        <v>-4.405276564096631E-3</v>
      </c>
      <c r="FG201" cm="1">
        <f t="array" ref="FG201">OptionTheta("P",$K201,$A$2,FG$71,$B$2,$DW$2,0)</f>
        <v>-4.3655784191376371E-3</v>
      </c>
      <c r="FH201" cm="1">
        <f t="array" ref="FH201">OptionTheta("P",$K201,$A$2,FH$71,$B$2,$DW$2,0)</f>
        <v>-4.3269195073361039E-3</v>
      </c>
      <c r="FI201" cm="1">
        <f t="array" ref="FI201">OptionTheta("P",$K201,$A$2,FI$71,$B$2,$DW$2,0)</f>
        <v>-4.2892611430981383E-3</v>
      </c>
      <c r="FJ201" cm="1">
        <f t="array" ref="FJ201">OptionTheta("P",$K201,$A$2,FJ$71,$B$2,$DW$2,0)</f>
        <v>-4.2525655961488835E-3</v>
      </c>
      <c r="FK201" cm="1">
        <f t="array" ref="FK201">OptionTheta("P",$K201,$A$2,FK$71,$B$2,$DW$2,0)</f>
        <v>-4.2167962570467772E-3</v>
      </c>
      <c r="FL201" cm="1">
        <f t="array" ref="FL201">OptionTheta("P",$K201,$A$2,FL$71,$B$2,$DW$2,0)</f>
        <v>-4.1819177450824674E-3</v>
      </c>
      <c r="FM201" cm="1">
        <f t="array" ref="FM201">OptionTheta("P",$K201,$A$2,FM$71,$B$2,$DW$2,0)</f>
        <v>-4.1478959727764926E-3</v>
      </c>
      <c r="FN201" cm="1">
        <f t="array" ref="FN201">OptionTheta("P",$K201,$A$2,FN$71,$B$2,$DW$2,0)</f>
        <v>-4.1146981778188334E-3</v>
      </c>
      <c r="FO201" cm="1">
        <f t="array" ref="FO201">OptionTheta("P",$K201,$A$2,FO$71,$B$2,$DW$2,0)</f>
        <v>-4.0822929307396047E-3</v>
      </c>
      <c r="FP201" cm="1">
        <f t="array" ref="FP201">OptionTheta("P",$K201,$A$2,FP$71,$B$2,$DW$2,0)</f>
        <v>-4.0506501246573212E-3</v>
      </c>
      <c r="FQ201" cm="1">
        <f t="array" ref="FQ201">OptionTheta("P",$K201,$A$2,FQ$71,$B$2,$DW$2,0)</f>
        <v>-4.0197409519675473E-3</v>
      </c>
      <c r="FR201" cm="1">
        <f t="array" ref="FR201">OptionTheta("P",$K201,$A$2,FR$71,$B$2,$DW$2,0)</f>
        <v>-3.9895378716979894E-3</v>
      </c>
      <c r="FS201" cm="1">
        <f t="array" ref="FS201">OptionTheta("P",$K201,$A$2,FS$71,$B$2,$DW$2,0)</f>
        <v>-3.9600145703825246E-3</v>
      </c>
      <c r="FT201" cm="1">
        <f t="array" ref="FT201">OptionTheta("P",$K201,$A$2,FT$71,$B$2,$DW$2,0)</f>
        <v>-3.9311459186337164E-3</v>
      </c>
      <c r="FU201" cm="1">
        <f t="array" ref="FU201">OptionTheta("P",$K201,$A$2,FU$71,$B$2,$DW$2,0)</f>
        <v>-3.9029079250737365E-3</v>
      </c>
      <c r="FV201" cm="1">
        <f t="array" ref="FV201">OptionTheta("P",$K201,$A$2,FV$71,$B$2,$DW$2,0)</f>
        <v>-3.875277688881941E-3</v>
      </c>
      <c r="FW201" cm="1">
        <f t="array" ref="FW201">OptionTheta("P",$K201,$A$2,FW$71,$B$2,$DW$2,0)</f>
        <v>-3.8482333519062771E-3</v>
      </c>
    </row>
    <row r="202" spans="10:179" x14ac:dyDescent="0.3">
      <c r="K202" s="4">
        <v>95</v>
      </c>
      <c r="L202" cm="1">
        <f t="array" ref="L202">OptionTheta("P",$K202,$A$2,L$71,$B$2,$C$2,0)</f>
        <v>-2.6710064489283251E-2</v>
      </c>
      <c r="M202" cm="1">
        <f t="array" ref="M202">OptionTheta("P",$K202,$A$2,M$71,$B$2,$C$2,0)</f>
        <v>-2.2404614274378724E-2</v>
      </c>
      <c r="N202" cm="1">
        <f t="array" ref="N202">OptionTheta("P",$K202,$A$2,N$71,$B$2,$C$2,0)</f>
        <v>-1.9480461071291533E-2</v>
      </c>
      <c r="O202" cm="1">
        <f t="array" ref="O202">OptionTheta("P",$K202,$A$2,O$71,$B$2,$C$2,0)</f>
        <v>-1.7469855308088863E-2</v>
      </c>
      <c r="P202" cm="1">
        <f t="array" ref="P202">OptionTheta("P",$K202,$A$2,P$71,$B$2,$C$2,0)</f>
        <v>-1.5993468850045021E-2</v>
      </c>
      <c r="Q202" cm="1">
        <f t="array" ref="Q202">OptionTheta("P",$K202,$A$2,Q$71,$B$2,$C$2,0)</f>
        <v>-1.4853435461935573E-2</v>
      </c>
      <c r="R202" cm="1">
        <f t="array" ref="R202">OptionTheta("P",$K202,$A$2,R$71,$B$2,$C$2,0)</f>
        <v>-1.3939759836733604E-2</v>
      </c>
      <c r="S202" cm="1">
        <f t="array" ref="S202">OptionTheta("P",$K202,$A$2,S$71,$B$2,$C$2,0)</f>
        <v>-1.3186557758762879E-2</v>
      </c>
      <c r="T202" cm="1">
        <f t="array" ref="T202">OptionTheta("P",$K202,$A$2,T$71,$B$2,$C$2,0)</f>
        <v>-1.2551843576152015E-2</v>
      </c>
      <c r="U202" cm="1">
        <f t="array" ref="U202">OptionTheta("P",$K202,$A$2,U$71,$B$2,$C$2,0)</f>
        <v>-1.2007493342890006E-2</v>
      </c>
      <c r="V202" cm="1">
        <f t="array" ref="V202">OptionTheta("P",$K202,$A$2,V$71,$B$2,$C$2,0)</f>
        <v>-1.1533891400321969E-2</v>
      </c>
      <c r="W202" cm="1">
        <f t="array" ref="W202">OptionTheta("P",$K202,$A$2,W$71,$B$2,$C$2,0)</f>
        <v>-1.1116894167107018E-2</v>
      </c>
      <c r="X202" cm="1">
        <f t="array" ref="X202">OptionTheta("P",$K202,$A$2,X$71,$B$2,$C$2,0)</f>
        <v>-1.0746016938772541E-2</v>
      </c>
      <c r="Y202" cm="1">
        <f t="array" ref="Y202">OptionTheta("P",$K202,$A$2,Y$71,$B$2,$C$2,0)</f>
        <v>-1.0413302938558279E-2</v>
      </c>
      <c r="Z202" cm="1">
        <f t="array" ref="Z202">OptionTheta("P",$K202,$A$2,Z$71,$B$2,$C$2,0)</f>
        <v>-1.0112591361777059E-2</v>
      </c>
      <c r="AA202" cm="1">
        <f t="array" ref="AA202">OptionTheta("P",$K202,$A$2,AA$71,$B$2,$C$2,0)</f>
        <v>-9.8390283944761216E-3</v>
      </c>
      <c r="AB202" cm="1">
        <f t="array" ref="AB202">OptionTheta("P",$K202,$A$2,AB$71,$B$2,$C$2,0)</f>
        <v>-9.5887314575405884E-3</v>
      </c>
      <c r="AC202" cm="1">
        <f t="array" ref="AC202">OptionTheta("P",$K202,$A$2,AC$71,$B$2,$C$2,0)</f>
        <v>-9.358553063789363E-3</v>
      </c>
      <c r="AD202" cm="1">
        <f t="array" ref="AD202">OptionTheta("P",$K202,$A$2,AD$71,$B$2,$C$2,0)</f>
        <v>-9.1459111869945098E-3</v>
      </c>
      <c r="AE202" cm="1">
        <f t="array" ref="AE202">OptionTheta("P",$K202,$A$2,AE$71,$B$2,$C$2,0)</f>
        <v>-8.9486651023073793E-3</v>
      </c>
      <c r="AF202" cm="1">
        <f t="array" ref="AF202">OptionTheta("P",$K202,$A$2,AF$71,$B$2,$C$2,0)</f>
        <v>-8.7650229739691093E-3</v>
      </c>
      <c r="AG202" cm="1">
        <f t="array" ref="AG202">OptionTheta("P",$K202,$A$2,AG$71,$B$2,$C$2,0)</f>
        <v>-8.5934720296706093E-3</v>
      </c>
      <c r="AH202" cm="1">
        <f t="array" ref="AH202">OptionTheta("P",$K202,$A$2,AH$71,$B$2,$C$2,0)</f>
        <v>-8.4327250790576826E-3</v>
      </c>
      <c r="AI202" cm="1">
        <f t="array" ref="AI202">OptionTheta("P",$K202,$A$2,AI$71,$B$2,$C$2,0)</f>
        <v>-8.2816790421631585E-3</v>
      </c>
      <c r="AJ202" cm="1">
        <f t="array" ref="AJ202">OptionTheta("P",$K202,$A$2,AJ$71,$B$2,$C$2,0)</f>
        <v>-8.1393824270136975E-3</v>
      </c>
      <c r="AK202" cm="1">
        <f t="array" ref="AK202">OptionTheta("P",$K202,$A$2,AK$71,$B$2,$C$2,0)</f>
        <v>-8.005009561295167E-3</v>
      </c>
      <c r="AL202" cm="1">
        <f t="array" ref="AL202">OptionTheta("P",$K202,$A$2,AL$71,$B$2,$C$2,0)</f>
        <v>-7.8778399813589656E-3</v>
      </c>
      <c r="AM202" cm="1">
        <f t="array" ref="AM202">OptionTheta("P",$K202,$A$2,AM$71,$B$2,$C$2,0)</f>
        <v>-7.7572418019419172E-3</v>
      </c>
      <c r="AN202" cm="1">
        <f t="array" ref="AN202">OptionTheta("P",$K202,$A$2,AN$71,$B$2,$C$2,0)</f>
        <v>-7.6426581890984167E-3</v>
      </c>
      <c r="AO202" cm="1">
        <f t="array" ref="AO202">OptionTheta("P",$K202,$A$2,AO$71,$B$2,$C$2,0)</f>
        <v>-7.5335962746430792E-3</v>
      </c>
      <c r="AP202" cm="1">
        <f t="array" ref="AP202">OptionTheta("P",$K202,$A$2,AP$71,$B$2,$C$2,0)</f>
        <v>-7.4296180079851584E-3</v>
      </c>
      <c r="AQ202" cm="1">
        <f t="array" ref="AQ202">OptionTheta("P",$K202,$A$2,AQ$71,$B$2,$C$2,0)</f>
        <v>-7.3303325576091274E-3</v>
      </c>
      <c r="AR202" cm="1">
        <f t="array" ref="AR202">OptionTheta("P",$K202,$A$2,AR$71,$B$2,$C$2,0)</f>
        <v>-7.2353899613007691E-3</v>
      </c>
      <c r="AS202" cm="1">
        <f t="array" ref="AS202">OptionTheta("P",$K202,$A$2,AS$71,$B$2,$C$2,0)</f>
        <v>-7.1444757896634509E-3</v>
      </c>
      <c r="AT202" cm="1">
        <f t="array" ref="AT202">OptionTheta("P",$K202,$A$2,AT$71,$B$2,$C$2,0)</f>
        <v>-7.0573066372409711E-3</v>
      </c>
      <c r="AU202" cm="1">
        <f t="array" ref="AU202">OptionTheta("P",$K202,$A$2,AU$71,$B$2,$C$2,0)</f>
        <v>-6.9736262937406526E-3</v>
      </c>
      <c r="AV202" cm="1">
        <f t="array" ref="AV202">OptionTheta("P",$K202,$A$2,AV$71,$B$2,$C$2,0)</f>
        <v>-6.8932024773708965E-3</v>
      </c>
      <c r="AW202" cm="1">
        <f t="array" ref="AW202">OptionTheta("P",$K202,$A$2,AW$71,$B$2,$C$2,0)</f>
        <v>-6.8158240353074313E-3</v>
      </c>
      <c r="AX202" cm="1">
        <f t="array" ref="AX202">OptionTheta("P",$K202,$A$2,AX$71,$B$2,$C$2,0)</f>
        <v>-6.7412985343507283E-3</v>
      </c>
      <c r="AY202" cm="1">
        <f t="array" ref="AY202">OptionTheta("P",$K202,$A$2,AY$71,$B$2,$C$2,0)</f>
        <v>-6.6694501790953101E-3</v>
      </c>
      <c r="AZ202" cm="1">
        <f t="array" ref="AZ202">OptionTheta("P",$K202,$A$2,AZ$71,$B$2,$C$2,0)</f>
        <v>-6.6001180062679144E-3</v>
      </c>
      <c r="BA202" cm="1">
        <f t="array" ref="BA202">OptionTheta("P",$K202,$A$2,BA$71,$B$2,$C$2,0)</f>
        <v>-6.5331543129590174E-3</v>
      </c>
      <c r="BB202" cm="1">
        <f t="array" ref="BB202">OptionTheta("P",$K202,$A$2,BB$71,$B$2,$C$2,0)</f>
        <v>-6.4684232837669284E-3</v>
      </c>
      <c r="BC202" cm="1">
        <f t="array" ref="BC202">OptionTheta("P",$K202,$A$2,BC$71,$B$2,$C$2,0)</f>
        <v>-6.4057997877738949E-3</v>
      </c>
      <c r="BD202" cm="1">
        <f t="array" ref="BD202">OptionTheta("P",$K202,$A$2,BD$71,$B$2,$C$2,0)</f>
        <v>-6.345168321071154E-3</v>
      </c>
      <c r="BE202" cm="1">
        <f t="array" ref="BE202">OptionTheta("P",$K202,$A$2,BE$71,$B$2,$C$2,0)</f>
        <v>-6.2864220744695224E-3</v>
      </c>
      <c r="BF202" cm="1">
        <f t="array" ref="BF202">OptionTheta("P",$K202,$A$2,BF$71,$B$2,$C$2,0)</f>
        <v>-6.2294621092500941E-3</v>
      </c>
      <c r="BG202" cm="1">
        <f t="array" ref="BG202">OptionTheta("P",$K202,$A$2,BG$71,$B$2,$C$2,0)</f>
        <v>-6.174196626463041E-3</v>
      </c>
      <c r="BH202" cm="1">
        <f t="array" ref="BH202">OptionTheta("P",$K202,$A$2,BH$71,$B$2,$C$2,0)</f>
        <v>-6.1205403174800898E-3</v>
      </c>
      <c r="BI202" cm="1">
        <f t="array" ref="BI202">OptionTheta("P",$K202,$A$2,BI$71,$B$2,$C$2,0)</f>
        <v>-6.0684137853336054E-3</v>
      </c>
      <c r="BR202" s="4">
        <v>95</v>
      </c>
      <c r="BS202" cm="1">
        <f t="array" ref="BS202">OptionTheta("P",$K202,$A$2,BS$71,$B$2,$BP$2,0)</f>
        <v>-4.5802295382685571E-2</v>
      </c>
      <c r="BT202" cm="1">
        <f t="array" ref="BT202">OptionTheta("P",$K202,$A$2,BT$71,$B$2,$BP$2,0)</f>
        <v>-3.5117893436459033E-2</v>
      </c>
      <c r="BU202" cm="1">
        <f t="array" ref="BU202">OptionTheta("P",$K202,$A$2,BU$71,$B$2,$BP$2,0)</f>
        <v>-2.9571904838263087E-2</v>
      </c>
      <c r="BV202" cm="1">
        <f t="array" ref="BV202">OptionTheta("P",$K202,$A$2,BV$71,$B$2,$BP$2,0)</f>
        <v>-2.6066463648258709E-2</v>
      </c>
      <c r="BW202" cm="1">
        <f t="array" ref="BW202">OptionTheta("P",$K202,$A$2,BW$71,$B$2,$BP$2,0)</f>
        <v>-2.3598091363147063E-2</v>
      </c>
      <c r="BX202" cm="1">
        <f t="array" ref="BX202">OptionTheta("P",$K202,$A$2,BX$71,$B$2,$BP$2,0)</f>
        <v>-2.1739507935681014E-2</v>
      </c>
      <c r="BY202" cm="1">
        <f t="array" ref="BY202">OptionTheta("P",$K202,$A$2,BY$71,$B$2,$BP$2,0)</f>
        <v>-2.027483216544659E-2</v>
      </c>
      <c r="BZ202" cm="1">
        <f t="array" ref="BZ202">OptionTheta("P",$K202,$A$2,BZ$71,$B$2,$BP$2,0)</f>
        <v>-1.908186902785227E-2</v>
      </c>
      <c r="CA202" cm="1">
        <f t="array" ref="CA202">OptionTheta("P",$K202,$A$2,CA$71,$B$2,$BP$2,0)</f>
        <v>-1.8085627495394288E-2</v>
      </c>
      <c r="CB202" cm="1">
        <f t="array" ref="CB202">OptionTheta("P",$K202,$A$2,CB$71,$B$2,$BP$2,0)</f>
        <v>-1.7237212921161166E-2</v>
      </c>
      <c r="CC202" cm="1">
        <f t="array" ref="CC202">OptionTheta("P",$K202,$A$2,CC$71,$B$2,$BP$2,0)</f>
        <v>-1.650320894858728E-2</v>
      </c>
      <c r="CD202" cm="1">
        <f t="array" ref="CD202">OptionTheta("P",$K202,$A$2,CD$71,$B$2,$BP$2,0)</f>
        <v>-1.5859900774643804E-2</v>
      </c>
      <c r="CE202" cm="1">
        <f t="array" ref="CE202">OptionTheta("P",$K202,$A$2,CE$71,$B$2,$BP$2,0)</f>
        <v>-1.5289931283627496E-2</v>
      </c>
      <c r="CF202" cm="1">
        <f t="array" ref="CF202">OptionTheta("P",$K202,$A$2,CF$71,$B$2,$BP$2,0)</f>
        <v>-1.4780265484493363E-2</v>
      </c>
      <c r="CG202" cm="1">
        <f t="array" ref="CG202">OptionTheta("P",$K202,$A$2,CG$71,$B$2,$BP$2,0)</f>
        <v>-1.4320898553069922E-2</v>
      </c>
      <c r="CH202" cm="1">
        <f t="array" ref="CH202">OptionTheta("P",$K202,$A$2,CH$71,$B$2,$BP$2,0)</f>
        <v>-1.3904006468967119E-2</v>
      </c>
      <c r="CI202" cm="1">
        <f t="array" ref="CI202">OptionTheta("P",$K202,$A$2,CI$71,$B$2,$BP$2,0)</f>
        <v>-1.3523370574848684E-2</v>
      </c>
      <c r="CJ202" cm="1">
        <f t="array" ref="CJ202">OptionTheta("P",$K202,$A$2,CJ$71,$B$2,$BP$2,0)</f>
        <v>-1.3173977442379661E-2</v>
      </c>
      <c r="CK202" cm="1">
        <f t="array" ref="CK202">OptionTheta("P",$K202,$A$2,CK$71,$B$2,$BP$2,0)</f>
        <v>-1.2851734241851607E-2</v>
      </c>
      <c r="CL202" cm="1">
        <f t="array" ref="CL202">OptionTheta("P",$K202,$A$2,CL$71,$B$2,$BP$2,0)</f>
        <v>-1.2553262177061575E-2</v>
      </c>
      <c r="CM202" cm="1">
        <f t="array" ref="CM202">OptionTheta("P",$K202,$A$2,CM$71,$B$2,$BP$2,0)</f>
        <v>-1.2275743883435665E-2</v>
      </c>
      <c r="CN202" cm="1">
        <f t="array" ref="CN202">OptionTheta("P",$K202,$A$2,CN$71,$B$2,$BP$2,0)</f>
        <v>-1.2016808883996134E-2</v>
      </c>
      <c r="CO202" cm="1">
        <f t="array" ref="CO202">OptionTheta("P",$K202,$A$2,CO$71,$B$2,$BP$2,0)</f>
        <v>-1.1774446372347829E-2</v>
      </c>
      <c r="CP202" cm="1">
        <f t="array" ref="CP202">OptionTheta("P",$K202,$A$2,CP$71,$B$2,$BP$2,0)</f>
        <v>-1.1546937937871524E-2</v>
      </c>
      <c r="CQ202" cm="1">
        <f t="array" ref="CQ202">OptionTheta("P",$K202,$A$2,CQ$71,$B$2,$BP$2,0)</f>
        <v>-1.1332805059099864E-2</v>
      </c>
      <c r="CR202" cm="1">
        <f t="array" ref="CR202">OptionTheta("P",$K202,$A$2,CR$71,$B$2,$BP$2,0)</f>
        <v>-1.1130767680749479E-2</v>
      </c>
      <c r="CS202" cm="1">
        <f t="array" ref="CS202">OptionTheta("P",$K202,$A$2,CS$71,$B$2,$BP$2,0)</f>
        <v>-1.0939711211377308E-2</v>
      </c>
      <c r="CT202" cm="1">
        <f t="array" ref="CT202">OptionTheta("P",$K202,$A$2,CT$71,$B$2,$BP$2,0)</f>
        <v>-1.07586599906062E-2</v>
      </c>
      <c r="CU202" cm="1">
        <f t="array" ref="CU202">OptionTheta("P",$K202,$A$2,CU$71,$B$2,$BP$2,0)</f>
        <v>-1.0586755778535082E-2</v>
      </c>
      <c r="CV202" cm="1">
        <f t="array" ref="CV202">OptionTheta("P",$K202,$A$2,CV$71,$B$2,$BP$2,0)</f>
        <v>-1.0423240181160184E-2</v>
      </c>
      <c r="CW202" cm="1">
        <f t="array" ref="CW202">OptionTheta("P",$K202,$A$2,CW$71,$B$2,$BP$2,0)</f>
        <v>-1.0267440187970097E-2</v>
      </c>
      <c r="CX202" cm="1">
        <f t="array" ref="CX202">OptionTheta("P",$K202,$A$2,CX$71,$B$2,$BP$2,0)</f>
        <v>-1.0118756190644139E-2</v>
      </c>
      <c r="CY202" cm="1">
        <f t="array" ref="CY202">OptionTheta("P",$K202,$A$2,CY$71,$B$2,$BP$2,0)</f>
        <v>-9.9766519949767637E-3</v>
      </c>
      <c r="CZ202" cm="1">
        <f t="array" ref="CZ202">OptionTheta("P",$K202,$A$2,CZ$71,$B$2,$BP$2,0)</f>
        <v>-9.8406464456009153E-3</v>
      </c>
      <c r="DA202" cm="1">
        <f t="array" ref="DA202">OptionTheta("P",$K202,$A$2,DA$71,$B$2,$BP$2,0)</f>
        <v>-9.710306364477575E-3</v>
      </c>
      <c r="DB202" cm="1">
        <f t="array" ref="DB202">OptionTheta("P",$K202,$A$2,DB$71,$B$2,$BP$2,0)</f>
        <v>-9.5852405663229244E-3</v>
      </c>
      <c r="DC202" cm="1">
        <f t="array" ref="DC202">OptionTheta("P",$K202,$A$2,DC$71,$B$2,$BP$2,0)</f>
        <v>-9.4650947620794085E-3</v>
      </c>
      <c r="DD202" cm="1">
        <f t="array" ref="DD202">OptionTheta("P",$K202,$A$2,DD$71,$B$2,$BP$2,0)</f>
        <v>-9.3495471987642288E-3</v>
      </c>
      <c r="DE202" cm="1">
        <f t="array" ref="DE202">OptionTheta("P",$K202,$A$2,DE$71,$B$2,$BP$2,0)</f>
        <v>-9.2383049131537637E-3</v>
      </c>
      <c r="DF202" cm="1">
        <f t="array" ref="DF202">OptionTheta("P",$K202,$A$2,DF$71,$B$2,$BP$2,0)</f>
        <v>-9.1311004997066385E-3</v>
      </c>
      <c r="DG202" cm="1">
        <f t="array" ref="DG202">OptionTheta("P",$K202,$A$2,DG$71,$B$2,$BP$2,0)</f>
        <v>-9.0276893113218851E-3</v>
      </c>
      <c r="DH202" cm="1">
        <f t="array" ref="DH202">OptionTheta("P",$K202,$A$2,DH$71,$B$2,$BP$2,0)</f>
        <v>-8.9278470260451184E-3</v>
      </c>
      <c r="DI202" cm="1">
        <f t="array" ref="DI202">OptionTheta("P",$K202,$A$2,DI$71,$B$2,$BP$2,0)</f>
        <v>-8.8313675244862735E-3</v>
      </c>
      <c r="DJ202" cm="1">
        <f t="array" ref="DJ202">OptionTheta("P",$K202,$A$2,DJ$71,$B$2,$BP$2,0)</f>
        <v>-8.7380610321151821E-3</v>
      </c>
      <c r="DK202" cm="1">
        <f t="array" ref="DK202">OptionTheta("P",$K202,$A$2,DK$71,$B$2,$BP$2,0)</f>
        <v>-8.6477524882302426E-3</v>
      </c>
      <c r="DL202" cm="1">
        <f t="array" ref="DL202">OptionTheta("P",$K202,$A$2,DL$71,$B$2,$BP$2,0)</f>
        <v>-8.5602801096161547E-3</v>
      </c>
      <c r="DM202" cm="1">
        <f t="array" ref="DM202">OptionTheta("P",$K202,$A$2,DM$71,$B$2,$BP$2,0)</f>
        <v>-8.4754941220042089E-3</v>
      </c>
      <c r="DN202" cm="1">
        <f t="array" ref="DN202">OptionTheta("P",$K202,$A$2,DN$71,$B$2,$BP$2,0)</f>
        <v>-8.3932556366440262E-3</v>
      </c>
      <c r="DO202" cm="1">
        <f t="array" ref="DO202">OptionTheta("P",$K202,$A$2,DO$71,$B$2,$BP$2,0)</f>
        <v>-8.3134356527644841E-3</v>
      </c>
      <c r="DP202" cm="1">
        <f t="array" ref="DP202">OptionTheta("P",$K202,$A$2,DP$71,$B$2,$BP$2,0)</f>
        <v>-8.2359141695812644E-3</v>
      </c>
      <c r="DY202" s="4">
        <v>95</v>
      </c>
      <c r="DZ202" cm="1">
        <f t="array" ref="DZ202">OptionTheta("P",$K202,$A$2,DZ$71,$B$2,$DW$2,0)</f>
        <v>-7.3413816057933271E-3</v>
      </c>
      <c r="EA202" cm="1">
        <f t="array" ref="EA202">OptionTheta("P",$K202,$A$2,EA$71,$B$2,$DW$2,0)</f>
        <v>-8.8577699445328267E-3</v>
      </c>
      <c r="EB202" cm="1">
        <f t="array" ref="EB202">OptionTheta("P",$K202,$A$2,EB$71,$B$2,$DW$2,0)</f>
        <v>-8.8158683681505284E-3</v>
      </c>
      <c r="EC202" cm="1">
        <f t="array" ref="EC202">OptionTheta("P",$K202,$A$2,EC$71,$B$2,$DW$2,0)</f>
        <v>-8.4862859949359614E-3</v>
      </c>
      <c r="ED202" cm="1">
        <f t="array" ref="ED202">OptionTheta("P",$K202,$A$2,ED$71,$B$2,$DW$2,0)</f>
        <v>-8.1188111257314861E-3</v>
      </c>
      <c r="EE202" cm="1">
        <f t="array" ref="EE202">OptionTheta("P",$K202,$A$2,EE$71,$B$2,$DW$2,0)</f>
        <v>-7.7718925264083031E-3</v>
      </c>
      <c r="EF202" cm="1">
        <f t="array" ref="EF202">OptionTheta("P",$K202,$A$2,EF$71,$B$2,$DW$2,0)</f>
        <v>-7.4580329361991545E-3</v>
      </c>
      <c r="EG202" cm="1">
        <f t="array" ref="EG202">OptionTheta("P",$K202,$A$2,EG$71,$B$2,$DW$2,0)</f>
        <v>-7.1772051124682698E-3</v>
      </c>
      <c r="EH202" cm="1">
        <f t="array" ref="EH202">OptionTheta("P",$K202,$A$2,EH$71,$B$2,$DW$2,0)</f>
        <v>-6.926049659169529E-3</v>
      </c>
      <c r="EI202" cm="1">
        <f t="array" ref="EI202">OptionTheta("P",$K202,$A$2,EI$71,$B$2,$DW$2,0)</f>
        <v>-6.7006523159261174E-3</v>
      </c>
      <c r="EJ202" cm="1">
        <f t="array" ref="EJ202">OptionTheta("P",$K202,$A$2,EJ$71,$B$2,$DW$2,0)</f>
        <v>-6.4973825549873698E-3</v>
      </c>
      <c r="EK202" cm="1">
        <f t="array" ref="EK202">OptionTheta("P",$K202,$A$2,EK$71,$B$2,$DW$2,0)</f>
        <v>-6.3131028751767446E-3</v>
      </c>
      <c r="EL202" cm="1">
        <f t="array" ref="EL202">OptionTheta("P",$K202,$A$2,EL$71,$B$2,$DW$2,0)</f>
        <v>-6.1451714531875271E-3</v>
      </c>
      <c r="EM202" cm="1">
        <f t="array" ref="EM202">OptionTheta("P",$K202,$A$2,EM$71,$B$2,$DW$2,0)</f>
        <v>-5.9913829653652113E-3</v>
      </c>
      <c r="EN202" cm="1">
        <f t="array" ref="EN202">OptionTheta("P",$K202,$A$2,EN$71,$B$2,$DW$2,0)</f>
        <v>-5.8498980583414715E-3</v>
      </c>
      <c r="EO202" cm="1">
        <f t="array" ref="EO202">OptionTheta("P",$K202,$A$2,EO$71,$B$2,$DW$2,0)</f>
        <v>-5.7191782419614796E-3</v>
      </c>
      <c r="EP202" cm="1">
        <f t="array" ref="EP202">OptionTheta("P",$K202,$A$2,EP$71,$B$2,$DW$2,0)</f>
        <v>-5.5979306914274805E-3</v>
      </c>
      <c r="EQ202" cm="1">
        <f t="array" ref="EQ202">OptionTheta("P",$K202,$A$2,EQ$71,$B$2,$DW$2,0)</f>
        <v>-5.4850630722549799E-3</v>
      </c>
      <c r="ER202" cm="1">
        <f t="array" ref="ER202">OptionTheta("P",$K202,$A$2,ER$71,$B$2,$DW$2,0)</f>
        <v>-5.3796471151383585E-3</v>
      </c>
      <c r="ES202" cm="1">
        <f t="array" ref="ES202">OptionTheta("P",$K202,$A$2,ES$71,$B$2,$DW$2,0)</f>
        <v>-5.2808893975487461E-3</v>
      </c>
      <c r="ET202" cm="1">
        <f t="array" ref="ET202">OptionTheta("P",$K202,$A$2,ET$71,$B$2,$DW$2,0)</f>
        <v>-5.1881079088219569E-3</v>
      </c>
      <c r="EU202" cm="1">
        <f t="array" ref="EU202">OptionTheta("P",$K202,$A$2,EU$71,$B$2,$DW$2,0)</f>
        <v>-5.1007132042605605E-3</v>
      </c>
      <c r="EV202" cm="1">
        <f t="array" ref="EV202">OptionTheta("P",$K202,$A$2,EV$71,$B$2,$DW$2,0)</f>
        <v>-5.0181931865528823E-3</v>
      </c>
      <c r="EW202" cm="1">
        <f t="array" ref="EW202">OptionTheta("P",$K202,$A$2,EW$71,$B$2,$DW$2,0)</f>
        <v>-4.9401007551704013E-3</v>
      </c>
      <c r="EX202" cm="1">
        <f t="array" ref="EX202">OptionTheta("P",$K202,$A$2,EX$71,$B$2,$DW$2,0)</f>
        <v>-4.8660437293291401E-3</v>
      </c>
      <c r="EY202" cm="1">
        <f t="array" ref="EY202">OptionTheta("P",$K202,$A$2,EY$71,$B$2,$DW$2,0)</f>
        <v>-4.7956765804721717E-3</v>
      </c>
      <c r="EZ202" cm="1">
        <f t="array" ref="EZ202">OptionTheta("P",$K202,$A$2,EZ$71,$B$2,$DW$2,0)</f>
        <v>-4.7286936117735268E-3</v>
      </c>
      <c r="FA202" cm="1">
        <f t="array" ref="FA202">OptionTheta("P",$K202,$A$2,FA$71,$B$2,$DW$2,0)</f>
        <v>-4.6648233007387354E-3</v>
      </c>
      <c r="FB202" cm="1">
        <f t="array" ref="FB202">OptionTheta("P",$K202,$A$2,FB$71,$B$2,$DW$2,0)</f>
        <v>-4.6038235816676506E-3</v>
      </c>
      <c r="FC202" cm="1">
        <f t="array" ref="FC202">OptionTheta("P",$K202,$A$2,FC$71,$B$2,$DW$2,0)</f>
        <v>-4.5454778916671421E-3</v>
      </c>
      <c r="FD202" cm="1">
        <f t="array" ref="FD202">OptionTheta("P",$K202,$A$2,FD$71,$B$2,$DW$2,0)</f>
        <v>-4.489591840274771E-3</v>
      </c>
      <c r="FE202" cm="1">
        <f t="array" ref="FE202">OptionTheta("P",$K202,$A$2,FE$71,$B$2,$DW$2,0)</f>
        <v>-4.4359903910559037E-3</v>
      </c>
      <c r="FF202" cm="1">
        <f t="array" ref="FF202">OptionTheta("P",$K202,$A$2,FF$71,$B$2,$DW$2,0)</f>
        <v>-4.3845154656529921E-3</v>
      </c>
      <c r="FG202" cm="1">
        <f t="array" ref="FG202">OptionTheta("P",$K202,$A$2,FG$71,$B$2,$DW$2,0)</f>
        <v>-4.3350238981303786E-3</v>
      </c>
      <c r="FH202" cm="1">
        <f t="array" ref="FH202">OptionTheta("P",$K202,$A$2,FH$71,$B$2,$DW$2,0)</f>
        <v>-4.2873856811586385E-3</v>
      </c>
      <c r="FI202" cm="1">
        <f t="array" ref="FI202">OptionTheta("P",$K202,$A$2,FI$71,$B$2,$DW$2,0)</f>
        <v>-4.241482456446434E-3</v>
      </c>
      <c r="FJ202" cm="1">
        <f t="array" ref="FJ202">OptionTheta("P",$K202,$A$2,FJ$71,$B$2,$DW$2,0)</f>
        <v>-4.1972062104853325E-3</v>
      </c>
      <c r="FK202" cm="1">
        <f t="array" ref="FK202">OptionTheta("P",$K202,$A$2,FK$71,$B$2,$DW$2,0)</f>
        <v>-4.1544581436062508E-3</v>
      </c>
      <c r="FL202" cm="1">
        <f t="array" ref="FL202">OptionTheta("P",$K202,$A$2,FL$71,$B$2,$DW$2,0)</f>
        <v>-4.113147685925511E-3</v>
      </c>
      <c r="FM202" cm="1">
        <f t="array" ref="FM202">OptionTheta("P",$K202,$A$2,FM$71,$B$2,$DW$2,0)</f>
        <v>-4.0731916382695703E-3</v>
      </c>
      <c r="FN202" cm="1">
        <f t="array" ref="FN202">OptionTheta("P",$K202,$A$2,FN$71,$B$2,$DW$2,0)</f>
        <v>-4.0345134198316156E-3</v>
      </c>
      <c r="FO202" cm="1">
        <f t="array" ref="FO202">OptionTheta("P",$K202,$A$2,FO$71,$B$2,$DW$2,0)</f>
        <v>-3.9970424073028036E-3</v>
      </c>
      <c r="FP202" cm="1">
        <f t="array" ref="FP202">OptionTheta("P",$K202,$A$2,FP$71,$B$2,$DW$2,0)</f>
        <v>-3.9607133526707392E-3</v>
      </c>
      <c r="FQ202" cm="1">
        <f t="array" ref="FQ202">OptionTheta("P",$K202,$A$2,FQ$71,$B$2,$DW$2,0)</f>
        <v>-3.9254658688935816E-3</v>
      </c>
      <c r="FR202" cm="1">
        <f t="array" ref="FR202">OptionTheta("P",$K202,$A$2,FR$71,$B$2,$DW$2,0)</f>
        <v>-3.8912439743237861E-3</v>
      </c>
      <c r="FS202" cm="1">
        <f t="array" ref="FS202">OptionTheta("P",$K202,$A$2,FS$71,$B$2,$DW$2,0)</f>
        <v>-3.8579956881369232E-3</v>
      </c>
      <c r="FT202" cm="1">
        <f t="array" ref="FT202">OptionTheta("P",$K202,$A$2,FT$71,$B$2,$DW$2,0)</f>
        <v>-3.8256726701712796E-3</v>
      </c>
      <c r="FU202" cm="1">
        <f t="array" ref="FU202">OptionTheta("P",$K202,$A$2,FU$71,$B$2,$DW$2,0)</f>
        <v>-3.7942298995451225E-3</v>
      </c>
      <c r="FV202" cm="1">
        <f t="array" ref="FV202">OptionTheta("P",$K202,$A$2,FV$71,$B$2,$DW$2,0)</f>
        <v>-3.7636253872245311E-3</v>
      </c>
      <c r="FW202" cm="1">
        <f t="array" ref="FW202">OptionTheta("P",$K202,$A$2,FW$71,$B$2,$DW$2,0)</f>
        <v>-3.7338199183929621E-3</v>
      </c>
    </row>
    <row r="203" spans="10:179" x14ac:dyDescent="0.3">
      <c r="K203" s="4">
        <v>100</v>
      </c>
      <c r="L203" cm="1">
        <f t="array" ref="L203">OptionTheta("P",$K203,$A$2,L$71,$B$2,$C$2,0)</f>
        <v>-3.5910354750712477E-2</v>
      </c>
      <c r="M203" cm="1">
        <f t="array" ref="M203">OptionTheta("P",$K203,$A$2,M$71,$B$2,$C$2,0)</f>
        <v>-2.5776643294550032E-2</v>
      </c>
      <c r="N203" cm="1">
        <f t="array" ref="N203">OptionTheta("P",$K203,$A$2,N$71,$B$2,$C$2,0)</f>
        <v>-2.1283586146869034E-2</v>
      </c>
      <c r="O203" cm="1">
        <f t="array" ref="O203">OptionTheta("P",$K203,$A$2,O$71,$B$2,$C$2,0)</f>
        <v>-1.8602950785745084E-2</v>
      </c>
      <c r="P203" cm="1">
        <f t="array" ref="P203">OptionTheta("P",$K203,$A$2,P$71,$B$2,$C$2,0)</f>
        <v>-1.6772019093305741E-2</v>
      </c>
      <c r="Q203" cm="1">
        <f t="array" ref="Q203">OptionTheta("P",$K203,$A$2,Q$71,$B$2,$C$2,0)</f>
        <v>-1.5419284289836051E-2</v>
      </c>
      <c r="R203" cm="1">
        <f t="array" ref="R203">OptionTheta("P",$K203,$A$2,R$71,$B$2,$C$2,0)</f>
        <v>-1.4366984985154352E-2</v>
      </c>
      <c r="S203" cm="1">
        <f t="array" ref="S203">OptionTheta("P",$K203,$A$2,S$71,$B$2,$C$2,0)</f>
        <v>-1.3517963670552632E-2</v>
      </c>
      <c r="T203" cm="1">
        <f t="array" ref="T203">OptionTheta("P",$K203,$A$2,T$71,$B$2,$C$2,0)</f>
        <v>-1.2814040929066278E-2</v>
      </c>
      <c r="U203" cm="1">
        <f t="array" ref="U203">OptionTheta("P",$K203,$A$2,U$71,$B$2,$C$2,0)</f>
        <v>-1.2217968869476467E-2</v>
      </c>
      <c r="V203" cm="1">
        <f t="array" ref="V203">OptionTheta("P",$K203,$A$2,V$71,$B$2,$C$2,0)</f>
        <v>-1.1704647561097301E-2</v>
      </c>
      <c r="W203" cm="1">
        <f t="array" ref="W203">OptionTheta("P",$K203,$A$2,W$71,$B$2,$C$2,0)</f>
        <v>-1.1256463523126675E-2</v>
      </c>
      <c r="X203" cm="1">
        <f t="array" ref="X203">OptionTheta("P",$K203,$A$2,X$71,$B$2,$C$2,0)</f>
        <v>-1.0860643275491494E-2</v>
      </c>
      <c r="Y203" cm="1">
        <f t="array" ref="Y203">OptionTheta("P",$K203,$A$2,Y$71,$B$2,$C$2,0)</f>
        <v>-1.0507667300014378E-2</v>
      </c>
      <c r="Z203" cm="1">
        <f t="array" ref="Z203">OptionTheta("P",$K203,$A$2,Z$71,$B$2,$C$2,0)</f>
        <v>-1.0190276259558571E-2</v>
      </c>
      <c r="AA203" cm="1">
        <f t="array" ref="AA203">OptionTheta("P",$K203,$A$2,AA$71,$B$2,$C$2,0)</f>
        <v>-9.9028246733967786E-3</v>
      </c>
      <c r="AB203" cm="1">
        <f t="array" ref="AB203">OptionTheta("P",$K203,$A$2,AB$71,$B$2,$C$2,0)</f>
        <v>-9.6408470369027822E-3</v>
      </c>
      <c r="AC203" cm="1">
        <f t="array" ref="AC203">OptionTheta("P",$K203,$A$2,AC$71,$B$2,$C$2,0)</f>
        <v>-9.4007585005710173E-3</v>
      </c>
      <c r="AD203" cm="1">
        <f t="array" ref="AD203">OptionTheta("P",$K203,$A$2,AD$71,$B$2,$C$2,0)</f>
        <v>-9.1796434152063896E-3</v>
      </c>
      <c r="AE203" cm="1">
        <f t="array" ref="AE203">OptionTheta("P",$K203,$A$2,AE$71,$B$2,$C$2,0)</f>
        <v>-8.9751028005605315E-3</v>
      </c>
      <c r="AF203" cm="1">
        <f t="array" ref="AF203">OptionTheta("P",$K203,$A$2,AF$71,$B$2,$C$2,0)</f>
        <v>-8.7851422657029051E-3</v>
      </c>
      <c r="AG203" cm="1">
        <f t="array" ref="AG203">OptionTheta("P",$K203,$A$2,AG$71,$B$2,$C$2,0)</f>
        <v>-8.6080882842336191E-3</v>
      </c>
      <c r="AH203" cm="1">
        <f t="array" ref="AH203">OptionTheta("P",$K203,$A$2,AH$71,$B$2,$C$2,0)</f>
        <v>-8.4425247183503947E-3</v>
      </c>
      <c r="AI203" cm="1">
        <f t="array" ref="AI203">OptionTheta("P",$K203,$A$2,AI$71,$B$2,$C$2,0)</f>
        <v>-8.2872440472306821E-3</v>
      </c>
      <c r="AJ203" cm="1">
        <f t="array" ref="AJ203">OptionTheta("P",$K203,$A$2,AJ$71,$B$2,$C$2,0)</f>
        <v>-8.1412094363235606E-3</v>
      </c>
      <c r="AK203" cm="1">
        <f t="array" ref="AK203">OptionTheta("P",$K203,$A$2,AK$71,$B$2,$C$2,0)</f>
        <v>-8.0035249099876075E-3</v>
      </c>
      <c r="AL203" cm="1">
        <f t="array" ref="AL203">OptionTheta("P",$K203,$A$2,AL$71,$B$2,$C$2,0)</f>
        <v>-7.8734116578026685E-3</v>
      </c>
      <c r="AM203" cm="1">
        <f t="array" ref="AM203">OptionTheta("P",$K203,$A$2,AM$71,$B$2,$C$2,0)</f>
        <v>-7.75018903744312E-3</v>
      </c>
      <c r="AN203" cm="1">
        <f t="array" ref="AN203">OptionTheta("P",$K203,$A$2,AN$71,$B$2,$C$2,0)</f>
        <v>-7.6332592120338418E-3</v>
      </c>
      <c r="AO203" cm="1">
        <f t="array" ref="AO203">OptionTheta("P",$K203,$A$2,AO$71,$B$2,$C$2,0)</f>
        <v>-7.5220946277461216E-3</v>
      </c>
      <c r="AP203" cm="1">
        <f t="array" ref="AP203">OptionTheta("P",$K203,$A$2,AP$71,$B$2,$C$2,0)</f>
        <v>-7.4162277311625524E-3</v>
      </c>
      <c r="AQ203" cm="1">
        <f t="array" ref="AQ203">OptionTheta("P",$K203,$A$2,AQ$71,$B$2,$C$2,0)</f>
        <v>-7.3152424678182143E-3</v>
      </c>
      <c r="AR203" cm="1">
        <f t="array" ref="AR203">OptionTheta("P",$K203,$A$2,AR$71,$B$2,$C$2,0)</f>
        <v>-7.2187672083689446E-3</v>
      </c>
      <c r="AS203" cm="1">
        <f t="array" ref="AS203">OptionTheta("P",$K203,$A$2,AS$71,$B$2,$C$2,0)</f>
        <v>-7.1264688274182931E-3</v>
      </c>
      <c r="AT203" cm="1">
        <f t="array" ref="AT203">OptionTheta("P",$K203,$A$2,AT$71,$B$2,$C$2,0)</f>
        <v>-7.038047719389694E-3</v>
      </c>
      <c r="AU203" cm="1">
        <f t="array" ref="AU203">OptionTheta("P",$K203,$A$2,AU$71,$B$2,$C$2,0)</f>
        <v>-6.9532335810697588E-3</v>
      </c>
      <c r="AV203" cm="1">
        <f t="array" ref="AV203">OptionTheta("P",$K203,$A$2,AV$71,$B$2,$C$2,0)</f>
        <v>-6.8717818252225001E-3</v>
      </c>
      <c r="AW203" cm="1">
        <f t="array" ref="AW203">OptionTheta("P",$K203,$A$2,AW$71,$B$2,$C$2,0)</f>
        <v>-6.7934705166169257E-3</v>
      </c>
      <c r="AX203" cm="1">
        <f t="array" ref="AX203">OptionTheta("P",$K203,$A$2,AX$71,$B$2,$C$2,0)</f>
        <v>-6.7180977428422462E-3</v>
      </c>
      <c r="AY203" cm="1">
        <f t="array" ref="AY203">OptionTheta("P",$K203,$A$2,AY$71,$B$2,$C$2,0)</f>
        <v>-6.6454793488187084E-3</v>
      </c>
      <c r="AZ203" cm="1">
        <f t="array" ref="AZ203">OptionTheta("P",$K203,$A$2,AZ$71,$B$2,$C$2,0)</f>
        <v>-6.5754469769968718E-3</v>
      </c>
      <c r="BA203" cm="1">
        <f t="array" ref="BA203">OptionTheta("P",$K203,$A$2,BA$71,$B$2,$C$2,0)</f>
        <v>-6.5078463656584882E-3</v>
      </c>
      <c r="BB203" cm="1">
        <f t="array" ref="BB203">OptionTheta("P",$K203,$A$2,BB$71,$B$2,$C$2,0)</f>
        <v>-6.4425358660807671E-3</v>
      </c>
      <c r="BC203" cm="1">
        <f t="array" ref="BC203">OptionTheta("P",$K203,$A$2,BC$71,$B$2,$C$2,0)</f>
        <v>-6.3793851460519791E-3</v>
      </c>
      <c r="BD203" cm="1">
        <f t="array" ref="BD203">OptionTheta("P",$K203,$A$2,BD$71,$B$2,$C$2,0)</f>
        <v>-6.3182740526751997E-3</v>
      </c>
      <c r="BE203" cm="1">
        <f t="array" ref="BE203">OptionTheta("P",$K203,$A$2,BE$71,$B$2,$C$2,0)</f>
        <v>-6.2590916118332026E-3</v>
      </c>
      <c r="BF203" cm="1">
        <f t="array" ref="BF203">OptionTheta("P",$K203,$A$2,BF$71,$B$2,$C$2,0)</f>
        <v>-6.201735145317298E-3</v>
      </c>
      <c r="BG203" cm="1">
        <f t="array" ref="BG203">OptionTheta("P",$K203,$A$2,BG$71,$B$2,$C$2,0)</f>
        <v>-6.1461094896064598E-3</v>
      </c>
      <c r="BH203" cm="1">
        <f t="array" ref="BH203">OptionTheta("P",$K203,$A$2,BH$71,$B$2,$C$2,0)</f>
        <v>-6.0921263027464952E-3</v>
      </c>
      <c r="BI203" cm="1">
        <f t="array" ref="BI203">OptionTheta("P",$K203,$A$2,BI$71,$B$2,$C$2,0)</f>
        <v>-6.0397034478215008E-3</v>
      </c>
      <c r="BR203" s="4">
        <v>100</v>
      </c>
      <c r="BS203" cm="1">
        <f t="array" ref="BS203">OptionTheta("P",$K203,$A$2,BS$71,$B$2,$BP$2,0)</f>
        <v>-5.3166901690558398E-2</v>
      </c>
      <c r="BT203" cm="1">
        <f t="array" ref="BT203">OptionTheta("P",$K203,$A$2,BT$71,$B$2,$BP$2,0)</f>
        <v>-3.7961085877947935E-2</v>
      </c>
      <c r="BU203" cm="1">
        <f t="array" ref="BU203">OptionTheta("P",$K203,$A$2,BU$71,$B$2,$BP$2,0)</f>
        <v>-3.1217648413626151E-2</v>
      </c>
      <c r="BV203" cm="1">
        <f t="array" ref="BV203">OptionTheta("P",$K203,$A$2,BV$71,$B$2,$BP$2,0)</f>
        <v>-2.719356915301414E-2</v>
      </c>
      <c r="BW203" cm="1">
        <f t="array" ref="BW203">OptionTheta("P",$K203,$A$2,BW$71,$B$2,$BP$2,0)</f>
        <v>-2.4444510514490304E-2</v>
      </c>
      <c r="BX203" cm="1">
        <f t="array" ref="BX203">OptionTheta("P",$K203,$A$2,BX$71,$B$2,$BP$2,0)</f>
        <v>-2.241307860004893E-2</v>
      </c>
      <c r="BY203" cm="1">
        <f t="array" ref="BY203">OptionTheta("P",$K203,$A$2,BY$71,$B$2,$BP$2,0)</f>
        <v>-2.0832551779675485E-2</v>
      </c>
      <c r="BZ203" cm="1">
        <f t="array" ref="BZ203">OptionTheta("P",$K203,$A$2,BZ$71,$B$2,$BP$2,0)</f>
        <v>-1.9557141895031962E-2</v>
      </c>
      <c r="CA203" cm="1">
        <f t="array" ref="CA203">OptionTheta("P",$K203,$A$2,CA$71,$B$2,$BP$2,0)</f>
        <v>-1.8499543727220395E-2</v>
      </c>
      <c r="CB203" cm="1">
        <f t="array" ref="CB203">OptionTheta("P",$K203,$A$2,CB$71,$B$2,$BP$2,0)</f>
        <v>-1.7603859125808106E-2</v>
      </c>
      <c r="CC203" cm="1">
        <f t="array" ref="CC203">OptionTheta("P",$K203,$A$2,CC$71,$B$2,$BP$2,0)</f>
        <v>-1.6832418304249419E-2</v>
      </c>
      <c r="CD203" cm="1">
        <f t="array" ref="CD203">OptionTheta("P",$K203,$A$2,CD$71,$B$2,$BP$2,0)</f>
        <v>-1.6158785568227838E-2</v>
      </c>
      <c r="CE203" cm="1">
        <f t="array" ref="CE203">OptionTheta("P",$K203,$A$2,CE$71,$B$2,$BP$2,0)</f>
        <v>-1.5563788376593352E-2</v>
      </c>
      <c r="CF203" cm="1">
        <f t="array" ref="CF203">OptionTheta("P",$K203,$A$2,CF$71,$B$2,$BP$2,0)</f>
        <v>-1.5033137449140508E-2</v>
      </c>
      <c r="CG203" cm="1">
        <f t="array" ref="CG203">OptionTheta("P",$K203,$A$2,CG$71,$B$2,$BP$2,0)</f>
        <v>-1.4555935525484138E-2</v>
      </c>
      <c r="CH203" cm="1">
        <f t="array" ref="CH203">OptionTheta("P",$K203,$A$2,CH$71,$B$2,$BP$2,0)</f>
        <v>-1.4123707476796067E-2</v>
      </c>
      <c r="CI203" cm="1">
        <f t="array" ref="CI203">OptionTheta("P",$K203,$A$2,CI$71,$B$2,$BP$2,0)</f>
        <v>-1.3729749195343062E-2</v>
      </c>
      <c r="CJ203" cm="1">
        <f t="array" ref="CJ203">OptionTheta("P",$K203,$A$2,CJ$71,$B$2,$BP$2,0)</f>
        <v>-1.3368678398755832E-2</v>
      </c>
      <c r="CK203" cm="1">
        <f t="array" ref="CK203">OptionTheta("P",$K203,$A$2,CK$71,$B$2,$BP$2,0)</f>
        <v>-1.3036117286422837E-2</v>
      </c>
      <c r="CL203" cm="1">
        <f t="array" ref="CL203">OptionTheta("P",$K203,$A$2,CL$71,$B$2,$BP$2,0)</f>
        <v>-1.2728463618794253E-2</v>
      </c>
      <c r="CM203" cm="1">
        <f t="array" ref="CM203">OptionTheta("P",$K203,$A$2,CM$71,$B$2,$BP$2,0)</f>
        <v>-1.2442722501766115E-2</v>
      </c>
      <c r="CN203" cm="1">
        <f t="array" ref="CN203">OptionTheta("P",$K203,$A$2,CN$71,$B$2,$BP$2,0)</f>
        <v>-1.2176380723686644E-2</v>
      </c>
      <c r="CO203" cm="1">
        <f t="array" ref="CO203">OptionTheta("P",$K203,$A$2,CO$71,$B$2,$BP$2,0)</f>
        <v>-1.1927311480967668E-2</v>
      </c>
      <c r="CP203" cm="1">
        <f t="array" ref="CP203">OptionTheta("P",$K203,$A$2,CP$71,$B$2,$BP$2,0)</f>
        <v>-1.1693701171866371E-2</v>
      </c>
      <c r="CQ203" cm="1">
        <f t="array" ref="CQ203">OptionTheta("P",$K203,$A$2,CQ$71,$B$2,$BP$2,0)</f>
        <v>-1.1473992460675883E-2</v>
      </c>
      <c r="CR203" cm="1">
        <f t="array" ref="CR203">OptionTheta("P",$K203,$A$2,CR$71,$B$2,$BP$2,0)</f>
        <v>-1.1266839504009073E-2</v>
      </c>
      <c r="CS203" cm="1">
        <f t="array" ref="CS203">OptionTheta("P",$K203,$A$2,CS$71,$B$2,$BP$2,0)</f>
        <v>-1.1071072383185684E-2</v>
      </c>
      <c r="CT203" cm="1">
        <f t="array" ref="CT203">OptionTheta("P",$K203,$A$2,CT$71,$B$2,$BP$2,0)</f>
        <v>-1.0885668585925915E-2</v>
      </c>
      <c r="CU203" cm="1">
        <f t="array" ref="CU203">OptionTheta("P",$K203,$A$2,CU$71,$B$2,$BP$2,0)</f>
        <v>-1.0709729943363647E-2</v>
      </c>
      <c r="CV203" cm="1">
        <f t="array" ref="CV203">OptionTheta("P",$K203,$A$2,CV$71,$B$2,$BP$2,0)</f>
        <v>-1.0542463830339594E-2</v>
      </c>
      <c r="CW203" cm="1">
        <f t="array" ref="CW203">OptionTheta("P",$K203,$A$2,CW$71,$B$2,$BP$2,0)</f>
        <v>-1.038316772773756E-2</v>
      </c>
      <c r="CX203" cm="1">
        <f t="array" ref="CX203">OptionTheta("P",$K203,$A$2,CX$71,$B$2,$BP$2,0)</f>
        <v>-1.0231216458554585E-2</v>
      </c>
      <c r="CY203" cm="1">
        <f t="array" ref="CY203">OptionTheta("P",$K203,$A$2,CY$71,$B$2,$BP$2,0)</f>
        <v>-1.0086051567045723E-2</v>
      </c>
      <c r="CZ203" cm="1">
        <f t="array" ref="CZ203">OptionTheta("P",$K203,$A$2,CZ$71,$B$2,$BP$2,0)</f>
        <v>-9.9471724282209194E-3</v>
      </c>
      <c r="DA203" cm="1">
        <f t="array" ref="DA203">OptionTheta("P",$K203,$A$2,DA$71,$B$2,$BP$2,0)</f>
        <v>-9.8141287640550849E-3</v>
      </c>
      <c r="DB203" cm="1">
        <f t="array" ref="DB203">OptionTheta("P",$K203,$A$2,DB$71,$B$2,$BP$2,0)</f>
        <v>-9.6865143106717125E-3</v>
      </c>
      <c r="DC203" cm="1">
        <f t="array" ref="DC203">OptionTheta("P",$K203,$A$2,DC$71,$B$2,$BP$2,0)</f>
        <v>-9.5639614329534207E-3</v>
      </c>
      <c r="DD203" cm="1">
        <f t="array" ref="DD203">OptionTheta("P",$K203,$A$2,DD$71,$B$2,$BP$2,0)</f>
        <v>-9.4461365234720495E-3</v>
      </c>
      <c r="DE203" cm="1">
        <f t="array" ref="DE203">OptionTheta("P",$K203,$A$2,DE$71,$B$2,$BP$2,0)</f>
        <v>-9.3327360541993303E-3</v>
      </c>
      <c r="DF203" cm="1">
        <f t="array" ref="DF203">OptionTheta("P",$K203,$A$2,DF$71,$B$2,$BP$2,0)</f>
        <v>-9.2234831742763722E-3</v>
      </c>
      <c r="DG203" cm="1">
        <f t="array" ref="DG203">OptionTheta("P",$K203,$A$2,DG$71,$B$2,$BP$2,0)</f>
        <v>-9.1181247667608788E-3</v>
      </c>
      <c r="DH203" cm="1">
        <f t="array" ref="DH203">OptionTheta("P",$K203,$A$2,DH$71,$B$2,$BP$2,0)</f>
        <v>-9.0164288929126691E-3</v>
      </c>
      <c r="DI203" cm="1">
        <f t="array" ref="DI203">OptionTheta("P",$K203,$A$2,DI$71,$B$2,$BP$2,0)</f>
        <v>-8.9181825651100215E-3</v>
      </c>
      <c r="DJ203" cm="1">
        <f t="array" ref="DJ203">OptionTheta("P",$K203,$A$2,DJ$71,$B$2,$BP$2,0)</f>
        <v>-8.8231897995862084E-3</v>
      </c>
      <c r="DK203" cm="1">
        <f t="array" ref="DK203">OptionTheta("P",$K203,$A$2,DK$71,$B$2,$BP$2,0)</f>
        <v>-8.7312699083550577E-3</v>
      </c>
      <c r="DL203" cm="1">
        <f t="array" ref="DL203">OptionTheta("P",$K203,$A$2,DL$71,$B$2,$BP$2,0)</f>
        <v>-8.6422559963539175E-3</v>
      </c>
      <c r="DM203" cm="1">
        <f t="array" ref="DM203">OptionTheta("P",$K203,$A$2,DM$71,$B$2,$BP$2,0)</f>
        <v>-8.5559936352814867E-3</v>
      </c>
      <c r="DN203" cm="1">
        <f t="array" ref="DN203">OptionTheta("P",$K203,$A$2,DN$71,$B$2,$BP$2,0)</f>
        <v>-8.472339690086898E-3</v>
      </c>
      <c r="DO203" cm="1">
        <f t="array" ref="DO203">OptionTheta("P",$K203,$A$2,DO$71,$B$2,$BP$2,0)</f>
        <v>-8.3911612777647221E-3</v>
      </c>
      <c r="DP203" cm="1">
        <f t="array" ref="DP203">OptionTheta("P",$K203,$A$2,DP$71,$B$2,$BP$2,0)</f>
        <v>-8.3123348411768914E-3</v>
      </c>
      <c r="DY203" s="4">
        <v>100</v>
      </c>
      <c r="DZ203" cm="1">
        <f t="array" ref="DZ203">OptionTheta("P",$K203,$A$2,DZ$71,$B$2,$DW$2,0)</f>
        <v>-1.8613528687271508E-2</v>
      </c>
      <c r="EA203" cm="1">
        <f t="array" ref="EA203">OptionTheta("P",$K203,$A$2,EA$71,$B$2,$DW$2,0)</f>
        <v>-1.3535300871054708E-2</v>
      </c>
      <c r="EB203" cm="1">
        <f t="array" ref="EB203">OptionTheta("P",$K203,$A$2,EB$71,$B$2,$DW$2,0)</f>
        <v>-1.1279913705174775E-2</v>
      </c>
      <c r="EC203" cm="1">
        <f t="array" ref="EC203">OptionTheta("P",$K203,$A$2,EC$71,$B$2,$DW$2,0)</f>
        <v>-9.9320430286650076E-3</v>
      </c>
      <c r="ED203" cm="1">
        <f t="array" ref="ED203">OptionTheta("P",$K203,$A$2,ED$71,$B$2,$DW$2,0)</f>
        <v>-9.0098613736766114E-3</v>
      </c>
      <c r="EE203" cm="1">
        <f t="array" ref="EE203">OptionTheta("P",$K203,$A$2,EE$71,$B$2,$DW$2,0)</f>
        <v>-8.3273748556538536E-3</v>
      </c>
      <c r="EF203" cm="1">
        <f t="array" ref="EF203">OptionTheta("P",$K203,$A$2,EF$71,$B$2,$DW$2,0)</f>
        <v>-7.795559758367398E-3</v>
      </c>
      <c r="EG203" cm="1">
        <f t="array" ref="EG203">OptionTheta("P",$K203,$A$2,EG$71,$B$2,$DW$2,0)</f>
        <v>-7.3657440397873865E-3</v>
      </c>
      <c r="EH203" cm="1">
        <f t="array" ref="EH203">OptionTheta("P",$K203,$A$2,EH$71,$B$2,$DW$2,0)</f>
        <v>-7.0087731230611891E-3</v>
      </c>
      <c r="EI203" cm="1">
        <f t="array" ref="EI203">OptionTheta("P",$K203,$A$2,EI$71,$B$2,$DW$2,0)</f>
        <v>-6.7059757808454546E-3</v>
      </c>
      <c r="EJ203" cm="1">
        <f t="array" ref="EJ203">OptionTheta("P",$K203,$A$2,EJ$71,$B$2,$DW$2,0)</f>
        <v>-6.4447663149259753E-3</v>
      </c>
      <c r="EK203" cm="1">
        <f t="array" ref="EK203">OptionTheta("P",$K203,$A$2,EK$71,$B$2,$DW$2,0)</f>
        <v>-6.2163101936136009E-3</v>
      </c>
      <c r="EL203" cm="1">
        <f t="array" ref="EL203">OptionTheta("P",$K203,$A$2,EL$71,$B$2,$DW$2,0)</f>
        <v>-6.0141985516401564E-3</v>
      </c>
      <c r="EM203" cm="1">
        <f t="array" ref="EM203">OptionTheta("P",$K203,$A$2,EM$71,$B$2,$DW$2,0)</f>
        <v>-5.8336536710907301E-3</v>
      </c>
      <c r="EN203" cm="1">
        <f t="array" ref="EN203">OptionTheta("P",$K203,$A$2,EN$71,$B$2,$DW$2,0)</f>
        <v>-5.6710310663775666E-3</v>
      </c>
      <c r="EO203" cm="1">
        <f t="array" ref="EO203">OptionTheta("P",$K203,$A$2,EO$71,$B$2,$DW$2,0)</f>
        <v>-5.5234956004060086E-3</v>
      </c>
      <c r="EP203" cm="1">
        <f t="array" ref="EP203">OptionTheta("P",$K203,$A$2,EP$71,$B$2,$DW$2,0)</f>
        <v>-5.3888040230833838E-3</v>
      </c>
      <c r="EQ203" cm="1">
        <f t="array" ref="EQ203">OptionTheta("P",$K203,$A$2,EQ$71,$B$2,$DW$2,0)</f>
        <v>-5.2651549256841944E-3</v>
      </c>
      <c r="ER203" cm="1">
        <f t="array" ref="ER203">OptionTheta("P",$K203,$A$2,ER$71,$B$2,$DW$2,0)</f>
        <v>-5.1510827233622039E-3</v>
      </c>
      <c r="ES203" cm="1">
        <f t="array" ref="ES203">OptionTheta("P",$K203,$A$2,ES$71,$B$2,$DW$2,0)</f>
        <v>-5.0453811672404123E-3</v>
      </c>
      <c r="ET203" cm="1">
        <f t="array" ref="ET203">OptionTheta("P",$K203,$A$2,ET$71,$B$2,$DW$2,0)</f>
        <v>-4.9470471317681003E-3</v>
      </c>
      <c r="EU203" cm="1">
        <f t="array" ref="EU203">OptionTheta("P",$K203,$A$2,EU$71,$B$2,$DW$2,0)</f>
        <v>-4.8552386160987168E-3</v>
      </c>
      <c r="EV203" cm="1">
        <f t="array" ref="EV203">OptionTheta("P",$K203,$A$2,EV$71,$B$2,$DW$2,0)</f>
        <v>-4.7692428974402505E-3</v>
      </c>
      <c r="EW203" cm="1">
        <f t="array" ref="EW203">OptionTheta("P",$K203,$A$2,EW$71,$B$2,$DW$2,0)</f>
        <v>-4.6884520575886405E-3</v>
      </c>
      <c r="EX203" cm="1">
        <f t="array" ref="EX203">OptionTheta("P",$K203,$A$2,EX$71,$B$2,$DW$2,0)</f>
        <v>-4.6123439461711194E-3</v>
      </c>
      <c r="EY203" cm="1">
        <f t="array" ref="EY203">OptionTheta("P",$K203,$A$2,EY$71,$B$2,$DW$2,0)</f>
        <v>-4.5404672082762533E-3</v>
      </c>
      <c r="EZ203" cm="1">
        <f t="array" ref="EZ203">OptionTheta("P",$K203,$A$2,EZ$71,$B$2,$DW$2,0)</f>
        <v>-4.4724293889708156E-3</v>
      </c>
      <c r="FA203" cm="1">
        <f t="array" ref="FA203">OptionTheta("P",$K203,$A$2,FA$71,$B$2,$DW$2,0)</f>
        <v>-4.4078873941192295E-3</v>
      </c>
      <c r="FB203" cm="1">
        <f t="array" ref="FB203">OptionTheta("P",$K203,$A$2,FB$71,$B$2,$DW$2,0)</f>
        <v>-4.3465397749049006E-3</v>
      </c>
      <c r="FC203" cm="1">
        <f t="array" ref="FC203">OptionTheta("P",$K203,$A$2,FC$71,$B$2,$DW$2,0)</f>
        <v>-4.2881204377178345E-3</v>
      </c>
      <c r="FD203" cm="1">
        <f t="array" ref="FD203">OptionTheta("P",$K203,$A$2,FD$71,$B$2,$DW$2,0)</f>
        <v>-4.2323934782197582E-3</v>
      </c>
      <c r="FE203" cm="1">
        <f t="array" ref="FE203">OptionTheta("P",$K203,$A$2,FE$71,$B$2,$DW$2,0)</f>
        <v>-4.1791489095353756E-3</v>
      </c>
      <c r="FF203" cm="1">
        <f t="array" ref="FF203">OptionTheta("P",$K203,$A$2,FF$71,$B$2,$DW$2,0)</f>
        <v>-4.128199107192307E-3</v>
      </c>
      <c r="FG203" cm="1">
        <f t="array" ref="FG203">OptionTheta("P",$K203,$A$2,FG$71,$B$2,$DW$2,0)</f>
        <v>-4.0793758328404629E-3</v>
      </c>
      <c r="FH203" cm="1">
        <f t="array" ref="FH203">OptionTheta("P",$K203,$A$2,FH$71,$B$2,$DW$2,0)</f>
        <v>-4.032527728551105E-3</v>
      </c>
      <c r="FI203" cm="1">
        <f t="array" ref="FI203">OptionTheta("P",$K203,$A$2,FI$71,$B$2,$DW$2,0)</f>
        <v>-3.9875181961879563E-3</v>
      </c>
      <c r="FJ203" cm="1">
        <f t="array" ref="FJ203">OptionTheta("P",$K203,$A$2,FJ$71,$B$2,$DW$2,0)</f>
        <v>-3.9442235937871672E-3</v>
      </c>
      <c r="FK203" cm="1">
        <f t="array" ref="FK203">OptionTheta("P",$K203,$A$2,FK$71,$B$2,$DW$2,0)</f>
        <v>-3.9025316944000851E-3</v>
      </c>
      <c r="FL203" cm="1">
        <f t="array" ref="FL203">OptionTheta("P",$K203,$A$2,FL$71,$B$2,$DW$2,0)</f>
        <v>-3.8623403634056156E-3</v>
      </c>
      <c r="FM203" cm="1">
        <f t="array" ref="FM203">OptionTheta("P",$K203,$A$2,FM$71,$B$2,$DW$2,0)</f>
        <v>-3.8235564185956855E-3</v>
      </c>
      <c r="FN203" cm="1">
        <f t="array" ref="FN203">OptionTheta("P",$K203,$A$2,FN$71,$B$2,$DW$2,0)</f>
        <v>-3.786094643903969E-3</v>
      </c>
      <c r="FO203" cm="1">
        <f t="array" ref="FO203">OptionTheta("P",$K203,$A$2,FO$71,$B$2,$DW$2,0)</f>
        <v>-3.7498769328781329E-3</v>
      </c>
      <c r="FP203" cm="1">
        <f t="array" ref="FP203">OptionTheta("P",$K203,$A$2,FP$71,$B$2,$DW$2,0)</f>
        <v>-3.7148315421864676E-3</v>
      </c>
      <c r="FQ203" cm="1">
        <f t="array" ref="FQ203">OptionTheta("P",$K203,$A$2,FQ$71,$B$2,$DW$2,0)</f>
        <v>-3.680892438826393E-3</v>
      </c>
      <c r="FR203" cm="1">
        <f t="array" ref="FR203">OptionTheta("P",$K203,$A$2,FR$71,$B$2,$DW$2,0)</f>
        <v>-3.6479987274379813E-3</v>
      </c>
      <c r="FS203" cm="1">
        <f t="array" ref="FS203">OptionTheta("P",$K203,$A$2,FS$71,$B$2,$DW$2,0)</f>
        <v>-3.6160941463530671E-3</v>
      </c>
      <c r="FT203" cm="1">
        <f t="array" ref="FT203">OptionTheta("P",$K203,$A$2,FT$71,$B$2,$DW$2,0)</f>
        <v>-3.5851266228333154E-3</v>
      </c>
      <c r="FU203" cm="1">
        <f t="array" ref="FU203">OptionTheta("P",$K203,$A$2,FU$71,$B$2,$DW$2,0)</f>
        <v>-3.5550478794489459E-3</v>
      </c>
      <c r="FV203" cm="1">
        <f t="array" ref="FV203">OptionTheta("P",$K203,$A$2,FV$71,$B$2,$DW$2,0)</f>
        <v>-3.5258130847871079E-3</v>
      </c>
      <c r="FW203" cm="1">
        <f t="array" ref="FW203">OptionTheta("P",$K203,$A$2,FW$71,$B$2,$DW$2,0)</f>
        <v>-3.497380542704891E-3</v>
      </c>
    </row>
    <row r="204" spans="10:179" x14ac:dyDescent="0.3">
      <c r="K204" s="4">
        <v>105</v>
      </c>
      <c r="L204" cm="1">
        <f t="array" ref="L204">OptionTheta("P",$K204,$A$2,L$71,$B$2,$C$2,0)</f>
        <v>-2.6569226729120082E-2</v>
      </c>
      <c r="M204" cm="1">
        <f t="array" ref="M204">OptionTheta("P",$K204,$A$2,M$71,$B$2,$C$2,0)</f>
        <v>-2.2093469482657668E-2</v>
      </c>
      <c r="N204" cm="1">
        <f t="array" ref="N204">OptionTheta("P",$K204,$A$2,N$71,$B$2,$C$2,0)</f>
        <v>-1.9154236597501428E-2</v>
      </c>
      <c r="O204" cm="1">
        <f t="array" ref="O204">OptionTheta("P",$K204,$A$2,O$71,$B$2,$C$2,0)</f>
        <v>-1.7153581783128705E-2</v>
      </c>
      <c r="P204" cm="1">
        <f t="array" ref="P204">OptionTheta("P",$K204,$A$2,P$71,$B$2,$C$2,0)</f>
        <v>-1.5691819056443804E-2</v>
      </c>
      <c r="Q204" cm="1">
        <f t="array" ref="Q204">OptionTheta("P",$K204,$A$2,Q$71,$B$2,$C$2,0)</f>
        <v>-1.4566456666781963E-2</v>
      </c>
      <c r="R204" cm="1">
        <f t="array" ref="R204">OptionTheta("P",$K204,$A$2,R$71,$B$2,$C$2,0)</f>
        <v>-1.3666345887393122E-2</v>
      </c>
      <c r="S204" cm="1">
        <f t="array" ref="S204">OptionTheta("P",$K204,$A$2,S$71,$B$2,$C$2,0)</f>
        <v>-1.2925392205369028E-2</v>
      </c>
      <c r="T204" cm="1">
        <f t="array" ref="T204">OptionTheta("P",$K204,$A$2,T$71,$B$2,$C$2,0)</f>
        <v>-1.2301674794922935E-2</v>
      </c>
      <c r="U204" cm="1">
        <f t="array" ref="U204">OptionTheta("P",$K204,$A$2,U$71,$B$2,$C$2,0)</f>
        <v>-1.1767207028136389E-2</v>
      </c>
      <c r="V204" cm="1">
        <f t="array" ref="V204">OptionTheta("P",$K204,$A$2,V$71,$B$2,$C$2,0)</f>
        <v>-1.1302517805617491E-2</v>
      </c>
      <c r="W204" cm="1">
        <f t="array" ref="W204">OptionTheta("P",$K204,$A$2,W$71,$B$2,$C$2,0)</f>
        <v>-1.0893595042179276E-2</v>
      </c>
      <c r="X204" cm="1">
        <f t="array" ref="X204">OptionTheta("P",$K204,$A$2,X$71,$B$2,$C$2,0)</f>
        <v>-1.053006765527127E-2</v>
      </c>
      <c r="Y204" cm="1">
        <f t="array" ref="Y204">OptionTheta("P",$K204,$A$2,Y$71,$B$2,$C$2,0)</f>
        <v>-1.0204075113937823E-2</v>
      </c>
      <c r="Z204" cm="1">
        <f t="array" ref="Z204">OptionTheta("P",$K204,$A$2,Z$71,$B$2,$C$2,0)</f>
        <v>-9.9095376009503949E-3</v>
      </c>
      <c r="AA204" cm="1">
        <f t="array" ref="AA204">OptionTheta("P",$K204,$A$2,AA$71,$B$2,$C$2,0)</f>
        <v>-9.6416694218224869E-3</v>
      </c>
      <c r="AB204" cm="1">
        <f t="array" ref="AB204">OptionTheta("P",$K204,$A$2,AB$71,$B$2,$C$2,0)</f>
        <v>-9.3966454463200819E-3</v>
      </c>
      <c r="AC204" cm="1">
        <f t="array" ref="AC204">OptionTheta("P",$K204,$A$2,AC$71,$B$2,$C$2,0)</f>
        <v>-9.1713668411434347E-3</v>
      </c>
      <c r="AD204" cm="1">
        <f t="array" ref="AD204">OptionTheta("P",$K204,$A$2,AD$71,$B$2,$C$2,0)</f>
        <v>-8.9632929891955062E-3</v>
      </c>
      <c r="AE204" cm="1">
        <f t="array" ref="AE204">OptionTheta("P",$K204,$A$2,AE$71,$B$2,$C$2,0)</f>
        <v>-8.7703185933141747E-3</v>
      </c>
      <c r="AF204" cm="1">
        <f t="array" ref="AF204">OptionTheta("P",$K204,$A$2,AF$71,$B$2,$C$2,0)</f>
        <v>-8.5906822879922642E-3</v>
      </c>
      <c r="AG204" cm="1">
        <f t="array" ref="AG204">OptionTheta("P",$K204,$A$2,AG$71,$B$2,$C$2,0)</f>
        <v>-8.4228976432820166E-3</v>
      </c>
      <c r="AH204" cm="1">
        <f t="array" ref="AH204">OptionTheta("P",$K204,$A$2,AH$71,$B$2,$C$2,0)</f>
        <v>-8.265700356678278E-3</v>
      </c>
      <c r="AI204" cm="1">
        <f t="array" ref="AI204">OptionTheta("P",$K204,$A$2,AI$71,$B$2,$C$2,0)</f>
        <v>-8.118007330090677E-3</v>
      </c>
      <c r="AJ204" cm="1">
        <f t="array" ref="AJ204">OptionTheta("P",$K204,$A$2,AJ$71,$B$2,$C$2,0)</f>
        <v>-7.9788845962460581E-3</v>
      </c>
      <c r="AK204" cm="1">
        <f t="array" ref="AK204">OptionTheta("P",$K204,$A$2,AK$71,$B$2,$C$2,0)</f>
        <v>-7.847521919305581E-3</v>
      </c>
      <c r="AL204" cm="1">
        <f t="array" ref="AL204">OptionTheta("P",$K204,$A$2,AL$71,$B$2,$C$2,0)</f>
        <v>-7.723212488700104E-3</v>
      </c>
      <c r="AM204" cm="1">
        <f t="array" ref="AM204">OptionTheta("P",$K204,$A$2,AM$71,$B$2,$C$2,0)</f>
        <v>-7.6053365419717738E-3</v>
      </c>
      <c r="AN204" cm="1">
        <f t="array" ref="AN204">OptionTheta("P",$K204,$A$2,AN$71,$B$2,$C$2,0)</f>
        <v>-7.4933480489422213E-3</v>
      </c>
      <c r="AO204" cm="1">
        <f t="array" ref="AO204">OptionTheta("P",$K204,$A$2,AO$71,$B$2,$C$2,0)</f>
        <v>-7.3867638032995399E-3</v>
      </c>
      <c r="AP204" cm="1">
        <f t="array" ref="AP204">OptionTheta("P",$K204,$A$2,AP$71,$B$2,$C$2,0)</f>
        <v>-7.2851544236936369E-3</v>
      </c>
      <c r="AQ204" cm="1">
        <f t="array" ref="AQ204">OptionTheta("P",$K204,$A$2,AQ$71,$B$2,$C$2,0)</f>
        <v>-7.1881368815611101E-3</v>
      </c>
      <c r="AR204" cm="1">
        <f t="array" ref="AR204">OptionTheta("P",$K204,$A$2,AR$71,$B$2,$C$2,0)</f>
        <v>-7.0953682587706502E-3</v>
      </c>
      <c r="AS204" cm="1">
        <f t="array" ref="AS204">OptionTheta("P",$K204,$A$2,AS$71,$B$2,$C$2,0)</f>
        <v>-7.0065405028564556E-3</v>
      </c>
      <c r="AT204" cm="1">
        <f t="array" ref="AT204">OptionTheta("P",$K204,$A$2,AT$71,$B$2,$C$2,0)</f>
        <v>-6.9213759967706309E-3</v>
      </c>
      <c r="AU204" cm="1">
        <f t="array" ref="AU204">OptionTheta("P",$K204,$A$2,AU$71,$B$2,$C$2,0)</f>
        <v>-6.8396237977791019E-3</v>
      </c>
      <c r="AV204" cm="1">
        <f t="array" ref="AV204">OptionTheta("P",$K204,$A$2,AV$71,$B$2,$C$2,0)</f>
        <v>-6.7610564292599389E-3</v>
      </c>
      <c r="AW204" cm="1">
        <f t="array" ref="AW204">OptionTheta("P",$K204,$A$2,AW$71,$B$2,$C$2,0)</f>
        <v>-6.6854671318533256E-3</v>
      </c>
      <c r="AX204" cm="1">
        <f t="array" ref="AX204">OptionTheta("P",$K204,$A$2,AX$71,$B$2,$C$2,0)</f>
        <v>-6.612667498210943E-3</v>
      </c>
      <c r="AY204" cm="1">
        <f t="array" ref="AY204">OptionTheta("P",$K204,$A$2,AY$71,$B$2,$C$2,0)</f>
        <v>-6.5424854296488606E-3</v>
      </c>
      <c r="AZ204" cm="1">
        <f t="array" ref="AZ204">OptionTheta("P",$K204,$A$2,AZ$71,$B$2,$C$2,0)</f>
        <v>-6.4747633641799871E-3</v>
      </c>
      <c r="BA204" cm="1">
        <f t="array" ref="BA204">OptionTheta("P",$K204,$A$2,BA$71,$B$2,$C$2,0)</f>
        <v>-6.409356734335632E-3</v>
      </c>
      <c r="BB204" cm="1">
        <f t="array" ref="BB204">OptionTheta("P",$K204,$A$2,BB$71,$B$2,$C$2,0)</f>
        <v>-6.346132620370459E-3</v>
      </c>
      <c r="BC204" cm="1">
        <f t="array" ref="BC204">OptionTheta("P",$K204,$A$2,BC$71,$B$2,$C$2,0)</f>
        <v>-6.2849685702549198E-3</v>
      </c>
      <c r="BD204" cm="1">
        <f t="array" ref="BD204">OptionTheta("P",$K204,$A$2,BD$71,$B$2,$C$2,0)</f>
        <v>-6.2257515625818646E-3</v>
      </c>
      <c r="BE204" cm="1">
        <f t="array" ref="BE204">OptionTheta("P",$K204,$A$2,BE$71,$B$2,$C$2,0)</f>
        <v>-6.1683770923717423E-3</v>
      </c>
      <c r="BF204" cm="1">
        <f t="array" ref="BF204">OptionTheta("P",$K204,$A$2,BF$71,$B$2,$C$2,0)</f>
        <v>-6.1127483629269848E-3</v>
      </c>
      <c r="BG204" cm="1">
        <f t="array" ref="BG204">OptionTheta("P",$K204,$A$2,BG$71,$B$2,$C$2,0)</f>
        <v>-6.0587755694965486E-3</v>
      </c>
      <c r="BH204" cm="1">
        <f t="array" ref="BH204">OptionTheta("P",$K204,$A$2,BH$71,$B$2,$C$2,0)</f>
        <v>-6.006375262672824E-3</v>
      </c>
      <c r="BI204" cm="1">
        <f t="array" ref="BI204">OptionTheta("P",$K204,$A$2,BI$71,$B$2,$C$2,0)</f>
        <v>-5.9554697812400975E-3</v>
      </c>
      <c r="BR204" s="4">
        <v>105</v>
      </c>
      <c r="BS204" cm="1">
        <f t="array" ref="BS204">OptionTheta("P",$K204,$A$2,BS$71,$B$2,$BP$2,0)</f>
        <v>-4.7081464790796758E-2</v>
      </c>
      <c r="BT204" cm="1">
        <f t="array" ref="BT204">OptionTheta("P",$K204,$A$2,BT$71,$B$2,$BP$2,0)</f>
        <v>-3.5887085071293796E-2</v>
      </c>
      <c r="BU204" cm="1">
        <f t="array" ref="BU204">OptionTheta("P",$K204,$A$2,BU$71,$B$2,$BP$2,0)</f>
        <v>-3.0157913993785503E-2</v>
      </c>
      <c r="BV204" cm="1">
        <f t="array" ref="BV204">OptionTheta("P",$K204,$A$2,BV$71,$B$2,$BP$2,0)</f>
        <v>-2.6554602974384736E-2</v>
      </c>
      <c r="BW204" cm="1">
        <f t="array" ref="BW204">OptionTheta("P",$K204,$A$2,BW$71,$B$2,$BP$2,0)</f>
        <v>-2.4023816247406422E-2</v>
      </c>
      <c r="BX204" cm="1">
        <f t="array" ref="BX204">OptionTheta("P",$K204,$A$2,BX$71,$B$2,$BP$2,0)</f>
        <v>-2.212123321464014E-2</v>
      </c>
      <c r="BY204" cm="1">
        <f t="array" ref="BY204">OptionTheta("P",$K204,$A$2,BY$71,$B$2,$BP$2,0)</f>
        <v>-2.0623478187417936E-2</v>
      </c>
      <c r="BZ204" cm="1">
        <f t="array" ref="BZ204">OptionTheta("P",$K204,$A$2,BZ$71,$B$2,$BP$2,0)</f>
        <v>-1.9404508788504027E-2</v>
      </c>
      <c r="CA204" cm="1">
        <f t="array" ref="CA204">OptionTheta("P",$K204,$A$2,CA$71,$B$2,$BP$2,0)</f>
        <v>-1.8387139627239556E-2</v>
      </c>
      <c r="CB204" cm="1">
        <f t="array" ref="CB204">OptionTheta("P",$K204,$A$2,CB$71,$B$2,$BP$2,0)</f>
        <v>-1.7521124953687829E-2</v>
      </c>
      <c r="CC204" cm="1">
        <f t="array" ref="CC204">OptionTheta("P",$K204,$A$2,CC$71,$B$2,$BP$2,0)</f>
        <v>-1.6772166666998503E-2</v>
      </c>
      <c r="CD204" cm="1">
        <f t="array" ref="CD204">OptionTheta("P",$K204,$A$2,CD$71,$B$2,$BP$2,0)</f>
        <v>-1.6115947578229779E-2</v>
      </c>
      <c r="CE204" cm="1">
        <f t="array" ref="CE204">OptionTheta("P",$K204,$A$2,CE$71,$B$2,$BP$2,0)</f>
        <v>-1.5534683547061046E-2</v>
      </c>
      <c r="CF204" cm="1">
        <f t="array" ref="CF204">OptionTheta("P",$K204,$A$2,CF$71,$B$2,$BP$2,0)</f>
        <v>-1.5015027509598112E-2</v>
      </c>
      <c r="CG204" cm="1">
        <f t="array" ref="CG204">OptionTheta("P",$K204,$A$2,CG$71,$B$2,$BP$2,0)</f>
        <v>-1.4546740679071291E-2</v>
      </c>
      <c r="CH204" cm="1">
        <f t="array" ref="CH204">OptionTheta("P",$K204,$A$2,CH$71,$B$2,$BP$2,0)</f>
        <v>-1.4121819782455363E-2</v>
      </c>
      <c r="CI204" cm="1">
        <f t="array" ref="CI204">OptionTheta("P",$K204,$A$2,CI$71,$B$2,$BP$2,0)</f>
        <v>-1.3733906235803662E-2</v>
      </c>
      <c r="CJ204" cm="1">
        <f t="array" ref="CJ204">OptionTheta("P",$K204,$A$2,CJ$71,$B$2,$BP$2,0)</f>
        <v>-1.3377875592732204E-2</v>
      </c>
      <c r="CK204" cm="1">
        <f t="array" ref="CK204">OptionTheta("P",$K204,$A$2,CK$71,$B$2,$BP$2,0)</f>
        <v>-1.3049545676175585E-2</v>
      </c>
      <c r="CL204" cm="1">
        <f t="array" ref="CL204">OptionTheta("P",$K204,$A$2,CL$71,$B$2,$BP$2,0)</f>
        <v>-1.2745464870043022E-2</v>
      </c>
      <c r="CM204" cm="1">
        <f t="array" ref="CM204">OptionTheta("P",$K204,$A$2,CM$71,$B$2,$BP$2,0)</f>
        <v>-1.2462755789145949E-2</v>
      </c>
      <c r="CN204" cm="1">
        <f t="array" ref="CN204">OptionTheta("P",$K204,$A$2,CN$71,$B$2,$BP$2,0)</f>
        <v>-1.2198997984411816E-2</v>
      </c>
      <c r="CO204" cm="1">
        <f t="array" ref="CO204">OptionTheta("P",$K204,$A$2,CO$71,$B$2,$BP$2,0)</f>
        <v>-1.1952138663847962E-2</v>
      </c>
      <c r="CP204" cm="1">
        <f t="array" ref="CP204">OptionTheta("P",$K204,$A$2,CP$71,$B$2,$BP$2,0)</f>
        <v>-1.1720423849748481E-2</v>
      </c>
      <c r="CQ204" cm="1">
        <f t="array" ref="CQ204">OptionTheta("P",$K204,$A$2,CQ$71,$B$2,$BP$2,0)</f>
        <v>-1.1502344664219802E-2</v>
      </c>
      <c r="CR204" cm="1">
        <f t="array" ref="CR204">OptionTheta("P",$K204,$A$2,CR$71,$B$2,$BP$2,0)</f>
        <v>-1.1296594964757458E-2</v>
      </c>
      <c r="CS204" cm="1">
        <f t="array" ref="CS204">OptionTheta("P",$K204,$A$2,CS$71,$B$2,$BP$2,0)</f>
        <v>-1.1102037600145949E-2</v>
      </c>
      <c r="CT204" cm="1">
        <f t="array" ref="CT204">OptionTheta("P",$K204,$A$2,CT$71,$B$2,$BP$2,0)</f>
        <v>-1.0917677287467275E-2</v>
      </c>
      <c r="CU204" cm="1">
        <f t="array" ref="CU204">OptionTheta("P",$K204,$A$2,CU$71,$B$2,$BP$2,0)</f>
        <v>-1.0742638627584653E-2</v>
      </c>
      <c r="CV204" cm="1">
        <f t="array" ref="CV204">OptionTheta("P",$K204,$A$2,CV$71,$B$2,$BP$2,0)</f>
        <v>-1.0576148146805823E-2</v>
      </c>
      <c r="CW204" cm="1">
        <f t="array" ref="CW204">OptionTheta("P",$K204,$A$2,CW$71,$B$2,$BP$2,0)</f>
        <v>-1.0417519521305992E-2</v>
      </c>
      <c r="CX204" cm="1">
        <f t="array" ref="CX204">OptionTheta("P",$K204,$A$2,CX$71,$B$2,$BP$2,0)</f>
        <v>-1.0266141338402548E-2</v>
      </c>
      <c r="CY204" cm="1">
        <f t="array" ref="CY204">OptionTheta("P",$K204,$A$2,CY$71,$B$2,$BP$2,0)</f>
        <v>-1.0121466895450657E-2</v>
      </c>
      <c r="CZ204" cm="1">
        <f t="array" ref="CZ204">OptionTheta("P",$K204,$A$2,CZ$71,$B$2,$BP$2,0)</f>
        <v>-9.983005647164294E-3</v>
      </c>
      <c r="DA204" cm="1">
        <f t="array" ref="DA204">OptionTheta("P",$K204,$A$2,DA$71,$B$2,$BP$2,0)</f>
        <v>-9.8503159954998788E-3</v>
      </c>
      <c r="DB204" cm="1">
        <f t="array" ref="DB204">OptionTheta("P",$K204,$A$2,DB$71,$B$2,$BP$2,0)</f>
        <v>-9.7229991799106918E-3</v>
      </c>
      <c r="DC204" cm="1">
        <f t="array" ref="DC204">OptionTheta("P",$K204,$A$2,DC$71,$B$2,$BP$2,0)</f>
        <v>-9.600694074834883E-3</v>
      </c>
      <c r="DD204" cm="1">
        <f t="array" ref="DD204">OptionTheta("P",$K204,$A$2,DD$71,$B$2,$BP$2,0)</f>
        <v>-9.4830727393694463E-3</v>
      </c>
      <c r="DE204" cm="1">
        <f t="array" ref="DE204">OptionTheta("P",$K204,$A$2,DE$71,$B$2,$BP$2,0)</f>
        <v>-9.3698365938765064E-3</v>
      </c>
      <c r="DF204" cm="1">
        <f t="array" ref="DF204">OptionTheta("P",$K204,$A$2,DF$71,$B$2,$BP$2,0)</f>
        <v>-9.2607131217351847E-3</v>
      </c>
      <c r="DG204" cm="1">
        <f t="array" ref="DG204">OptionTheta("P",$K204,$A$2,DG$71,$B$2,$BP$2,0)</f>
        <v>-9.1554530130578456E-3</v>
      </c>
      <c r="DH204" cm="1">
        <f t="array" ref="DH204">OptionTheta("P",$K204,$A$2,DH$71,$B$2,$BP$2,0)</f>
        <v>-9.0538276820318203E-3</v>
      </c>
      <c r="DI204" cm="1">
        <f t="array" ref="DI204">OptionTheta("P",$K204,$A$2,DI$71,$B$2,$BP$2,0)</f>
        <v>-8.955627101458424E-3</v>
      </c>
      <c r="DJ204" cm="1">
        <f t="array" ref="DJ204">OptionTheta("P",$K204,$A$2,DJ$71,$B$2,$BP$2,0)</f>
        <v>-8.8606579076721294E-3</v>
      </c>
      <c r="DK204" cm="1">
        <f t="array" ref="DK204">OptionTheta("P",$K204,$A$2,DK$71,$B$2,$BP$2,0)</f>
        <v>-8.7687417368198448E-3</v>
      </c>
      <c r="DL204" cm="1">
        <f t="array" ref="DL204">OptionTheta("P",$K204,$A$2,DL$71,$B$2,$BP$2,0)</f>
        <v>-8.679713759837256E-3</v>
      </c>
      <c r="DM204" cm="1">
        <f t="array" ref="DM204">OptionTheta("P",$K204,$A$2,DM$71,$B$2,$BP$2,0)</f>
        <v>-8.5934213886676315E-3</v>
      </c>
      <c r="DN204" cm="1">
        <f t="array" ref="DN204">OptionTheta("P",$K204,$A$2,DN$71,$B$2,$BP$2,0)</f>
        <v>-8.5097231305548519E-3</v>
      </c>
      <c r="DO204" cm="1">
        <f t="array" ref="DO204">OptionTheta("P",$K204,$A$2,DO$71,$B$2,$BP$2,0)</f>
        <v>-8.428487570786054E-3</v>
      </c>
      <c r="DP204" cm="1">
        <f t="array" ref="DP204">OptionTheta("P",$K204,$A$2,DP$71,$B$2,$BP$2,0)</f>
        <v>-8.3495924672006352E-3</v>
      </c>
      <c r="DY204" s="4">
        <v>105</v>
      </c>
      <c r="DZ204" cm="1">
        <f t="array" ref="DZ204">OptionTheta("P",$K204,$A$2,DZ$71,$B$2,$DW$2,0)</f>
        <v>-5.2867116138189518E-3</v>
      </c>
      <c r="EA204" cm="1">
        <f t="array" ref="EA204">OptionTheta("P",$K204,$A$2,EA$71,$B$2,$DW$2,0)</f>
        <v>-6.9251593069232734E-3</v>
      </c>
      <c r="EB204" cm="1">
        <f t="array" ref="EB204">OptionTheta("P",$K204,$A$2,EB$71,$B$2,$DW$2,0)</f>
        <v>-7.0158802893989956E-3</v>
      </c>
      <c r="EC204" cm="1">
        <f t="array" ref="EC204">OptionTheta("P",$K204,$A$2,EC$71,$B$2,$DW$2,0)</f>
        <v>-6.8098735559710792E-3</v>
      </c>
      <c r="ED204" cm="1">
        <f t="array" ref="ED204">OptionTheta("P",$K204,$A$2,ED$71,$B$2,$DW$2,0)</f>
        <v>-6.5495022852776526E-3</v>
      </c>
      <c r="EE204" cm="1">
        <f t="array" ref="EE204">OptionTheta("P",$K204,$A$2,EE$71,$B$2,$DW$2,0)</f>
        <v>-6.2942570196484939E-3</v>
      </c>
      <c r="EF204" cm="1">
        <f t="array" ref="EF204">OptionTheta("P",$K204,$A$2,EF$71,$B$2,$DW$2,0)</f>
        <v>-6.0591974140506467E-3</v>
      </c>
      <c r="EG204" cm="1">
        <f t="array" ref="EG204">OptionTheta("P",$K204,$A$2,EG$71,$B$2,$DW$2,0)</f>
        <v>-5.8467062441086631E-3</v>
      </c>
      <c r="EH204" cm="1">
        <f t="array" ref="EH204">OptionTheta("P",$K204,$A$2,EH$71,$B$2,$DW$2,0)</f>
        <v>-5.6553897400189153E-3</v>
      </c>
      <c r="EI204" cm="1">
        <f t="array" ref="EI204">OptionTheta("P",$K204,$A$2,EI$71,$B$2,$DW$2,0)</f>
        <v>-5.4828780270799286E-3</v>
      </c>
      <c r="EJ204" cm="1">
        <f t="array" ref="EJ204">OptionTheta("P",$K204,$A$2,EJ$71,$B$2,$DW$2,0)</f>
        <v>-5.3267464662037608E-3</v>
      </c>
      <c r="EK204" cm="1">
        <f t="array" ref="EK204">OptionTheta("P",$K204,$A$2,EK$71,$B$2,$DW$2,0)</f>
        <v>-5.1848037870279385E-3</v>
      </c>
      <c r="EL204" cm="1">
        <f t="array" ref="EL204">OptionTheta("P",$K204,$A$2,EL$71,$B$2,$DW$2,0)</f>
        <v>-5.0551574388790635E-3</v>
      </c>
      <c r="EM204" cm="1">
        <f t="array" ref="EM204">OptionTheta("P",$K204,$A$2,EM$71,$B$2,$DW$2,0)</f>
        <v>-4.9362016603957002E-3</v>
      </c>
      <c r="EN204" cm="1">
        <f t="array" ref="EN204">OptionTheta("P",$K204,$A$2,EN$71,$B$2,$DW$2,0)</f>
        <v>-4.8265820015167436E-3</v>
      </c>
      <c r="EO204" cm="1">
        <f t="array" ref="EO204">OptionTheta("P",$K204,$A$2,EO$71,$B$2,$DW$2,0)</f>
        <v>-4.7251562020572957E-3</v>
      </c>
      <c r="EP204" cm="1">
        <f t="array" ref="EP204">OptionTheta("P",$K204,$A$2,EP$71,$B$2,$DW$2,0)</f>
        <v>-4.6309583711471479E-3</v>
      </c>
      <c r="EQ204" cm="1">
        <f t="array" ref="EQ204">OptionTheta("P",$K204,$A$2,EQ$71,$B$2,$DW$2,0)</f>
        <v>-4.5431683880050007E-3</v>
      </c>
      <c r="ER204" cm="1">
        <f t="array" ref="ER204">OptionTheta("P",$K204,$A$2,ER$71,$B$2,$DW$2,0)</f>
        <v>-4.4610865496408957E-3</v>
      </c>
      <c r="ES204" cm="1">
        <f t="array" ref="ES204">OptionTheta("P",$K204,$A$2,ES$71,$B$2,$DW$2,0)</f>
        <v>-4.3841128502539331E-3</v>
      </c>
      <c r="ET204" cm="1">
        <f t="array" ref="ET204">OptionTheta("P",$K204,$A$2,ET$71,$B$2,$DW$2,0)</f>
        <v>-4.3117301338427222E-3</v>
      </c>
      <c r="EU204" cm="1">
        <f t="array" ref="EU204">OptionTheta("P",$K204,$A$2,EU$71,$B$2,$DW$2,0)</f>
        <v>-4.2434904048251542E-3</v>
      </c>
      <c r="EV204" cm="1">
        <f t="array" ref="EV204">OptionTheta("P",$K204,$A$2,EV$71,$B$2,$DW$2,0)</f>
        <v>-4.1790036833995788E-3</v>
      </c>
      <c r="EW204" cm="1">
        <f t="array" ref="EW204">OptionTheta("P",$K204,$A$2,EW$71,$B$2,$DW$2,0)</f>
        <v>-4.1179289019557625E-3</v>
      </c>
      <c r="EX204" cm="1">
        <f t="array" ref="EX204">OptionTheta("P",$K204,$A$2,EX$71,$B$2,$DW$2,0)</f>
        <v>-4.0599664374809446E-3</v>
      </c>
      <c r="EY204" cm="1">
        <f t="array" ref="EY204">OptionTheta("P",$K204,$A$2,EY$71,$B$2,$DW$2,0)</f>
        <v>-4.0048519575110334E-3</v>
      </c>
      <c r="EZ204" cm="1">
        <f t="array" ref="EZ204">OptionTheta("P",$K204,$A$2,EZ$71,$B$2,$DW$2,0)</f>
        <v>-3.9523513239860045E-3</v>
      </c>
      <c r="FA204" cm="1">
        <f t="array" ref="FA204">OptionTheta("P",$K204,$A$2,FA$71,$B$2,$DW$2,0)</f>
        <v>-3.9022563524530713E-3</v>
      </c>
      <c r="FB204" cm="1">
        <f t="array" ref="FB204">OptionTheta("P",$K204,$A$2,FB$71,$B$2,$DW$2,0)</f>
        <v>-3.8543812658749298E-3</v>
      </c>
      <c r="FC204" cm="1">
        <f t="array" ref="FC204">OptionTheta("P",$K204,$A$2,FC$71,$B$2,$DW$2,0)</f>
        <v>-3.8085597151187585E-3</v>
      </c>
      <c r="FD204" cm="1">
        <f t="array" ref="FD204">OptionTheta("P",$K204,$A$2,FD$71,$B$2,$DW$2,0)</f>
        <v>-3.7646422639477949E-3</v>
      </c>
      <c r="FE204" cm="1">
        <f t="array" ref="FE204">OptionTheta("P",$K204,$A$2,FE$71,$B$2,$DW$2,0)</f>
        <v>-3.7224942565642566E-3</v>
      </c>
      <c r="FF204" cm="1">
        <f t="array" ref="FF204">OptionTheta("P",$K204,$A$2,FF$71,$B$2,$DW$2,0)</f>
        <v>-3.6819940016858802E-3</v>
      </c>
      <c r="FG204" cm="1">
        <f t="array" ref="FG204">OptionTheta("P",$K204,$A$2,FG$71,$B$2,$DW$2,0)</f>
        <v>-3.6430312197324507E-3</v>
      </c>
      <c r="FH204" cm="1">
        <f t="array" ref="FH204">OptionTheta("P",$K204,$A$2,FH$71,$B$2,$DW$2,0)</f>
        <v>-3.6055057096925128E-3</v>
      </c>
      <c r="FI204" cm="1">
        <f t="array" ref="FI204">OptionTheta("P",$K204,$A$2,FI$71,$B$2,$DW$2,0)</f>
        <v>-3.5693262002038676E-3</v>
      </c>
      <c r="FJ204" cm="1">
        <f t="array" ref="FJ204">OptionTheta("P",$K204,$A$2,FJ$71,$B$2,$DW$2,0)</f>
        <v>-3.5344093557546667E-3</v>
      </c>
      <c r="FK204" cm="1">
        <f t="array" ref="FK204">OptionTheta("P",$K204,$A$2,FK$71,$B$2,$DW$2,0)</f>
        <v>-3.5006789140349529E-3</v>
      </c>
      <c r="FL204" cm="1">
        <f t="array" ref="FL204">OptionTheta("P",$K204,$A$2,FL$71,$B$2,$DW$2,0)</f>
        <v>-3.4680649346046952E-3</v>
      </c>
      <c r="FM204" cm="1">
        <f t="array" ref="FM204">OptionTheta("P",$K204,$A$2,FM$71,$B$2,$DW$2,0)</f>
        <v>-3.4365031423985058E-3</v>
      </c>
      <c r="FN204" cm="1">
        <f t="array" ref="FN204">OptionTheta("P",$K204,$A$2,FN$71,$B$2,$DW$2,0)</f>
        <v>-3.4059343523187694E-3</v>
      </c>
      <c r="FO204" cm="1">
        <f t="array" ref="FO204">OptionTheta("P",$K204,$A$2,FO$71,$B$2,$DW$2,0)</f>
        <v>-3.3763039634029301E-3</v>
      </c>
      <c r="FP204" cm="1">
        <f t="array" ref="FP204">OptionTheta("P",$K204,$A$2,FP$71,$B$2,$DW$2,0)</f>
        <v>-3.3475615128851751E-3</v>
      </c>
      <c r="FQ204" cm="1">
        <f t="array" ref="FQ204">OptionTheta("P",$K204,$A$2,FQ$71,$B$2,$DW$2,0)</f>
        <v>-3.3196602819852805E-3</v>
      </c>
      <c r="FR204" cm="1">
        <f t="array" ref="FR204">OptionTheta("P",$K204,$A$2,FR$71,$B$2,$DW$2,0)</f>
        <v>-3.292556946509268E-3</v>
      </c>
      <c r="FS204" cm="1">
        <f t="array" ref="FS204">OptionTheta("P",$K204,$A$2,FS$71,$B$2,$DW$2,0)</f>
        <v>-3.2662112663866165E-3</v>
      </c>
      <c r="FT204" cm="1">
        <f t="array" ref="FT204">OptionTheta("P",$K204,$A$2,FT$71,$B$2,$DW$2,0)</f>
        <v>-3.2405858091360041E-3</v>
      </c>
      <c r="FU204" cm="1">
        <f t="array" ref="FU204">OptionTheta("P",$K204,$A$2,FU$71,$B$2,$DW$2,0)</f>
        <v>-3.2156457029772862E-3</v>
      </c>
      <c r="FV204" cm="1">
        <f t="array" ref="FV204">OptionTheta("P",$K204,$A$2,FV$71,$B$2,$DW$2,0)</f>
        <v>-3.191358415916772E-3</v>
      </c>
      <c r="FW204" cm="1">
        <f t="array" ref="FW204">OptionTheta("P",$K204,$A$2,FW$71,$B$2,$DW$2,0)</f>
        <v>-3.1676935576461958E-3</v>
      </c>
    </row>
    <row r="205" spans="10:179" x14ac:dyDescent="0.3">
      <c r="K205" s="4">
        <v>110</v>
      </c>
      <c r="L205" cm="1">
        <f t="array" ref="L205">OptionTheta("P",$K205,$A$2,L$71,$B$2,$C$2,0)</f>
        <v>-1.1544833789078834E-2</v>
      </c>
      <c r="M205" cm="1">
        <f t="array" ref="M205">OptionTheta("P",$K205,$A$2,M$71,$B$2,$C$2,0)</f>
        <v>-1.4560547551698593E-2</v>
      </c>
      <c r="N205" cm="1">
        <f t="array" ref="N205">OptionTheta("P",$K205,$A$2,N$71,$B$2,$C$2,0)</f>
        <v>-1.4494979131663796E-2</v>
      </c>
      <c r="O205" cm="1">
        <f t="array" ref="O205">OptionTheta("P",$K205,$A$2,O$71,$B$2,$C$2,0)</f>
        <v>-1.3906410637241998E-2</v>
      </c>
      <c r="P205" cm="1">
        <f t="array" ref="P205">OptionTheta("P",$K205,$A$2,P$71,$B$2,$C$2,0)</f>
        <v>-1.3256202618526086E-2</v>
      </c>
      <c r="Q205" cm="1">
        <f t="array" ref="Q205">OptionTheta("P",$K205,$A$2,Q$71,$B$2,$C$2,0)</f>
        <v>-1.264703167011603E-2</v>
      </c>
      <c r="R205" cm="1">
        <f t="array" ref="R205">OptionTheta("P",$K205,$A$2,R$71,$B$2,$C$2,0)</f>
        <v>-1.2099202788686914E-2</v>
      </c>
      <c r="S205" cm="1">
        <f t="array" ref="S205">OptionTheta("P",$K205,$A$2,S$71,$B$2,$C$2,0)</f>
        <v>-1.1611415670433153E-2</v>
      </c>
      <c r="T205" cm="1">
        <f t="array" ref="T205">OptionTheta("P",$K205,$A$2,T$71,$B$2,$C$2,0)</f>
        <v>-1.1176963739115761E-2</v>
      </c>
      <c r="U205" cm="1">
        <f t="array" ref="U205">OptionTheta("P",$K205,$A$2,U$71,$B$2,$C$2,0)</f>
        <v>-1.0788466868687762E-2</v>
      </c>
      <c r="V205" cm="1">
        <f t="array" ref="V205">OptionTheta("P",$K205,$A$2,V$71,$B$2,$C$2,0)</f>
        <v>-1.0439231016584396E-2</v>
      </c>
      <c r="W205" cm="1">
        <f t="array" ref="W205">OptionTheta("P",$K205,$A$2,W$71,$B$2,$C$2,0)</f>
        <v>-1.0123544191582174E-2</v>
      </c>
      <c r="X205" cm="1">
        <f t="array" ref="X205">OptionTheta("P",$K205,$A$2,X$71,$B$2,$C$2,0)</f>
        <v>-9.8366375635213135E-3</v>
      </c>
      <c r="Y205" cm="1">
        <f t="array" ref="Y205">OptionTheta("P",$K205,$A$2,Y$71,$B$2,$C$2,0)</f>
        <v>-9.5745550189727611E-3</v>
      </c>
      <c r="Z205" cm="1">
        <f t="array" ref="Z205">OptionTheta("P",$K205,$A$2,Z$71,$B$2,$C$2,0)</f>
        <v>-9.3340129283949001E-3</v>
      </c>
      <c r="AA205" cm="1">
        <f t="array" ref="AA205">OptionTheta("P",$K205,$A$2,AA$71,$B$2,$C$2,0)</f>
        <v>-9.112275521450974E-3</v>
      </c>
      <c r="AB205" cm="1">
        <f t="array" ref="AB205">OptionTheta("P",$K205,$A$2,AB$71,$B$2,$C$2,0)</f>
        <v>-8.9070513716814747E-3</v>
      </c>
      <c r="AC205" cm="1">
        <f t="array" ref="AC205">OptionTheta("P",$K205,$A$2,AC$71,$B$2,$C$2,0)</f>
        <v>-8.7164097824282243E-3</v>
      </c>
      <c r="AD205" cm="1">
        <f t="array" ref="AD205">OptionTheta("P",$K205,$A$2,AD$71,$B$2,$C$2,0)</f>
        <v>-8.5387139918964763E-3</v>
      </c>
      <c r="AE205" cm="1">
        <f t="array" ref="AE205">OptionTheta("P",$K205,$A$2,AE$71,$B$2,$C$2,0)</f>
        <v>-8.3725679686127551E-3</v>
      </c>
      <c r="AF205" cm="1">
        <f t="array" ref="AF205">OptionTheta("P",$K205,$A$2,AF$71,$B$2,$C$2,0)</f>
        <v>-8.2167739742153769E-3</v>
      </c>
      <c r="AG205" cm="1">
        <f t="array" ref="AG205">OptionTheta("P",$K205,$A$2,AG$71,$B$2,$C$2,0)</f>
        <v>-8.0702985903719979E-3</v>
      </c>
      <c r="AH205" cm="1">
        <f t="array" ref="AH205">OptionTheta("P",$K205,$A$2,AH$71,$B$2,$C$2,0)</f>
        <v>-7.9322453882357032E-3</v>
      </c>
      <c r="AI205" cm="1">
        <f t="array" ref="AI205">OptionTheta("P",$K205,$A$2,AI$71,$B$2,$C$2,0)</f>
        <v>-7.801832819914355E-3</v>
      </c>
      <c r="AJ205" cm="1">
        <f t="array" ref="AJ205">OptionTheta("P",$K205,$A$2,AJ$71,$B$2,$C$2,0)</f>
        <v>-7.6783762302041819E-3</v>
      </c>
      <c r="AK205" cm="1">
        <f t="array" ref="AK205">OptionTheta("P",$K205,$A$2,AK$71,$B$2,$C$2,0)</f>
        <v>-7.5612731346708303E-3</v>
      </c>
      <c r="AL205" cm="1">
        <f t="array" ref="AL205">OptionTheta("P",$K205,$A$2,AL$71,$B$2,$C$2,0)</f>
        <v>-7.4499911008941476E-3</v>
      </c>
      <c r="AM205" cm="1">
        <f t="array" ref="AM205">OptionTheta("P",$K205,$A$2,AM$71,$B$2,$C$2,0)</f>
        <v>-7.3440577159461333E-3</v>
      </c>
      <c r="AN205" cm="1">
        <f t="array" ref="AN205">OptionTheta("P",$K205,$A$2,AN$71,$B$2,$C$2,0)</f>
        <v>-7.2430522353252799E-3</v>
      </c>
      <c r="AO205" cm="1">
        <f t="array" ref="AO205">OptionTheta("P",$K205,$A$2,AO$71,$B$2,$C$2,0)</f>
        <v>-7.1465985947723023E-3</v>
      </c>
      <c r="AP205" cm="1">
        <f t="array" ref="AP205">OptionTheta("P",$K205,$A$2,AP$71,$B$2,$C$2,0)</f>
        <v>-7.0543595328884656E-3</v>
      </c>
      <c r="AQ205" cm="1">
        <f t="array" ref="AQ205">OptionTheta("P",$K205,$A$2,AQ$71,$B$2,$C$2,0)</f>
        <v>-6.9660316240010853E-3</v>
      </c>
      <c r="AR205" cm="1">
        <f t="array" ref="AR205">OptionTheta("P",$K205,$A$2,AR$71,$B$2,$C$2,0)</f>
        <v>-6.8813410608392139E-3</v>
      </c>
      <c r="AS205" cm="1">
        <f t="array" ref="AS205">OptionTheta("P",$K205,$A$2,AS$71,$B$2,$C$2,0)</f>
        <v>-6.8000400579821358E-3</v>
      </c>
      <c r="AT205" cm="1">
        <f t="array" ref="AT205">OptionTheta("P",$K205,$A$2,AT$71,$B$2,$C$2,0)</f>
        <v>-6.7219037717485683E-3</v>
      </c>
      <c r="AU205" cm="1">
        <f t="array" ref="AU205">OptionTheta("P",$K205,$A$2,AU$71,$B$2,$C$2,0)</f>
        <v>-6.6467276517357598E-3</v>
      </c>
      <c r="AV205" cm="1">
        <f t="array" ref="AV205">OptionTheta("P",$K205,$A$2,AV$71,$B$2,$C$2,0)</f>
        <v>-6.5743251547550471E-3</v>
      </c>
      <c r="AW205" cm="1">
        <f t="array" ref="AW205">OptionTheta("P",$K205,$A$2,AW$71,$B$2,$C$2,0)</f>
        <v>-6.5045257643282662E-3</v>
      </c>
      <c r="AX205" cm="1">
        <f t="array" ref="AX205">OptionTheta("P",$K205,$A$2,AX$71,$B$2,$C$2,0)</f>
        <v>-6.4371732688835726E-3</v>
      </c>
      <c r="AY205" cm="1">
        <f t="array" ref="AY205">OptionTheta("P",$K205,$A$2,AY$71,$B$2,$C$2,0)</f>
        <v>-6.3721242598401683E-3</v>
      </c>
      <c r="AZ205" cm="1">
        <f t="array" ref="AZ205">OptionTheta("P",$K205,$A$2,AZ$71,$B$2,$C$2,0)</f>
        <v>-6.3092468173004766E-3</v>
      </c>
      <c r="BA205" cm="1">
        <f t="array" ref="BA205">OptionTheta("P",$K205,$A$2,BA$71,$B$2,$C$2,0)</f>
        <v>-6.2484193563877456E-3</v>
      </c>
      <c r="BB205" cm="1">
        <f t="array" ref="BB205">OptionTheta("P",$K205,$A$2,BB$71,$B$2,$C$2,0)</f>
        <v>-6.18952961162012E-3</v>
      </c>
      <c r="BC205" cm="1">
        <f t="array" ref="BC205">OptionTheta("P",$K205,$A$2,BC$71,$B$2,$C$2,0)</f>
        <v>-6.1324737402897091E-3</v>
      </c>
      <c r="BD205" cm="1">
        <f t="array" ref="BD205">OptionTheta("P",$K205,$A$2,BD$71,$B$2,$C$2,0)</f>
        <v>-6.0771555287675331E-3</v>
      </c>
      <c r="BE205" cm="1">
        <f t="array" ref="BE205">OptionTheta("P",$K205,$A$2,BE$71,$B$2,$C$2,0)</f>
        <v>-6.0234856881013965E-3</v>
      </c>
      <c r="BF205" cm="1">
        <f t="array" ref="BF205">OptionTheta("P",$K205,$A$2,BF$71,$B$2,$C$2,0)</f>
        <v>-5.9713812273082707E-3</v>
      </c>
      <c r="BG205" cm="1">
        <f t="array" ref="BG205">OptionTheta("P",$K205,$A$2,BG$71,$B$2,$C$2,0)</f>
        <v>-5.9207648944612015E-3</v>
      </c>
      <c r="BH205" cm="1">
        <f t="array" ref="BH205">OptionTheta("P",$K205,$A$2,BH$71,$B$2,$C$2,0)</f>
        <v>-5.8715646770938603E-3</v>
      </c>
      <c r="BI205" cm="1">
        <f t="array" ref="BI205">OptionTheta("P",$K205,$A$2,BI$71,$B$2,$C$2,0)</f>
        <v>-5.8237133546421476E-3</v>
      </c>
      <c r="BR205" s="4">
        <v>110</v>
      </c>
      <c r="BS205" cm="1">
        <f t="array" ref="BS205">OptionTheta("P",$K205,$A$2,BS$71,$B$2,$BP$2,0)</f>
        <v>-3.2882505212348916E-2</v>
      </c>
      <c r="BT205" cm="1">
        <f t="array" ref="BT205">OptionTheta("P",$K205,$A$2,BT$71,$B$2,$BP$2,0)</f>
        <v>-3.0158506291189109E-2</v>
      </c>
      <c r="BU205" cm="1">
        <f t="array" ref="BU205">OptionTheta("P",$K205,$A$2,BU$71,$B$2,$BP$2,0)</f>
        <v>-2.6948764257055113E-2</v>
      </c>
      <c r="BV205" cm="1">
        <f t="array" ref="BV205">OptionTheta("P",$K205,$A$2,BV$71,$B$2,$BP$2,0)</f>
        <v>-2.4465648975409482E-2</v>
      </c>
      <c r="BW205" cm="1">
        <f t="array" ref="BW205">OptionTheta("P",$K205,$A$2,BW$71,$B$2,$BP$2,0)</f>
        <v>-2.2542204530891296E-2</v>
      </c>
      <c r="BX205" cm="1">
        <f t="array" ref="BX205">OptionTheta("P",$K205,$A$2,BX$71,$B$2,$BP$2,0)</f>
        <v>-2.1010485353721235E-2</v>
      </c>
      <c r="BY205" cm="1">
        <f t="array" ref="BY205">OptionTheta("P",$K205,$A$2,BY$71,$B$2,$BP$2,0)</f>
        <v>-1.9757921770085968E-2</v>
      </c>
      <c r="BZ205" cm="1">
        <f t="array" ref="BZ205">OptionTheta("P",$K205,$A$2,BZ$71,$B$2,$BP$2,0)</f>
        <v>-1.8710553199128836E-2</v>
      </c>
      <c r="CA205" cm="1">
        <f t="array" ref="CA205">OptionTheta("P",$K205,$A$2,CA$71,$B$2,$BP$2,0)</f>
        <v>-1.7818534989544197E-2</v>
      </c>
      <c r="CB205" cm="1">
        <f t="array" ref="CB205">OptionTheta("P",$K205,$A$2,CB$71,$B$2,$BP$2,0)</f>
        <v>-1.7047194723064183E-2</v>
      </c>
      <c r="CC205" cm="1">
        <f t="array" ref="CC205">OptionTheta("P",$K205,$A$2,CC$71,$B$2,$BP$2,0)</f>
        <v>-1.6371680643942059E-2</v>
      </c>
      <c r="CD205" cm="1">
        <f t="array" ref="CD205">OptionTheta("P",$K205,$A$2,CD$71,$B$2,$BP$2,0)</f>
        <v>-1.5773699272954626E-2</v>
      </c>
      <c r="CE205" cm="1">
        <f t="array" ref="CE205">OptionTheta("P",$K205,$A$2,CE$71,$B$2,$BP$2,0)</f>
        <v>-1.5239467422182108E-2</v>
      </c>
      <c r="CF205" cm="1">
        <f t="array" ref="CF205">OptionTheta("P",$K205,$A$2,CF$71,$B$2,$BP$2,0)</f>
        <v>-1.4758387015073832E-2</v>
      </c>
      <c r="CG205" cm="1">
        <f t="array" ref="CG205">OptionTheta("P",$K205,$A$2,CG$71,$B$2,$BP$2,0)</f>
        <v>-1.4322162862175209E-2</v>
      </c>
      <c r="CH205" cm="1">
        <f t="array" ref="CH205">OptionTheta("P",$K205,$A$2,CH$71,$B$2,$BP$2,0)</f>
        <v>-1.3924199927138949E-2</v>
      </c>
      <c r="CI205" cm="1">
        <f t="array" ref="CI205">OptionTheta("P",$K205,$A$2,CI$71,$B$2,$BP$2,0)</f>
        <v>-1.3559181834376741E-2</v>
      </c>
      <c r="CJ205" cm="1">
        <f t="array" ref="CJ205">OptionTheta("P",$K205,$A$2,CJ$71,$B$2,$BP$2,0)</f>
        <v>-1.3222769891864798E-2</v>
      </c>
      <c r="CK205" cm="1">
        <f t="array" ref="CK205">OptionTheta("P",$K205,$A$2,CK$71,$B$2,$BP$2,0)</f>
        <v>-1.2911384096339356E-2</v>
      </c>
      <c r="CL205" cm="1">
        <f t="array" ref="CL205">OptionTheta("P",$K205,$A$2,CL$71,$B$2,$BP$2,0)</f>
        <v>-1.2622041071819228E-2</v>
      </c>
      <c r="CM205" cm="1">
        <f t="array" ref="CM205">OptionTheta("P",$K205,$A$2,CM$71,$B$2,$BP$2,0)</f>
        <v>-1.2352232293058962E-2</v>
      </c>
      <c r="CN205" cm="1">
        <f t="array" ref="CN205">OptionTheta("P",$K205,$A$2,CN$71,$B$2,$BP$2,0)</f>
        <v>-1.2099831302747228E-2</v>
      </c>
      <c r="CO205" cm="1">
        <f t="array" ref="CO205">OptionTheta("P",$K205,$A$2,CO$71,$B$2,$BP$2,0)</f>
        <v>-1.1863022121745455E-2</v>
      </c>
      <c r="CP205" cm="1">
        <f t="array" ref="CP205">OptionTheta("P",$K205,$A$2,CP$71,$B$2,$BP$2,0)</f>
        <v>-1.1640243371197947E-2</v>
      </c>
      <c r="CQ205" cm="1">
        <f t="array" ref="CQ205">OptionTheta("P",$K205,$A$2,CQ$71,$B$2,$BP$2,0)</f>
        <v>-1.143014419497373E-2</v>
      </c>
      <c r="CR205" cm="1">
        <f t="array" ref="CR205">OptionTheta("P",$K205,$A$2,CR$71,$B$2,$BP$2,0)</f>
        <v>-1.1231549150957622E-2</v>
      </c>
      <c r="CS205" cm="1">
        <f t="array" ref="CS205">OptionTheta("P",$K205,$A$2,CS$71,$B$2,$BP$2,0)</f>
        <v>-1.1043429994430918E-2</v>
      </c>
      <c r="CT205" cm="1">
        <f t="array" ref="CT205">OptionTheta("P",$K205,$A$2,CT$71,$B$2,$BP$2,0)</f>
        <v>-1.0864882811729332E-2</v>
      </c>
      <c r="CU205" cm="1">
        <f t="array" ref="CU205">OptionTheta("P",$K205,$A$2,CU$71,$B$2,$BP$2,0)</f>
        <v>-1.069510934657038E-2</v>
      </c>
      <c r="CV205" cm="1">
        <f t="array" ref="CV205">OptionTheta("P",$K205,$A$2,CV$71,$B$2,$BP$2,0)</f>
        <v>-1.0533401640780708E-2</v>
      </c>
      <c r="CW205" cm="1">
        <f t="array" ref="CW205">OptionTheta("P",$K205,$A$2,CW$71,$B$2,$BP$2,0)</f>
        <v>-1.0379129316575345E-2</v>
      </c>
      <c r="CX205" cm="1">
        <f t="array" ref="CX205">OptionTheta("P",$K205,$A$2,CX$71,$B$2,$BP$2,0)</f>
        <v>-1.0231728980217961E-2</v>
      </c>
      <c r="CY205" cm="1">
        <f t="array" ref="CY205">OptionTheta("P",$K205,$A$2,CY$71,$B$2,$BP$2,0)</f>
        <v>-1.0090695341498529E-2</v>
      </c>
      <c r="CZ205" cm="1">
        <f t="array" ref="CZ205">OptionTheta("P",$K205,$A$2,CZ$71,$B$2,$BP$2,0)</f>
        <v>-9.9555737302980465E-3</v>
      </c>
      <c r="DA205" cm="1">
        <f t="array" ref="DA205">OptionTheta("P",$K205,$A$2,DA$71,$B$2,$BP$2,0)</f>
        <v>-9.8259537578760589E-3</v>
      </c>
      <c r="DB205" cm="1">
        <f t="array" ref="DB205">OptionTheta("P",$K205,$A$2,DB$71,$B$2,$BP$2,0)</f>
        <v>-9.7014639216570359E-3</v>
      </c>
      <c r="DC205" cm="1">
        <f t="array" ref="DC205">OptionTheta("P",$K205,$A$2,DC$71,$B$2,$BP$2,0)</f>
        <v>-9.5817669920045864E-3</v>
      </c>
      <c r="DD205" cm="1">
        <f t="array" ref="DD205">OptionTheta("P",$K205,$A$2,DD$71,$B$2,$BP$2,0)</f>
        <v>-9.4665560505364857E-3</v>
      </c>
      <c r="DE205" cm="1">
        <f t="array" ref="DE205">OptionTheta("P",$K205,$A$2,DE$71,$B$2,$BP$2,0)</f>
        <v>-9.3555510739998793E-3</v>
      </c>
      <c r="DF205" cm="1">
        <f t="array" ref="DF205">OptionTheta("P",$K205,$A$2,DF$71,$B$2,$BP$2,0)</f>
        <v>-9.2484959771214677E-3</v>
      </c>
      <c r="DG205" cm="1">
        <f t="array" ref="DG205">OptionTheta("P",$K205,$A$2,DG$71,$B$2,$BP$2,0)</f>
        <v>-9.1451560433182949E-3</v>
      </c>
      <c r="DH205" cm="1">
        <f t="array" ref="DH205">OptionTheta("P",$K205,$A$2,DH$71,$B$2,$BP$2,0)</f>
        <v>-9.0453156845669604E-3</v>
      </c>
      <c r="DI205" cm="1">
        <f t="array" ref="DI205">OptionTheta("P",$K205,$A$2,DI$71,$B$2,$BP$2,0)</f>
        <v>-8.9487764817432515E-3</v>
      </c>
      <c r="DJ205" cm="1">
        <f t="array" ref="DJ205">OptionTheta("P",$K205,$A$2,DJ$71,$B$2,$BP$2,0)</f>
        <v>-8.8553554648659032E-3</v>
      </c>
      <c r="DK205" cm="1">
        <f t="array" ref="DK205">OptionTheta("P",$K205,$A$2,DK$71,$B$2,$BP$2,0)</f>
        <v>-8.7648835992987072E-3</v>
      </c>
      <c r="DL205" cm="1">
        <f t="array" ref="DL205">OptionTheta("P",$K205,$A$2,DL$71,$B$2,$BP$2,0)</f>
        <v>-8.677204449387535E-3</v>
      </c>
      <c r="DM205" cm="1">
        <f t="array" ref="DM205">OptionTheta("P",$K205,$A$2,DM$71,$B$2,$BP$2,0)</f>
        <v>-8.5921729954705119E-3</v>
      </c>
      <c r="DN205" cm="1">
        <f t="array" ref="DN205">OptionTheta("P",$K205,$A$2,DN$71,$B$2,$BP$2,0)</f>
        <v>-8.5096545838865747E-3</v>
      </c>
      <c r="DO205" cm="1">
        <f t="array" ref="DO205">OptionTheta("P",$K205,$A$2,DO$71,$B$2,$BP$2,0)</f>
        <v>-8.4295239926675172E-3</v>
      </c>
      <c r="DP205" cm="1">
        <f t="array" ref="DP205">OptionTheta("P",$K205,$A$2,DP$71,$B$2,$BP$2,0)</f>
        <v>-8.3516645981479391E-3</v>
      </c>
      <c r="DY205" s="4">
        <v>110</v>
      </c>
      <c r="DZ205" cm="1">
        <f t="array" ref="DZ205">OptionTheta("P",$K205,$A$2,DZ$71,$B$2,$DW$2,0)</f>
        <v>-1.7866856816921807E-4</v>
      </c>
      <c r="EA205" cm="1">
        <f t="array" ref="EA205">OptionTheta("P",$K205,$A$2,EA$71,$B$2,$DW$2,0)</f>
        <v>-1.242566770828095E-3</v>
      </c>
      <c r="EB205" cm="1">
        <f t="array" ref="EB205">OptionTheta("P",$K205,$A$2,EB$71,$B$2,$DW$2,0)</f>
        <v>-2.1914855478367195E-3</v>
      </c>
      <c r="EC205" cm="1">
        <f t="array" ref="EC205">OptionTheta("P",$K205,$A$2,EC$71,$B$2,$DW$2,0)</f>
        <v>-2.8039443543389827E-3</v>
      </c>
      <c r="ED205" cm="1">
        <f t="array" ref="ED205">OptionTheta("P",$K205,$A$2,ED$71,$B$2,$DW$2,0)</f>
        <v>-3.1813257718998891E-3</v>
      </c>
      <c r="EE205" cm="1">
        <f t="array" ref="EE205">OptionTheta("P",$K205,$A$2,EE$71,$B$2,$DW$2,0)</f>
        <v>-3.4124581149754807E-3</v>
      </c>
      <c r="EF205" cm="1">
        <f t="array" ref="EF205">OptionTheta("P",$K205,$A$2,EF$71,$B$2,$DW$2,0)</f>
        <v>-3.5526377886615358E-3</v>
      </c>
      <c r="EG205" cm="1">
        <f t="array" ref="EG205">OptionTheta("P",$K205,$A$2,EG$71,$B$2,$DW$2,0)</f>
        <v>-3.6350443417054452E-3</v>
      </c>
      <c r="EH205" cm="1">
        <f t="array" ref="EH205">OptionTheta("P",$K205,$A$2,EH$71,$B$2,$DW$2,0)</f>
        <v>-3.6798913102443712E-3</v>
      </c>
      <c r="EI205" cm="1">
        <f t="array" ref="EI205">OptionTheta("P",$K205,$A$2,EI$71,$B$2,$DW$2,0)</f>
        <v>-3.6998210749482688E-3</v>
      </c>
      <c r="EJ205" cm="1">
        <f t="array" ref="EJ205">OptionTheta("P",$K205,$A$2,EJ$71,$B$2,$DW$2,0)</f>
        <v>-3.7029571355121399E-3</v>
      </c>
      <c r="EK205" cm="1">
        <f t="array" ref="EK205">OptionTheta("P",$K205,$A$2,EK$71,$B$2,$DW$2,0)</f>
        <v>-3.6946501776507325E-3</v>
      </c>
      <c r="EL205" cm="1">
        <f t="array" ref="EL205">OptionTheta("P",$K205,$A$2,EL$71,$B$2,$DW$2,0)</f>
        <v>-3.6785020288878632E-3</v>
      </c>
      <c r="EM205" cm="1">
        <f t="array" ref="EM205">OptionTheta("P",$K205,$A$2,EM$71,$B$2,$DW$2,0)</f>
        <v>-3.6569830383354888E-3</v>
      </c>
      <c r="EN205" cm="1">
        <f t="array" ref="EN205">OptionTheta("P",$K205,$A$2,EN$71,$B$2,$DW$2,0)</f>
        <v>-3.631814527472708E-3</v>
      </c>
      <c r="EO205" cm="1">
        <f t="array" ref="EO205">OptionTheta("P",$K205,$A$2,EO$71,$B$2,$DW$2,0)</f>
        <v>-3.6042117453568114E-3</v>
      </c>
      <c r="EP205" cm="1">
        <f t="array" ref="EP205">OptionTheta("P",$K205,$A$2,EP$71,$B$2,$DW$2,0)</f>
        <v>-3.5750417895099914E-3</v>
      </c>
      <c r="EQ205" cm="1">
        <f t="array" ref="EQ205">OptionTheta("P",$K205,$A$2,EQ$71,$B$2,$DW$2,0)</f>
        <v>-3.5449284053645268E-3</v>
      </c>
      <c r="ER205" cm="1">
        <f t="array" ref="ER205">OptionTheta("P",$K205,$A$2,ER$71,$B$2,$DW$2,0)</f>
        <v>-3.5143228446550814E-3</v>
      </c>
      <c r="ES205" cm="1">
        <f t="array" ref="ES205">OptionTheta("P",$K205,$A$2,ES$71,$B$2,$DW$2,0)</f>
        <v>-3.4835525872255889E-3</v>
      </c>
      <c r="ET205" cm="1">
        <f t="array" ref="ET205">OptionTheta("P",$K205,$A$2,ET$71,$B$2,$DW$2,0)</f>
        <v>-3.4528553522681954E-3</v>
      </c>
      <c r="EU205" cm="1">
        <f t="array" ref="EU205">OptionTheta("P",$K205,$A$2,EU$71,$B$2,$DW$2,0)</f>
        <v>-3.4224031657521265E-3</v>
      </c>
      <c r="EV205" cm="1">
        <f t="array" ref="EV205">OptionTheta("P",$K205,$A$2,EV$71,$B$2,$DW$2,0)</f>
        <v>-3.392319600998118E-3</v>
      </c>
      <c r="EW205" cm="1">
        <f t="array" ref="EW205">OptionTheta("P",$K205,$A$2,EW$71,$B$2,$DW$2,0)</f>
        <v>-3.3626922654896459E-3</v>
      </c>
      <c r="EX205" cm="1">
        <f t="array" ref="EX205">OptionTheta("P",$K205,$A$2,EX$71,$B$2,$DW$2,0)</f>
        <v>-3.3335819344274095E-3</v>
      </c>
      <c r="EY205" cm="1">
        <f t="array" ref="EY205">OptionTheta("P",$K205,$A$2,EY$71,$B$2,$DW$2,0)</f>
        <v>-3.3050292908373591E-3</v>
      </c>
      <c r="EZ205" cm="1">
        <f t="array" ref="EZ205">OptionTheta("P",$K205,$A$2,EZ$71,$B$2,$DW$2,0)</f>
        <v>-3.2770599387711378E-3</v>
      </c>
      <c r="FA205" cm="1">
        <f t="array" ref="FA205">OptionTheta("P",$K205,$A$2,FA$71,$B$2,$DW$2,0)</f>
        <v>-3.2496881581511117E-3</v>
      </c>
      <c r="FB205" cm="1">
        <f t="array" ref="FB205">OptionTheta("P",$K205,$A$2,FB$71,$B$2,$DW$2,0)</f>
        <v>-3.2229197343616317E-3</v>
      </c>
      <c r="FC205" cm="1">
        <f t="array" ref="FC205">OptionTheta("P",$K205,$A$2,FC$71,$B$2,$DW$2,0)</f>
        <v>-3.1967541018698806E-3</v>
      </c>
      <c r="FD205" cm="1">
        <f t="array" ref="FD205">OptionTheta("P",$K205,$A$2,FD$71,$B$2,$DW$2,0)</f>
        <v>-3.171185975427559E-3</v>
      </c>
      <c r="FE205" cm="1">
        <f t="array" ref="FE205">OptionTheta("P",$K205,$A$2,FE$71,$B$2,$DW$2,0)</f>
        <v>-3.1462065958563074E-3</v>
      </c>
      <c r="FF205" cm="1">
        <f t="array" ref="FF205">OptionTheta("P",$K205,$A$2,FF$71,$B$2,$DW$2,0)</f>
        <v>-3.1218046841268161E-3</v>
      </c>
      <c r="FG205" cm="1">
        <f t="array" ref="FG205">OptionTheta("P",$K205,$A$2,FG$71,$B$2,$DW$2,0)</f>
        <v>-3.0979671734073975E-3</v>
      </c>
      <c r="FH205" cm="1">
        <f t="array" ref="FH205">OptionTheta("P",$K205,$A$2,FH$71,$B$2,$DW$2,0)</f>
        <v>-3.0746797712564375E-3</v>
      </c>
      <c r="FI205" cm="1">
        <f t="array" ref="FI205">OptionTheta("P",$K205,$A$2,FI$71,$B$2,$DW$2,0)</f>
        <v>-3.0519273912852861E-3</v>
      </c>
      <c r="FJ205" cm="1">
        <f t="array" ref="FJ205">OptionTheta("P",$K205,$A$2,FJ$71,$B$2,$DW$2,0)</f>
        <v>-3.0296944841147447E-3</v>
      </c>
      <c r="FK205" cm="1">
        <f t="array" ref="FK205">OptionTheta("P",$K205,$A$2,FK$71,$B$2,$DW$2,0)</f>
        <v>-3.0079652903687573E-3</v>
      </c>
      <c r="FL205" cm="1">
        <f t="array" ref="FL205">OptionTheta("P",$K205,$A$2,FL$71,$B$2,$DW$2,0)</f>
        <v>-2.9867240331398321E-3</v>
      </c>
      <c r="FM205" cm="1">
        <f t="array" ref="FM205">OptionTheta("P",$K205,$A$2,FM$71,$B$2,$DW$2,0)</f>
        <v>-2.9659550633546199E-3</v>
      </c>
      <c r="FN205" cm="1">
        <f t="array" ref="FN205">OptionTheta("P",$K205,$A$2,FN$71,$B$2,$DW$2,0)</f>
        <v>-2.945642968427553E-3</v>
      </c>
      <c r="FO205" cm="1">
        <f t="array" ref="FO205">OptionTheta("P",$K205,$A$2,FO$71,$B$2,$DW$2,0)</f>
        <v>-2.9257726522700315E-3</v>
      </c>
      <c r="FP205" cm="1">
        <f t="array" ref="FP205">OptionTheta("P",$K205,$A$2,FP$71,$B$2,$DW$2,0)</f>
        <v>-2.9063293929430345E-3</v>
      </c>
      <c r="FQ205" cm="1">
        <f t="array" ref="FQ205">OptionTheta("P",$K205,$A$2,FQ$71,$B$2,$DW$2,0)</f>
        <v>-2.8872988828694225E-3</v>
      </c>
      <c r="FR205" cm="1">
        <f t="array" ref="FR205">OptionTheta("P",$K205,$A$2,FR$71,$B$2,$DW$2,0)</f>
        <v>-2.8686672554605486E-3</v>
      </c>
      <c r="FS205" cm="1">
        <f t="array" ref="FS205">OptionTheta("P",$K205,$A$2,FS$71,$B$2,$DW$2,0)</f>
        <v>-2.8504211011865991E-3</v>
      </c>
      <c r="FT205" cm="1">
        <f t="array" ref="FT205">OptionTheta("P",$K205,$A$2,FT$71,$B$2,$DW$2,0)</f>
        <v>-2.8325474754762312E-3</v>
      </c>
      <c r="FU205" cm="1">
        <f t="array" ref="FU205">OptionTheta("P",$K205,$A$2,FU$71,$B$2,$DW$2,0)</f>
        <v>-2.8150339003270046E-3</v>
      </c>
      <c r="FV205" cm="1">
        <f t="array" ref="FV205">OptionTheta("P",$K205,$A$2,FV$71,$B$2,$DW$2,0)</f>
        <v>-2.7978683611120767E-3</v>
      </c>
      <c r="FW205" cm="1">
        <f t="array" ref="FW205">OptionTheta("P",$K205,$A$2,FW$71,$B$2,$DW$2,0)</f>
        <v>-2.7810392997567501E-3</v>
      </c>
    </row>
    <row r="206" spans="10:179" x14ac:dyDescent="0.3">
      <c r="K206" s="4">
        <v>115</v>
      </c>
      <c r="L206" cm="1">
        <f t="array" ref="L206">OptionTheta("P",$K206,$A$2,L$71,$B$2,$C$2,0)</f>
        <v>-3.1496170651617592E-3</v>
      </c>
      <c r="M206" cm="1">
        <f t="array" ref="M206">OptionTheta("P",$K206,$A$2,M$71,$B$2,$C$2,0)</f>
        <v>-7.6178221555692682E-3</v>
      </c>
      <c r="N206" cm="1">
        <f t="array" ref="N206">OptionTheta("P",$K206,$A$2,N$71,$B$2,$C$2,0)</f>
        <v>-9.4156929413266918E-3</v>
      </c>
      <c r="O206" cm="1">
        <f t="array" ref="O206">OptionTheta("P",$K206,$A$2,O$71,$B$2,$C$2,0)</f>
        <v>-1.0062536917963898E-2</v>
      </c>
      <c r="P206" cm="1">
        <f t="array" ref="P206">OptionTheta("P",$K206,$A$2,P$71,$B$2,$C$2,0)</f>
        <v>-1.0231776798354056E-2</v>
      </c>
      <c r="Q206" cm="1">
        <f t="array" ref="Q206">OptionTheta("P",$K206,$A$2,Q$71,$B$2,$C$2,0)</f>
        <v>-1.0189818772857467E-2</v>
      </c>
      <c r="R206" cm="1">
        <f t="array" ref="R206">OptionTheta("P",$K206,$A$2,R$71,$B$2,$C$2,0)</f>
        <v>-1.0051284122032942E-2</v>
      </c>
      <c r="S206" cm="1">
        <f t="array" ref="S206">OptionTheta("P",$K206,$A$2,S$71,$B$2,$C$2,0)</f>
        <v>-9.8694486005125679E-3</v>
      </c>
      <c r="T206" cm="1">
        <f t="array" ref="T206">OptionTheta("P",$K206,$A$2,T$71,$B$2,$C$2,0)</f>
        <v>-9.6704930598419305E-3</v>
      </c>
      <c r="U206" cm="1">
        <f t="array" ref="U206">OptionTheta("P",$K206,$A$2,U$71,$B$2,$C$2,0)</f>
        <v>-9.467729272024954E-3</v>
      </c>
      <c r="V206" cm="1">
        <f t="array" ref="V206">OptionTheta("P",$K206,$A$2,V$71,$B$2,$C$2,0)</f>
        <v>-9.2680029350085801E-3</v>
      </c>
      <c r="W206" cm="1">
        <f t="array" ref="W206">OptionTheta("P",$K206,$A$2,W$71,$B$2,$C$2,0)</f>
        <v>-9.0747713075442007E-3</v>
      </c>
      <c r="X206" cm="1">
        <f t="array" ref="X206">OptionTheta("P",$K206,$A$2,X$71,$B$2,$C$2,0)</f>
        <v>-8.8896629136937157E-3</v>
      </c>
      <c r="Y206" cm="1">
        <f t="array" ref="Y206">OptionTheta("P",$K206,$A$2,Y$71,$B$2,$C$2,0)</f>
        <v>-8.713302161784689E-3</v>
      </c>
      <c r="Z206" cm="1">
        <f t="array" ref="Z206">OptionTheta("P",$K206,$A$2,Z$71,$B$2,$C$2,0)</f>
        <v>-8.545760107378661E-3</v>
      </c>
      <c r="AA206" cm="1">
        <f t="array" ref="AA206">OptionTheta("P",$K206,$A$2,AA$71,$B$2,$C$2,0)</f>
        <v>-8.386807191439527E-3</v>
      </c>
      <c r="AB206" cm="1">
        <f t="array" ref="AB206">OptionTheta("P",$K206,$A$2,AB$71,$B$2,$C$2,0)</f>
        <v>-8.2360575014001312E-3</v>
      </c>
      <c r="AC206" cm="1">
        <f t="array" ref="AC206">OptionTheta("P",$K206,$A$2,AC$71,$B$2,$C$2,0)</f>
        <v>-8.0930519470553998E-3</v>
      </c>
      <c r="AD206" cm="1">
        <f t="array" ref="AD206">OptionTheta("P",$K206,$A$2,AD$71,$B$2,$C$2,0)</f>
        <v>-7.957306266946745E-3</v>
      </c>
      <c r="AE206" cm="1">
        <f t="array" ref="AE206">OptionTheta("P",$K206,$A$2,AE$71,$B$2,$C$2,0)</f>
        <v>-7.8283384366417338E-3</v>
      </c>
      <c r="AF206" cm="1">
        <f t="array" ref="AF206">OptionTheta("P",$K206,$A$2,AF$71,$B$2,$C$2,0)</f>
        <v>-7.7056838668650048E-3</v>
      </c>
      <c r="AG206" cm="1">
        <f t="array" ref="AG206">OptionTheta("P",$K206,$A$2,AG$71,$B$2,$C$2,0)</f>
        <v>-7.5889033157531902E-3</v>
      </c>
      <c r="AH206" cm="1">
        <f t="array" ref="AH206">OptionTheta("P",$K206,$A$2,AH$71,$B$2,$C$2,0)</f>
        <v>-7.4775864527653786E-3</v>
      </c>
      <c r="AI206" cm="1">
        <f t="array" ref="AI206">OptionTheta("P",$K206,$A$2,AI$71,$B$2,$C$2,0)</f>
        <v>-7.3713528485810555E-3</v>
      </c>
      <c r="AJ206" cm="1">
        <f t="array" ref="AJ206">OptionTheta("P",$K206,$A$2,AJ$71,$B$2,$C$2,0)</f>
        <v>-7.269851472187519E-3</v>
      </c>
      <c r="AK206" cm="1">
        <f t="array" ref="AK206">OptionTheta("P",$K206,$A$2,AK$71,$B$2,$C$2,0)</f>
        <v>-7.1727593571393805E-3</v>
      </c>
      <c r="AL206" cm="1">
        <f t="array" ref="AL206">OptionTheta("P",$K206,$A$2,AL$71,$B$2,$C$2,0)</f>
        <v>-7.0797798422934056E-3</v>
      </c>
      <c r="AM206" cm="1">
        <f t="array" ref="AM206">OptionTheta("P",$K206,$A$2,AM$71,$B$2,$C$2,0)</f>
        <v>-6.990640633644938E-3</v>
      </c>
      <c r="AN206" cm="1">
        <f t="array" ref="AN206">OptionTheta("P",$K206,$A$2,AN$71,$B$2,$C$2,0)</f>
        <v>-6.9050918351282716E-3</v>
      </c>
      <c r="AO206" cm="1">
        <f t="array" ref="AO206">OptionTheta("P",$K206,$A$2,AO$71,$B$2,$C$2,0)</f>
        <v>-6.8229040345424603E-3</v>
      </c>
      <c r="AP206" cm="1">
        <f t="array" ref="AP206">OptionTheta("P",$K206,$A$2,AP$71,$B$2,$C$2,0)</f>
        <v>-6.7438664922157337E-3</v>
      </c>
      <c r="AQ206" cm="1">
        <f t="array" ref="AQ206">OptionTheta("P",$K206,$A$2,AQ$71,$B$2,$C$2,0)</f>
        <v>-6.6677854560498687E-3</v>
      </c>
      <c r="AR206" cm="1">
        <f t="array" ref="AR206">OptionTheta("P",$K206,$A$2,AR$71,$B$2,$C$2,0)</f>
        <v>-6.5944826118408129E-3</v>
      </c>
      <c r="AS206" cm="1">
        <f t="array" ref="AS206">OptionTheta("P",$K206,$A$2,AS$71,$B$2,$C$2,0)</f>
        <v>-6.5237936688866474E-3</v>
      </c>
      <c r="AT206" cm="1">
        <f t="array" ref="AT206">OptionTheta("P",$K206,$A$2,AT$71,$B$2,$C$2,0)</f>
        <v>-6.4555670757295743E-3</v>
      </c>
      <c r="AU206" cm="1">
        <f t="array" ref="AU206">OptionTheta("P",$K206,$A$2,AU$71,$B$2,$C$2,0)</f>
        <v>-6.3896628580698677E-3</v>
      </c>
      <c r="AV206" cm="1">
        <f t="array" ref="AV206">OptionTheta("P",$K206,$A$2,AV$71,$B$2,$C$2,0)</f>
        <v>-6.3259515695592017E-3</v>
      </c>
      <c r="AW206" cm="1">
        <f t="array" ref="AW206">OptionTheta("P",$K206,$A$2,AW$71,$B$2,$C$2,0)</f>
        <v>-6.2643133457644532E-3</v>
      </c>
      <c r="AX206" cm="1">
        <f t="array" ref="AX206">OptionTheta("P",$K206,$A$2,AX$71,$B$2,$C$2,0)</f>
        <v>-6.2046370517274034E-3</v>
      </c>
      <c r="AY206" cm="1">
        <f t="array" ref="AY206">OptionTheta("P",$K206,$A$2,AY$71,$B$2,$C$2,0)</f>
        <v>-6.1468195139975871E-3</v>
      </c>
      <c r="AZ206" cm="1">
        <f t="array" ref="AZ206">OptionTheta("P",$K206,$A$2,AZ$71,$B$2,$C$2,0)</f>
        <v>-6.0907648286357332E-3</v>
      </c>
      <c r="BA206" cm="1">
        <f t="array" ref="BA206">OptionTheta("P",$K206,$A$2,BA$71,$B$2,$C$2,0)</f>
        <v>-6.0363837373799949E-3</v>
      </c>
      <c r="BB206" cm="1">
        <f t="array" ref="BB206">OptionTheta("P",$K206,$A$2,BB$71,$B$2,$C$2,0)</f>
        <v>-5.983593064878362E-3</v>
      </c>
      <c r="BC206" cm="1">
        <f t="array" ref="BC206">OptionTheta("P",$K206,$A$2,BC$71,$B$2,$C$2,0)</f>
        <v>-5.932315210583081E-3</v>
      </c>
      <c r="BD206" cm="1">
        <f t="array" ref="BD206">OptionTheta("P",$K206,$A$2,BD$71,$B$2,$C$2,0)</f>
        <v>-5.8824776895573302E-3</v>
      </c>
      <c r="BE206" cm="1">
        <f t="array" ref="BE206">OptionTheta("P",$K206,$A$2,BE$71,$B$2,$C$2,0)</f>
        <v>-5.8340127170499606E-3</v>
      </c>
      <c r="BF206" cm="1">
        <f t="array" ref="BF206">OptionTheta("P",$K206,$A$2,BF$71,$B$2,$C$2,0)</f>
        <v>-5.7868568322472927E-3</v>
      </c>
      <c r="BG206" cm="1">
        <f t="array" ref="BG206">OptionTheta("P",$K206,$A$2,BG$71,$B$2,$C$2,0)</f>
        <v>-5.7409505571111774E-3</v>
      </c>
      <c r="BH206" cm="1">
        <f t="array" ref="BH206">OptionTheta("P",$K206,$A$2,BH$71,$B$2,$C$2,0)</f>
        <v>-5.6962380866617769E-3</v>
      </c>
      <c r="BI206" cm="1">
        <f t="array" ref="BI206">OptionTheta("P",$K206,$A$2,BI$71,$B$2,$C$2,0)</f>
        <v>-5.652667007465118E-3</v>
      </c>
      <c r="BR206" s="4">
        <v>115</v>
      </c>
      <c r="BS206" cm="1">
        <f t="array" ref="BS206">OptionTheta("P",$K206,$A$2,BS$71,$B$2,$BP$2,0)</f>
        <v>-1.866907172055916E-2</v>
      </c>
      <c r="BT206" cm="1">
        <f t="array" ref="BT206">OptionTheta("P",$K206,$A$2,BT$71,$B$2,$BP$2,0)</f>
        <v>-2.2863700804185774E-2</v>
      </c>
      <c r="BU206" cm="1">
        <f t="array" ref="BU206">OptionTheta("P",$K206,$A$2,BU$71,$B$2,$BP$2,0)</f>
        <v>-2.2490389957066471E-2</v>
      </c>
      <c r="BV206" cm="1">
        <f t="array" ref="BV206">OptionTheta("P",$K206,$A$2,BV$71,$B$2,$BP$2,0)</f>
        <v>-2.1419564055203524E-2</v>
      </c>
      <c r="BW206" cm="1">
        <f t="array" ref="BW206">OptionTheta("P",$K206,$A$2,BW$71,$B$2,$BP$2,0)</f>
        <v>-2.0309088052372956E-2</v>
      </c>
      <c r="BX206" cm="1">
        <f t="array" ref="BX206">OptionTheta("P",$K206,$A$2,BX$71,$B$2,$BP$2,0)</f>
        <v>-1.9292988394988071E-2</v>
      </c>
      <c r="BY206" cm="1">
        <f t="array" ref="BY206">OptionTheta("P",$K206,$A$2,BY$71,$B$2,$BP$2,0)</f>
        <v>-1.8390546994241766E-2</v>
      </c>
      <c r="BZ206" cm="1">
        <f t="array" ref="BZ206">OptionTheta("P",$K206,$A$2,BZ$71,$B$2,$BP$2,0)</f>
        <v>-1.7593214524963083E-2</v>
      </c>
      <c r="CA206" cm="1">
        <f t="array" ref="CA206">OptionTheta("P",$K206,$A$2,CA$71,$B$2,$BP$2,0)</f>
        <v>-1.6886802339123184E-2</v>
      </c>
      <c r="CB206" cm="1">
        <f t="array" ref="CB206">OptionTheta("P",$K206,$A$2,CB$71,$B$2,$BP$2,0)</f>
        <v>-1.6257524384379409E-2</v>
      </c>
      <c r="CC206" cm="1">
        <f t="array" ref="CC206">OptionTheta("P",$K206,$A$2,CC$71,$B$2,$BP$2,0)</f>
        <v>-1.5693476861662416E-2</v>
      </c>
      <c r="CD206" cm="1">
        <f t="array" ref="CD206">OptionTheta("P",$K206,$A$2,CD$71,$B$2,$BP$2,0)</f>
        <v>-1.5184768812667738E-2</v>
      </c>
      <c r="CE206" cm="1">
        <f t="array" ref="CE206">OptionTheta("P",$K206,$A$2,CE$71,$B$2,$BP$2,0)</f>
        <v>-1.4723279385882143E-2</v>
      </c>
      <c r="CF206" cm="1">
        <f t="array" ref="CF206">OptionTheta("P",$K206,$A$2,CF$71,$B$2,$BP$2,0)</f>
        <v>-1.4302348844467494E-2</v>
      </c>
      <c r="CG206" cm="1">
        <f t="array" ref="CG206">OptionTheta("P",$K206,$A$2,CG$71,$B$2,$BP$2,0)</f>
        <v>-1.3916495904881254E-2</v>
      </c>
      <c r="CH206" cm="1">
        <f t="array" ref="CH206">OptionTheta("P",$K206,$A$2,CH$71,$B$2,$BP$2,0)</f>
        <v>-1.3561183130525765E-2</v>
      </c>
      <c r="CI206" cm="1">
        <f t="array" ref="CI206">OptionTheta("P",$K206,$A$2,CI$71,$B$2,$BP$2,0)</f>
        <v>-1.3232629329077325E-2</v>
      </c>
      <c r="CJ206" cm="1">
        <f t="array" ref="CJ206">OptionTheta("P",$K206,$A$2,CJ$71,$B$2,$BP$2,0)</f>
        <v>-1.2927661651741043E-2</v>
      </c>
      <c r="CK206" cm="1">
        <f t="array" ref="CK206">OptionTheta("P",$K206,$A$2,CK$71,$B$2,$BP$2,0)</f>
        <v>-1.2643599422191034E-2</v>
      </c>
      <c r="CL206" cm="1">
        <f t="array" ref="CL206">OptionTheta("P",$K206,$A$2,CL$71,$B$2,$BP$2,0)</f>
        <v>-1.2378162747524263E-2</v>
      </c>
      <c r="CM206" cm="1">
        <f t="array" ref="CM206">OptionTheta("P",$K206,$A$2,CM$71,$B$2,$BP$2,0)</f>
        <v>-1.2129400318749076E-2</v>
      </c>
      <c r="CN206" cm="1">
        <f t="array" ref="CN206">OptionTheta("P",$K206,$A$2,CN$71,$B$2,$BP$2,0)</f>
        <v>-1.1895632048901364E-2</v>
      </c>
      <c r="CO206" cm="1">
        <f t="array" ref="CO206">OptionTheta("P",$K206,$A$2,CO$71,$B$2,$BP$2,0)</f>
        <v>-1.1675403210966388E-2</v>
      </c>
      <c r="CP206" cm="1">
        <f t="array" ref="CP206">OptionTheta("P",$K206,$A$2,CP$71,$B$2,$BP$2,0)</f>
        <v>-1.1467447528264584E-2</v>
      </c>
      <c r="CQ206" cm="1">
        <f t="array" ref="CQ206">OptionTheta("P",$K206,$A$2,CQ$71,$B$2,$BP$2,0)</f>
        <v>-1.1270657273018542E-2</v>
      </c>
      <c r="CR206" cm="1">
        <f t="array" ref="CR206">OptionTheta("P",$K206,$A$2,CR$71,$B$2,$BP$2,0)</f>
        <v>-1.1084058884726581E-2</v>
      </c>
      <c r="CS206" cm="1">
        <f t="array" ref="CS206">OptionTheta("P",$K206,$A$2,CS$71,$B$2,$BP$2,0)</f>
        <v>-1.090679296376831E-2</v>
      </c>
      <c r="CT206" cm="1">
        <f t="array" ref="CT206">OptionTheta("P",$K206,$A$2,CT$71,$B$2,$BP$2,0)</f>
        <v>-1.0738097755239887E-2</v>
      </c>
      <c r="CU206" cm="1">
        <f t="array" ref="CU206">OptionTheta("P",$K206,$A$2,CU$71,$B$2,$BP$2,0)</f>
        <v>-1.0577295434656015E-2</v>
      </c>
      <c r="CV206" cm="1">
        <f t="array" ref="CV206">OptionTheta("P",$K206,$A$2,CV$71,$B$2,$BP$2,0)</f>
        <v>-1.0423780656811408E-2</v>
      </c>
      <c r="CW206" cm="1">
        <f t="array" ref="CW206">OptionTheta("P",$K206,$A$2,CW$71,$B$2,$BP$2,0)</f>
        <v>-1.0277010943602782E-2</v>
      </c>
      <c r="CX206" cm="1">
        <f t="array" ref="CX206">OptionTheta("P",$K206,$A$2,CX$71,$B$2,$BP$2,0)</f>
        <v>-1.0136498574733116E-2</v>
      </c>
      <c r="CY206" cm="1">
        <f t="array" ref="CY206">OptionTheta("P",$K206,$A$2,CY$71,$B$2,$BP$2,0)</f>
        <v>-1.0001803713435712E-2</v>
      </c>
      <c r="CZ206" cm="1">
        <f t="array" ref="CZ206">OptionTheta("P",$K206,$A$2,CZ$71,$B$2,$BP$2,0)</f>
        <v>-9.872528552478662E-3</v>
      </c>
      <c r="DA206" cm="1">
        <f t="array" ref="DA206">OptionTheta("P",$K206,$A$2,DA$71,$B$2,$BP$2,0)</f>
        <v>-9.7483123073250719E-3</v>
      </c>
      <c r="DB206" cm="1">
        <f t="array" ref="DB206">OptionTheta("P",$K206,$A$2,DB$71,$B$2,$BP$2,0)</f>
        <v>-9.6288269161135843E-3</v>
      </c>
      <c r="DC206" cm="1">
        <f t="array" ref="DC206">OptionTheta("P",$K206,$A$2,DC$71,$B$2,$BP$2,0)</f>
        <v>-9.5137733321063022E-3</v>
      </c>
      <c r="DD206" cm="1">
        <f t="array" ref="DD206">OptionTheta("P",$K206,$A$2,DD$71,$B$2,$BP$2,0)</f>
        <v>-9.4028783149530514E-3</v>
      </c>
      <c r="DE206" cm="1">
        <f t="array" ref="DE206">OptionTheta("P",$K206,$A$2,DE$71,$B$2,$BP$2,0)</f>
        <v>-9.2958916437041149E-3</v>
      </c>
      <c r="DF206" cm="1">
        <f t="array" ref="DF206">OptionTheta("P",$K206,$A$2,DF$71,$B$2,$BP$2,0)</f>
        <v>-9.1925836878554192E-3</v>
      </c>
      <c r="DG206" cm="1">
        <f t="array" ref="DG206">OptionTheta("P",$K206,$A$2,DG$71,$B$2,$BP$2,0)</f>
        <v>-9.092743283514242E-3</v>
      </c>
      <c r="DH206" cm="1">
        <f t="array" ref="DH206">OptionTheta("P",$K206,$A$2,DH$71,$B$2,$BP$2,0)</f>
        <v>-8.996175870557661E-3</v>
      </c>
      <c r="DI206" cm="1">
        <f t="array" ref="DI206">OptionTheta("P",$K206,$A$2,DI$71,$B$2,$BP$2,0)</f>
        <v>-8.9027018538308852E-3</v>
      </c>
      <c r="DJ206" cm="1">
        <f t="array" ref="DJ206">OptionTheta("P",$K206,$A$2,DJ$71,$B$2,$BP$2,0)</f>
        <v>-8.8121551573190262E-3</v>
      </c>
      <c r="DK206" cm="1">
        <f t="array" ref="DK206">OptionTheta("P",$K206,$A$2,DK$71,$B$2,$BP$2,0)</f>
        <v>-8.7243819450760884E-3</v>
      </c>
      <c r="DL206" cm="1">
        <f t="array" ref="DL206">OptionTheta("P",$K206,$A$2,DL$71,$B$2,$BP$2,0)</f>
        <v>-8.6392394867073445E-3</v>
      </c>
      <c r="DM206" cm="1">
        <f t="array" ref="DM206">OptionTheta("P",$K206,$A$2,DM$71,$B$2,$BP$2,0)</f>
        <v>-8.5565951485343482E-3</v>
      </c>
      <c r="DN206" cm="1">
        <f t="array" ref="DN206">OptionTheta("P",$K206,$A$2,DN$71,$B$2,$BP$2,0)</f>
        <v>-8.4763254943503678E-3</v>
      </c>
      <c r="DO206" cm="1">
        <f t="array" ref="DO206">OptionTheta("P",$K206,$A$2,DO$71,$B$2,$BP$2,0)</f>
        <v>-8.398315481999671E-3</v>
      </c>
      <c r="DP206" cm="1">
        <f t="array" ref="DP206">OptionTheta("P",$K206,$A$2,DP$71,$B$2,$BP$2,0)</f>
        <v>-8.3224577439667061E-3</v>
      </c>
      <c r="DY206" s="4">
        <v>115</v>
      </c>
      <c r="DZ206" cm="1">
        <f t="array" ref="DZ206">OptionTheta("P",$K206,$A$2,DZ$71,$B$2,$DW$2,0)</f>
        <v>-9.3541088387066068E-7</v>
      </c>
      <c r="EA206" cm="1">
        <f t="array" ref="EA206">OptionTheta("P",$K206,$A$2,EA$71,$B$2,$DW$2,0)</f>
        <v>-8.8337350130216708E-5</v>
      </c>
      <c r="EB206" cm="1">
        <f t="array" ref="EB206">OptionTheta("P",$K206,$A$2,EB$71,$B$2,$DW$2,0)</f>
        <v>-3.7108017532474157E-4</v>
      </c>
      <c r="EC206" cm="1">
        <f t="array" ref="EC206">OptionTheta("P",$K206,$A$2,EC$71,$B$2,$DW$2,0)</f>
        <v>-7.3209341400207325E-4</v>
      </c>
      <c r="ED206" cm="1">
        <f t="array" ref="ED206">OptionTheta("P",$K206,$A$2,ED$71,$B$2,$DW$2,0)</f>
        <v>-1.0765042035154636E-3</v>
      </c>
      <c r="EE206" cm="1">
        <f t="array" ref="EE206">OptionTheta("P",$K206,$A$2,EE$71,$B$2,$DW$2,0)</f>
        <v>-1.3721452322052454E-3</v>
      </c>
      <c r="EF206" cm="1">
        <f t="array" ref="EF206">OptionTheta("P",$K206,$A$2,EF$71,$B$2,$DW$2,0)</f>
        <v>-1.6154776136525215E-3</v>
      </c>
      <c r="EG206" cm="1">
        <f t="array" ref="EG206">OptionTheta("P",$K206,$A$2,EG$71,$B$2,$DW$2,0)</f>
        <v>-1.8123905415308981E-3</v>
      </c>
      <c r="EH206" cm="1">
        <f t="array" ref="EH206">OptionTheta("P",$K206,$A$2,EH$71,$B$2,$DW$2,0)</f>
        <v>-1.9707462028578145E-3</v>
      </c>
      <c r="EI206" cm="1">
        <f t="array" ref="EI206">OptionTheta("P",$K206,$A$2,EI$71,$B$2,$DW$2,0)</f>
        <v>-2.0978836528987299E-3</v>
      </c>
      <c r="EJ206" cm="1">
        <f t="array" ref="EJ206">OptionTheta("P",$K206,$A$2,EJ$71,$B$2,$DW$2,0)</f>
        <v>-2.1999652178240113E-3</v>
      </c>
      <c r="EK206" cm="1">
        <f t="array" ref="EK206">OptionTheta("P",$K206,$A$2,EK$71,$B$2,$DW$2,0)</f>
        <v>-2.2819569244391293E-3</v>
      </c>
      <c r="EL206" cm="1">
        <f t="array" ref="EL206">OptionTheta("P",$K206,$A$2,EL$71,$B$2,$DW$2,0)</f>
        <v>-2.3477966568773048E-3</v>
      </c>
      <c r="EM206" cm="1">
        <f t="array" ref="EM206">OptionTheta("P",$K206,$A$2,EM$71,$B$2,$DW$2,0)</f>
        <v>-2.4005920903309415E-3</v>
      </c>
      <c r="EN206" cm="1">
        <f t="array" ref="EN206">OptionTheta("P",$K206,$A$2,EN$71,$B$2,$DW$2,0)</f>
        <v>-2.4427977313211499E-3</v>
      </c>
      <c r="EO206" cm="1">
        <f t="array" ref="EO206">OptionTheta("P",$K206,$A$2,EO$71,$B$2,$DW$2,0)</f>
        <v>-2.4763593600331466E-3</v>
      </c>
      <c r="EP206" cm="1">
        <f t="array" ref="EP206">OptionTheta("P",$K206,$A$2,EP$71,$B$2,$DW$2,0)</f>
        <v>-2.5028274086545538E-3</v>
      </c>
      <c r="EQ206" cm="1">
        <f t="array" ref="EQ206">OptionTheta("P",$K206,$A$2,EQ$71,$B$2,$DW$2,0)</f>
        <v>-2.5234444838031058E-3</v>
      </c>
      <c r="ER206" cm="1">
        <f t="array" ref="ER206">OptionTheta("P",$K206,$A$2,ER$71,$B$2,$DW$2,0)</f>
        <v>-2.5392125214938883E-3</v>
      </c>
      <c r="ES206" cm="1">
        <f t="array" ref="ES206">OptionTheta("P",$K206,$A$2,ES$71,$B$2,$DW$2,0)</f>
        <v>-2.5509442911510727E-3</v>
      </c>
      <c r="ET206" cm="1">
        <f t="array" ref="ET206">OptionTheta("P",$K206,$A$2,ET$71,$B$2,$DW$2,0)</f>
        <v>-2.5593030007407041E-3</v>
      </c>
      <c r="EU206" cm="1">
        <f t="array" ref="EU206">OptionTheta("P",$K206,$A$2,EU$71,$B$2,$DW$2,0)</f>
        <v>-2.5648328854872464E-3</v>
      </c>
      <c r="EV206" cm="1">
        <f t="array" ref="EV206">OptionTheta("P",$K206,$A$2,EV$71,$B$2,$DW$2,0)</f>
        <v>-2.5679829589636198E-3</v>
      </c>
      <c r="EW206" cm="1">
        <f t="array" ref="EW206">OptionTheta("P",$K206,$A$2,EW$71,$B$2,$DW$2,0)</f>
        <v>-2.5691255624989014E-3</v>
      </c>
      <c r="EX206" cm="1">
        <f t="array" ref="EX206">OptionTheta("P",$K206,$A$2,EX$71,$B$2,$DW$2,0)</f>
        <v>-2.568570939543202E-3</v>
      </c>
      <c r="EY206" cm="1">
        <f t="array" ref="EY206">OptionTheta("P",$K206,$A$2,EY$71,$B$2,$DW$2,0)</f>
        <v>-2.5665787562724946E-3</v>
      </c>
      <c r="EZ206" cm="1">
        <f t="array" ref="EZ206">OptionTheta("P",$K206,$A$2,EZ$71,$B$2,$DW$2,0)</f>
        <v>-2.5633672627993443E-3</v>
      </c>
      <c r="FA206" cm="1">
        <f t="array" ref="FA206">OptionTheta("P",$K206,$A$2,FA$71,$B$2,$DW$2,0)</f>
        <v>-2.5591206207341319E-3</v>
      </c>
      <c r="FB206" cm="1">
        <f t="array" ref="FB206">OptionTheta("P",$K206,$A$2,FB$71,$B$2,$DW$2,0)</f>
        <v>-2.5539947972493238E-3</v>
      </c>
      <c r="FC206" cm="1">
        <f t="array" ref="FC206">OptionTheta("P",$K206,$A$2,FC$71,$B$2,$DW$2,0)</f>
        <v>-2.5481223319059488E-3</v>
      </c>
      <c r="FD206" cm="1">
        <f t="array" ref="FD206">OptionTheta("P",$K206,$A$2,FD$71,$B$2,$DW$2,0)</f>
        <v>-2.5416162119815274E-3</v>
      </c>
      <c r="FE206" cm="1">
        <f t="array" ref="FE206">OptionTheta("P",$K206,$A$2,FE$71,$B$2,$DW$2,0)</f>
        <v>-2.5345730388015957E-3</v>
      </c>
      <c r="FF206" cm="1">
        <f t="array" ref="FF206">OptionTheta("P",$K206,$A$2,FF$71,$B$2,$DW$2,0)</f>
        <v>-2.5270756271689502E-3</v>
      </c>
      <c r="FG206" cm="1">
        <f t="array" ref="FG206">OptionTheta("P",$K206,$A$2,FG$71,$B$2,$DW$2,0)</f>
        <v>-2.5191951491437396E-3</v>
      </c>
      <c r="FH206" cm="1">
        <f t="array" ref="FH206">OptionTheta("P",$K206,$A$2,FH$71,$B$2,$DW$2,0)</f>
        <v>-2.5109929097570645E-3</v>
      </c>
      <c r="FI206" cm="1">
        <f t="array" ref="FI206">OptionTheta("P",$K206,$A$2,FI$71,$B$2,$DW$2,0)</f>
        <v>-2.502521823972874E-3</v>
      </c>
      <c r="FJ206" cm="1">
        <f t="array" ref="FJ206">OptionTheta("P",$K206,$A$2,FJ$71,$B$2,$DW$2,0)</f>
        <v>-2.4938276500376133E-3</v>
      </c>
      <c r="FK206" cm="1">
        <f t="array" ref="FK206">OptionTheta("P",$K206,$A$2,FK$71,$B$2,$DW$2,0)</f>
        <v>-2.4849500232988048E-3</v>
      </c>
      <c r="FL206" cm="1">
        <f t="array" ref="FL206">OptionTheta("P",$K206,$A$2,FL$71,$B$2,$DW$2,0)</f>
        <v>-2.4759233259021183E-3</v>
      </c>
      <c r="FM206" cm="1">
        <f t="array" ref="FM206">OptionTheta("P",$K206,$A$2,FM$71,$B$2,$DW$2,0)</f>
        <v>-2.4667774209421972E-3</v>
      </c>
      <c r="FN206" cm="1">
        <f t="array" ref="FN206">OptionTheta("P",$K206,$A$2,FN$71,$B$2,$DW$2,0)</f>
        <v>-2.4575382742297591E-3</v>
      </c>
      <c r="FO206" cm="1">
        <f t="array" ref="FO206">OptionTheta("P",$K206,$A$2,FO$71,$B$2,$DW$2,0)</f>
        <v>-2.4482284825304459E-3</v>
      </c>
      <c r="FP206" cm="1">
        <f t="array" ref="FP206">OptionTheta("P",$K206,$A$2,FP$71,$B$2,$DW$2,0)</f>
        <v>-2.4388677236878578E-3</v>
      </c>
      <c r="FQ206" cm="1">
        <f t="array" ref="FQ206">OptionTheta("P",$K206,$A$2,FQ$71,$B$2,$DW$2,0)</f>
        <v>-2.4294731412788191E-3</v>
      </c>
      <c r="FR206" cm="1">
        <f t="array" ref="FR206">OptionTheta("P",$K206,$A$2,FR$71,$B$2,$DW$2,0)</f>
        <v>-2.4200596742198345E-3</v>
      </c>
      <c r="FS206" cm="1">
        <f t="array" ref="FS206">OptionTheta("P",$K206,$A$2,FS$71,$B$2,$DW$2,0)</f>
        <v>-2.4106403399389549E-3</v>
      </c>
      <c r="FT206" cm="1">
        <f t="array" ref="FT206">OptionTheta("P",$K206,$A$2,FT$71,$B$2,$DW$2,0)</f>
        <v>-2.4012264782602177E-3</v>
      </c>
      <c r="FU206" cm="1">
        <f t="array" ref="FU206">OptionTheta("P",$K206,$A$2,FU$71,$B$2,$DW$2,0)</f>
        <v>-2.3918279619507643E-3</v>
      </c>
      <c r="FV206" cm="1">
        <f t="array" ref="FV206">OptionTheta("P",$K206,$A$2,FV$71,$B$2,$DW$2,0)</f>
        <v>-2.3824533789003062E-3</v>
      </c>
      <c r="FW206" cm="1">
        <f t="array" ref="FW206">OptionTheta("P",$K206,$A$2,FW$71,$B$2,$DW$2,0)</f>
        <v>-2.3731101900968526E-3</v>
      </c>
    </row>
    <row r="207" spans="10:179" x14ac:dyDescent="0.3">
      <c r="K207" s="4">
        <v>120</v>
      </c>
      <c r="L207" cm="1">
        <f t="array" ref="L207">OptionTheta("P",$K207,$A$2,L$71,$B$2,$C$2,0)</f>
        <v>-5.7239098069332851E-4</v>
      </c>
      <c r="M207" cm="1">
        <f t="array" ref="M207">OptionTheta("P",$K207,$A$2,M$71,$B$2,$C$2,0)</f>
        <v>-3.2561338769548651E-3</v>
      </c>
      <c r="N207" cm="1">
        <f t="array" ref="N207">OptionTheta("P",$K207,$A$2,N$71,$B$2,$C$2,0)</f>
        <v>-5.3491670074010738E-3</v>
      </c>
      <c r="O207" cm="1">
        <f t="array" ref="O207">OptionTheta("P",$K207,$A$2,O$71,$B$2,$C$2,0)</f>
        <v>-6.5886060683646051E-3</v>
      </c>
      <c r="P207" cm="1">
        <f t="array" ref="P207">OptionTheta("P",$K207,$A$2,P$71,$B$2,$C$2,0)</f>
        <v>-7.2937602134891012E-3</v>
      </c>
      <c r="Q207" cm="1">
        <f t="array" ref="Q207">OptionTheta("P",$K207,$A$2,Q$71,$B$2,$C$2,0)</f>
        <v>-7.6864588961526245E-3</v>
      </c>
      <c r="R207" cm="1">
        <f t="array" ref="R207">OptionTheta("P",$K207,$A$2,R$71,$B$2,$C$2,0)</f>
        <v>-7.893853933416602E-3</v>
      </c>
      <c r="S207" cm="1">
        <f t="array" ref="S207">OptionTheta("P",$K207,$A$2,S$71,$B$2,$C$2,0)</f>
        <v>-7.9885139104826329E-3</v>
      </c>
      <c r="T207" cm="1">
        <f t="array" ref="T207">OptionTheta("P",$K207,$A$2,T$71,$B$2,$C$2,0)</f>
        <v>-8.0130165823124131E-3</v>
      </c>
      <c r="U207" cm="1">
        <f t="array" ref="U207">OptionTheta("P",$K207,$A$2,U$71,$B$2,$C$2,0)</f>
        <v>-7.9931531821723616E-3</v>
      </c>
      <c r="V207" cm="1">
        <f t="array" ref="V207">OptionTheta("P",$K207,$A$2,V$71,$B$2,$C$2,0)</f>
        <v>-7.9450130016197329E-3</v>
      </c>
      <c r="W207" cm="1">
        <f t="array" ref="W207">OptionTheta("P",$K207,$A$2,W$71,$B$2,$C$2,0)</f>
        <v>-7.8788900525627176E-3</v>
      </c>
      <c r="X207" cm="1">
        <f t="array" ref="X207">OptionTheta("P",$K207,$A$2,X$71,$B$2,$C$2,0)</f>
        <v>-7.8015098521008646E-3</v>
      </c>
      <c r="Y207" cm="1">
        <f t="array" ref="Y207">OptionTheta("P",$K207,$A$2,Y$71,$B$2,$C$2,0)</f>
        <v>-7.7173405559790888E-3</v>
      </c>
      <c r="Z207" cm="1">
        <f t="array" ref="Z207">OptionTheta("P",$K207,$A$2,Z$71,$B$2,$C$2,0)</f>
        <v>-7.6293883813640427E-3</v>
      </c>
      <c r="AA207" cm="1">
        <f t="array" ref="AA207">OptionTheta("P",$K207,$A$2,AA$71,$B$2,$C$2,0)</f>
        <v>-7.5396933144414365E-3</v>
      </c>
      <c r="AB207" cm="1">
        <f t="array" ref="AB207">OptionTheta("P",$K207,$A$2,AB$71,$B$2,$C$2,0)</f>
        <v>-7.4496455216880187E-3</v>
      </c>
      <c r="AC207" cm="1">
        <f t="array" ref="AC207">OptionTheta("P",$K207,$A$2,AC$71,$B$2,$C$2,0)</f>
        <v>-7.3601916501867754E-3</v>
      </c>
      <c r="AD207" cm="1">
        <f t="array" ref="AD207">OptionTheta("P",$K207,$A$2,AD$71,$B$2,$C$2,0)</f>
        <v>-7.2719718867720485E-3</v>
      </c>
      <c r="AE207" cm="1">
        <f t="array" ref="AE207">OptionTheta("P",$K207,$A$2,AE$71,$B$2,$C$2,0)</f>
        <v>-7.1854125396378591E-3</v>
      </c>
      <c r="AF207" cm="1">
        <f t="array" ref="AF207">OptionTheta("P",$K207,$A$2,AF$71,$B$2,$C$2,0)</f>
        <v>-7.1007894975063266E-3</v>
      </c>
      <c r="AG207" cm="1">
        <f t="array" ref="AG207">OptionTheta("P",$K207,$A$2,AG$71,$B$2,$C$2,0)</f>
        <v>-7.0182722893092284E-3</v>
      </c>
      <c r="AH207" cm="1">
        <f t="array" ref="AH207">OptionTheta("P",$K207,$A$2,AH$71,$B$2,$C$2,0)</f>
        <v>-6.9379550194564954E-3</v>
      </c>
      <c r="AI207" cm="1">
        <f t="array" ref="AI207">OptionTheta("P",$K207,$A$2,AI$71,$B$2,$C$2,0)</f>
        <v>-6.8598782993385217E-3</v>
      </c>
      <c r="AJ207" cm="1">
        <f t="array" ref="AJ207">OptionTheta("P",$K207,$A$2,AJ$71,$B$2,$C$2,0)</f>
        <v>-6.7840449240000747E-3</v>
      </c>
      <c r="AK207" cm="1">
        <f t="array" ref="AK207">OptionTheta("P",$K207,$A$2,AK$71,$B$2,$C$2,0)</f>
        <v>-6.7104311544100067E-3</v>
      </c>
      <c r="AL207" cm="1">
        <f t="array" ref="AL207">OptionTheta("P",$K207,$A$2,AL$71,$B$2,$C$2,0)</f>
        <v>-6.6389948810618941E-3</v>
      </c>
      <c r="AM207" cm="1">
        <f t="array" ref="AM207">OptionTheta("P",$K207,$A$2,AM$71,$B$2,$C$2,0)</f>
        <v>-6.5696815542564454E-3</v>
      </c>
      <c r="AN207" cm="1">
        <f t="array" ref="AN207">OptionTheta("P",$K207,$A$2,AN$71,$B$2,$C$2,0)</f>
        <v>-6.502428502257877E-3</v>
      </c>
      <c r="AO207" cm="1">
        <f t="array" ref="AO207">OptionTheta("P",$K207,$A$2,AO$71,$B$2,$C$2,0)</f>
        <v>-6.4371680775533067E-3</v>
      </c>
      <c r="AP207" cm="1">
        <f t="array" ref="AP207">OptionTheta("P",$K207,$A$2,AP$71,$B$2,$C$2,0)</f>
        <v>-6.3738299460568051E-3</v>
      </c>
      <c r="AQ207" cm="1">
        <f t="array" ref="AQ207">OptionTheta("P",$K207,$A$2,AQ$71,$B$2,$C$2,0)</f>
        <v>-6.3123427463028193E-3</v>
      </c>
      <c r="AR207" cm="1">
        <f t="array" ref="AR207">OptionTheta("P",$K207,$A$2,AR$71,$B$2,$C$2,0)</f>
        <v>-6.2526352835981383E-3</v>
      </c>
      <c r="AS207" cm="1">
        <f t="array" ref="AS207">OptionTheta("P",$K207,$A$2,AS$71,$B$2,$C$2,0)</f>
        <v>-6.1946373798167659E-3</v>
      </c>
      <c r="AT207" cm="1">
        <f t="array" ref="AT207">OptionTheta("P",$K207,$A$2,AT$71,$B$2,$C$2,0)</f>
        <v>-6.1382804676660208E-3</v>
      </c>
      <c r="AU207" cm="1">
        <f t="array" ref="AU207">OptionTheta("P",$K207,$A$2,AU$71,$B$2,$C$2,0)</f>
        <v>-6.0834979951611785E-3</v>
      </c>
      <c r="AV207" cm="1">
        <f t="array" ref="AV207">OptionTheta("P",$K207,$A$2,AV$71,$B$2,$C$2,0)</f>
        <v>-6.0302256891894817E-3</v>
      </c>
      <c r="AW207" cm="1">
        <f t="array" ref="AW207">OptionTheta("P",$K207,$A$2,AW$71,$B$2,$C$2,0)</f>
        <v>-5.9784017146595056E-3</v>
      </c>
      <c r="AX207" cm="1">
        <f t="array" ref="AX207">OptionTheta("P",$K207,$A$2,AX$71,$B$2,$C$2,0)</f>
        <v>-5.9279667565777473E-3</v>
      </c>
      <c r="AY207" cm="1">
        <f t="array" ref="AY207">OptionTheta("P",$K207,$A$2,AY$71,$B$2,$C$2,0)</f>
        <v>-5.878864045591803E-3</v>
      </c>
      <c r="AZ207" cm="1">
        <f t="array" ref="AZ207">OptionTheta("P",$K207,$A$2,AZ$71,$B$2,$C$2,0)</f>
        <v>-5.8310393424592334E-3</v>
      </c>
      <c r="BA207" cm="1">
        <f t="array" ref="BA207">OptionTheta("P",$K207,$A$2,BA$71,$B$2,$C$2,0)</f>
        <v>-5.7844408930905443E-3</v>
      </c>
      <c r="BB207" cm="1">
        <f t="array" ref="BB207">OptionTheta("P",$K207,$A$2,BB$71,$B$2,$C$2,0)</f>
        <v>-5.73901936294508E-3</v>
      </c>
      <c r="BC207" cm="1">
        <f t="array" ref="BC207">OptionTheta("P",$K207,$A$2,BC$71,$B$2,$C$2,0)</f>
        <v>-5.6947277573901603E-3</v>
      </c>
      <c r="BD207" cm="1">
        <f t="array" ref="BD207">OptionTheta("P",$K207,$A$2,BD$71,$B$2,$C$2,0)</f>
        <v>-5.6515213329904595E-3</v>
      </c>
      <c r="BE207" cm="1">
        <f t="array" ref="BE207">OptionTheta("P",$K207,$A$2,BE$71,$B$2,$C$2,0)</f>
        <v>-5.6093575034463052E-3</v>
      </c>
      <c r="BF207" cm="1">
        <f t="array" ref="BF207">OptionTheta("P",$K207,$A$2,BF$71,$B$2,$C$2,0)</f>
        <v>-5.5681957429494049E-3</v>
      </c>
      <c r="BG207" cm="1">
        <f t="array" ref="BG207">OptionTheta("P",$K207,$A$2,BG$71,$B$2,$C$2,0)</f>
        <v>-5.5279974890007078E-3</v>
      </c>
      <c r="BH207" cm="1">
        <f t="array" ref="BH207">OptionTheta("P",$K207,$A$2,BH$71,$B$2,$C$2,0)</f>
        <v>-5.4887260461830845E-3</v>
      </c>
      <c r="BI207" cm="1">
        <f t="array" ref="BI207">OptionTheta("P",$K207,$A$2,BI$71,$B$2,$C$2,0)</f>
        <v>-5.4503464919609555E-3</v>
      </c>
      <c r="BR207" s="4">
        <v>120</v>
      </c>
      <c r="BS207" cm="1">
        <f t="array" ref="BS207">OptionTheta("P",$K207,$A$2,BS$71,$B$2,$BP$2,0)</f>
        <v>-8.8462285648095614E-3</v>
      </c>
      <c r="BT207" cm="1">
        <f t="array" ref="BT207">OptionTheta("P",$K207,$A$2,BT$71,$B$2,$BP$2,0)</f>
        <v>-1.5839601740941497E-2</v>
      </c>
      <c r="BU207" cm="1">
        <f t="array" ref="BU207">OptionTheta("P",$K207,$A$2,BU$71,$B$2,$BP$2,0)</f>
        <v>-1.767852509144039E-2</v>
      </c>
      <c r="BV207" cm="1">
        <f t="array" ref="BV207">OptionTheta("P",$K207,$A$2,BV$71,$B$2,$BP$2,0)</f>
        <v>-1.7931552934909698E-2</v>
      </c>
      <c r="BW207" cm="1">
        <f t="array" ref="BW207">OptionTheta("P",$K207,$A$2,BW$71,$B$2,$BP$2,0)</f>
        <v>-1.765520744772291E-2</v>
      </c>
      <c r="BX207" cm="1">
        <f t="array" ref="BX207">OptionTheta("P",$K207,$A$2,BX$71,$B$2,$BP$2,0)</f>
        <v>-1.7197786619104271E-2</v>
      </c>
      <c r="BY207" cm="1">
        <f t="array" ref="BY207">OptionTheta("P",$K207,$A$2,BY$71,$B$2,$BP$2,0)</f>
        <v>-1.6688925692270075E-2</v>
      </c>
      <c r="BZ207" cm="1">
        <f t="array" ref="BZ207">OptionTheta("P",$K207,$A$2,BZ$71,$B$2,$BP$2,0)</f>
        <v>-1.6180273840676138E-2</v>
      </c>
      <c r="CA207" cm="1">
        <f t="array" ref="CA207">OptionTheta("P",$K207,$A$2,CA$71,$B$2,$BP$2,0)</f>
        <v>-1.5692573205020703E-2</v>
      </c>
      <c r="CB207" cm="1">
        <f t="array" ref="CB207">OptionTheta("P",$K207,$A$2,CB$71,$B$2,$BP$2,0)</f>
        <v>-1.5233432069362835E-2</v>
      </c>
      <c r="CC207" cm="1">
        <f t="array" ref="CC207">OptionTheta("P",$K207,$A$2,CC$71,$B$2,$BP$2,0)</f>
        <v>-1.4804662082031657E-2</v>
      </c>
      <c r="CD207" cm="1">
        <f t="array" ref="CD207">OptionTheta("P",$K207,$A$2,CD$71,$B$2,$BP$2,0)</f>
        <v>-1.4405509683276901E-2</v>
      </c>
      <c r="CE207" cm="1">
        <f t="array" ref="CE207">OptionTheta("P",$K207,$A$2,CE$71,$B$2,$BP$2,0)</f>
        <v>-1.4034143303475228E-2</v>
      </c>
      <c r="CF207" cm="1">
        <f t="array" ref="CF207">OptionTheta("P",$K207,$A$2,CF$71,$B$2,$BP$2,0)</f>
        <v>-1.3688354672050682E-2</v>
      </c>
      <c r="CG207" cm="1">
        <f t="array" ref="CG207">OptionTheta("P",$K207,$A$2,CG$71,$B$2,$BP$2,0)</f>
        <v>-1.3365890085394187E-2</v>
      </c>
      <c r="CH207" cm="1">
        <f t="array" ref="CH207">OptionTheta("P",$K207,$A$2,CH$71,$B$2,$BP$2,0)</f>
        <v>-1.3064601986009613E-2</v>
      </c>
      <c r="CI207" cm="1">
        <f t="array" ref="CI207">OptionTheta("P",$K207,$A$2,CI$71,$B$2,$BP$2,0)</f>
        <v>-1.2782511745998582E-2</v>
      </c>
      <c r="CJ207" cm="1">
        <f t="array" ref="CJ207">OptionTheta("P",$K207,$A$2,CJ$71,$B$2,$BP$2,0)</f>
        <v>-1.2517828489057602E-2</v>
      </c>
      <c r="CK207" cm="1">
        <f t="array" ref="CK207">OptionTheta("P",$K207,$A$2,CK$71,$B$2,$BP$2,0)</f>
        <v>-1.2268946586494999E-2</v>
      </c>
      <c r="CL207" cm="1">
        <f t="array" ref="CL207">OptionTheta("P",$K207,$A$2,CL$71,$B$2,$BP$2,0)</f>
        <v>-1.2034433412501376E-2</v>
      </c>
      <c r="CM207" cm="1">
        <f t="array" ref="CM207">OptionTheta("P",$K207,$A$2,CM$71,$B$2,$BP$2,0)</f>
        <v>-1.1813013301967285E-2</v>
      </c>
      <c r="CN207" cm="1">
        <f t="array" ref="CN207">OptionTheta("P",$K207,$A$2,CN$71,$B$2,$BP$2,0)</f>
        <v>-1.160355071960714E-2</v>
      </c>
      <c r="CO207" cm="1">
        <f t="array" ref="CO207">OptionTheta("P",$K207,$A$2,CO$71,$B$2,$BP$2,0)</f>
        <v>-1.1405034105446021E-2</v>
      </c>
      <c r="CP207" cm="1">
        <f t="array" ref="CP207">OptionTheta("P",$K207,$A$2,CP$71,$B$2,$BP$2,0)</f>
        <v>-1.1216561047409342E-2</v>
      </c>
      <c r="CQ207" cm="1">
        <f t="array" ref="CQ207">OptionTheta("P",$K207,$A$2,CQ$71,$B$2,$BP$2,0)</f>
        <v>-1.1037325005883713E-2</v>
      </c>
      <c r="CR207" cm="1">
        <f t="array" ref="CR207">OptionTheta("P",$K207,$A$2,CR$71,$B$2,$BP$2,0)</f>
        <v>-1.0866603598148472E-2</v>
      </c>
      <c r="CS207" cm="1">
        <f t="array" ref="CS207">OptionTheta("P",$K207,$A$2,CS$71,$B$2,$BP$2,0)</f>
        <v>-1.0703748346310736E-2</v>
      </c>
      <c r="CT207" cm="1">
        <f t="array" ref="CT207">OptionTheta("P",$K207,$A$2,CT$71,$B$2,$BP$2,0)</f>
        <v>-1.0548175748580964E-2</v>
      </c>
      <c r="CU207" cm="1">
        <f t="array" ref="CU207">OptionTheta("P",$K207,$A$2,CU$71,$B$2,$BP$2,0)</f>
        <v>-1.0399359521796304E-2</v>
      </c>
      <c r="CV207" cm="1">
        <f t="array" ref="CV207">OptionTheta("P",$K207,$A$2,CV$71,$B$2,$BP$2,0)</f>
        <v>-1.0256823867313978E-2</v>
      </c>
      <c r="CW207" cm="1">
        <f t="array" ref="CW207">OptionTheta("P",$K207,$A$2,CW$71,$B$2,$BP$2,0)</f>
        <v>-1.012013762414595E-2</v>
      </c>
      <c r="CX207" cm="1">
        <f t="array" ref="CX207">OptionTheta("P",$K207,$A$2,CX$71,$B$2,$BP$2,0)</f>
        <v>-9.9889091878300005E-3</v>
      </c>
      <c r="CY207" cm="1">
        <f t="array" ref="CY207">OptionTheta("P",$K207,$A$2,CY$71,$B$2,$BP$2,0)</f>
        <v>-9.862782088579854E-3</v>
      </c>
      <c r="CZ207" cm="1">
        <f t="array" ref="CZ207">OptionTheta("P",$K207,$A$2,CZ$71,$B$2,$BP$2,0)</f>
        <v>-9.7414311365061259E-3</v>
      </c>
      <c r="DA207" cm="1">
        <f t="array" ref="DA207">OptionTheta("P",$K207,$A$2,DA$71,$B$2,$BP$2,0)</f>
        <v>-9.6245590546072748E-3</v>
      </c>
      <c r="DB207" cm="1">
        <f t="array" ref="DB207">OptionTheta("P",$K207,$A$2,DB$71,$B$2,$BP$2,0)</f>
        <v>-9.5118935316208433E-3</v>
      </c>
      <c r="DC207" cm="1">
        <f t="array" ref="DC207">OptionTheta("P",$K207,$A$2,DC$71,$B$2,$BP$2,0)</f>
        <v>-9.4031846367165547E-3</v>
      </c>
      <c r="DD207" cm="1">
        <f t="array" ref="DD207">OptionTheta("P",$K207,$A$2,DD$71,$B$2,$BP$2,0)</f>
        <v>-9.2982025465143791E-3</v>
      </c>
      <c r="DE207" cm="1">
        <f t="array" ref="DE207">OptionTheta("P",$K207,$A$2,DE$71,$B$2,$BP$2,0)</f>
        <v>-9.1967355421703895E-3</v>
      </c>
      <c r="DF207" cm="1">
        <f t="array" ref="DF207">OptionTheta("P",$K207,$A$2,DF$71,$B$2,$BP$2,0)</f>
        <v>-9.0985882404480273E-3</v>
      </c>
      <c r="DG207" cm="1">
        <f t="array" ref="DG207">OptionTheta("P",$K207,$A$2,DG$71,$B$2,$BP$2,0)</f>
        <v>-9.0035800279324295E-3</v>
      </c>
      <c r="DH207" cm="1">
        <f t="array" ref="DH207">OptionTheta("P",$K207,$A$2,DH$71,$B$2,$BP$2,0)</f>
        <v>-8.9115436719878309E-3</v>
      </c>
      <c r="DI207" cm="1">
        <f t="array" ref="DI207">OptionTheta("P",$K207,$A$2,DI$71,$B$2,$BP$2,0)</f>
        <v>-8.8223240858233982E-3</v>
      </c>
      <c r="DJ207" cm="1">
        <f t="array" ref="DJ207">OptionTheta("P",$K207,$A$2,DJ$71,$B$2,$BP$2,0)</f>
        <v>-8.7357772282257162E-3</v>
      </c>
      <c r="DK207" cm="1">
        <f t="array" ref="DK207">OptionTheta("P",$K207,$A$2,DK$71,$B$2,$BP$2,0)</f>
        <v>-8.6517691212263988E-3</v>
      </c>
      <c r="DL207" cm="1">
        <f t="array" ref="DL207">OptionTheta("P",$K207,$A$2,DL$71,$B$2,$BP$2,0)</f>
        <v>-8.5701749712764497E-3</v>
      </c>
      <c r="DM207" cm="1">
        <f t="array" ref="DM207">OptionTheta("P",$K207,$A$2,DM$71,$B$2,$BP$2,0)</f>
        <v>-8.4908783814593193E-3</v>
      </c>
      <c r="DN207" cm="1">
        <f t="array" ref="DN207">OptionTheta("P",$K207,$A$2,DN$71,$B$2,$BP$2,0)</f>
        <v>-8.41377064394596E-3</v>
      </c>
      <c r="DO207" cm="1">
        <f t="array" ref="DO207">OptionTheta("P",$K207,$A$2,DO$71,$B$2,$BP$2,0)</f>
        <v>-8.3387501033226272E-3</v>
      </c>
      <c r="DP207" cm="1">
        <f t="array" ref="DP207">OptionTheta("P",$K207,$A$2,DP$71,$B$2,$BP$2,0)</f>
        <v>-8.2657215826439645E-3</v>
      </c>
      <c r="DY207" s="4">
        <v>120</v>
      </c>
      <c r="DZ207" cm="1">
        <f t="array" ref="DZ207">OptionTheta("P",$K207,$A$2,DZ$71,$B$2,$DW$2,0)</f>
        <v>-9.6356189969112054E-10</v>
      </c>
      <c r="EA207" cm="1">
        <f t="array" ref="EA207">OptionTheta("P",$K207,$A$2,EA$71,$B$2,$DW$2,0)</f>
        <v>-2.7944210346146551E-6</v>
      </c>
      <c r="EB207" cm="1">
        <f t="array" ref="EB207">OptionTheta("P",$K207,$A$2,EB$71,$B$2,$DW$2,0)</f>
        <v>-3.6716145388371676E-5</v>
      </c>
      <c r="EC207" cm="1">
        <f t="array" ref="EC207">OptionTheta("P",$K207,$A$2,EC$71,$B$2,$DW$2,0)</f>
        <v>-1.2801884230967088E-4</v>
      </c>
      <c r="ED207" cm="1">
        <f t="array" ref="ED207">OptionTheta("P",$K207,$A$2,ED$71,$B$2,$DW$2,0)</f>
        <v>-2.6480027846940464E-4</v>
      </c>
      <c r="EE207" cm="1">
        <f t="array" ref="EE207">OptionTheta("P",$K207,$A$2,EE$71,$B$2,$DW$2,0)</f>
        <v>-4.2360929301408969E-4</v>
      </c>
      <c r="EF207" cm="1">
        <f t="array" ref="EF207">OptionTheta("P",$K207,$A$2,EF$71,$B$2,$DW$2,0)</f>
        <v>-5.8646693394867546E-4</v>
      </c>
      <c r="EG207" cm="1">
        <f t="array" ref="EG207">OptionTheta("P",$K207,$A$2,EG$71,$B$2,$DW$2,0)</f>
        <v>-7.4285847889004003E-4</v>
      </c>
      <c r="EH207" cm="1">
        <f t="array" ref="EH207">OptionTheta("P",$K207,$A$2,EH$71,$B$2,$DW$2,0)</f>
        <v>-8.8762385724964164E-4</v>
      </c>
      <c r="EI207" cm="1">
        <f t="array" ref="EI207">OptionTheta("P",$K207,$A$2,EI$71,$B$2,$DW$2,0)</f>
        <v>-1.0188095546439728E-3</v>
      </c>
      <c r="EJ207" cm="1">
        <f t="array" ref="EJ207">OptionTheta("P",$K207,$A$2,EJ$71,$B$2,$DW$2,0)</f>
        <v>-1.136213552634823E-3</v>
      </c>
      <c r="EK207" cm="1">
        <f t="array" ref="EK207">OptionTheta("P",$K207,$A$2,EK$71,$B$2,$DW$2,0)</f>
        <v>-1.2405162405842117E-3</v>
      </c>
      <c r="EL207" cm="1">
        <f t="array" ref="EL207">OptionTheta("P",$K207,$A$2,EL$71,$B$2,$DW$2,0)</f>
        <v>-1.3327907561911611E-3</v>
      </c>
      <c r="EM207" cm="1">
        <f t="array" ref="EM207">OptionTheta("P",$K207,$A$2,EM$71,$B$2,$DW$2,0)</f>
        <v>-1.4142378975544041E-3</v>
      </c>
      <c r="EN207" cm="1">
        <f t="array" ref="EN207">OptionTheta("P",$K207,$A$2,EN$71,$B$2,$DW$2,0)</f>
        <v>-1.4860487873159364E-3</v>
      </c>
      <c r="EO207" cm="1">
        <f t="array" ref="EO207">OptionTheta("P",$K207,$A$2,EO$71,$B$2,$DW$2,0)</f>
        <v>-1.5493385834467958E-3</v>
      </c>
      <c r="EP207" cm="1">
        <f t="array" ref="EP207">OptionTheta("P",$K207,$A$2,EP$71,$B$2,$DW$2,0)</f>
        <v>-1.6051189296405358E-3</v>
      </c>
      <c r="EQ207" cm="1">
        <f t="array" ref="EQ207">OptionTheta("P",$K207,$A$2,EQ$71,$B$2,$DW$2,0)</f>
        <v>-1.6542909818914105E-3</v>
      </c>
      <c r="ER207" cm="1">
        <f t="array" ref="ER207">OptionTheta("P",$K207,$A$2,ER$71,$B$2,$DW$2,0)</f>
        <v>-1.6976488899890048E-3</v>
      </c>
      <c r="ES207" cm="1">
        <f t="array" ref="ES207">OptionTheta("P",$K207,$A$2,ES$71,$B$2,$DW$2,0)</f>
        <v>-1.7358881513894816E-3</v>
      </c>
      <c r="ET207" cm="1">
        <f t="array" ref="ET207">OptionTheta("P",$K207,$A$2,ET$71,$B$2,$DW$2,0)</f>
        <v>-1.7696158086315038E-3</v>
      </c>
      <c r="EU207" cm="1">
        <f t="array" ref="EU207">OptionTheta("P",$K207,$A$2,EU$71,$B$2,$DW$2,0)</f>
        <v>-1.7993608944951377E-3</v>
      </c>
      <c r="EV207" cm="1">
        <f t="array" ref="EV207">OptionTheta("P",$K207,$A$2,EV$71,$B$2,$DW$2,0)</f>
        <v>-1.8255843291282027E-3</v>
      </c>
      <c r="EW207" cm="1">
        <f t="array" ref="EW207">OptionTheta("P",$K207,$A$2,EW$71,$B$2,$DW$2,0)</f>
        <v>-1.8486879153119975E-3</v>
      </c>
      <c r="EX207" cm="1">
        <f t="array" ref="EX207">OptionTheta("P",$K207,$A$2,EX$71,$B$2,$DW$2,0)</f>
        <v>-1.8690223173269071E-3</v>
      </c>
      <c r="EY207" cm="1">
        <f t="array" ref="EY207">OptionTheta("P",$K207,$A$2,EY$71,$B$2,$DW$2,0)</f>
        <v>-1.8868940337195808E-3</v>
      </c>
      <c r="EZ207" cm="1">
        <f t="array" ref="EZ207">OptionTheta("P",$K207,$A$2,EZ$71,$B$2,$DW$2,0)</f>
        <v>-1.9025714349159898E-3</v>
      </c>
      <c r="FA207" cm="1">
        <f t="array" ref="FA207">OptionTheta("P",$K207,$A$2,FA$71,$B$2,$DW$2,0)</f>
        <v>-1.9162899617559659E-3</v>
      </c>
      <c r="FB207" cm="1">
        <f t="array" ref="FB207">OptionTheta("P",$K207,$A$2,FB$71,$B$2,$DW$2,0)</f>
        <v>-1.9282565870165796E-3</v>
      </c>
      <c r="FC207" cm="1">
        <f t="array" ref="FC207">OptionTheta("P",$K207,$A$2,FC$71,$B$2,$DW$2,0)</f>
        <v>-1.9386536381491458E-3</v>
      </c>
      <c r="FD207" cm="1">
        <f t="array" ref="FD207">OptionTheta("P",$K207,$A$2,FD$71,$B$2,$DW$2,0)</f>
        <v>-1.9476420710144273E-3</v>
      </c>
      <c r="FE207" cm="1">
        <f t="array" ref="FE207">OptionTheta("P",$K207,$A$2,FE$71,$B$2,$DW$2,0)</f>
        <v>-1.9553642742557568E-3</v>
      </c>
      <c r="FF207" cm="1">
        <f t="array" ref="FF207">OptionTheta("P",$K207,$A$2,FF$71,$B$2,$DW$2,0)</f>
        <v>-1.9619464736457329E-3</v>
      </c>
      <c r="FG207" cm="1">
        <f t="array" ref="FG207">OptionTheta("P",$K207,$A$2,FG$71,$B$2,$DW$2,0)</f>
        <v>-1.967500796055116E-3</v>
      </c>
      <c r="FH207" cm="1">
        <f t="array" ref="FH207">OptionTheta("P",$K207,$A$2,FH$71,$B$2,$DW$2,0)</f>
        <v>-1.9721270439657878E-3</v>
      </c>
      <c r="FI207" cm="1">
        <f t="array" ref="FI207">OptionTheta("P",$K207,$A$2,FI$71,$B$2,$DW$2,0)</f>
        <v>-1.9759142237877627E-3</v>
      </c>
      <c r="FJ207" cm="1">
        <f t="array" ref="FJ207">OptionTheta("P",$K207,$A$2,FJ$71,$B$2,$DW$2,0)</f>
        <v>-1.9789418646229224E-3</v>
      </c>
      <c r="FK207" cm="1">
        <f t="array" ref="FK207">OptionTheta("P",$K207,$A$2,FK$71,$B$2,$DW$2,0)</f>
        <v>-1.9812811584635779E-3</v>
      </c>
      <c r="FL207" cm="1">
        <f t="array" ref="FL207">OptionTheta("P",$K207,$A$2,FL$71,$B$2,$DW$2,0)</f>
        <v>-1.9829959480158819E-3</v>
      </c>
      <c r="FM207" cm="1">
        <f t="array" ref="FM207">OptionTheta("P",$K207,$A$2,FM$71,$B$2,$DW$2,0)</f>
        <v>-1.9841435842851804E-3</v>
      </c>
      <c r="FN207" cm="1">
        <f t="array" ref="FN207">OptionTheta("P",$K207,$A$2,FN$71,$B$2,$DW$2,0)</f>
        <v>-1.9847756726462285E-3</v>
      </c>
      <c r="FO207" cm="1">
        <f t="array" ref="FO207">OptionTheta("P",$K207,$A$2,FO$71,$B$2,$DW$2,0)</f>
        <v>-1.9849387232496979E-3</v>
      </c>
      <c r="FP207" cm="1">
        <f t="array" ref="FP207">OptionTheta("P",$K207,$A$2,FP$71,$B$2,$DW$2,0)</f>
        <v>-1.9846747192027469E-3</v>
      </c>
      <c r="FQ207" cm="1">
        <f t="array" ref="FQ207">OptionTheta("P",$K207,$A$2,FQ$71,$B$2,$DW$2,0)</f>
        <v>-1.9840216139325505E-3</v>
      </c>
      <c r="FR207" cm="1">
        <f t="array" ref="FR207">OptionTheta("P",$K207,$A$2,FR$71,$B$2,$DW$2,0)</f>
        <v>-1.9830137674353042E-3</v>
      </c>
      <c r="FS207" cm="1">
        <f t="array" ref="FS207">OptionTheta("P",$K207,$A$2,FS$71,$B$2,$DW$2,0)</f>
        <v>-1.9816823296768069E-3</v>
      </c>
      <c r="FT207" cm="1">
        <f t="array" ref="FT207">OptionTheta("P",$K207,$A$2,FT$71,$B$2,$DW$2,0)</f>
        <v>-1.9800555782000825E-3</v>
      </c>
      <c r="FU207" cm="1">
        <f t="array" ref="FU207">OptionTheta("P",$K207,$A$2,FU$71,$B$2,$DW$2,0)</f>
        <v>-1.9781592159736671E-3</v>
      </c>
      <c r="FV207" cm="1">
        <f t="array" ref="FV207">OptionTheta("P",$K207,$A$2,FV$71,$B$2,$DW$2,0)</f>
        <v>-1.9760166346504933E-3</v>
      </c>
      <c r="FW207" cm="1">
        <f t="array" ref="FW207">OptionTheta("P",$K207,$A$2,FW$71,$B$2,$DW$2,0)</f>
        <v>-1.9736491476758482E-3</v>
      </c>
    </row>
    <row r="208" spans="10:179" x14ac:dyDescent="0.3">
      <c r="K208" s="4">
        <v>125</v>
      </c>
      <c r="L208" cm="1">
        <f t="array" ref="L208">OptionTheta("P",$K208,$A$2,L$71,$B$2,$C$2,0)</f>
        <v>-7.2926416705584656E-5</v>
      </c>
      <c r="M208" cm="1">
        <f t="array" ref="M208">OptionTheta("P",$K208,$A$2,M$71,$B$2,$C$2,0)</f>
        <v>-1.1659693925808853E-3</v>
      </c>
      <c r="N208" cm="1">
        <f t="array" ref="N208">OptionTheta("P",$K208,$A$2,N$71,$B$2,$C$2,0)</f>
        <v>-2.7018260099194316E-3</v>
      </c>
      <c r="O208" cm="1">
        <f t="array" ref="O208">OptionTheta("P",$K208,$A$2,O$71,$B$2,$C$2,0)</f>
        <v>-3.951315607977836E-3</v>
      </c>
      <c r="P208" cm="1">
        <f t="array" ref="P208">OptionTheta("P",$K208,$A$2,P$71,$B$2,$C$2,0)</f>
        <v>-4.8481219728844817E-3</v>
      </c>
      <c r="Q208" cm="1">
        <f t="array" ref="Q208">OptionTheta("P",$K208,$A$2,Q$71,$B$2,$C$2,0)</f>
        <v>-5.4711962243418569E-3</v>
      </c>
      <c r="R208" cm="1">
        <f t="array" ref="R208">OptionTheta("P",$K208,$A$2,R$71,$B$2,$C$2,0)</f>
        <v>-5.8999589052510281E-3</v>
      </c>
      <c r="S208" cm="1">
        <f t="array" ref="S208">OptionTheta("P",$K208,$A$2,S$71,$B$2,$C$2,0)</f>
        <v>-6.1930304020196749E-3</v>
      </c>
      <c r="T208" cm="1">
        <f t="array" ref="T208">OptionTheta("P",$K208,$A$2,T$71,$B$2,$C$2,0)</f>
        <v>-6.3909099723109108E-3</v>
      </c>
      <c r="U208" cm="1">
        <f t="array" ref="U208">OptionTheta("P",$K208,$A$2,U$71,$B$2,$C$2,0)</f>
        <v>-6.5212823673559805E-3</v>
      </c>
      <c r="V208" cm="1">
        <f t="array" ref="V208">OptionTheta("P",$K208,$A$2,V$71,$B$2,$C$2,0)</f>
        <v>-6.6032058990859264E-3</v>
      </c>
      <c r="W208" cm="1">
        <f t="array" ref="W208">OptionTheta("P",$K208,$A$2,W$71,$B$2,$C$2,0)</f>
        <v>-6.6499710189078217E-3</v>
      </c>
      <c r="X208" cm="1">
        <f t="array" ref="X208">OptionTheta("P",$K208,$A$2,X$71,$B$2,$C$2,0)</f>
        <v>-6.6709809978042324E-3</v>
      </c>
      <c r="Y208" cm="1">
        <f t="array" ref="Y208">OptionTheta("P",$K208,$A$2,Y$71,$B$2,$C$2,0)</f>
        <v>-6.6729844298147956E-3</v>
      </c>
      <c r="Z208" cm="1">
        <f t="array" ref="Z208">OptionTheta("P",$K208,$A$2,Z$71,$B$2,$C$2,0)</f>
        <v>-6.6608897424072118E-3</v>
      </c>
      <c r="AA208" cm="1">
        <f t="array" ref="AA208">OptionTheta("P",$K208,$A$2,AA$71,$B$2,$C$2,0)</f>
        <v>-6.6383105901499373E-3</v>
      </c>
      <c r="AB208" cm="1">
        <f t="array" ref="AB208">OptionTheta("P",$K208,$A$2,AB$71,$B$2,$C$2,0)</f>
        <v>-6.6079364770987468E-3</v>
      </c>
      <c r="AC208" cm="1">
        <f t="array" ref="AC208">OptionTheta("P",$K208,$A$2,AC$71,$B$2,$C$2,0)</f>
        <v>-6.5717884076014034E-3</v>
      </c>
      <c r="AD208" cm="1">
        <f t="array" ref="AD208">OptionTheta("P",$K208,$A$2,AD$71,$B$2,$C$2,0)</f>
        <v>-6.531397805519948E-3</v>
      </c>
      <c r="AE208" cm="1">
        <f t="array" ref="AE208">OptionTheta("P",$K208,$A$2,AE$71,$B$2,$C$2,0)</f>
        <v>-6.4879334644341218E-3</v>
      </c>
      <c r="AF208" cm="1">
        <f t="array" ref="AF208">OptionTheta("P",$K208,$A$2,AF$71,$B$2,$C$2,0)</f>
        <v>-6.4422927904058905E-3</v>
      </c>
      <c r="AG208" cm="1">
        <f t="array" ref="AG208">OptionTheta("P",$K208,$A$2,AG$71,$B$2,$C$2,0)</f>
        <v>-6.3951681706847828E-3</v>
      </c>
      <c r="AH208" cm="1">
        <f t="array" ref="AH208">OptionTheta("P",$K208,$A$2,AH$71,$B$2,$C$2,0)</f>
        <v>-6.3470957881385072E-3</v>
      </c>
      <c r="AI208" cm="1">
        <f t="array" ref="AI208">OptionTheta("P",$K208,$A$2,AI$71,$B$2,$C$2,0)</f>
        <v>-6.2984918949150663E-3</v>
      </c>
      <c r="AJ208" cm="1">
        <f t="array" ref="AJ208">OptionTheta("P",$K208,$A$2,AJ$71,$B$2,$C$2,0)</f>
        <v>-6.2496800239926148E-3</v>
      </c>
      <c r="AK208" cm="1">
        <f t="array" ref="AK208">OptionTheta("P",$K208,$A$2,AK$71,$B$2,$C$2,0)</f>
        <v>-6.2009115820666118E-3</v>
      </c>
      <c r="AL208" cm="1">
        <f t="array" ref="AL208">OptionTheta("P",$K208,$A$2,AL$71,$B$2,$C$2,0)</f>
        <v>-6.1523815600126354E-3</v>
      </c>
      <c r="AM208" cm="1">
        <f t="array" ref="AM208">OptionTheta("P",$K208,$A$2,AM$71,$B$2,$C$2,0)</f>
        <v>-6.1042406081050658E-3</v>
      </c>
      <c r="AN208" cm="1">
        <f t="array" ref="AN208">OptionTheta("P",$K208,$A$2,AN$71,$B$2,$C$2,0)</f>
        <v>-6.056604381048737E-3</v>
      </c>
      <c r="AO208" cm="1">
        <f t="array" ref="AO208">OptionTheta("P",$K208,$A$2,AO$71,$B$2,$C$2,0)</f>
        <v>-6.0095608159226469E-3</v>
      </c>
      <c r="AP208" cm="1">
        <f t="array" ref="AP208">OptionTheta("P",$K208,$A$2,AP$71,$B$2,$C$2,0)</f>
        <v>-5.9631758332455371E-3</v>
      </c>
      <c r="AQ208" cm="1">
        <f t="array" ref="AQ208">OptionTheta("P",$K208,$A$2,AQ$71,$B$2,$C$2,0)</f>
        <v>-5.9174978266310118E-3</v>
      </c>
      <c r="AR208" cm="1">
        <f t="array" ref="AR208">OptionTheta("P",$K208,$A$2,AR$71,$B$2,$C$2,0)</f>
        <v>-5.8725612156681319E-3</v>
      </c>
      <c r="AS208" cm="1">
        <f t="array" ref="AS208">OptionTheta("P",$K208,$A$2,AS$71,$B$2,$C$2,0)</f>
        <v>-5.8283892699496406E-3</v>
      </c>
      <c r="AT208" cm="1">
        <f t="array" ref="AT208">OptionTheta("P",$K208,$A$2,AT$71,$B$2,$C$2,0)</f>
        <v>-5.7849963627686516E-3</v>
      </c>
      <c r="AU208" cm="1">
        <f t="array" ref="AU208">OptionTheta("P",$K208,$A$2,AU$71,$B$2,$C$2,0)</f>
        <v>-5.7423897761401744E-3</v>
      </c>
      <c r="AV208" cm="1">
        <f t="array" ref="AV208">OptionTheta("P",$K208,$A$2,AV$71,$B$2,$C$2,0)</f>
        <v>-5.7005711510935489E-3</v>
      </c>
      <c r="AW208" cm="1">
        <f t="array" ref="AW208">OptionTheta("P",$K208,$A$2,AW$71,$B$2,$C$2,0)</f>
        <v>-5.6595376562086084E-3</v>
      </c>
      <c r="AX208" cm="1">
        <f t="array" ref="AX208">OptionTheta("P",$K208,$A$2,AX$71,$B$2,$C$2,0)</f>
        <v>-5.6192829313902746E-3</v>
      </c>
      <c r="AY208" cm="1">
        <f t="array" ref="AY208">OptionTheta("P",$K208,$A$2,AY$71,$B$2,$C$2,0)</f>
        <v>-5.5797978516286557E-3</v>
      </c>
      <c r="AZ208" cm="1">
        <f t="array" ref="AZ208">OptionTheta("P",$K208,$A$2,AZ$71,$B$2,$C$2,0)</f>
        <v>-5.5410711460479245E-3</v>
      </c>
      <c r="BA208" cm="1">
        <f t="array" ref="BA208">OptionTheta("P",$K208,$A$2,BA$71,$B$2,$C$2,0)</f>
        <v>-5.5030899002255843E-3</v>
      </c>
      <c r="BB208" cm="1">
        <f t="array" ref="BB208">OptionTheta("P",$K208,$A$2,BB$71,$B$2,$C$2,0)</f>
        <v>-5.4658399640568605E-3</v>
      </c>
      <c r="BC208" cm="1">
        <f t="array" ref="BC208">OptionTheta("P",$K208,$A$2,BC$71,$B$2,$C$2,0)</f>
        <v>-5.4293062829688654E-3</v>
      </c>
      <c r="BD208" cm="1">
        <f t="array" ref="BD208">OptionTheta("P",$K208,$A$2,BD$71,$B$2,$C$2,0)</f>
        <v>-5.3934731667709289E-3</v>
      </c>
      <c r="BE208" cm="1">
        <f t="array" ref="BE208">OptionTheta("P",$K208,$A$2,BE$71,$B$2,$C$2,0)</f>
        <v>-5.3583245076461667E-3</v>
      </c>
      <c r="BF208" cm="1">
        <f t="array" ref="BF208">OptionTheta("P",$K208,$A$2,BF$71,$B$2,$C$2,0)</f>
        <v>-5.3238439565809793E-3</v>
      </c>
      <c r="BG208" cm="1">
        <f t="array" ref="BG208">OptionTheta("P",$K208,$A$2,BG$71,$B$2,$C$2,0)</f>
        <v>-5.2900150657687684E-3</v>
      </c>
      <c r="BH208" cm="1">
        <f t="array" ref="BH208">OptionTheta("P",$K208,$A$2,BH$71,$B$2,$C$2,0)</f>
        <v>-5.2568214031152418E-3</v>
      </c>
      <c r="BI208" cm="1">
        <f t="array" ref="BI208">OptionTheta("P",$K208,$A$2,BI$71,$B$2,$C$2,0)</f>
        <v>-5.224246643841227E-3</v>
      </c>
      <c r="BR208" s="4">
        <v>125</v>
      </c>
      <c r="BS208" cm="1">
        <f t="array" ref="BS208">OptionTheta("P",$K208,$A$2,BS$71,$B$2,$BP$2,0)</f>
        <v>-3.5786580739720843E-3</v>
      </c>
      <c r="BT208" cm="1">
        <f t="array" ref="BT208">OptionTheta("P",$K208,$A$2,BT$71,$B$2,$BP$2,0)</f>
        <v>-1.014032119671531E-2</v>
      </c>
      <c r="BU208" cm="1">
        <f t="array" ref="BU208">OptionTheta("P",$K208,$A$2,BU$71,$B$2,$BP$2,0)</f>
        <v>-1.3184887648883667E-2</v>
      </c>
      <c r="BV208" cm="1">
        <f t="array" ref="BV208">OptionTheta("P",$K208,$A$2,BV$71,$B$2,$BP$2,0)</f>
        <v>-1.4432600615470369E-2</v>
      </c>
      <c r="BW208" cm="1">
        <f t="array" ref="BW208">OptionTheta("P",$K208,$A$2,BW$71,$B$2,$BP$2,0)</f>
        <v>-1.4873655776512916E-2</v>
      </c>
      <c r="BX208" cm="1">
        <f t="array" ref="BX208">OptionTheta("P",$K208,$A$2,BX$71,$B$2,$BP$2,0)</f>
        <v>-1.4934929953222837E-2</v>
      </c>
      <c r="BY208" cm="1">
        <f t="array" ref="BY208">OptionTheta("P",$K208,$A$2,BY$71,$B$2,$BP$2,0)</f>
        <v>-1.4810120409906823E-2</v>
      </c>
      <c r="BZ208" cm="1">
        <f t="array" ref="BZ208">OptionTheta("P",$K208,$A$2,BZ$71,$B$2,$BP$2,0)</f>
        <v>-1.4593239843257905E-2</v>
      </c>
      <c r="CA208" cm="1">
        <f t="array" ref="CA208">OptionTheta("P",$K208,$A$2,CA$71,$B$2,$BP$2,0)</f>
        <v>-1.4332479374002487E-2</v>
      </c>
      <c r="CB208" cm="1">
        <f t="array" ref="CB208">OptionTheta("P",$K208,$A$2,CB$71,$B$2,$BP$2,0)</f>
        <v>-1.4053526942902156E-2</v>
      </c>
      <c r="CC208" cm="1">
        <f t="array" ref="CC208">OptionTheta("P",$K208,$A$2,CC$71,$B$2,$BP$2,0)</f>
        <v>-1.37704028125652E-2</v>
      </c>
      <c r="CD208" cm="1">
        <f t="array" ref="CD208">OptionTheta("P",$K208,$A$2,CD$71,$B$2,$BP$2,0)</f>
        <v>-1.3490811951373341E-2</v>
      </c>
      <c r="CE208" cm="1">
        <f t="array" ref="CE208">OptionTheta("P",$K208,$A$2,CE$71,$B$2,$BP$2,0)</f>
        <v>-1.3218926323113118E-2</v>
      </c>
      <c r="CF208" cm="1">
        <f t="array" ref="CF208">OptionTheta("P",$K208,$A$2,CF$71,$B$2,$BP$2,0)</f>
        <v>-1.295689342299562E-2</v>
      </c>
      <c r="CG208" cm="1">
        <f t="array" ref="CG208">OptionTheta("P",$K208,$A$2,CG$71,$B$2,$BP$2,0)</f>
        <v>-1.2705682945495716E-2</v>
      </c>
      <c r="CH208" cm="1">
        <f t="array" ref="CH208">OptionTheta("P",$K208,$A$2,CH$71,$B$2,$BP$2,0)</f>
        <v>-1.2465575467472595E-2</v>
      </c>
      <c r="CI208" cm="1">
        <f t="array" ref="CI208">OptionTheta("P",$K208,$A$2,CI$71,$B$2,$BP$2,0)</f>
        <v>-1.22364508221271E-2</v>
      </c>
      <c r="CJ208" cm="1">
        <f t="array" ref="CJ208">OptionTheta("P",$K208,$A$2,CJ$71,$B$2,$BP$2,0)</f>
        <v>-1.2017961126500519E-2</v>
      </c>
      <c r="CK208" cm="1">
        <f t="array" ref="CK208">OptionTheta("P",$K208,$A$2,CK$71,$B$2,$BP$2,0)</f>
        <v>-1.1809635764448333E-2</v>
      </c>
      <c r="CL208" cm="1">
        <f t="array" ref="CL208">OptionTheta("P",$K208,$A$2,CL$71,$B$2,$BP$2,0)</f>
        <v>-1.1610945415607522E-2</v>
      </c>
      <c r="CM208" cm="1">
        <f t="array" ref="CM208">OptionTheta("P",$K208,$A$2,CM$71,$B$2,$BP$2,0)</f>
        <v>-1.1421341030433515E-2</v>
      </c>
      <c r="CN208" cm="1">
        <f t="array" ref="CN208">OptionTheta("P",$K208,$A$2,CN$71,$B$2,$BP$2,0)</f>
        <v>-1.1240277283146388E-2</v>
      </c>
      <c r="CO208" cm="1">
        <f t="array" ref="CO208">OptionTheta("P",$K208,$A$2,CO$71,$B$2,$BP$2,0)</f>
        <v>-1.1067226321594825E-2</v>
      </c>
      <c r="CP208" cm="1">
        <f t="array" ref="CP208">OptionTheta("P",$K208,$A$2,CP$71,$B$2,$BP$2,0)</f>
        <v>-1.0901685421633306E-2</v>
      </c>
      <c r="CQ208" cm="1">
        <f t="array" ref="CQ208">OptionTheta("P",$K208,$A$2,CQ$71,$B$2,$BP$2,0)</f>
        <v>-1.0743180811419737E-2</v>
      </c>
      <c r="CR208" cm="1">
        <f t="array" ref="CR208">OptionTheta("P",$K208,$A$2,CR$71,$B$2,$BP$2,0)</f>
        <v>-1.0591269102828824E-2</v>
      </c>
      <c r="CS208" cm="1">
        <f t="array" ref="CS208">OptionTheta("P",$K208,$A$2,CS$71,$B$2,$BP$2,0)</f>
        <v>-1.0445537248688718E-2</v>
      </c>
      <c r="CT208" cm="1">
        <f t="array" ref="CT208">OptionTheta("P",$K208,$A$2,CT$71,$B$2,$BP$2,0)</f>
        <v>-1.0305601615892257E-2</v>
      </c>
      <c r="CU208" cm="1">
        <f t="array" ref="CU208">OptionTheta("P",$K208,$A$2,CU$71,$B$2,$BP$2,0)</f>
        <v>-1.0171106553901665E-2</v>
      </c>
      <c r="CV208" cm="1">
        <f t="array" ref="CV208">OptionTheta("P",$K208,$A$2,CV$71,$B$2,$BP$2,0)</f>
        <v>-1.0041722702133398E-2</v>
      </c>
      <c r="CW208" cm="1">
        <f t="array" ref="CW208">OptionTheta("P",$K208,$A$2,CW$71,$B$2,$BP$2,0)</f>
        <v>-9.9171451912280113E-3</v>
      </c>
      <c r="CX208" cm="1">
        <f t="array" ref="CX208">OptionTheta("P",$K208,$A$2,CX$71,$B$2,$BP$2,0)</f>
        <v>-9.7970918353955817E-3</v>
      </c>
      <c r="CY208" cm="1">
        <f t="array" ref="CY208">OptionTheta("P",$K208,$A$2,CY$71,$B$2,$BP$2,0)</f>
        <v>-9.6813013751691213E-3</v>
      </c>
      <c r="CZ208" cm="1">
        <f t="array" ref="CZ208">OptionTheta("P",$K208,$A$2,CZ$71,$B$2,$BP$2,0)</f>
        <v>-9.5695318051248653E-3</v>
      </c>
      <c r="DA208" cm="1">
        <f t="array" ref="DA208">OptionTheta("P",$K208,$A$2,DA$71,$B$2,$BP$2,0)</f>
        <v>-9.461558804984815E-3</v>
      </c>
      <c r="DB208" cm="1">
        <f t="array" ref="DB208">OptionTheta("P",$K208,$A$2,DB$71,$B$2,$BP$2,0)</f>
        <v>-9.357174282090347E-3</v>
      </c>
      <c r="DC208" cm="1">
        <f t="array" ref="DC208">OptionTheta("P",$K208,$A$2,DC$71,$B$2,$BP$2,0)</f>
        <v>-9.2561850266062277E-3</v>
      </c>
      <c r="DD208" cm="1">
        <f t="array" ref="DD208">OptionTheta("P",$K208,$A$2,DD$71,$B$2,$BP$2,0)</f>
        <v>-9.1584114767079717E-3</v>
      </c>
      <c r="DE208" cm="1">
        <f t="array" ref="DE208">OptionTheta("P",$K208,$A$2,DE$71,$B$2,$BP$2,0)</f>
        <v>-9.0636865885721854E-3</v>
      </c>
      <c r="DF208" cm="1">
        <f t="array" ref="DF208">OptionTheta("P",$K208,$A$2,DF$71,$B$2,$BP$2,0)</f>
        <v>-8.9718548046599372E-3</v>
      </c>
      <c r="DG208" cm="1">
        <f t="array" ref="DG208">OptionTheta("P",$K208,$A$2,DG$71,$B$2,$BP$2,0)</f>
        <v>-8.8827711131748924E-3</v>
      </c>
      <c r="DH208" cm="1">
        <f t="array" ref="DH208">OptionTheta("P",$K208,$A$2,DH$71,$B$2,$BP$2,0)</f>
        <v>-8.7963001914333483E-3</v>
      </c>
      <c r="DI208" cm="1">
        <f t="array" ref="DI208">OptionTheta("P",$K208,$A$2,DI$71,$B$2,$BP$2,0)</f>
        <v>-8.7123156260297454E-3</v>
      </c>
      <c r="DJ208" cm="1">
        <f t="array" ref="DJ208">OptionTheta("P",$K208,$A$2,DJ$71,$B$2,$BP$2,0)</f>
        <v>-8.6306992030025006E-3</v>
      </c>
      <c r="DK208" cm="1">
        <f t="array" ref="DK208">OptionTheta("P",$K208,$A$2,DK$71,$B$2,$BP$2,0)</f>
        <v>-8.5513402616240741E-3</v>
      </c>
      <c r="DL208" cm="1">
        <f t="array" ref="DL208">OptionTheta("P",$K208,$A$2,DL$71,$B$2,$BP$2,0)</f>
        <v>-8.4741351059048967E-3</v>
      </c>
      <c r="DM208" cm="1">
        <f t="array" ref="DM208">OptionTheta("P",$K208,$A$2,DM$71,$B$2,$BP$2,0)</f>
        <v>-8.3989864683802675E-3</v>
      </c>
      <c r="DN208" cm="1">
        <f t="array" ref="DN208">OptionTheta("P",$K208,$A$2,DN$71,$B$2,$BP$2,0)</f>
        <v>-8.325803021221297E-3</v>
      </c>
      <c r="DO208" cm="1">
        <f t="array" ref="DO208">OptionTheta("P",$K208,$A$2,DO$71,$B$2,$BP$2,0)</f>
        <v>-8.2544989301630168E-3</v>
      </c>
      <c r="DP208" cm="1">
        <f t="array" ref="DP208">OptionTheta("P",$K208,$A$2,DP$71,$B$2,$BP$2,0)</f>
        <v>-8.1849934471671798E-3</v>
      </c>
      <c r="DY208" s="4">
        <v>125</v>
      </c>
      <c r="DZ208" cm="1">
        <f t="array" ref="DZ208">OptionTheta("P",$K208,$A$2,DZ$71,$B$2,$DW$2,0)</f>
        <v>-2.3989157086074879E-13</v>
      </c>
      <c r="EA208" cm="1">
        <f t="array" ref="EA208">OptionTheta("P",$K208,$A$2,EA$71,$B$2,$DW$2,0)</f>
        <v>-4.3534961246708805E-8</v>
      </c>
      <c r="EB208" cm="1">
        <f t="array" ref="EB208">OptionTheta("P",$K208,$A$2,EB$71,$B$2,$DW$2,0)</f>
        <v>-2.2690000481848128E-6</v>
      </c>
      <c r="EC208" cm="1">
        <f t="array" ref="EC208">OptionTheta("P",$K208,$A$2,EC$71,$B$2,$DW$2,0)</f>
        <v>-1.5748328586345411E-5</v>
      </c>
      <c r="ED208" cm="1">
        <f t="array" ref="ED208">OptionTheta("P",$K208,$A$2,ED$71,$B$2,$DW$2,0)</f>
        <v>-4.9216589680090514E-5</v>
      </c>
      <c r="EE208" cm="1">
        <f t="array" ref="EE208">OptionTheta("P",$K208,$A$2,EE$71,$B$2,$DW$2,0)</f>
        <v>-1.0364167351688986E-4</v>
      </c>
      <c r="EF208" cm="1">
        <f t="array" ref="EF208">OptionTheta("P",$K208,$A$2,EF$71,$B$2,$DW$2,0)</f>
        <v>-1.7458116979687108E-4</v>
      </c>
      <c r="EG208" cm="1">
        <f t="array" ref="EG208">OptionTheta("P",$K208,$A$2,EG$71,$B$2,$DW$2,0)</f>
        <v>-2.5614435261317849E-4</v>
      </c>
      <c r="EH208" cm="1">
        <f t="array" ref="EH208">OptionTheta("P",$K208,$A$2,EH$71,$B$2,$DW$2,0)</f>
        <v>-3.4308305070952663E-4</v>
      </c>
      <c r="EI208" cm="1">
        <f t="array" ref="EI208">OptionTheta("P",$K208,$A$2,EI$71,$B$2,$DW$2,0)</f>
        <v>-4.3141656605749342E-4</v>
      </c>
      <c r="EJ208" cm="1">
        <f t="array" ref="EJ208">OptionTheta("P",$K208,$A$2,EJ$71,$B$2,$DW$2,0)</f>
        <v>-5.1839291115416222E-4</v>
      </c>
      <c r="EK208" cm="1">
        <f t="array" ref="EK208">OptionTheta("P",$K208,$A$2,EK$71,$B$2,$DW$2,0)</f>
        <v>-6.0224237705009407E-4</v>
      </c>
      <c r="EL208" cm="1">
        <f t="array" ref="EL208">OptionTheta("P",$K208,$A$2,EL$71,$B$2,$DW$2,0)</f>
        <v>-6.8191407585804894E-4</v>
      </c>
      <c r="EM208" cm="1">
        <f t="array" ref="EM208">OptionTheta("P",$K208,$A$2,EM$71,$B$2,$DW$2,0)</f>
        <v>-7.568570476616074E-4</v>
      </c>
      <c r="EN208" cm="1">
        <f t="array" ref="EN208">OptionTheta("P",$K208,$A$2,EN$71,$B$2,$DW$2,0)</f>
        <v>-8.2685573486931735E-4</v>
      </c>
      <c r="EO208" cm="1">
        <f t="array" ref="EO208">OptionTheta("P",$K208,$A$2,EO$71,$B$2,$DW$2,0)</f>
        <v>-8.919124415963616E-4</v>
      </c>
      <c r="EP208" cm="1">
        <f t="array" ref="EP208">OptionTheta("P",$K208,$A$2,EP$71,$B$2,$DW$2,0)</f>
        <v>-9.5216581563860162E-4</v>
      </c>
      <c r="EQ208" cm="1">
        <f t="array" ref="EQ208">OptionTheta("P",$K208,$A$2,EQ$71,$B$2,$DW$2,0)</f>
        <v>-1.0078354343370244E-3</v>
      </c>
      <c r="ER208" cm="1">
        <f t="array" ref="ER208">OptionTheta("P",$K208,$A$2,ER$71,$B$2,$DW$2,0)</f>
        <v>-1.0591847428037305E-3</v>
      </c>
      <c r="ES208" cm="1">
        <f t="array" ref="ES208">OptionTheta("P",$K208,$A$2,ES$71,$B$2,$DW$2,0)</f>
        <v>-1.1064966682296248E-3</v>
      </c>
      <c r="ET208" cm="1">
        <f t="array" ref="ET208">OptionTheta("P",$K208,$A$2,ET$71,$B$2,$DW$2,0)</f>
        <v>-1.1500578902950539E-3</v>
      </c>
      <c r="EU208" cm="1">
        <f t="array" ref="EU208">OptionTheta("P",$K208,$A$2,EU$71,$B$2,$DW$2,0)</f>
        <v>-1.1901489725341752E-3</v>
      </c>
      <c r="EV208" cm="1">
        <f t="array" ref="EV208">OptionTheta("P",$K208,$A$2,EV$71,$B$2,$DW$2,0)</f>
        <v>-1.2270384314340347E-3</v>
      </c>
      <c r="EW208" cm="1">
        <f t="array" ref="EW208">OptionTheta("P",$K208,$A$2,EW$71,$B$2,$DW$2,0)</f>
        <v>-1.2609794282469966E-3</v>
      </c>
      <c r="EX208" cm="1">
        <f t="array" ref="EX208">OptionTheta("P",$K208,$A$2,EX$71,$B$2,$DW$2,0)</f>
        <v>-1.292208188055276E-3</v>
      </c>
      <c r="EY208" cm="1">
        <f t="array" ref="EY208">OptionTheta("P",$K208,$A$2,EY$71,$B$2,$DW$2,0)</f>
        <v>-1.3209435383496799E-3</v>
      </c>
      <c r="EZ208" cm="1">
        <f t="array" ref="EZ208">OptionTheta("P",$K208,$A$2,EZ$71,$B$2,$DW$2,0)</f>
        <v>-1.3473871561077606E-3</v>
      </c>
      <c r="FA208" cm="1">
        <f t="array" ref="FA208">OptionTheta("P",$K208,$A$2,FA$71,$B$2,$DW$2,0)</f>
        <v>-1.3717242466684898E-3</v>
      </c>
      <c r="FB208" cm="1">
        <f t="array" ref="FB208">OptionTheta("P",$K208,$A$2,FB$71,$B$2,$DW$2,0)</f>
        <v>-1.3941244693324178E-3</v>
      </c>
      <c r="FC208" cm="1">
        <f t="array" ref="FC208">OptionTheta("P",$K208,$A$2,FC$71,$B$2,$DW$2,0)</f>
        <v>-1.4147429870860072E-3</v>
      </c>
      <c r="FD208" cm="1">
        <f t="array" ref="FD208">OptionTheta("P",$K208,$A$2,FD$71,$B$2,$DW$2,0)</f>
        <v>-1.4337215603862051E-3</v>
      </c>
      <c r="FE208" cm="1">
        <f t="array" ref="FE208">OptionTheta("P",$K208,$A$2,FE$71,$B$2,$DW$2,0)</f>
        <v>-1.4511896338436799E-3</v>
      </c>
      <c r="FF208" cm="1">
        <f t="array" ref="FF208">OptionTheta("P",$K208,$A$2,FF$71,$B$2,$DW$2,0)</f>
        <v>-1.467265384209064E-3</v>
      </c>
      <c r="FG208" cm="1">
        <f t="array" ref="FG208">OptionTheta("P",$K208,$A$2,FG$71,$B$2,$DW$2,0)</f>
        <v>-1.4820567112350321E-3</v>
      </c>
      <c r="FH208" cm="1">
        <f t="array" ref="FH208">OptionTheta("P",$K208,$A$2,FH$71,$B$2,$DW$2,0)</f>
        <v>-1.495662161771236E-3</v>
      </c>
      <c r="FI208" cm="1">
        <f t="array" ref="FI208">OptionTheta("P",$K208,$A$2,FI$71,$B$2,$DW$2,0)</f>
        <v>-1.5081717832306249E-3</v>
      </c>
      <c r="FJ208" cm="1">
        <f t="array" ref="FJ208">OptionTheta("P",$K208,$A$2,FJ$71,$B$2,$DW$2,0)</f>
        <v>-1.5196679062946619E-3</v>
      </c>
      <c r="FK208" cm="1">
        <f t="array" ref="FK208">OptionTheta("P",$K208,$A$2,FK$71,$B$2,$DW$2,0)</f>
        <v>-1.5302258590556891E-3</v>
      </c>
      <c r="FL208" cm="1">
        <f t="array" ref="FL208">OptionTheta("P",$K208,$A$2,FL$71,$B$2,$DW$2,0)</f>
        <v>-1.5399146161782418E-3</v>
      </c>
      <c r="FM208" cm="1">
        <f t="array" ref="FM208">OptionTheta("P",$K208,$A$2,FM$71,$B$2,$DW$2,0)</f>
        <v>-1.5487973874085288E-3</v>
      </c>
      <c r="FN208" cm="1">
        <f t="array" ref="FN208">OptionTheta("P",$K208,$A$2,FN$71,$B$2,$DW$2,0)</f>
        <v>-1.5569321500868681E-3</v>
      </c>
      <c r="FO208" cm="1">
        <f t="array" ref="FO208">OptionTheta("P",$K208,$A$2,FO$71,$B$2,$DW$2,0)</f>
        <v>-1.5643721303690084E-3</v>
      </c>
      <c r="FP208" cm="1">
        <f t="array" ref="FP208">OptionTheta("P",$K208,$A$2,FP$71,$B$2,$DW$2,0)</f>
        <v>-1.5711662377400374E-3</v>
      </c>
      <c r="FQ208" cm="1">
        <f t="array" ref="FQ208">OptionTheta("P",$K208,$A$2,FQ$71,$B$2,$DW$2,0)</f>
        <v>-1.5773594571778121E-3</v>
      </c>
      <c r="FR208" cm="1">
        <f t="array" ref="FR208">OptionTheta("P",$K208,$A$2,FR$71,$B$2,$DW$2,0)</f>
        <v>-1.5829932030380486E-3</v>
      </c>
      <c r="FS208" cm="1">
        <f t="array" ref="FS208">OptionTheta("P",$K208,$A$2,FS$71,$B$2,$DW$2,0)</f>
        <v>-1.5881056384216073E-3</v>
      </c>
      <c r="FT208" cm="1">
        <f t="array" ref="FT208">OptionTheta("P",$K208,$A$2,FT$71,$B$2,$DW$2,0)</f>
        <v>-1.5927319634662345E-3</v>
      </c>
      <c r="FU208" cm="1">
        <f t="array" ref="FU208">OptionTheta("P",$K208,$A$2,FU$71,$B$2,$DW$2,0)</f>
        <v>-1.5969046756933846E-3</v>
      </c>
      <c r="FV208" cm="1">
        <f t="array" ref="FV208">OptionTheta("P",$K208,$A$2,FV$71,$B$2,$DW$2,0)</f>
        <v>-1.6006538052433618E-3</v>
      </c>
      <c r="FW208" cm="1">
        <f t="array" ref="FW208">OptionTheta("P",$K208,$A$2,FW$71,$B$2,$DW$2,0)</f>
        <v>-1.6040071275537143E-3</v>
      </c>
    </row>
    <row r="209" spans="10:179" x14ac:dyDescent="0.3">
      <c r="K209" s="4">
        <v>130</v>
      </c>
      <c r="L209" cm="1">
        <f t="array" ref="L209">OptionTheta("P",$K209,$A$2,L$71,$B$2,$C$2,0)</f>
        <v>-6.8065288892057266E-6</v>
      </c>
      <c r="M209" cm="1">
        <f t="array" ref="M209">OptionTheta("P",$K209,$A$2,M$71,$B$2,$C$2,0)</f>
        <v>-3.57454642785214E-4</v>
      </c>
      <c r="N209" cm="1">
        <f t="array" ref="N209">OptionTheta("P",$K209,$A$2,N$71,$B$2,$C$2,0)</f>
        <v>-1.2307771109138237E-3</v>
      </c>
      <c r="O209" cm="1">
        <f t="array" ref="O209">OptionTheta("P",$K209,$A$2,O$71,$B$2,$C$2,0)</f>
        <v>-2.1935940968417639E-3</v>
      </c>
      <c r="P209" cm="1">
        <f t="array" ref="P209">OptionTheta("P",$K209,$A$2,P$71,$B$2,$C$2,0)</f>
        <v>-3.0301086570599474E-3</v>
      </c>
      <c r="Q209" cm="1">
        <f t="array" ref="Q209">OptionTheta("P",$K209,$A$2,Q$71,$B$2,$C$2,0)</f>
        <v>-3.7002851246013173E-3</v>
      </c>
      <c r="R209" cm="1">
        <f t="array" ref="R209">OptionTheta("P",$K209,$A$2,R$71,$B$2,$C$2,0)</f>
        <v>-4.2213016553534046E-3</v>
      </c>
      <c r="S209" cm="1">
        <f t="array" ref="S209">OptionTheta("P",$K209,$A$2,S$71,$B$2,$C$2,0)</f>
        <v>-4.6217799138964814E-3</v>
      </c>
      <c r="T209" cm="1">
        <f t="array" ref="T209">OptionTheta("P",$K209,$A$2,T$71,$B$2,$C$2,0)</f>
        <v>-4.9282147036664344E-3</v>
      </c>
      <c r="U209" cm="1">
        <f t="array" ref="U209">OptionTheta("P",$K209,$A$2,U$71,$B$2,$C$2,0)</f>
        <v>-5.1620402509720631E-3</v>
      </c>
      <c r="V209" cm="1">
        <f t="array" ref="V209">OptionTheta("P",$K209,$A$2,V$71,$B$2,$C$2,0)</f>
        <v>-5.3398201669504122E-3</v>
      </c>
      <c r="W209" cm="1">
        <f t="array" ref="W209">OptionTheta("P",$K209,$A$2,W$71,$B$2,$C$2,0)</f>
        <v>-5.474161191669275E-3</v>
      </c>
      <c r="X209" cm="1">
        <f t="array" ref="X209">OptionTheta("P",$K209,$A$2,X$71,$B$2,$C$2,0)</f>
        <v>-5.5746358062986143E-3</v>
      </c>
      <c r="Y209" cm="1">
        <f t="array" ref="Y209">OptionTheta("P",$K209,$A$2,Y$71,$B$2,$C$2,0)</f>
        <v>-5.6485378545167849E-3</v>
      </c>
      <c r="Z209" cm="1">
        <f t="array" ref="Z209">OptionTheta("P",$K209,$A$2,Z$71,$B$2,$C$2,0)</f>
        <v>-5.7014593172785809E-3</v>
      </c>
      <c r="AA209" cm="1">
        <f t="array" ref="AA209">OptionTheta("P",$K209,$A$2,AA$71,$B$2,$C$2,0)</f>
        <v>-5.7377188552789902E-3</v>
      </c>
      <c r="AB209" cm="1">
        <f t="array" ref="AB209">OptionTheta("P",$K209,$A$2,AB$71,$B$2,$C$2,0)</f>
        <v>-5.7606773934012149E-3</v>
      </c>
      <c r="AC209" cm="1">
        <f t="array" ref="AC209">OptionTheta("P",$K209,$A$2,AC$71,$B$2,$C$2,0)</f>
        <v>-5.7729704451952484E-3</v>
      </c>
      <c r="AD209" cm="1">
        <f t="array" ref="AD209">OptionTheta("P",$K209,$A$2,AD$71,$B$2,$C$2,0)</f>
        <v>-5.7766798292307698E-3</v>
      </c>
      <c r="AE209" cm="1">
        <f t="array" ref="AE209">OptionTheta("P",$K209,$A$2,AE$71,$B$2,$C$2,0)</f>
        <v>-5.7734613799355931E-3</v>
      </c>
      <c r="AF209" cm="1">
        <f t="array" ref="AF209">OptionTheta("P",$K209,$A$2,AF$71,$B$2,$C$2,0)</f>
        <v>-5.7646406264944584E-3</v>
      </c>
      <c r="AG209" cm="1">
        <f t="array" ref="AG209">OptionTheta("P",$K209,$A$2,AG$71,$B$2,$C$2,0)</f>
        <v>-5.7512850327450966E-3</v>
      </c>
      <c r="AH209" cm="1">
        <f t="array" ref="AH209">OptionTheta("P",$K209,$A$2,AH$71,$B$2,$C$2,0)</f>
        <v>-5.7342589708605628E-3</v>
      </c>
      <c r="AI209" cm="1">
        <f t="array" ref="AI209">OptionTheta("P",$K209,$A$2,AI$71,$B$2,$C$2,0)</f>
        <v>-5.7142658816299362E-3</v>
      </c>
      <c r="AJ209" cm="1">
        <f t="array" ref="AJ209">OptionTheta("P",$K209,$A$2,AJ$71,$B$2,$C$2,0)</f>
        <v>-5.6918808525592999E-3</v>
      </c>
      <c r="AK209" cm="1">
        <f t="array" ref="AK209">OptionTheta("P",$K209,$A$2,AK$71,$B$2,$C$2,0)</f>
        <v>-5.6675759747556254E-3</v>
      </c>
      <c r="AL209" cm="1">
        <f t="array" ref="AL209">OptionTheta("P",$K209,$A$2,AL$71,$B$2,$C$2,0)</f>
        <v>-5.6417402163982762E-3</v>
      </c>
      <c r="AM209" cm="1">
        <f t="array" ref="AM209">OptionTheta("P",$K209,$A$2,AM$71,$B$2,$C$2,0)</f>
        <v>-5.6146951015640335E-3</v>
      </c>
      <c r="AN209" cm="1">
        <f t="array" ref="AN209">OptionTheta("P",$K209,$A$2,AN$71,$B$2,$C$2,0)</f>
        <v>-5.5867071573501717E-3</v>
      </c>
      <c r="AO209" cm="1">
        <f t="array" ref="AO209">OptionTheta("P",$K209,$A$2,AO$71,$B$2,$C$2,0)</f>
        <v>-5.5579978541106306E-3</v>
      </c>
      <c r="AP209" cm="1">
        <f t="array" ref="AP209">OptionTheta("P",$K209,$A$2,AP$71,$B$2,$C$2,0)</f>
        <v>-5.528751588304525E-3</v>
      </c>
      <c r="AQ209" cm="1">
        <f t="array" ref="AQ209">OptionTheta("P",$K209,$A$2,AQ$71,$B$2,$C$2,0)</f>
        <v>-5.4991221274443315E-3</v>
      </c>
      <c r="AR209" cm="1">
        <f t="array" ref="AR209">OptionTheta("P",$K209,$A$2,AR$71,$B$2,$C$2,0)</f>
        <v>-5.4692378395263114E-3</v>
      </c>
      <c r="AS209" cm="1">
        <f t="array" ref="AS209">OptionTheta("P",$K209,$A$2,AS$71,$B$2,$C$2,0)</f>
        <v>-5.439205956293232E-3</v>
      </c>
      <c r="AT209" cm="1">
        <f t="array" ref="AT209">OptionTheta("P",$K209,$A$2,AT$71,$B$2,$C$2,0)</f>
        <v>-5.4091160643810867E-3</v>
      </c>
      <c r="AU209" cm="1">
        <f t="array" ref="AU209">OptionTheta("P",$K209,$A$2,AU$71,$B$2,$C$2,0)</f>
        <v>-5.3790429762576222E-3</v>
      </c>
      <c r="AV209" cm="1">
        <f t="array" ref="AV209">OptionTheta("P",$K209,$A$2,AV$71,$B$2,$C$2,0)</f>
        <v>-5.3490491005404603E-3</v>
      </c>
      <c r="AW209" cm="1">
        <f t="array" ref="AW209">OptionTheta("P",$K209,$A$2,AW$71,$B$2,$C$2,0)</f>
        <v>-5.3191864063466768E-3</v>
      </c>
      <c r="AX209" cm="1">
        <f t="array" ref="AX209">OptionTheta("P",$K209,$A$2,AX$71,$B$2,$C$2,0)</f>
        <v>-5.2894980569753404E-3</v>
      </c>
      <c r="AY209" cm="1">
        <f t="array" ref="AY209">OptionTheta("P",$K209,$A$2,AY$71,$B$2,$C$2,0)</f>
        <v>-5.2600197731251814E-3</v>
      </c>
      <c r="AZ209" cm="1">
        <f t="array" ref="AZ209">OptionTheta("P",$K209,$A$2,AZ$71,$B$2,$C$2,0)</f>
        <v>-5.2307809740042028E-3</v>
      </c>
      <c r="BA209" cm="1">
        <f t="array" ref="BA209">OptionTheta("P",$K209,$A$2,BA$71,$B$2,$C$2,0)</f>
        <v>-5.2018057353482375E-3</v>
      </c>
      <c r="BB209" cm="1">
        <f t="array" ref="BB209">OptionTheta("P",$K209,$A$2,BB$71,$B$2,$C$2,0)</f>
        <v>-5.1731135959647194E-3</v>
      </c>
      <c r="BC209" cm="1">
        <f t="array" ref="BC209">OptionTheta("P",$K209,$A$2,BC$71,$B$2,$C$2,0)</f>
        <v>-5.1447202385264826E-3</v>
      </c>
      <c r="BD209" cm="1">
        <f t="array" ref="BD209">OptionTheta("P",$K209,$A$2,BD$71,$B$2,$C$2,0)</f>
        <v>-5.1166380656288502E-3</v>
      </c>
      <c r="BE209" cm="1">
        <f t="array" ref="BE209">OptionTheta("P",$K209,$A$2,BE$71,$B$2,$C$2,0)</f>
        <v>-5.088876688339428E-3</v>
      </c>
      <c r="BF209" cm="1">
        <f t="array" ref="BF209">OptionTheta("P",$K209,$A$2,BF$71,$B$2,$C$2,0)</f>
        <v>-5.0614433414182354E-3</v>
      </c>
      <c r="BG209" cm="1">
        <f t="array" ref="BG209">OptionTheta("P",$K209,$A$2,BG$71,$B$2,$C$2,0)</f>
        <v>-5.0343432369149062E-3</v>
      </c>
      <c r="BH209" cm="1">
        <f t="array" ref="BH209">OptionTheta("P",$K209,$A$2,BH$71,$B$2,$C$2,0)</f>
        <v>-5.0075798658412258E-3</v>
      </c>
      <c r="BI209" cm="1">
        <f t="array" ref="BI209">OptionTheta("P",$K209,$A$2,BI$71,$B$2,$C$2,0)</f>
        <v>-4.9811552559788875E-3</v>
      </c>
      <c r="BR209" s="4">
        <v>130</v>
      </c>
      <c r="BS209" cm="1">
        <f t="array" ref="BS209">OptionTheta("P",$K209,$A$2,BS$71,$B$2,$BP$2,0)</f>
        <v>-1.260330268284699E-3</v>
      </c>
      <c r="BT209" cm="1">
        <f t="array" ref="BT209">OptionTheta("P",$K209,$A$2,BT$71,$B$2,$BP$2,0)</f>
        <v>-6.0570414062779705E-3</v>
      </c>
      <c r="BU209" cm="1">
        <f t="array" ref="BU209">OptionTheta("P",$K209,$A$2,BU$71,$B$2,$BP$2,0)</f>
        <v>-9.3897588759763555E-3</v>
      </c>
      <c r="BV209" cm="1">
        <f t="array" ref="BV209">OptionTheta("P",$K209,$A$2,BV$71,$B$2,$BP$2,0)</f>
        <v>-1.1221383021929375E-2</v>
      </c>
      <c r="BW209" cm="1">
        <f t="array" ref="BW209">OptionTheta("P",$K209,$A$2,BW$71,$B$2,$BP$2,0)</f>
        <v>-1.2188659696609502E-2</v>
      </c>
      <c r="BX209" cm="1">
        <f t="array" ref="BX209">OptionTheta("P",$K209,$A$2,BX$71,$B$2,$BP$2,0)</f>
        <v>-1.2674767689475161E-2</v>
      </c>
      <c r="BY209" cm="1">
        <f t="array" ref="BY209">OptionTheta("P",$K209,$A$2,BY$71,$B$2,$BP$2,0)</f>
        <v>-1.288644175555032E-2</v>
      </c>
      <c r="BZ209" cm="1">
        <f t="array" ref="BZ209">OptionTheta("P",$K209,$A$2,BZ$71,$B$2,$BP$2,0)</f>
        <v>-1.293720288686831E-2</v>
      </c>
      <c r="CA209" cm="1">
        <f t="array" ref="CA209">OptionTheta("P",$K209,$A$2,CA$71,$B$2,$BP$2,0)</f>
        <v>-1.2891700006954084E-2</v>
      </c>
      <c r="CB209" cm="1">
        <f t="array" ref="CB209">OptionTheta("P",$K209,$A$2,CB$71,$B$2,$BP$2,0)</f>
        <v>-1.2788088843435075E-2</v>
      </c>
      <c r="CC209" cm="1">
        <f t="array" ref="CC209">OptionTheta("P",$K209,$A$2,CC$71,$B$2,$BP$2,0)</f>
        <v>-1.2649590807916226E-2</v>
      </c>
      <c r="CD209" cm="1">
        <f t="array" ref="CD209">OptionTheta("P",$K209,$A$2,CD$71,$B$2,$BP$2,0)</f>
        <v>-1.2490694643105614E-2</v>
      </c>
      <c r="CE209" cm="1">
        <f t="array" ref="CE209">OptionTheta("P",$K209,$A$2,CE$71,$B$2,$BP$2,0)</f>
        <v>-1.2320615243470081E-2</v>
      </c>
      <c r="CF209" cm="1">
        <f t="array" ref="CF209">OptionTheta("P",$K209,$A$2,CF$71,$B$2,$BP$2,0)</f>
        <v>-1.2145292867285124E-2</v>
      </c>
      <c r="CG209" cm="1">
        <f t="array" ref="CG209">OptionTheta("P",$K209,$A$2,CG$71,$B$2,$BP$2,0)</f>
        <v>-1.1968586057359907E-2</v>
      </c>
      <c r="CH209" cm="1">
        <f t="array" ref="CH209">OptionTheta("P",$K209,$A$2,CH$71,$B$2,$BP$2,0)</f>
        <v>-1.1793003661282551E-2</v>
      </c>
      <c r="CI209" cm="1">
        <f t="array" ref="CI209">OptionTheta("P",$K209,$A$2,CI$71,$B$2,$BP$2,0)</f>
        <v>-1.1620165162755252E-2</v>
      </c>
      <c r="CJ209" cm="1">
        <f t="array" ref="CJ209">OptionTheta("P",$K209,$A$2,CJ$71,$B$2,$BP$2,0)</f>
        <v>-1.1451096408965925E-2</v>
      </c>
      <c r="CK209" cm="1">
        <f t="array" ref="CK209">OptionTheta("P",$K209,$A$2,CK$71,$B$2,$BP$2,0)</f>
        <v>-1.1286423150740016E-2</v>
      </c>
      <c r="CL209" cm="1">
        <f t="array" ref="CL209">OptionTheta("P",$K209,$A$2,CL$71,$B$2,$BP$2,0)</f>
        <v>-1.1126499754201312E-2</v>
      </c>
      <c r="CM209" cm="1">
        <f t="array" ref="CM209">OptionTheta("P",$K209,$A$2,CM$71,$B$2,$BP$2,0)</f>
        <v>-1.0971495984414111E-2</v>
      </c>
      <c r="CN209" cm="1">
        <f t="array" ref="CN209">OptionTheta("P",$K209,$A$2,CN$71,$B$2,$BP$2,0)</f>
        <v>-1.082145620343164E-2</v>
      </c>
      <c r="CO209" cm="1">
        <f t="array" ref="CO209">OptionTheta("P",$K209,$A$2,CO$71,$B$2,$BP$2,0)</f>
        <v>-1.0676340140821819E-2</v>
      </c>
      <c r="CP209" cm="1">
        <f t="array" ref="CP209">OptionTheta("P",$K209,$A$2,CP$71,$B$2,$BP$2,0)</f>
        <v>-1.0536051187349814E-2</v>
      </c>
      <c r="CQ209" cm="1">
        <f t="array" ref="CQ209">OptionTheta("P",$K209,$A$2,CQ$71,$B$2,$BP$2,0)</f>
        <v>-1.0400456139849456E-2</v>
      </c>
      <c r="CR209" cm="1">
        <f t="array" ref="CR209">OptionTheta("P",$K209,$A$2,CR$71,$B$2,$BP$2,0)</f>
        <v>-1.0269399027359604E-2</v>
      </c>
      <c r="CS209" cm="1">
        <f t="array" ref="CS209">OptionTheta("P",$K209,$A$2,CS$71,$B$2,$BP$2,0)</f>
        <v>-1.0142710802332615E-2</v>
      </c>
      <c r="CT209" cm="1">
        <f t="array" ref="CT209">OptionTheta("P",$K209,$A$2,CT$71,$B$2,$BP$2,0)</f>
        <v>-1.0020216120875371E-2</v>
      </c>
      <c r="CU209" cm="1">
        <f t="array" ref="CU209">OptionTheta("P",$K209,$A$2,CU$71,$B$2,$BP$2,0)</f>
        <v>-9.9017380606621665E-3</v>
      </c>
      <c r="CV209" cm="1">
        <f t="array" ref="CV209">OptionTheta("P",$K209,$A$2,CV$71,$B$2,$BP$2,0)</f>
        <v>-9.7871013704636245E-3</v>
      </c>
      <c r="CW209" cm="1">
        <f t="array" ref="CW209">OptionTheta("P",$K209,$A$2,CW$71,$B$2,$BP$2,0)</f>
        <v>-9.6761346704634481E-3</v>
      </c>
      <c r="CX209" cm="1">
        <f t="array" ref="CX209">OptionTheta("P",$K209,$A$2,CX$71,$B$2,$BP$2,0)</f>
        <v>-9.5686719013774058E-3</v>
      </c>
      <c r="CY209" cm="1">
        <f t="array" ref="CY209">OptionTheta("P",$K209,$A$2,CY$71,$B$2,$BP$2,0)</f>
        <v>-9.4645532356146794E-3</v>
      </c>
      <c r="CZ209" cm="1">
        <f t="array" ref="CZ209">OptionTheta("P",$K209,$A$2,CZ$71,$B$2,$BP$2,0)</f>
        <v>-9.3636256038990215E-3</v>
      </c>
      <c r="DA209" cm="1">
        <f t="array" ref="DA209">OptionTheta("P",$K209,$A$2,DA$71,$B$2,$BP$2,0)</f>
        <v>-9.2657429482261838E-3</v>
      </c>
      <c r="DB209" cm="1">
        <f t="array" ref="DB209">OptionTheta("P",$K209,$A$2,DB$71,$B$2,$BP$2,0)</f>
        <v>-9.1707662815709197E-3</v>
      </c>
      <c r="DC209" cm="1">
        <f t="array" ref="DC209">OptionTheta("P",$K209,$A$2,DC$71,$B$2,$BP$2,0)</f>
        <v>-9.0785636128061925E-3</v>
      </c>
      <c r="DD209" cm="1">
        <f t="array" ref="DD209">OptionTheta("P",$K209,$A$2,DD$71,$B$2,$BP$2,0)</f>
        <v>-8.9890097793921733E-3</v>
      </c>
      <c r="DE209" cm="1">
        <f t="array" ref="DE209">OptionTheta("P",$K209,$A$2,DE$71,$B$2,$BP$2,0)</f>
        <v>-8.9019862188126613E-3</v>
      </c>
      <c r="DF209" cm="1">
        <f t="array" ref="DF209">OptionTheta("P",$K209,$A$2,DF$71,$B$2,$BP$2,0)</f>
        <v>-8.8173807012703626E-3</v>
      </c>
      <c r="DG209" cm="1">
        <f t="array" ref="DG209">OptionTheta("P",$K209,$A$2,DG$71,$B$2,$BP$2,0)</f>
        <v>-8.735087039941818E-3</v>
      </c>
      <c r="DH209" cm="1">
        <f t="array" ref="DH209">OptionTheta("P",$K209,$A$2,DH$71,$B$2,$BP$2,0)</f>
        <v>-8.6550047905248929E-3</v>
      </c>
      <c r="DI209" cm="1">
        <f t="array" ref="DI209">OptionTheta("P",$K209,$A$2,DI$71,$B$2,$BP$2,0)</f>
        <v>-8.5770389484458396E-3</v>
      </c>
      <c r="DJ209" cm="1">
        <f t="array" ref="DJ209">OptionTheta("P",$K209,$A$2,DJ$71,$B$2,$BP$2,0)</f>
        <v>-8.5010996496107799E-3</v>
      </c>
      <c r="DK209" cm="1">
        <f t="array" ref="DK209">OptionTheta("P",$K209,$A$2,DK$71,$B$2,$BP$2,0)</f>
        <v>-8.4271018787562581E-3</v>
      </c>
      <c r="DL209" cm="1">
        <f t="array" ref="DL209">OptionTheta("P",$K209,$A$2,DL$71,$B$2,$BP$2,0)</f>
        <v>-8.354965188105884E-3</v>
      </c>
      <c r="DM209" cm="1">
        <f t="array" ref="DM209">OptionTheta("P",$K209,$A$2,DM$71,$B$2,$BP$2,0)</f>
        <v>-8.2846134280506988E-3</v>
      </c>
      <c r="DN209" cm="1">
        <f t="array" ref="DN209">OptionTheta("P",$K209,$A$2,DN$71,$B$2,$BP$2,0)</f>
        <v>-8.2159744908478962E-3</v>
      </c>
      <c r="DO209" cm="1">
        <f t="array" ref="DO209">OptionTheta("P",$K209,$A$2,DO$71,$B$2,$BP$2,0)</f>
        <v>-8.1489800678080874E-3</v>
      </c>
      <c r="DP209" cm="1">
        <f t="array" ref="DP209">OptionTheta("P",$K209,$A$2,DP$71,$B$2,$BP$2,0)</f>
        <v>-8.0835654200644563E-3</v>
      </c>
      <c r="DY209" s="4">
        <v>130</v>
      </c>
      <c r="DZ209" cm="1">
        <f t="array" ref="DZ209">OptionTheta("P",$K209,$A$2,DZ$71,$B$2,$DW$2,0)</f>
        <v>-1.7092084797681276E-17</v>
      </c>
      <c r="EA209" cm="1">
        <f t="array" ref="EA209">OptionTheta("P",$K209,$A$2,EA$71,$B$2,$DW$2,0)</f>
        <v>-3.6461185921232311E-10</v>
      </c>
      <c r="EB209" cm="1">
        <f t="array" ref="EB209">OptionTheta("P",$K209,$A$2,EB$71,$B$2,$DW$2,0)</f>
        <v>-9.2797981680641681E-8</v>
      </c>
      <c r="EC209" cm="1">
        <f t="array" ref="EC209">OptionTheta("P",$K209,$A$2,EC$71,$B$2,$DW$2,0)</f>
        <v>-1.4227030191437127E-6</v>
      </c>
      <c r="ED209" cm="1">
        <f t="array" ref="ED209">OptionTheta("P",$K209,$A$2,ED$71,$B$2,$DW$2,0)</f>
        <v>-7.1510674987252987E-6</v>
      </c>
      <c r="EE209" cm="1">
        <f t="array" ref="EE209">OptionTheta("P",$K209,$A$2,EE$71,$B$2,$DW$2,0)</f>
        <v>-2.0667484322473257E-5</v>
      </c>
      <c r="EF209" cm="1">
        <f t="array" ref="EF209">OptionTheta("P",$K209,$A$2,EF$71,$B$2,$DW$2,0)</f>
        <v>-4.3640528735188257E-5</v>
      </c>
      <c r="EG209" cm="1">
        <f t="array" ref="EG209">OptionTheta("P",$K209,$A$2,EG$71,$B$2,$DW$2,0)</f>
        <v>-7.5844976234657052E-5</v>
      </c>
      <c r="EH209" cm="1">
        <f t="array" ref="EH209">OptionTheta("P",$K209,$A$2,EH$71,$B$2,$DW$2,0)</f>
        <v>-1.1587837383809249E-4</v>
      </c>
      <c r="EI209" cm="1">
        <f t="array" ref="EI209">OptionTheta("P",$K209,$A$2,EI$71,$B$2,$DW$2,0)</f>
        <v>-1.6187995656359006E-4</v>
      </c>
      <c r="EJ209" cm="1">
        <f t="array" ref="EJ209">OptionTheta("P",$K209,$A$2,EJ$71,$B$2,$DW$2,0)</f>
        <v>-2.1198795243008344E-4</v>
      </c>
      <c r="EK209" cm="1">
        <f t="array" ref="EK209">OptionTheta("P",$K209,$A$2,EK$71,$B$2,$DW$2,0)</f>
        <v>-2.6456282394891813E-4</v>
      </c>
      <c r="EL209" cm="1">
        <f t="array" ref="EL209">OptionTheta("P",$K209,$A$2,EL$71,$B$2,$DW$2,0)</f>
        <v>-3.1826324484148774E-4</v>
      </c>
      <c r="EM209" cm="1">
        <f t="array" ref="EM209">OptionTheta("P",$K209,$A$2,EM$71,$B$2,$DW$2,0)</f>
        <v>-3.720450121421962E-4</v>
      </c>
      <c r="EN209" cm="1">
        <f t="array" ref="EN209">OptionTheta("P",$K209,$A$2,EN$71,$B$2,$DW$2,0)</f>
        <v>-4.2512625017231739E-4</v>
      </c>
      <c r="EO209" cm="1">
        <f t="array" ref="EO209">OptionTheta("P",$K209,$A$2,EO$71,$B$2,$DW$2,0)</f>
        <v>-4.7694224167211212E-4</v>
      </c>
      <c r="EP209" cm="1">
        <f t="array" ref="EP209">OptionTheta("P",$K209,$A$2,EP$71,$B$2,$DW$2,0)</f>
        <v>-5.2710108972211134E-4</v>
      </c>
      <c r="EQ209" cm="1">
        <f t="array" ref="EQ209">OptionTheta("P",$K209,$A$2,EQ$71,$B$2,$DW$2,0)</f>
        <v>-5.7534480517688815E-4</v>
      </c>
      <c r="ER209" cm="1">
        <f t="array" ref="ER209">OptionTheta("P",$K209,$A$2,ER$71,$B$2,$DW$2,0)</f>
        <v>-6.2151709363582428E-4</v>
      </c>
      <c r="ES209" cm="1">
        <f t="array" ref="ES209">OptionTheta("P",$K209,$A$2,ES$71,$B$2,$DW$2,0)</f>
        <v>-6.6553759511414178E-4</v>
      </c>
      <c r="ET209" cm="1">
        <f t="array" ref="ET209">OptionTheta("P",$K209,$A$2,ET$71,$B$2,$DW$2,0)</f>
        <v>-7.073817360611699E-4</v>
      </c>
      <c r="EU209" cm="1">
        <f t="array" ref="EU209">OptionTheta("P",$K209,$A$2,EU$71,$B$2,$DW$2,0)</f>
        <v>-7.4706520911886187E-4</v>
      </c>
      <c r="EV209" cm="1">
        <f t="array" ref="EV209">OptionTheta("P",$K209,$A$2,EV$71,$B$2,$DW$2,0)</f>
        <v>-7.8463215102579371E-4</v>
      </c>
      <c r="EW209" cm="1">
        <f t="array" ref="EW209">OptionTheta("P",$K209,$A$2,EW$71,$B$2,$DW$2,0)</f>
        <v>-8.2014621822735188E-4</v>
      </c>
      <c r="EX209" cm="1">
        <f t="array" ref="EX209">OptionTheta("P",$K209,$A$2,EX$71,$B$2,$DW$2,0)</f>
        <v>-8.5368390381582529E-4</v>
      </c>
      <c r="EY209" cm="1">
        <f t="array" ref="EY209">OptionTheta("P",$K209,$A$2,EY$71,$B$2,$DW$2,0)</f>
        <v>-8.853295728127262E-4</v>
      </c>
      <c r="EZ209" cm="1">
        <f t="array" ref="EZ209">OptionTheta("P",$K209,$A$2,EZ$71,$B$2,$DW$2,0)</f>
        <v>-9.1517180649096027E-4</v>
      </c>
      <c r="FA209" cm="1">
        <f t="array" ref="FA209">OptionTheta("P",$K209,$A$2,FA$71,$B$2,$DW$2,0)</f>
        <v>-9.4330073908869313E-4</v>
      </c>
      <c r="FB209" cm="1">
        <f t="array" ref="FB209">OptionTheta("P",$K209,$A$2,FB$71,$B$2,$DW$2,0)</f>
        <v>-9.6980614380329352E-4</v>
      </c>
      <c r="FC209" cm="1">
        <f t="array" ref="FC209">OptionTheta("P",$K209,$A$2,FC$71,$B$2,$DW$2,0)</f>
        <v>-9.9477608235873176E-4</v>
      </c>
      <c r="FD209" cm="1">
        <f t="array" ref="FD209">OptionTheta("P",$K209,$A$2,FD$71,$B$2,$DW$2,0)</f>
        <v>-1.0182959767801639E-3</v>
      </c>
      <c r="FE209" cm="1">
        <f t="array" ref="FE209">OptionTheta("P",$K209,$A$2,FE$71,$B$2,$DW$2,0)</f>
        <v>-1.0404479960254844E-3</v>
      </c>
      <c r="FF209" cm="1">
        <f t="array" ref="FF209">OptionTheta("P",$K209,$A$2,FF$71,$B$2,$DW$2,0)</f>
        <v>-1.0613106761058586E-3</v>
      </c>
      <c r="FG209" cm="1">
        <f t="array" ref="FG209">OptionTheta("P",$K209,$A$2,FG$71,$B$2,$DW$2,0)</f>
        <v>-1.0809587121189412E-3</v>
      </c>
      <c r="FH209" cm="1">
        <f t="array" ref="FH209">OptionTheta("P",$K209,$A$2,FH$71,$B$2,$DW$2,0)</f>
        <v>-1.099462875670007E-3</v>
      </c>
      <c r="FI209" cm="1">
        <f t="array" ref="FI209">OptionTheta("P",$K209,$A$2,FI$71,$B$2,$DW$2,0)</f>
        <v>-1.1168900225921191E-3</v>
      </c>
      <c r="FJ209" cm="1">
        <f t="array" ref="FJ209">OptionTheta("P",$K209,$A$2,FJ$71,$B$2,$DW$2,0)</f>
        <v>-1.1333031645608506E-3</v>
      </c>
      <c r="FK209" cm="1">
        <f t="array" ref="FK209">OptionTheta("P",$K209,$A$2,FK$71,$B$2,$DW$2,0)</f>
        <v>-1.1487615847921896E-3</v>
      </c>
      <c r="FL209" cm="1">
        <f t="array" ref="FL209">OptionTheta("P",$K209,$A$2,FL$71,$B$2,$DW$2,0)</f>
        <v>-1.1633209830163686E-3</v>
      </c>
      <c r="FM209" cm="1">
        <f t="array" ref="FM209">OptionTheta("P",$K209,$A$2,FM$71,$B$2,$DW$2,0)</f>
        <v>-1.1770336387173068E-3</v>
      </c>
      <c r="FN209" cm="1">
        <f t="array" ref="FN209">OptionTheta("P",$K209,$A$2,FN$71,$B$2,$DW$2,0)</f>
        <v>-1.189948584506727E-3</v>
      </c>
      <c r="FO209" cm="1">
        <f t="array" ref="FO209">OptionTheta("P",$K209,$A$2,FO$71,$B$2,$DW$2,0)</f>
        <v>-1.2021117836835916E-3</v>
      </c>
      <c r="FP209" cm="1">
        <f t="array" ref="FP209">OptionTheta("P",$K209,$A$2,FP$71,$B$2,$DW$2,0)</f>
        <v>-1.2135663076801475E-3</v>
      </c>
      <c r="FQ209" cm="1">
        <f t="array" ref="FQ209">OptionTheta("P",$K209,$A$2,FQ$71,$B$2,$DW$2,0)</f>
        <v>-1.2243525103423527E-3</v>
      </c>
      <c r="FR209" cm="1">
        <f t="array" ref="FR209">OptionTheta("P",$K209,$A$2,FR$71,$B$2,$DW$2,0)</f>
        <v>-1.2345081969309692E-3</v>
      </c>
      <c r="FS209" cm="1">
        <f t="array" ref="FS209">OptionTheta("P",$K209,$A$2,FS$71,$B$2,$DW$2,0)</f>
        <v>-1.2440687864337244E-3</v>
      </c>
      <c r="FT209" cm="1">
        <f t="array" ref="FT209">OptionTheta("P",$K209,$A$2,FT$71,$B$2,$DW$2,0)</f>
        <v>-1.2530674663042594E-3</v>
      </c>
      <c r="FU209" cm="1">
        <f t="array" ref="FU209">OptionTheta("P",$K209,$A$2,FU$71,$B$2,$DW$2,0)</f>
        <v>-1.2615353391329676E-3</v>
      </c>
      <c r="FV209" cm="1">
        <f t="array" ref="FV209">OptionTheta("P",$K209,$A$2,FV$71,$B$2,$DW$2,0)</f>
        <v>-1.2695015610406409E-3</v>
      </c>
      <c r="FW209" cm="1">
        <f t="array" ref="FW209">OptionTheta("P",$K209,$A$2,FW$71,$B$2,$DW$2,0)</f>
        <v>-1.2769934717930815E-3</v>
      </c>
    </row>
    <row r="210" spans="10:179" x14ac:dyDescent="0.3">
      <c r="K210" s="4">
        <v>135</v>
      </c>
      <c r="L210" cm="1">
        <f t="array" ref="L210">OptionTheta("P",$K210,$A$2,L$71,$B$2,$C$2,0)</f>
        <v>-4.8336073626239257E-7</v>
      </c>
      <c r="M210" cm="1">
        <f t="array" ref="M210">OptionTheta("P",$K210,$A$2,M$71,$B$2,$C$2,0)</f>
        <v>-9.5602407191019696E-5</v>
      </c>
      <c r="N210" cm="1">
        <f t="array" ref="N210">OptionTheta("P",$K210,$A$2,N$71,$B$2,$C$2,0)</f>
        <v>-5.1197404722655242E-4</v>
      </c>
      <c r="O210" cm="1">
        <f t="array" ref="O210">OptionTheta("P",$K210,$A$2,O$71,$B$2,$C$2,0)</f>
        <v>-1.1377509755566679E-3</v>
      </c>
      <c r="P210" cm="1">
        <f t="array" ref="P210">OptionTheta("P",$K210,$A$2,P$71,$B$2,$C$2,0)</f>
        <v>-1.7938430555940637E-3</v>
      </c>
      <c r="Q210" cm="1">
        <f t="array" ref="Q210">OptionTheta("P",$K210,$A$2,Q$71,$B$2,$C$2,0)</f>
        <v>-2.3922721286578283E-3</v>
      </c>
      <c r="R210" cm="1">
        <f t="array" ref="R210">OptionTheta("P",$K210,$A$2,R$71,$B$2,$C$2,0)</f>
        <v>-2.9061114302827689E-3</v>
      </c>
      <c r="S210" cm="1">
        <f t="array" ref="S210">OptionTheta("P",$K210,$A$2,S$71,$B$2,$C$2,0)</f>
        <v>-3.335183926006229E-3</v>
      </c>
      <c r="T210" cm="1">
        <f t="array" ref="T210">OptionTheta("P",$K210,$A$2,T$71,$B$2,$C$2,0)</f>
        <v>-3.6887846765490946E-3</v>
      </c>
      <c r="U210" cm="1">
        <f t="array" ref="U210">OptionTheta("P",$K210,$A$2,U$71,$B$2,$C$2,0)</f>
        <v>-3.9783862782465148E-3</v>
      </c>
      <c r="V210" cm="1">
        <f t="array" ref="V210">OptionTheta("P",$K210,$A$2,V$71,$B$2,$C$2,0)</f>
        <v>-4.2148728766690773E-3</v>
      </c>
      <c r="W210" cm="1">
        <f t="array" ref="W210">OptionTheta("P",$K210,$A$2,W$71,$B$2,$C$2,0)</f>
        <v>-4.4076699592556041E-3</v>
      </c>
      <c r="X210" cm="1">
        <f t="array" ref="X210">OptionTheta("P",$K210,$A$2,X$71,$B$2,$C$2,0)</f>
        <v>-4.5646241303023954E-3</v>
      </c>
      <c r="Y210" cm="1">
        <f t="array" ref="Y210">OptionTheta("P",$K210,$A$2,Y$71,$B$2,$C$2,0)</f>
        <v>-4.692152021453855E-3</v>
      </c>
      <c r="Z210" cm="1">
        <f t="array" ref="Z210">OptionTheta("P",$K210,$A$2,Z$71,$B$2,$C$2,0)</f>
        <v>-4.7954623479030765E-3</v>
      </c>
      <c r="AA210" cm="1">
        <f t="array" ref="AA210">OptionTheta("P",$K210,$A$2,AA$71,$B$2,$C$2,0)</f>
        <v>-4.8787754648377995E-3</v>
      </c>
      <c r="AB210" cm="1">
        <f t="array" ref="AB210">OptionTheta("P",$K210,$A$2,AB$71,$B$2,$C$2,0)</f>
        <v>-4.9455149488036908E-3</v>
      </c>
      <c r="AC210" cm="1">
        <f t="array" ref="AC210">OptionTheta("P",$K210,$A$2,AC$71,$B$2,$C$2,0)</f>
        <v>-4.9984660108808605E-3</v>
      </c>
      <c r="AD210" cm="1">
        <f t="array" ref="AD210">OptionTheta("P",$K210,$A$2,AD$71,$B$2,$C$2,0)</f>
        <v>-5.0399031470693611E-3</v>
      </c>
      <c r="AE210" cm="1">
        <f t="array" ref="AE210">OptionTheta("P",$K210,$A$2,AE$71,$B$2,$C$2,0)</f>
        <v>-5.0716917348653141E-3</v>
      </c>
      <c r="AF210" cm="1">
        <f t="array" ref="AF210">OptionTheta("P",$K210,$A$2,AF$71,$B$2,$C$2,0)</f>
        <v>-5.0953684750778402E-3</v>
      </c>
      <c r="AG210" cm="1">
        <f t="array" ref="AG210">OptionTheta("P",$K210,$A$2,AG$71,$B$2,$C$2,0)</f>
        <v>-5.1122050142696131E-3</v>
      </c>
      <c r="AH210" cm="1">
        <f t="array" ref="AH210">OptionTheta("P",$K210,$A$2,AH$71,$B$2,$C$2,0)</f>
        <v>-5.1232583317339974E-3</v>
      </c>
      <c r="AI210" cm="1">
        <f t="array" ref="AI210">OptionTheta("P",$K210,$A$2,AI$71,$B$2,$C$2,0)</f>
        <v>-5.1294107560955794E-3</v>
      </c>
      <c r="AJ210" cm="1">
        <f t="array" ref="AJ210">OptionTheta("P",$K210,$A$2,AJ$71,$B$2,$C$2,0)</f>
        <v>-5.1314018627945761E-3</v>
      </c>
      <c r="AK210" cm="1">
        <f t="array" ref="AK210">OptionTheta("P",$K210,$A$2,AK$71,$B$2,$C$2,0)</f>
        <v>-5.1298540063020271E-3</v>
      </c>
      <c r="AL210" cm="1">
        <f t="array" ref="AL210">OptionTheta("P",$K210,$A$2,AL$71,$B$2,$C$2,0)</f>
        <v>-5.1252928485562557E-3</v>
      </c>
      <c r="AM210" cm="1">
        <f t="array" ref="AM210">OptionTheta("P",$K210,$A$2,AM$71,$B$2,$C$2,0)</f>
        <v>-5.1181639399959372E-3</v>
      </c>
      <c r="AN210" cm="1">
        <f t="array" ref="AN210">OptionTheta("P",$K210,$A$2,AN$71,$B$2,$C$2,0)</f>
        <v>-5.1088461739783918E-3</v>
      </c>
      <c r="AO210" cm="1">
        <f t="array" ref="AO210">OptionTheta("P",$K210,$A$2,AO$71,$B$2,$C$2,0)</f>
        <v>-5.0976627539948303E-3</v>
      </c>
      <c r="AP210" cm="1">
        <f t="array" ref="AP210">OptionTheta("P",$K210,$A$2,AP$71,$B$2,$C$2,0)</f>
        <v>-5.0848901734879921E-3</v>
      </c>
      <c r="AQ210" cm="1">
        <f t="array" ref="AQ210">OptionTheta("P",$K210,$A$2,AQ$71,$B$2,$C$2,0)</f>
        <v>-5.0707656004671722E-3</v>
      </c>
      <c r="AR210" cm="1">
        <f t="array" ref="AR210">OptionTheta("P",$K210,$A$2,AR$71,$B$2,$C$2,0)</f>
        <v>-5.0554929759567286E-3</v>
      </c>
      <c r="AS210" cm="1">
        <f t="array" ref="AS210">OptionTheta("P",$K210,$A$2,AS$71,$B$2,$C$2,0)</f>
        <v>-5.0392480708411165E-3</v>
      </c>
      <c r="AT210" cm="1">
        <f t="array" ref="AT210">OptionTheta("P",$K210,$A$2,AT$71,$B$2,$C$2,0)</f>
        <v>-5.0221826954974375E-3</v>
      </c>
      <c r="AU210" cm="1">
        <f t="array" ref="AU210">OptionTheta("P",$K210,$A$2,AU$71,$B$2,$C$2,0)</f>
        <v>-5.0044282174065901E-3</v>
      </c>
      <c r="AV210" cm="1">
        <f t="array" ref="AV210">OptionTheta("P",$K210,$A$2,AV$71,$B$2,$C$2,0)</f>
        <v>-4.9860985111789928E-3</v>
      </c>
      <c r="AW210" cm="1">
        <f t="array" ref="AW210">OptionTheta("P",$K210,$A$2,AW$71,$B$2,$C$2,0)</f>
        <v>-4.9672924411986044E-3</v>
      </c>
      <c r="AX210" cm="1">
        <f t="array" ref="AX210">OptionTheta("P",$K210,$A$2,AX$71,$B$2,$C$2,0)</f>
        <v>-4.9480959579144479E-3</v>
      </c>
      <c r="AY210" cm="1">
        <f t="array" ref="AY210">OptionTheta("P",$K210,$A$2,AY$71,$B$2,$C$2,0)</f>
        <v>-4.9285838735718878E-3</v>
      </c>
      <c r="AZ210" cm="1">
        <f t="array" ref="AZ210">OptionTheta("P",$K210,$A$2,AZ$71,$B$2,$C$2,0)</f>
        <v>-4.9088213710170633E-3</v>
      </c>
      <c r="BA210" cm="1">
        <f t="array" ref="BA210">OptionTheta("P",$K210,$A$2,BA$71,$B$2,$C$2,0)</f>
        <v>-4.8888652894651429E-3</v>
      </c>
      <c r="BB210" cm="1">
        <f t="array" ref="BB210">OptionTheta("P",$K210,$A$2,BB$71,$B$2,$C$2,0)</f>
        <v>-4.8687652232849432E-3</v>
      </c>
      <c r="BC210" cm="1">
        <f t="array" ref="BC210">OptionTheta("P",$K210,$A$2,BC$71,$B$2,$C$2,0)</f>
        <v>-4.848564463521483E-3</v>
      </c>
      <c r="BD210" cm="1">
        <f t="array" ref="BD210">OptionTheta("P",$K210,$A$2,BD$71,$B$2,$C$2,0)</f>
        <v>-4.8283008067449805E-3</v>
      </c>
      <c r="BE210" cm="1">
        <f t="array" ref="BE210">OptionTheta("P",$K210,$A$2,BE$71,$B$2,$C$2,0)</f>
        <v>-4.8080072516373026E-3</v>
      </c>
      <c r="BF210" cm="1">
        <f t="array" ref="BF210">OptionTheta("P",$K210,$A$2,BF$71,$B$2,$C$2,0)</f>
        <v>-4.7877126003147063E-3</v>
      </c>
      <c r="BG210" cm="1">
        <f t="array" ref="BG210">OptionTheta("P",$K210,$A$2,BG$71,$B$2,$C$2,0)</f>
        <v>-4.767441978588912E-3</v>
      </c>
      <c r="BH210" cm="1">
        <f t="array" ref="BH210">OptionTheta("P",$K210,$A$2,BH$71,$B$2,$C$2,0)</f>
        <v>-4.7472172870682066E-3</v>
      </c>
      <c r="BI210" cm="1">
        <f t="array" ref="BI210">OptionTheta("P",$K210,$A$2,BI$71,$B$2,$C$2,0)</f>
        <v>-4.7270575931021254E-3</v>
      </c>
      <c r="BR210" s="4">
        <v>135</v>
      </c>
      <c r="BS210" cm="1">
        <f t="array" ref="BS210">OptionTheta("P",$K210,$A$2,BS$71,$B$2,$BP$2,0)</f>
        <v>-3.9297144098692465E-4</v>
      </c>
      <c r="BT210" cm="1">
        <f t="array" ref="BT210">OptionTheta("P",$K210,$A$2,BT$71,$B$2,$BP$2,0)</f>
        <v>-3.4040675739607398E-3</v>
      </c>
      <c r="BU210" cm="1">
        <f t="array" ref="BU210">OptionTheta("P",$K210,$A$2,BU$71,$B$2,$BP$2,0)</f>
        <v>-6.4206607150103252E-3</v>
      </c>
      <c r="BV210" cm="1">
        <f t="array" ref="BV210">OptionTheta("P",$K210,$A$2,BV$71,$B$2,$BP$2,0)</f>
        <v>-8.4627172880202932E-3</v>
      </c>
      <c r="BW210" cm="1">
        <f t="array" ref="BW210">OptionTheta("P",$K210,$A$2,BW$71,$B$2,$BP$2,0)</f>
        <v>-9.7478059178200769E-3</v>
      </c>
      <c r="BX210" cm="1">
        <f t="array" ref="BX210">OptionTheta("P",$K210,$A$2,BX$71,$B$2,$BP$2,0)</f>
        <v>-1.0540425442422924E-2</v>
      </c>
      <c r="BY210" cm="1">
        <f t="array" ref="BY210">OptionTheta("P",$K210,$A$2,BY$71,$B$2,$BP$2,0)</f>
        <v>-1.1019268116335419E-2</v>
      </c>
      <c r="BZ210" cm="1">
        <f t="array" ref="BZ210">OptionTheta("P",$K210,$A$2,BZ$71,$B$2,$BP$2,0)</f>
        <v>-1.1295950059962642E-2</v>
      </c>
      <c r="CA210" cm="1">
        <f t="array" ref="CA210">OptionTheta("P",$K210,$A$2,CA$71,$B$2,$BP$2,0)</f>
        <v>-1.1440121530180779E-2</v>
      </c>
      <c r="CB210" cm="1">
        <f t="array" ref="CB210">OptionTheta("P",$K210,$A$2,CB$71,$B$2,$BP$2,0)</f>
        <v>-1.1496032371718238E-2</v>
      </c>
      <c r="CC210" cm="1">
        <f t="array" ref="CC210">OptionTheta("P",$K210,$A$2,CC$71,$B$2,$BP$2,0)</f>
        <v>-1.1492420037499684E-2</v>
      </c>
      <c r="CD210" cm="1">
        <f t="array" ref="CD210">OptionTheta("P",$K210,$A$2,CD$71,$B$2,$BP$2,0)</f>
        <v>-1.1448351361054328E-2</v>
      </c>
      <c r="CE210" cm="1">
        <f t="array" ref="CE210">OptionTheta("P",$K210,$A$2,CE$71,$B$2,$BP$2,0)</f>
        <v>-1.1376723566033711E-2</v>
      </c>
      <c r="CF210" cm="1">
        <f t="array" ref="CF210">OptionTheta("P",$K210,$A$2,CF$71,$B$2,$BP$2,0)</f>
        <v>-1.1286408345114473E-2</v>
      </c>
      <c r="CG210" cm="1">
        <f t="array" ref="CG210">OptionTheta("P",$K210,$A$2,CG$71,$B$2,$BP$2,0)</f>
        <v>-1.1183595663924992E-2</v>
      </c>
      <c r="CH210" cm="1">
        <f t="array" ref="CH210">OptionTheta("P",$K210,$A$2,CH$71,$B$2,$BP$2,0)</f>
        <v>-1.1072655117393427E-2</v>
      </c>
      <c r="CI210" cm="1">
        <f t="array" ref="CI210">OptionTheta("P",$K210,$A$2,CI$71,$B$2,$BP$2,0)</f>
        <v>-1.0956699745222292E-2</v>
      </c>
      <c r="CJ210" cm="1">
        <f t="array" ref="CJ210">OptionTheta("P",$K210,$A$2,CJ$71,$B$2,$BP$2,0)</f>
        <v>-1.0837962256757133E-2</v>
      </c>
      <c r="CK210" cm="1">
        <f t="array" ref="CK210">OptionTheta("P",$K210,$A$2,CK$71,$B$2,$BP$2,0)</f>
        <v>-1.0718050512446684E-2</v>
      </c>
      <c r="CL210" cm="1">
        <f t="array" ref="CL210">OptionTheta("P",$K210,$A$2,CL$71,$B$2,$BP$2,0)</f>
        <v>-1.0598123784426526E-2</v>
      </c>
      <c r="CM210" cm="1">
        <f t="array" ref="CM210">OptionTheta("P",$K210,$A$2,CM$71,$B$2,$BP$2,0)</f>
        <v>-1.0479016115203866E-2</v>
      </c>
      <c r="CN210" cm="1">
        <f t="array" ref="CN210">OptionTheta("P",$K210,$A$2,CN$71,$B$2,$BP$2,0)</f>
        <v>-1.036132377421594E-2</v>
      </c>
      <c r="CO210" cm="1">
        <f t="array" ref="CO210">OptionTheta("P",$K210,$A$2,CO$71,$B$2,$BP$2,0)</f>
        <v>-1.0245467986199878E-2</v>
      </c>
      <c r="CP210" cm="1">
        <f t="array" ref="CP210">OptionTheta("P",$K210,$A$2,CP$71,$B$2,$BP$2,0)</f>
        <v>-1.0131740395571794E-2</v>
      </c>
      <c r="CQ210" cm="1">
        <f t="array" ref="CQ210">OptionTheta("P",$K210,$A$2,CQ$71,$B$2,$BP$2,0)</f>
        <v>-1.0020336327801704E-2</v>
      </c>
      <c r="CR210" cm="1">
        <f t="array" ref="CR210">OptionTheta("P",$K210,$A$2,CR$71,$B$2,$BP$2,0)</f>
        <v>-9.911379326864778E-3</v>
      </c>
      <c r="CS210" cm="1">
        <f t="array" ref="CS210">OptionTheta("P",$K210,$A$2,CS$71,$B$2,$BP$2,0)</f>
        <v>-9.8049393909889742E-3</v>
      </c>
      <c r="CT210" cm="1">
        <f t="array" ref="CT210">OptionTheta("P",$K210,$A$2,CT$71,$B$2,$BP$2,0)</f>
        <v>-9.7010466130298418E-3</v>
      </c>
      <c r="CU210" cm="1">
        <f t="array" ref="CU210">OptionTheta("P",$K210,$A$2,CU$71,$B$2,$BP$2,0)</f>
        <v>-9.5997014406211233E-3</v>
      </c>
      <c r="CV210" cm="1">
        <f t="array" ref="CV210">OptionTheta("P",$K210,$A$2,CV$71,$B$2,$BP$2,0)</f>
        <v>-9.5008824301983392E-3</v>
      </c>
      <c r="CW210" cm="1">
        <f t="array" ref="CW210">OptionTheta("P",$K210,$A$2,CW$71,$B$2,$BP$2,0)</f>
        <v>-9.4045521295397973E-3</v>
      </c>
      <c r="CX210" cm="1">
        <f t="array" ref="CX210">OptionTheta("P",$K210,$A$2,CX$71,$B$2,$BP$2,0)</f>
        <v>-9.3106615535999519E-3</v>
      </c>
      <c r="CY210" cm="1">
        <f t="array" ref="CY210">OptionTheta("P",$K210,$A$2,CY$71,$B$2,$BP$2,0)</f>
        <v>-9.2191535967349678E-3</v>
      </c>
      <c r="CZ210" cm="1">
        <f t="array" ref="CZ210">OptionTheta("P",$K210,$A$2,CZ$71,$B$2,$BP$2,0)</f>
        <v>-9.1299656364766356E-3</v>
      </c>
      <c r="DA210" cm="1">
        <f t="array" ref="DA210">OptionTheta("P",$K210,$A$2,DA$71,$B$2,$BP$2,0)</f>
        <v>-9.0430315199107342E-3</v>
      </c>
      <c r="DB210" cm="1">
        <f t="array" ref="DB210">OptionTheta("P",$K210,$A$2,DB$71,$B$2,$BP$2,0)</f>
        <v>-8.9582830766248445E-3</v>
      </c>
      <c r="DC210" cm="1">
        <f t="array" ref="DC210">OptionTheta("P",$K210,$A$2,DC$71,$B$2,$BP$2,0)</f>
        <v>-8.8756512673407693E-3</v>
      </c>
      <c r="DD210" cm="1">
        <f t="array" ref="DD210">OptionTheta("P",$K210,$A$2,DD$71,$B$2,$BP$2,0)</f>
        <v>-8.7950670513769653E-3</v>
      </c>
      <c r="DE210" cm="1">
        <f t="array" ref="DE210">OptionTheta("P",$K210,$A$2,DE$71,$B$2,$BP$2,0)</f>
        <v>-8.7164620366097095E-3</v>
      </c>
      <c r="DF210" cm="1">
        <f t="array" ref="DF210">OptionTheta("P",$K210,$A$2,DF$71,$B$2,$BP$2,0)</f>
        <v>-8.6397689609062026E-3</v>
      </c>
      <c r="DG210" cm="1">
        <f t="array" ref="DG210">OptionTheta("P",$K210,$A$2,DG$71,$B$2,$BP$2,0)</f>
        <v>-8.5649220428523996E-3</v>
      </c>
      <c r="DH210" cm="1">
        <f t="array" ref="DH210">OptionTheta("P",$K210,$A$2,DH$71,$B$2,$BP$2,0)</f>
        <v>-8.4918572310933131E-3</v>
      </c>
      <c r="DI210" cm="1">
        <f t="array" ref="DI210">OptionTheta("P",$K210,$A$2,DI$71,$B$2,$BP$2,0)</f>
        <v>-8.4205123750844268E-3</v>
      </c>
      <c r="DJ210" cm="1">
        <f t="array" ref="DJ210">OptionTheta("P",$K210,$A$2,DJ$71,$B$2,$BP$2,0)</f>
        <v>-8.3508273350331626E-3</v>
      </c>
      <c r="DK210" cm="1">
        <f t="array" ref="DK210">OptionTheta("P",$K210,$A$2,DK$71,$B$2,$BP$2,0)</f>
        <v>-8.2827440449281583E-3</v>
      </c>
      <c r="DL210" cm="1">
        <f t="array" ref="DL210">OptionTheta("P",$K210,$A$2,DL$71,$B$2,$BP$2,0)</f>
        <v>-8.2162065395409191E-3</v>
      </c>
      <c r="DM210" cm="1">
        <f t="array" ref="DM210">OptionTheta("P",$K210,$A$2,DM$71,$B$2,$BP$2,0)</f>
        <v>-8.1511609539373329E-3</v>
      </c>
      <c r="DN210" cm="1">
        <f t="array" ref="DN210">OptionTheta("P",$K210,$A$2,DN$71,$B$2,$BP$2,0)</f>
        <v>-8.0875555022018059E-3</v>
      </c>
      <c r="DO210" cm="1">
        <f t="array" ref="DO210">OptionTheta("P",$K210,$A$2,DO$71,$B$2,$BP$2,0)</f>
        <v>-8.0253404406386564E-3</v>
      </c>
      <c r="DP210" cm="1">
        <f t="array" ref="DP210">OptionTheta("P",$K210,$A$2,DP$71,$B$2,$BP$2,0)</f>
        <v>-7.9644680195849089E-3</v>
      </c>
      <c r="DY210" s="4">
        <v>135</v>
      </c>
      <c r="DZ210" cm="1">
        <f t="array" ref="DZ210">OptionTheta("P",$K210,$A$2,DZ$71,$B$2,$DW$2,0)</f>
        <v>-4.1214544252196709E-22</v>
      </c>
      <c r="EA210" cm="1">
        <f t="array" ref="EA210">OptionTheta("P",$K210,$A$2,EA$71,$B$2,$DW$2,0)</f>
        <v>-1.7705199904869478E-12</v>
      </c>
      <c r="EB210" cm="1">
        <f t="array" ref="EB210">OptionTheta("P",$K210,$A$2,EB$71,$B$2,$DW$2,0)</f>
        <v>-2.6407838490966659E-9</v>
      </c>
      <c r="EC210" cm="1">
        <f t="array" ref="EC210">OptionTheta("P",$K210,$A$2,EC$71,$B$2,$DW$2,0)</f>
        <v>-9.7978071253674097E-8</v>
      </c>
      <c r="ED210" cm="1">
        <f t="array" ref="ED210">OptionTheta("P",$K210,$A$2,ED$71,$B$2,$DW$2,0)</f>
        <v>-8.3671227488192988E-7</v>
      </c>
      <c r="EE210" cm="1">
        <f t="array" ref="EE210">OptionTheta("P",$K210,$A$2,EE$71,$B$2,$DW$2,0)</f>
        <v>-3.4425249542634706E-6</v>
      </c>
      <c r="EF210" cm="1">
        <f t="array" ref="EF210">OptionTheta("P",$K210,$A$2,EF$71,$B$2,$DW$2,0)</f>
        <v>-9.3536372461315852E-6</v>
      </c>
      <c r="EG210" cm="1">
        <f t="array" ref="EG210">OptionTheta("P",$K210,$A$2,EG$71,$B$2,$DW$2,0)</f>
        <v>-1.9637947609822813E-5</v>
      </c>
      <c r="EH210" cm="1">
        <f t="array" ref="EH210">OptionTheta("P",$K210,$A$2,EH$71,$B$2,$DW$2,0)</f>
        <v>-3.4751420818588553E-5</v>
      </c>
      <c r="EI210" cm="1">
        <f t="array" ref="EI210">OptionTheta("P",$K210,$A$2,EI$71,$B$2,$DW$2,0)</f>
        <v>-5.4597473531501214E-5</v>
      </c>
      <c r="EJ210" cm="1">
        <f t="array" ref="EJ210">OptionTheta("P",$K210,$A$2,EJ$71,$B$2,$DW$2,0)</f>
        <v>-7.8704451412871354E-5</v>
      </c>
      <c r="EK210" cm="1">
        <f t="array" ref="EK210">OptionTheta("P",$K210,$A$2,EK$71,$B$2,$DW$2,0)</f>
        <v>-1.0640254366841624E-4</v>
      </c>
      <c r="EL210" cm="1">
        <f t="array" ref="EL210">OptionTheta("P",$K210,$A$2,EL$71,$B$2,$DW$2,0)</f>
        <v>-1.36956311366076E-4</v>
      </c>
      <c r="EM210" cm="1">
        <f t="array" ref="EM210">OptionTheta("P",$K210,$A$2,EM$71,$B$2,$DW$2,0)</f>
        <v>-1.696489554474056E-4</v>
      </c>
      <c r="EN210" cm="1">
        <f t="array" ref="EN210">OptionTheta("P",$K210,$A$2,EN$71,$B$2,$DW$2,0)</f>
        <v>-2.0382858672162029E-4</v>
      </c>
      <c r="EO210" cm="1">
        <f t="array" ref="EO210">OptionTheta("P",$K210,$A$2,EO$71,$B$2,$DW$2,0)</f>
        <v>-2.3892870520604014E-4</v>
      </c>
      <c r="EP210" cm="1">
        <f t="array" ref="EP210">OptionTheta("P",$K210,$A$2,EP$71,$B$2,$DW$2,0)</f>
        <v>-2.7447284215038046E-4</v>
      </c>
      <c r="EQ210" cm="1">
        <f t="array" ref="EQ210">OptionTheta("P",$K210,$A$2,EQ$71,$B$2,$DW$2,0)</f>
        <v>-3.1007035578199286E-4</v>
      </c>
      <c r="ER210" cm="1">
        <f t="array" ref="ER210">OptionTheta("P",$K210,$A$2,ER$71,$B$2,$DW$2,0)</f>
        <v>-3.4540788478825752E-4</v>
      </c>
      <c r="ES210" cm="1">
        <f t="array" ref="ES210">OptionTheta("P",$K210,$A$2,ES$71,$B$2,$DW$2,0)</f>
        <v>-3.8023917756908166E-4</v>
      </c>
      <c r="ET210" cm="1">
        <f t="array" ref="ET210">OptionTheta("P",$K210,$A$2,ET$71,$B$2,$DW$2,0)</f>
        <v>-4.1437483402658522E-4</v>
      </c>
      <c r="EU210" cm="1">
        <f t="array" ref="EU210">OptionTheta("P",$K210,$A$2,EU$71,$B$2,$DW$2,0)</f>
        <v>-4.4767275688831269E-4</v>
      </c>
      <c r="EV210" cm="1">
        <f t="array" ref="EV210">OptionTheta("P",$K210,$A$2,EV$71,$B$2,$DW$2,0)</f>
        <v>-4.8002966669310798E-4</v>
      </c>
      <c r="EW210" cm="1">
        <f t="array" ref="EW210">OptionTheta("P",$K210,$A$2,EW$71,$B$2,$DW$2,0)</f>
        <v>-5.1137378159083933E-4</v>
      </c>
      <c r="EX210" cm="1">
        <f t="array" ref="EX210">OptionTheta("P",$K210,$A$2,EX$71,$B$2,$DW$2,0)</f>
        <v>-5.4165862720609618E-4</v>
      </c>
      <c r="EY210" cm="1">
        <f t="array" ref="EY210">OptionTheta("P",$K210,$A$2,EY$71,$B$2,$DW$2,0)</f>
        <v>-5.7085787580237639E-4</v>
      </c>
      <c r="EZ210" cm="1">
        <f t="array" ref="EZ210">OptionTheta("P",$K210,$A$2,EZ$71,$B$2,$DW$2,0)</f>
        <v>-5.9896108825752538E-4</v>
      </c>
      <c r="FA210" cm="1">
        <f t="array" ref="FA210">OptionTheta("P",$K210,$A$2,FA$71,$B$2,$DW$2,0)</f>
        <v>-6.259702288272061E-4</v>
      </c>
      <c r="FB210" cm="1">
        <f t="array" ref="FB210">OptionTheta("P",$K210,$A$2,FB$71,$B$2,$DW$2,0)</f>
        <v>-6.5189683052917149E-4</v>
      </c>
      <c r="FC210" cm="1">
        <f t="array" ref="FC210">OptionTheta("P",$K210,$A$2,FC$71,$B$2,$DW$2,0)</f>
        <v>-6.7675970194845431E-4</v>
      </c>
      <c r="FD210" cm="1">
        <f t="array" ref="FD210">OptionTheta("P",$K210,$A$2,FD$71,$B$2,$DW$2,0)</f>
        <v>-7.0058308081750976E-4</v>
      </c>
      <c r="FE210" cm="1">
        <f t="array" ref="FE210">OptionTheta("P",$K210,$A$2,FE$71,$B$2,$DW$2,0)</f>
        <v>-7.2339515398717354E-4</v>
      </c>
      <c r="FF210" cm="1">
        <f t="array" ref="FF210">OptionTheta("P",$K210,$A$2,FF$71,$B$2,$DW$2,0)</f>
        <v>-7.4522687645946759E-4</v>
      </c>
      <c r="FG210" cm="1">
        <f t="array" ref="FG210">OptionTheta("P",$K210,$A$2,FG$71,$B$2,$DW$2,0)</f>
        <v>-7.661110336367365E-4</v>
      </c>
      <c r="FH210" cm="1">
        <f t="array" ref="FH210">OptionTheta("P",$K210,$A$2,FH$71,$B$2,$DW$2,0)</f>
        <v>-7.8608150078932244E-4</v>
      </c>
      <c r="FI210" cm="1">
        <f t="array" ref="FI210">OptionTheta("P",$K210,$A$2,FI$71,$B$2,$DW$2,0)</f>
        <v>-8.0517266204648322E-4</v>
      </c>
      <c r="FJ210" cm="1">
        <f t="array" ref="FJ210">OptionTheta("P",$K210,$A$2,FJ$71,$B$2,$DW$2,0)</f>
        <v>-8.2341895813310174E-4</v>
      </c>
      <c r="FK210" cm="1">
        <f t="array" ref="FK210">OptionTheta("P",$K210,$A$2,FK$71,$B$2,$DW$2,0)</f>
        <v>-8.4085453779121828E-4</v>
      </c>
      <c r="FL210" cm="1">
        <f t="array" ref="FL210">OptionTheta("P",$K210,$A$2,FL$71,$B$2,$DW$2,0)</f>
        <v>-8.5751299252126293E-4</v>
      </c>
      <c r="FM210" cm="1">
        <f t="array" ref="FM210">OptionTheta("P",$K210,$A$2,FM$71,$B$2,$DW$2,0)</f>
        <v>-8.7342715811907445E-4</v>
      </c>
      <c r="FN210" cm="1">
        <f t="array" ref="FN210">OptionTheta("P",$K210,$A$2,FN$71,$B$2,$DW$2,0)</f>
        <v>-8.8862896961745916E-4</v>
      </c>
      <c r="FO210" cm="1">
        <f t="array" ref="FO210">OptionTheta("P",$K210,$A$2,FO$71,$B$2,$DW$2,0)</f>
        <v>-9.0314935879043119E-4</v>
      </c>
      <c r="FP210" cm="1">
        <f t="array" ref="FP210">OptionTheta("P",$K210,$A$2,FP$71,$B$2,$DW$2,0)</f>
        <v>-9.1701818545001279E-4</v>
      </c>
      <c r="FQ210" cm="1">
        <f t="array" ref="FQ210">OptionTheta("P",$K210,$A$2,FQ$71,$B$2,$DW$2,0)</f>
        <v>-9.3026419544735219E-4</v>
      </c>
      <c r="FR210" cm="1">
        <f t="array" ref="FR210">OptionTheta("P",$K210,$A$2,FR$71,$B$2,$DW$2,0)</f>
        <v>-9.4291499965442564E-4</v>
      </c>
      <c r="FS210" cm="1">
        <f t="array" ref="FS210">OptionTheta("P",$K210,$A$2,FS$71,$B$2,$DW$2,0)</f>
        <v>-9.5499706930926901E-4</v>
      </c>
      <c r="FT210" cm="1">
        <f t="array" ref="FT210">OptionTheta("P",$K210,$A$2,FT$71,$B$2,$DW$2,0)</f>
        <v>-9.6653574400489093E-4</v>
      </c>
      <c r="FU210" cm="1">
        <f t="array" ref="FU210">OptionTheta("P",$K210,$A$2,FU$71,$B$2,$DW$2,0)</f>
        <v>-9.7755524932950297E-4</v>
      </c>
      <c r="FV210" cm="1">
        <f t="array" ref="FV210">OptionTheta("P",$K210,$A$2,FV$71,$B$2,$DW$2,0)</f>
        <v>-9.8807872175529321E-4</v>
      </c>
      <c r="FW210" cm="1">
        <f t="array" ref="FW210">OptionTheta("P",$K210,$A$2,FW$71,$B$2,$DW$2,0)</f>
        <v>-9.9812823885097723E-4</v>
      </c>
    </row>
    <row r="211" spans="10:179" x14ac:dyDescent="0.3">
      <c r="K211" s="4">
        <v>140</v>
      </c>
      <c r="L211" cm="1">
        <f t="array" ref="L211">OptionTheta("P",$K211,$A$2,L$71,$B$2,$C$2,0)</f>
        <v>-2.6987060590398367E-8</v>
      </c>
      <c r="M211" cm="1">
        <f t="array" ref="M211">OptionTheta("P",$K211,$A$2,M$71,$B$2,$C$2,0)</f>
        <v>-2.2673086276757136E-5</v>
      </c>
      <c r="N211" cm="1">
        <f t="array" ref="N211">OptionTheta("P",$K211,$A$2,N$71,$B$2,$C$2,0)</f>
        <v>-1.9658598961427105E-4</v>
      </c>
      <c r="O211" cm="1">
        <f t="array" ref="O211">OptionTheta("P",$K211,$A$2,O$71,$B$2,$C$2,0)</f>
        <v>-5.5578559844327849E-4</v>
      </c>
      <c r="P211" cm="1">
        <f t="array" ref="P211">OptionTheta("P",$K211,$A$2,P$71,$B$2,$C$2,0)</f>
        <v>-1.0123400418187857E-3</v>
      </c>
      <c r="Q211" cm="1">
        <f t="array" ref="Q211">OptionTheta("P",$K211,$A$2,Q$71,$B$2,$C$2,0)</f>
        <v>-1.486290048055319E-3</v>
      </c>
      <c r="R211" cm="1">
        <f t="array" ref="R211">OptionTheta("P",$K211,$A$2,R$71,$B$2,$C$2,0)</f>
        <v>-1.9337472881424947E-3</v>
      </c>
      <c r="S211" cm="1">
        <f t="array" ref="S211">OptionTheta("P",$K211,$A$2,S$71,$B$2,$C$2,0)</f>
        <v>-2.3363163093461209E-3</v>
      </c>
      <c r="T211" cm="1">
        <f t="array" ref="T211">OptionTheta("P",$K211,$A$2,T$71,$B$2,$C$2,0)</f>
        <v>-2.6893141115090775E-3</v>
      </c>
      <c r="U211" cm="1">
        <f t="array" ref="U211">OptionTheta("P",$K211,$A$2,U$71,$B$2,$C$2,0)</f>
        <v>-2.9945284991929775E-3</v>
      </c>
      <c r="V211" cm="1">
        <f t="array" ref="V211">OptionTheta("P",$K211,$A$2,V$71,$B$2,$C$2,0)</f>
        <v>-3.2563963997232297E-3</v>
      </c>
      <c r="W211" cm="1">
        <f t="array" ref="W211">OptionTheta("P",$K211,$A$2,W$71,$B$2,$C$2,0)</f>
        <v>-3.4801267121895092E-3</v>
      </c>
      <c r="X211" cm="1">
        <f t="array" ref="X211">OptionTheta("P",$K211,$A$2,X$71,$B$2,$C$2,0)</f>
        <v>-3.6708351839406335E-3</v>
      </c>
      <c r="Y211" cm="1">
        <f t="array" ref="Y211">OptionTheta("P",$K211,$A$2,Y$71,$B$2,$C$2,0)</f>
        <v>-3.8331850808343212E-3</v>
      </c>
      <c r="Z211" cm="1">
        <f t="array" ref="Z211">OptionTheta("P",$K211,$A$2,Z$71,$B$2,$C$2,0)</f>
        <v>-3.9712727714411112E-3</v>
      </c>
      <c r="AA211" cm="1">
        <f t="array" ref="AA211">OptionTheta("P",$K211,$A$2,AA$71,$B$2,$C$2,0)</f>
        <v>-4.0886267381151711E-3</v>
      </c>
      <c r="AB211" cm="1">
        <f t="array" ref="AB211">OptionTheta("P",$K211,$A$2,AB$71,$B$2,$C$2,0)</f>
        <v>-4.1882547374459331E-3</v>
      </c>
      <c r="AC211" cm="1">
        <f t="array" ref="AC211">OptionTheta("P",$K211,$A$2,AC$71,$B$2,$C$2,0)</f>
        <v>-4.2727073476003475E-3</v>
      </c>
      <c r="AD211" cm="1">
        <f t="array" ref="AD211">OptionTheta("P",$K211,$A$2,AD$71,$B$2,$C$2,0)</f>
        <v>-4.3441430119446718E-3</v>
      </c>
      <c r="AE211" cm="1">
        <f t="array" ref="AE211">OptionTheta("P",$K211,$A$2,AE$71,$B$2,$C$2,0)</f>
        <v>-4.4043881167648898E-3</v>
      </c>
      <c r="AF211" cm="1">
        <f t="array" ref="AF211">OptionTheta("P",$K211,$A$2,AF$71,$B$2,$C$2,0)</f>
        <v>-4.4549897837776334E-3</v>
      </c>
      <c r="AG211" cm="1">
        <f t="array" ref="AG211">OptionTheta("P",$K211,$A$2,AG$71,$B$2,$C$2,0)</f>
        <v>-4.4972610271385941E-3</v>
      </c>
      <c r="AH211" cm="1">
        <f t="array" ref="AH211">OptionTheta("P",$K211,$A$2,AH$71,$B$2,$C$2,0)</f>
        <v>-4.5323187969784854E-3</v>
      </c>
      <c r="AI211" cm="1">
        <f t="array" ref="AI211">OptionTheta("P",$K211,$A$2,AI$71,$B$2,$C$2,0)</f>
        <v>-4.5611157586436515E-3</v>
      </c>
      <c r="AJ211" cm="1">
        <f t="array" ref="AJ211">OptionTheta("P",$K211,$A$2,AJ$71,$B$2,$C$2,0)</f>
        <v>-4.5844667213537308E-3</v>
      </c>
      <c r="AK211" cm="1">
        <f t="array" ref="AK211">OptionTheta("P",$K211,$A$2,AK$71,$B$2,$C$2,0)</f>
        <v>-4.6030705759677066E-3</v>
      </c>
      <c r="AL211" cm="1">
        <f t="array" ref="AL211">OptionTheta("P",$K211,$A$2,AL$71,$B$2,$C$2,0)</f>
        <v>-4.6175285013788378E-3</v>
      </c>
      <c r="AM211" cm="1">
        <f t="array" ref="AM211">OptionTheta("P",$K211,$A$2,AM$71,$B$2,$C$2,0)</f>
        <v>-4.6283590880591297E-3</v>
      </c>
      <c r="AN211" cm="1">
        <f t="array" ref="AN211">OptionTheta("P",$K211,$A$2,AN$71,$B$2,$C$2,0)</f>
        <v>-4.6360109216663946E-3</v>
      </c>
      <c r="AO211" cm="1">
        <f t="array" ref="AO211">OptionTheta("P",$K211,$A$2,AO$71,$B$2,$C$2,0)</f>
        <v>-4.6408730759317325E-3</v>
      </c>
      <c r="AP211" cm="1">
        <f t="array" ref="AP211">OptionTheta("P",$K211,$A$2,AP$71,$B$2,$C$2,0)</f>
        <v>-4.6432838839956777E-3</v>
      </c>
      <c r="AQ211" cm="1">
        <f t="array" ref="AQ211">OptionTheta("P",$K211,$A$2,AQ$71,$B$2,$C$2,0)</f>
        <v>-4.643538290457036E-3</v>
      </c>
      <c r="AR211" cm="1">
        <f t="array" ref="AR211">OptionTheta("P",$K211,$A$2,AR$71,$B$2,$C$2,0)</f>
        <v>-4.6418940312161613E-3</v>
      </c>
      <c r="AS211" cm="1">
        <f t="array" ref="AS211">OptionTheta("P",$K211,$A$2,AS$71,$B$2,$C$2,0)</f>
        <v>-4.6385768430408716E-3</v>
      </c>
      <c r="AT211" cm="1">
        <f t="array" ref="AT211">OptionTheta("P",$K211,$A$2,AT$71,$B$2,$C$2,0)</f>
        <v>-4.6337848680043925E-3</v>
      </c>
      <c r="AU211" cm="1">
        <f t="array" ref="AU211">OptionTheta("P",$K211,$A$2,AU$71,$B$2,$C$2,0)</f>
        <v>-4.6276923880570371E-3</v>
      </c>
      <c r="AV211" cm="1">
        <f t="array" ref="AV211">OptionTheta("P",$K211,$A$2,AV$71,$B$2,$C$2,0)</f>
        <v>-4.6204530007249297E-3</v>
      </c>
      <c r="AW211" cm="1">
        <f t="array" ref="AW211">OptionTheta("P",$K211,$A$2,AW$71,$B$2,$C$2,0)</f>
        <v>-4.6122023272179577E-3</v>
      </c>
      <c r="AX211" cm="1">
        <f t="array" ref="AX211">OptionTheta("P",$K211,$A$2,AX$71,$B$2,$C$2,0)</f>
        <v>-4.6030603282028303E-3</v>
      </c>
      <c r="AY211" cm="1">
        <f t="array" ref="AY211">OptionTheta("P",$K211,$A$2,AY$71,$B$2,$C$2,0)</f>
        <v>-4.5931332894464097E-3</v>
      </c>
      <c r="AZ211" cm="1">
        <f t="array" ref="AZ211">OptionTheta("P",$K211,$A$2,AZ$71,$B$2,$C$2,0)</f>
        <v>-4.5825155288858523E-3</v>
      </c>
      <c r="BA211" cm="1">
        <f t="array" ref="BA211">OptionTheta("P",$K211,$A$2,BA$71,$B$2,$C$2,0)</f>
        <v>-4.5712908679742485E-3</v>
      </c>
      <c r="BB211" cm="1">
        <f t="array" ref="BB211">OptionTheta("P",$K211,$A$2,BB$71,$B$2,$C$2,0)</f>
        <v>-4.5595339030121817E-3</v>
      </c>
      <c r="BC211" cm="1">
        <f t="array" ref="BC211">OptionTheta("P",$K211,$A$2,BC$71,$B$2,$C$2,0)</f>
        <v>-4.5473111063094249E-3</v>
      </c>
      <c r="BD211" cm="1">
        <f t="array" ref="BD211">OptionTheta("P",$K211,$A$2,BD$71,$B$2,$C$2,0)</f>
        <v>-4.5346817821870639E-3</v>
      </c>
      <c r="BE211" cm="1">
        <f t="array" ref="BE211">OptionTheta("P",$K211,$A$2,BE$71,$B$2,$C$2,0)</f>
        <v>-4.5216988988368715E-3</v>
      </c>
      <c r="BF211" cm="1">
        <f t="array" ref="BF211">OptionTheta("P",$K211,$A$2,BF$71,$B$2,$C$2,0)</f>
        <v>-4.5084098137461994E-3</v>
      </c>
      <c r="BG211" cm="1">
        <f t="array" ref="BG211">OptionTheta("P",$K211,$A$2,BG$71,$B$2,$C$2,0)</f>
        <v>-4.4948569076485988E-3</v>
      </c>
      <c r="BH211" cm="1">
        <f t="array" ref="BH211">OptionTheta("P",$K211,$A$2,BH$71,$B$2,$C$2,0)</f>
        <v>-4.4810781396713737E-3</v>
      </c>
      <c r="BI211" cm="1">
        <f t="array" ref="BI211">OptionTheta("P",$K211,$A$2,BI$71,$B$2,$C$2,0)</f>
        <v>-4.4671075344398757E-3</v>
      </c>
      <c r="BR211" s="4">
        <v>140</v>
      </c>
      <c r="BS211" cm="1">
        <f t="array" ref="BS211">OptionTheta("P",$K211,$A$2,BS$71,$B$2,$BP$2,0)</f>
        <v>-1.100720163732348E-4</v>
      </c>
      <c r="BT211" cm="1">
        <f t="array" ref="BT211">OptionTheta("P",$K211,$A$2,BT$71,$B$2,$BP$2,0)</f>
        <v>-1.8130572640050234E-3</v>
      </c>
      <c r="BU211" cm="1">
        <f t="array" ref="BU211">OptionTheta("P",$K211,$A$2,BU$71,$B$2,$BP$2,0)</f>
        <v>-4.2358257131497653E-3</v>
      </c>
      <c r="BV211" cm="1">
        <f t="array" ref="BV211">OptionTheta("P",$K211,$A$2,BV$71,$B$2,$BP$2,0)</f>
        <v>-6.2128407831617029E-3</v>
      </c>
      <c r="BW211" cm="1">
        <f t="array" ref="BW211">OptionTheta("P",$K211,$A$2,BW$71,$B$2,$BP$2,0)</f>
        <v>-7.629704513112413E-3</v>
      </c>
      <c r="BX211" cm="1">
        <f t="array" ref="BX211">OptionTheta("P",$K211,$A$2,BX$71,$B$2,$BP$2,0)</f>
        <v>-8.6096009793895888E-3</v>
      </c>
      <c r="BY211" cm="1">
        <f t="array" ref="BY211">OptionTheta("P",$K211,$A$2,BY$71,$B$2,$BP$2,0)</f>
        <v>-9.2788076798023412E-3</v>
      </c>
      <c r="BZ211" cm="1">
        <f t="array" ref="BZ211">OptionTheta("P",$K211,$A$2,BZ$71,$B$2,$BP$2,0)</f>
        <v>-9.7310592052147222E-3</v>
      </c>
      <c r="CA211" cm="1">
        <f t="array" ref="CA211">OptionTheta("P",$K211,$A$2,CA$71,$B$2,$BP$2,0)</f>
        <v>-1.0031274600121352E-2</v>
      </c>
      <c r="CB211" cm="1">
        <f t="array" ref="CB211">OptionTheta("P",$K211,$A$2,CB$71,$B$2,$BP$2,0)</f>
        <v>-1.0223877933831867E-2</v>
      </c>
      <c r="CC211" cm="1">
        <f t="array" ref="CC211">OptionTheta("P",$K211,$A$2,CC$71,$B$2,$BP$2,0)</f>
        <v>-1.0339457241240397E-2</v>
      </c>
      <c r="CD211" cm="1">
        <f t="array" ref="CD211">OptionTheta("P",$K211,$A$2,CD$71,$B$2,$BP$2,0)</f>
        <v>-1.0399335432689272E-2</v>
      </c>
      <c r="CE211" cm="1">
        <f t="array" ref="CE211">OptionTheta("P",$K211,$A$2,CE$71,$B$2,$BP$2,0)</f>
        <v>-1.0418586621999454E-2</v>
      </c>
      <c r="CF211" cm="1">
        <f t="array" ref="CF211">OptionTheta("P",$K211,$A$2,CF$71,$B$2,$BP$2,0)</f>
        <v>-1.0408016375802621E-2</v>
      </c>
      <c r="CG211" cm="1">
        <f t="array" ref="CG211">OptionTheta("P",$K211,$A$2,CG$71,$B$2,$BP$2,0)</f>
        <v>-1.0375471750189423E-2</v>
      </c>
      <c r="CH211" cm="1">
        <f t="array" ref="CH211">OptionTheta("P",$K211,$A$2,CH$71,$B$2,$BP$2,0)</f>
        <v>-1.032671899416002E-2</v>
      </c>
      <c r="CI211" cm="1">
        <f t="array" ref="CI211">OptionTheta("P",$K211,$A$2,CI$71,$B$2,$BP$2,0)</f>
        <v>-1.0266040138001522E-2</v>
      </c>
      <c r="CJ211" cm="1">
        <f t="array" ref="CJ211">OptionTheta("P",$K211,$A$2,CJ$71,$B$2,$BP$2,0)</f>
        <v>-1.019664450758912E-2</v>
      </c>
      <c r="CK211" cm="1">
        <f t="array" ref="CK211">OptionTheta("P",$K211,$A$2,CK$71,$B$2,$BP$2,0)</f>
        <v>-1.0120956663219847E-2</v>
      </c>
      <c r="CL211" cm="1">
        <f t="array" ref="CL211">OptionTheta("P",$K211,$A$2,CL$71,$B$2,$BP$2,0)</f>
        <v>-1.004082062369783E-2</v>
      </c>
      <c r="CM211" cm="1">
        <f t="array" ref="CM211">OptionTheta("P",$K211,$A$2,CM$71,$B$2,$BP$2,0)</f>
        <v>-9.9576465684459558E-3</v>
      </c>
      <c r="CN211" cm="1">
        <f t="array" ref="CN211">OptionTheta("P",$K211,$A$2,CN$71,$B$2,$BP$2,0)</f>
        <v>-9.8725174739620683E-3</v>
      </c>
      <c r="CO211" cm="1">
        <f t="array" ref="CO211">OptionTheta("P",$K211,$A$2,CO$71,$B$2,$BP$2,0)</f>
        <v>-9.7862674818300441E-3</v>
      </c>
      <c r="CP211" cm="1">
        <f t="array" ref="CP211">OptionTheta("P",$K211,$A$2,CP$71,$B$2,$BP$2,0)</f>
        <v>-9.6995400790434987E-3</v>
      </c>
      <c r="CQ211" cm="1">
        <f t="array" ref="CQ211">OptionTheta("P",$K211,$A$2,CQ$71,$B$2,$BP$2,0)</f>
        <v>-9.6128316972353776E-3</v>
      </c>
      <c r="CR211" cm="1">
        <f t="array" ref="CR211">OptionTheta("P",$K211,$A$2,CR$71,$B$2,$BP$2,0)</f>
        <v>-9.5265246683338013E-3</v>
      </c>
      <c r="CS211" cm="1">
        <f t="array" ref="CS211">OptionTheta("P",$K211,$A$2,CS$71,$B$2,$BP$2,0)</f>
        <v>-9.4409123338278101E-3</v>
      </c>
      <c r="CT211" cm="1">
        <f t="array" ref="CT211">OptionTheta("P",$K211,$A$2,CT$71,$B$2,$BP$2,0)</f>
        <v>-9.3562183162608191E-3</v>
      </c>
      <c r="CU211" cm="1">
        <f t="array" ref="CU211">OptionTheta("P",$K211,$A$2,CU$71,$B$2,$BP$2,0)</f>
        <v>-9.27261140997933E-3</v>
      </c>
      <c r="CV211" cm="1">
        <f t="array" ref="CV211">OptionTheta("P",$K211,$A$2,CV$71,$B$2,$BP$2,0)</f>
        <v>-9.1902171581338104E-3</v>
      </c>
      <c r="CW211" cm="1">
        <f t="array" ref="CW211">OptionTheta("P",$K211,$A$2,CW$71,$B$2,$BP$2,0)</f>
        <v>-9.109126904302654E-3</v>
      </c>
      <c r="CX211" cm="1">
        <f t="array" ref="CX211">OptionTheta("P",$K211,$A$2,CX$71,$B$2,$BP$2,0)</f>
        <v>-9.0294049061383063E-3</v>
      </c>
      <c r="CY211" cm="1">
        <f t="array" ref="CY211">OptionTheta("P",$K211,$A$2,CY$71,$B$2,$BP$2,0)</f>
        <v>-8.9510939521484697E-3</v>
      </c>
      <c r="CZ211" cm="1">
        <f t="array" ref="CZ211">OptionTheta("P",$K211,$A$2,CZ$71,$B$2,$BP$2,0)</f>
        <v>-8.8742198153261981E-3</v>
      </c>
      <c r="DA211" cm="1">
        <f t="array" ref="DA211">OptionTheta("P",$K211,$A$2,DA$71,$B$2,$BP$2,0)</f>
        <v>-8.798794797851086E-3</v>
      </c>
      <c r="DB211" cm="1">
        <f t="array" ref="DB211">OptionTheta("P",$K211,$A$2,DB$71,$B$2,$BP$2,0)</f>
        <v>-8.724820561795724E-3</v>
      </c>
      <c r="DC211" cm="1">
        <f t="array" ref="DC211">OptionTheta("P",$K211,$A$2,DC$71,$B$2,$BP$2,0)</f>
        <v>-8.6522903962313186E-3</v>
      </c>
      <c r="DD211" cm="1">
        <f t="array" ref="DD211">OptionTheta("P",$K211,$A$2,DD$71,$B$2,$BP$2,0)</f>
        <v>-8.5811910374352218E-3</v>
      </c>
      <c r="DE211" cm="1">
        <f t="array" ref="DE211">OptionTheta("P",$K211,$A$2,DE$71,$B$2,$BP$2,0)</f>
        <v>-8.511504133253682E-3</v>
      </c>
      <c r="DF211" cm="1">
        <f t="array" ref="DF211">OptionTheta("P",$K211,$A$2,DF$71,$B$2,$BP$2,0)</f>
        <v>-8.4432074230252445E-3</v>
      </c>
      <c r="DG211" cm="1">
        <f t="array" ref="DG211">OptionTheta("P",$K211,$A$2,DG$71,$B$2,$BP$2,0)</f>
        <v>-8.3762756893327756E-3</v>
      </c>
      <c r="DH211" cm="1">
        <f t="array" ref="DH211">OptionTheta("P",$K211,$A$2,DH$71,$B$2,$BP$2,0)</f>
        <v>-8.3106815261248176E-3</v>
      </c>
      <c r="DI211" cm="1">
        <f t="array" ref="DI211">OptionTheta("P",$K211,$A$2,DI$71,$B$2,$BP$2,0)</f>
        <v>-8.2463959586145975E-3</v>
      </c>
      <c r="DJ211" cm="1">
        <f t="array" ref="DJ211">OptionTheta("P",$K211,$A$2,DJ$71,$B$2,$BP$2,0)</f>
        <v>-8.1833889432179046E-3</v>
      </c>
      <c r="DK211" cm="1">
        <f t="array" ref="DK211">OptionTheta("P",$K211,$A$2,DK$71,$B$2,$BP$2,0)</f>
        <v>-8.1216297701715446E-3</v>
      </c>
      <c r="DL211" cm="1">
        <f t="array" ref="DL211">OptionTheta("P",$K211,$A$2,DL$71,$B$2,$BP$2,0)</f>
        <v>-8.0610873870358701E-3</v>
      </c>
      <c r="DM211" cm="1">
        <f t="array" ref="DM211">OptionTheta("P",$K211,$A$2,DM$71,$B$2,$BP$2,0)</f>
        <v>-8.0017306577649886E-3</v>
      </c>
      <c r="DN211" cm="1">
        <f t="array" ref="DN211">OptionTheta("P",$K211,$A$2,DN$71,$B$2,$BP$2,0)</f>
        <v>-7.9435285692253232E-3</v>
      </c>
      <c r="DO211" cm="1">
        <f t="array" ref="DO211">OptionTheta("P",$K211,$A$2,DO$71,$B$2,$BP$2,0)</f>
        <v>-7.8864503948029626E-3</v>
      </c>
      <c r="DP211" cm="1">
        <f t="array" ref="DP211">OptionTheta("P",$K211,$A$2,DP$71,$B$2,$BP$2,0)</f>
        <v>-7.830465822942943E-3</v>
      </c>
      <c r="DY211" s="4">
        <v>140</v>
      </c>
      <c r="DZ211" cm="1">
        <f t="array" ref="DZ211">OptionTheta("P",$K211,$A$2,DZ$71,$B$2,$DW$2,0)</f>
        <v>-3.802078748469247E-27</v>
      </c>
      <c r="EA211" cm="1">
        <f t="array" ref="EA211">OptionTheta("P",$K211,$A$2,EA$71,$B$2,$DW$2,0)</f>
        <v>-5.3217864448869277E-15</v>
      </c>
      <c r="EB211" cm="1">
        <f t="array" ref="EB211">OptionTheta("P",$K211,$A$2,EB$71,$B$2,$DW$2,0)</f>
        <v>-5.4611353431246223E-11</v>
      </c>
      <c r="EC211" cm="1">
        <f t="array" ref="EC211">OptionTheta("P",$K211,$A$2,EC$71,$B$2,$DW$2,0)</f>
        <v>-5.3132728383369985E-9</v>
      </c>
      <c r="ED211" cm="1">
        <f t="array" ref="ED211">OptionTheta("P",$K211,$A$2,ED$71,$B$2,$DW$2,0)</f>
        <v>-8.0897714064433766E-8</v>
      </c>
      <c r="EE211" cm="1">
        <f t="array" ref="EE211">OptionTheta("P",$K211,$A$2,EE$71,$B$2,$DW$2,0)</f>
        <v>-4.8931877059907255E-7</v>
      </c>
      <c r="EF211" cm="1">
        <f t="array" ref="EF211">OptionTheta("P",$K211,$A$2,EF$71,$B$2,$DW$2,0)</f>
        <v>-1.7505906087304584E-6</v>
      </c>
      <c r="EG211" cm="1">
        <f t="array" ref="EG211">OptionTheta("P",$K211,$A$2,EG$71,$B$2,$DW$2,0)</f>
        <v>-4.5172803845179673E-6</v>
      </c>
      <c r="EH211" cm="1">
        <f t="array" ref="EH211">OptionTheta("P",$K211,$A$2,EH$71,$B$2,$DW$2,0)</f>
        <v>-9.3840759471253708E-6</v>
      </c>
      <c r="EI211" cm="1">
        <f t="array" ref="EI211">OptionTheta("P",$K211,$A$2,EI$71,$B$2,$DW$2,0)</f>
        <v>-1.6760017666473856E-5</v>
      </c>
      <c r="EJ211" cm="1">
        <f t="array" ref="EJ211">OptionTheta("P",$K211,$A$2,EJ$71,$B$2,$DW$2,0)</f>
        <v>-2.683100185553414E-5</v>
      </c>
      <c r="EK211" cm="1">
        <f t="array" ref="EK211">OptionTheta("P",$K211,$A$2,EK$71,$B$2,$DW$2,0)</f>
        <v>-3.9583689964482036E-5</v>
      </c>
      <c r="EL211" cm="1">
        <f t="array" ref="EL211">OptionTheta("P",$K211,$A$2,EL$71,$B$2,$DW$2,0)</f>
        <v>-5.4855624343801562E-5</v>
      </c>
      <c r="EM211" cm="1">
        <f t="array" ref="EM211">OptionTheta("P",$K211,$A$2,EM$71,$B$2,$DW$2,0)</f>
        <v>-7.2388293096557765E-5</v>
      </c>
      <c r="EN211" cm="1">
        <f t="array" ref="EN211">OptionTheta("P",$K211,$A$2,EN$71,$B$2,$DW$2,0)</f>
        <v>-9.1872116722313541E-5</v>
      </c>
      <c r="EO211" cm="1">
        <f t="array" ref="EO211">OptionTheta("P",$K211,$A$2,EO$71,$B$2,$DW$2,0)</f>
        <v>-1.1298011568511202E-4</v>
      </c>
      <c r="EP211" cm="1">
        <f t="array" ref="EP211">OptionTheta("P",$K211,$A$2,EP$71,$B$2,$DW$2,0)</f>
        <v>-1.353908694344476E-4</v>
      </c>
      <c r="EQ211" cm="1">
        <f t="array" ref="EQ211">OptionTheta("P",$K211,$A$2,EQ$71,$B$2,$DW$2,0)</f>
        <v>-1.5880281034756351E-4</v>
      </c>
      <c r="ER211" cm="1">
        <f t="array" ref="ER211">OptionTheta("P",$K211,$A$2,ER$71,$B$2,$DW$2,0)</f>
        <v>-1.8294210961734814E-4</v>
      </c>
      <c r="ES211" cm="1">
        <f t="array" ref="ES211">OptionTheta("P",$K211,$A$2,ES$71,$B$2,$DW$2,0)</f>
        <v>-2.0756612093482301E-4</v>
      </c>
      <c r="ET211" cm="1">
        <f t="array" ref="ET211">OptionTheta("P",$K211,$A$2,ET$71,$B$2,$DW$2,0)</f>
        <v>-2.3246391546413215E-4</v>
      </c>
      <c r="EU211" cm="1">
        <f t="array" ref="EU211">OptionTheta("P",$K211,$A$2,EU$71,$B$2,$DW$2,0)</f>
        <v>-2.5745502773304418E-4</v>
      </c>
      <c r="EV211" cm="1">
        <f t="array" ref="EV211">OptionTheta("P",$K211,$A$2,EV$71,$B$2,$DW$2,0)</f>
        <v>-2.8238719217790119E-4</v>
      </c>
      <c r="EW211" cm="1">
        <f t="array" ref="EW211">OptionTheta("P",$K211,$A$2,EW$71,$B$2,$DW$2,0)</f>
        <v>-3.0713359226826136E-4</v>
      </c>
      <c r="EX211" cm="1">
        <f t="array" ref="EX211">OptionTheta("P",$K211,$A$2,EX$71,$B$2,$DW$2,0)</f>
        <v>-3.31589958036119E-4</v>
      </c>
      <c r="EY211" cm="1">
        <f t="array" ref="EY211">OptionTheta("P",$K211,$A$2,EY$71,$B$2,$DW$2,0)</f>
        <v>-3.5567171818729496E-4</v>
      </c>
      <c r="EZ211" cm="1">
        <f t="array" ref="EZ211">OptionTheta("P",$K211,$A$2,EZ$71,$B$2,$DW$2,0)</f>
        <v>-3.793113252388226E-4</v>
      </c>
      <c r="FA211" cm="1">
        <f t="array" ref="FA211">OptionTheta("P",$K211,$A$2,FA$71,$B$2,$DW$2,0)</f>
        <v>-4.0245581435736498E-4</v>
      </c>
      <c r="FB211" cm="1">
        <f t="array" ref="FB211">OptionTheta("P",$K211,$A$2,FB$71,$B$2,$DW$2,0)</f>
        <v>-4.2506461965150091E-4</v>
      </c>
      <c r="FC211" cm="1">
        <f t="array" ref="FC211">OptionTheta("P",$K211,$A$2,FC$71,$B$2,$DW$2,0)</f>
        <v>-4.4710764893679555E-4</v>
      </c>
      <c r="FD211" cm="1">
        <f t="array" ref="FD211">OptionTheta("P",$K211,$A$2,FD$71,$B$2,$DW$2,0)</f>
        <v>-4.6856360472473802E-4</v>
      </c>
      <c r="FE211" cm="1">
        <f t="array" ref="FE211">OptionTheta("P",$K211,$A$2,FE$71,$B$2,$DW$2,0)</f>
        <v>-4.894185321062803E-4</v>
      </c>
      <c r="FF211" cm="1">
        <f t="array" ref="FF211">OptionTheta("P",$K211,$A$2,FF$71,$B$2,$DW$2,0)</f>
        <v>-5.0966457106963684E-4</v>
      </c>
      <c r="FG211" cm="1">
        <f t="array" ref="FG211">OptionTheta("P",$K211,$A$2,FG$71,$B$2,$DW$2,0)</f>
        <v>-5.2929889010492476E-4</v>
      </c>
      <c r="FH211" cm="1">
        <f t="array" ref="FH211">OptionTheta("P",$K211,$A$2,FH$71,$B$2,$DW$2,0)</f>
        <v>-5.483227787077057E-4</v>
      </c>
      <c r="FI211" cm="1">
        <f t="array" ref="FI211">OptionTheta("P",$K211,$A$2,FI$71,$B$2,$DW$2,0)</f>
        <v>-5.6674087794916349E-4</v>
      </c>
      <c r="FJ211" cm="1">
        <f t="array" ref="FJ211">OptionTheta("P",$K211,$A$2,FJ$71,$B$2,$DW$2,0)</f>
        <v>-5.8456053021691652E-4</v>
      </c>
      <c r="FK211" cm="1">
        <f t="array" ref="FK211">OptionTheta("P",$K211,$A$2,FK$71,$B$2,$DW$2,0)</f>
        <v>-6.0179123128850003E-4</v>
      </c>
      <c r="FL211" cm="1">
        <f t="array" ref="FL211">OptionTheta("P",$K211,$A$2,FL$71,$B$2,$DW$2,0)</f>
        <v>-6.1844416992432223E-4</v>
      </c>
      <c r="FM211" cm="1">
        <f t="array" ref="FM211">OptionTheta("P",$K211,$A$2,FM$71,$B$2,$DW$2,0)</f>
        <v>-6.34531842070793E-4</v>
      </c>
      <c r="FN211" cm="1">
        <f t="array" ref="FN211">OptionTheta("P",$K211,$A$2,FN$71,$B$2,$DW$2,0)</f>
        <v>-6.5006772850331122E-4</v>
      </c>
      <c r="FO211" cm="1">
        <f t="array" ref="FO211">OptionTheta("P",$K211,$A$2,FO$71,$B$2,$DW$2,0)</f>
        <v>-6.650660262956117E-4</v>
      </c>
      <c r="FP211" cm="1">
        <f t="array" ref="FP211">OptionTheta("P",$K211,$A$2,FP$71,$B$2,$DW$2,0)</f>
        <v>-6.7954142587626012E-4</v>
      </c>
      <c r="FQ211" cm="1">
        <f t="array" ref="FQ211">OptionTheta("P",$K211,$A$2,FQ$71,$B$2,$DW$2,0)</f>
        <v>-6.9350892663352969E-4</v>
      </c>
      <c r="FR211" cm="1">
        <f t="array" ref="FR211">OptionTheta("P",$K211,$A$2,FR$71,$B$2,$DW$2,0)</f>
        <v>-7.0698368507045881E-4</v>
      </c>
      <c r="FS211" cm="1">
        <f t="array" ref="FS211">OptionTheta("P",$K211,$A$2,FS$71,$B$2,$DW$2,0)</f>
        <v>-7.199808904086285E-4</v>
      </c>
      <c r="FT211" cm="1">
        <f t="array" ref="FT211">OptionTheta("P",$K211,$A$2,FT$71,$B$2,$DW$2,0)</f>
        <v>-7.3251566330841806E-4</v>
      </c>
      <c r="FU211" cm="1">
        <f t="array" ref="FU211">OptionTheta("P",$K211,$A$2,FU$71,$B$2,$DW$2,0)</f>
        <v>-7.4460297403126832E-4</v>
      </c>
      <c r="FV211" cm="1">
        <f t="array" ref="FV211">OptionTheta("P",$K211,$A$2,FV$71,$B$2,$DW$2,0)</f>
        <v>-7.5625757693028673E-4</v>
      </c>
      <c r="FW211" cm="1">
        <f t="array" ref="FW211">OptionTheta("P",$K211,$A$2,FW$71,$B$2,$DW$2,0)</f>
        <v>-7.6749395863287561E-4</v>
      </c>
    </row>
    <row r="219" spans="10:179" x14ac:dyDescent="0.3">
      <c r="J219" s="9" t="s">
        <v>12</v>
      </c>
      <c r="K219" s="4"/>
      <c r="L219" s="4">
        <v>0.1</v>
      </c>
      <c r="M219" s="4">
        <v>0.2</v>
      </c>
      <c r="N219" s="4">
        <v>0.3</v>
      </c>
      <c r="O219" s="4">
        <v>0.4</v>
      </c>
      <c r="P219" s="4">
        <v>0.5</v>
      </c>
      <c r="Q219" s="4">
        <v>0.6</v>
      </c>
      <c r="R219" s="4">
        <v>0.7</v>
      </c>
      <c r="S219" s="4">
        <v>0.8</v>
      </c>
      <c r="T219" s="4">
        <v>0.9</v>
      </c>
      <c r="U219" s="4">
        <v>1</v>
      </c>
      <c r="V219" s="4">
        <v>1.1000000000000001</v>
      </c>
      <c r="W219" s="4">
        <v>1.2</v>
      </c>
      <c r="X219" s="4">
        <v>1.3</v>
      </c>
      <c r="Y219" s="4">
        <v>1.4</v>
      </c>
      <c r="Z219" s="4">
        <v>1.5</v>
      </c>
      <c r="AA219" s="4">
        <v>1.6</v>
      </c>
      <c r="AB219" s="4">
        <v>1.7</v>
      </c>
      <c r="AC219" s="4">
        <v>1.8</v>
      </c>
      <c r="AD219" s="4">
        <v>1.9</v>
      </c>
      <c r="AE219" s="4">
        <v>2</v>
      </c>
      <c r="AF219" s="4">
        <v>2.1</v>
      </c>
      <c r="AG219" s="4">
        <v>2.2000000000000002</v>
      </c>
      <c r="AH219" s="4">
        <v>2.2999999999999998</v>
      </c>
      <c r="AI219" s="4">
        <v>2.4</v>
      </c>
      <c r="AJ219" s="4">
        <v>2.5</v>
      </c>
      <c r="AK219" s="4">
        <v>2.6</v>
      </c>
      <c r="AL219" s="4">
        <v>2.7</v>
      </c>
      <c r="AM219" s="4">
        <v>2.8</v>
      </c>
      <c r="AN219" s="4">
        <v>2.9</v>
      </c>
      <c r="AO219" s="4">
        <v>3</v>
      </c>
      <c r="AP219" s="4">
        <v>3.1</v>
      </c>
      <c r="AQ219" s="4">
        <v>3.2</v>
      </c>
      <c r="AR219" s="4">
        <v>3.3</v>
      </c>
      <c r="AS219" s="4">
        <v>3.4</v>
      </c>
      <c r="AT219" s="4">
        <v>3.5</v>
      </c>
      <c r="AU219" s="4">
        <v>3.6</v>
      </c>
      <c r="AV219" s="4">
        <v>3.7</v>
      </c>
      <c r="AW219" s="4">
        <v>3.8</v>
      </c>
      <c r="AX219" s="4">
        <v>3.9</v>
      </c>
      <c r="AY219" s="4">
        <v>4</v>
      </c>
      <c r="AZ219" s="4">
        <v>4.0999999999999996</v>
      </c>
      <c r="BA219" s="4">
        <v>4.2</v>
      </c>
      <c r="BB219" s="4">
        <v>4.3</v>
      </c>
      <c r="BC219" s="4">
        <v>4.4000000000000004</v>
      </c>
      <c r="BD219" s="4">
        <v>4.5</v>
      </c>
      <c r="BE219" s="4">
        <v>4.5999999999999996</v>
      </c>
      <c r="BF219" s="4">
        <v>4.7</v>
      </c>
      <c r="BG219" s="4">
        <v>4.8</v>
      </c>
      <c r="BH219" s="4">
        <v>4.9000000000000004</v>
      </c>
      <c r="BI219" s="4">
        <v>5</v>
      </c>
      <c r="BQ219" s="9" t="s">
        <v>12</v>
      </c>
      <c r="BR219" s="4"/>
      <c r="BS219" s="4">
        <v>0.1</v>
      </c>
      <c r="BT219" s="4">
        <v>0.2</v>
      </c>
      <c r="BU219" s="4">
        <v>0.3</v>
      </c>
      <c r="BV219" s="4">
        <v>0.4</v>
      </c>
      <c r="BW219" s="4">
        <v>0.5</v>
      </c>
      <c r="BX219" s="4">
        <v>0.6</v>
      </c>
      <c r="BY219" s="4">
        <v>0.7</v>
      </c>
      <c r="BZ219" s="4">
        <v>0.8</v>
      </c>
      <c r="CA219" s="4">
        <v>0.9</v>
      </c>
      <c r="CB219" s="4">
        <v>1</v>
      </c>
      <c r="CC219" s="4">
        <v>1.1000000000000001</v>
      </c>
      <c r="CD219" s="4">
        <v>1.2</v>
      </c>
      <c r="CE219" s="4">
        <v>1.3</v>
      </c>
      <c r="CF219" s="4">
        <v>1.4</v>
      </c>
      <c r="CG219" s="4">
        <v>1.5</v>
      </c>
      <c r="CH219" s="4">
        <v>1.6</v>
      </c>
      <c r="CI219" s="4">
        <v>1.7</v>
      </c>
      <c r="CJ219" s="4">
        <v>1.8</v>
      </c>
      <c r="CK219" s="4">
        <v>1.9</v>
      </c>
      <c r="CL219" s="4">
        <v>2</v>
      </c>
      <c r="CM219" s="4">
        <v>2.1</v>
      </c>
      <c r="CN219" s="4">
        <v>2.2000000000000002</v>
      </c>
      <c r="CO219" s="4">
        <v>2.2999999999999998</v>
      </c>
      <c r="CP219" s="4">
        <v>2.4</v>
      </c>
      <c r="CQ219" s="4">
        <v>2.5</v>
      </c>
      <c r="CR219" s="4">
        <v>2.6</v>
      </c>
      <c r="CS219" s="4">
        <v>2.7</v>
      </c>
      <c r="CT219" s="4">
        <v>2.8</v>
      </c>
      <c r="CU219" s="4">
        <v>2.9</v>
      </c>
      <c r="CV219" s="4">
        <v>3</v>
      </c>
      <c r="CW219" s="4">
        <v>3.1</v>
      </c>
      <c r="CX219" s="4">
        <v>3.2</v>
      </c>
      <c r="CY219" s="4">
        <v>3.3</v>
      </c>
      <c r="CZ219" s="4">
        <v>3.4</v>
      </c>
      <c r="DA219" s="4">
        <v>3.5</v>
      </c>
      <c r="DB219" s="4">
        <v>3.6</v>
      </c>
      <c r="DC219" s="4">
        <v>3.7</v>
      </c>
      <c r="DD219" s="4">
        <v>3.8</v>
      </c>
      <c r="DE219" s="4">
        <v>3.9</v>
      </c>
      <c r="DF219" s="4">
        <v>4</v>
      </c>
      <c r="DG219" s="4">
        <v>4.0999999999999996</v>
      </c>
      <c r="DH219" s="4">
        <v>4.2</v>
      </c>
      <c r="DI219" s="4">
        <v>4.3</v>
      </c>
      <c r="DJ219" s="4">
        <v>4.4000000000000004</v>
      </c>
      <c r="DK219" s="4">
        <v>4.5</v>
      </c>
      <c r="DL219" s="4">
        <v>4.5999999999999996</v>
      </c>
      <c r="DM219" s="4">
        <v>4.7</v>
      </c>
      <c r="DN219" s="4">
        <v>4.8</v>
      </c>
      <c r="DO219" s="4">
        <v>4.9000000000000004</v>
      </c>
      <c r="DP219" s="4">
        <v>5</v>
      </c>
      <c r="DX219" s="9" t="s">
        <v>12</v>
      </c>
      <c r="DY219" s="4"/>
      <c r="DZ219" s="4">
        <v>0.1</v>
      </c>
      <c r="EA219" s="4">
        <v>0.2</v>
      </c>
      <c r="EB219" s="4">
        <v>0.3</v>
      </c>
      <c r="EC219" s="4">
        <v>0.4</v>
      </c>
      <c r="ED219" s="4">
        <v>0.5</v>
      </c>
      <c r="EE219" s="4">
        <v>0.6</v>
      </c>
      <c r="EF219" s="4">
        <v>0.7</v>
      </c>
      <c r="EG219" s="4">
        <v>0.8</v>
      </c>
      <c r="EH219" s="4">
        <v>0.9</v>
      </c>
      <c r="EI219" s="4">
        <v>1</v>
      </c>
      <c r="EJ219" s="4">
        <v>1.1000000000000001</v>
      </c>
      <c r="EK219" s="4">
        <v>1.2</v>
      </c>
      <c r="EL219" s="4">
        <v>1.3</v>
      </c>
      <c r="EM219" s="4">
        <v>1.4</v>
      </c>
      <c r="EN219" s="4">
        <v>1.5</v>
      </c>
      <c r="EO219" s="4">
        <v>1.6</v>
      </c>
      <c r="EP219" s="4">
        <v>1.7</v>
      </c>
      <c r="EQ219" s="4">
        <v>1.8</v>
      </c>
      <c r="ER219" s="4">
        <v>1.9</v>
      </c>
      <c r="ES219" s="4">
        <v>2</v>
      </c>
      <c r="ET219" s="4">
        <v>2.1</v>
      </c>
      <c r="EU219" s="4">
        <v>2.2000000000000002</v>
      </c>
      <c r="EV219" s="4">
        <v>2.2999999999999998</v>
      </c>
      <c r="EW219" s="4">
        <v>2.4</v>
      </c>
      <c r="EX219" s="4">
        <v>2.5</v>
      </c>
      <c r="EY219" s="4">
        <v>2.6</v>
      </c>
      <c r="EZ219" s="4">
        <v>2.7</v>
      </c>
      <c r="FA219" s="4">
        <v>2.8</v>
      </c>
      <c r="FB219" s="4">
        <v>2.9</v>
      </c>
      <c r="FC219" s="4">
        <v>3</v>
      </c>
      <c r="FD219" s="4">
        <v>3.1</v>
      </c>
      <c r="FE219" s="4">
        <v>3.2</v>
      </c>
      <c r="FF219" s="4">
        <v>3.3</v>
      </c>
      <c r="FG219" s="4">
        <v>3.4</v>
      </c>
      <c r="FH219" s="4">
        <v>3.5</v>
      </c>
      <c r="FI219" s="4">
        <v>3.6</v>
      </c>
      <c r="FJ219" s="4">
        <v>3.7</v>
      </c>
      <c r="FK219" s="4">
        <v>3.8</v>
      </c>
      <c r="FL219" s="4">
        <v>3.9</v>
      </c>
      <c r="FM219" s="4">
        <v>4</v>
      </c>
      <c r="FN219" s="4">
        <v>4.0999999999999996</v>
      </c>
      <c r="FO219" s="4">
        <v>4.2</v>
      </c>
      <c r="FP219" s="4">
        <v>4.3</v>
      </c>
      <c r="FQ219" s="4">
        <v>4.4000000000000004</v>
      </c>
      <c r="FR219" s="4">
        <v>4.5</v>
      </c>
      <c r="FS219" s="4">
        <v>4.5999999999999996</v>
      </c>
      <c r="FT219" s="4">
        <v>4.7</v>
      </c>
      <c r="FU219" s="4">
        <v>4.8</v>
      </c>
      <c r="FV219" s="4">
        <v>4.9000000000000004</v>
      </c>
      <c r="FW219" s="4">
        <v>5</v>
      </c>
    </row>
    <row r="220" spans="10:179" x14ac:dyDescent="0.3">
      <c r="K220" s="4">
        <v>60</v>
      </c>
      <c r="L220" cm="1">
        <f t="array" ref="L220">Vega($K220,$A$2,L$96,$B$2,$C$2,0)</f>
        <v>7.5719207361531463E-16</v>
      </c>
      <c r="M220" cm="1">
        <f t="array" ref="M220">Vega($K220,$A$2,M$96,$B$2,$C$2,0)</f>
        <v>1.29452098386633E-8</v>
      </c>
      <c r="N220" cm="1">
        <f t="array" ref="N220">Vega($K220,$A$2,N$96,$B$2,$C$2,0)</f>
        <v>3.6360095554575554E-6</v>
      </c>
      <c r="O220" cm="1">
        <f t="array" ref="O220">Vega($K220,$A$2,O$96,$B$2,$C$2,0)</f>
        <v>6.3545564110513241E-5</v>
      </c>
      <c r="P220" cm="1">
        <f t="array" ref="P220">Vega($K220,$A$2,P$96,$B$2,$C$2,0)</f>
        <v>3.625261396739315E-4</v>
      </c>
      <c r="Q220" cm="1">
        <f t="array" ref="Q220">Vega($K220,$A$2,Q$96,$B$2,$C$2,0)</f>
        <v>1.1766116464443557E-3</v>
      </c>
      <c r="R220" cm="1">
        <f t="array" ref="R220">Vega($K220,$A$2,R$96,$B$2,$C$2,0)</f>
        <v>2.7599282724645072E-3</v>
      </c>
      <c r="S220" cm="1">
        <f t="array" ref="S220">Vega($K220,$A$2,S$96,$B$2,$C$2,0)</f>
        <v>5.2767323580423285E-3</v>
      </c>
      <c r="T220" cm="1">
        <f t="array" ref="T220">Vega($K220,$A$2,T$96,$B$2,$C$2,0)</f>
        <v>8.7942603690305717E-3</v>
      </c>
      <c r="U220" cm="1">
        <f t="array" ref="U220">Vega($K220,$A$2,U$96,$B$2,$C$2,0)</f>
        <v>1.3304138019690321E-2</v>
      </c>
      <c r="V220" cm="1">
        <f t="array" ref="V220">Vega($K220,$A$2,V$96,$B$2,$C$2,0)</f>
        <v>1.8748825968944383E-2</v>
      </c>
      <c r="W220" cm="1">
        <f t="array" ref="W220">Vega($K220,$A$2,W$96,$B$2,$C$2,0)</f>
        <v>2.5043561414966411E-2</v>
      </c>
      <c r="X220" cm="1">
        <f t="array" ref="X220">Vega($K220,$A$2,X$96,$B$2,$C$2,0)</f>
        <v>3.2091843952606669E-2</v>
      </c>
      <c r="Y220" cm="1">
        <f t="array" ref="Y220">Vega($K220,$A$2,Y$96,$B$2,$C$2,0)</f>
        <v>3.9795341981090866E-2</v>
      </c>
      <c r="Z220" cm="1">
        <f t="array" ref="Z220">Vega($K220,$A$2,Z$96,$B$2,$C$2,0)</f>
        <v>4.805972034523804E-2</v>
      </c>
      <c r="AA220" cm="1">
        <f t="array" ref="AA220">Vega($K220,$A$2,AA$96,$B$2,$C$2,0)</f>
        <v>5.6797731675944915E-2</v>
      </c>
      <c r="AB220" cm="1">
        <f t="array" ref="AB220">Vega($K220,$A$2,AB$96,$B$2,$C$2,0)</f>
        <v>6.5930573714195237E-2</v>
      </c>
      <c r="AC220" cm="1">
        <f t="array" ref="AC220">Vega($K220,$A$2,AC$96,$B$2,$C$2,0)</f>
        <v>7.5388200462815427E-2</v>
      </c>
      <c r="AD220" cm="1">
        <f t="array" ref="AD220">Vega($K220,$A$2,AD$96,$B$2,$C$2,0)</f>
        <v>8.510903658821993E-2</v>
      </c>
      <c r="AE220" cm="1">
        <f t="array" ref="AE220">Vega($K220,$A$2,AE$96,$B$2,$C$2,0)</f>
        <v>9.5039378692490781E-2</v>
      </c>
      <c r="AF220" cm="1">
        <f t="array" ref="AF220">Vega($K220,$A$2,AF$96,$B$2,$C$2,0)</f>
        <v>0.1051326570585691</v>
      </c>
      <c r="AG220" cm="1">
        <f t="array" ref="AG220">Vega($K220,$A$2,AG$96,$B$2,$C$2,0)</f>
        <v>0.11534866059385204</v>
      </c>
      <c r="AH220" cm="1">
        <f t="array" ref="AH220">Vega($K220,$A$2,AH$96,$B$2,$C$2,0)</f>
        <v>0.12565278302115337</v>
      </c>
      <c r="AI220" cm="1">
        <f t="array" ref="AI220">Vega($K220,$A$2,AI$96,$B$2,$C$2,0)</f>
        <v>0.13601532075094452</v>
      </c>
      <c r="AJ220" cm="1">
        <f t="array" ref="AJ220">Vega($K220,$A$2,AJ$96,$B$2,$C$2,0)</f>
        <v>0.14641083616279443</v>
      </c>
      <c r="AK220" cm="1">
        <f t="array" ref="AK220">Vega($K220,$A$2,AK$96,$B$2,$C$2,0)</f>
        <v>0.15681759019712321</v>
      </c>
      <c r="AL220" cm="1">
        <f t="array" ref="AL220">Vega($K220,$A$2,AL$96,$B$2,$C$2,0)</f>
        <v>0.16721704261490761</v>
      </c>
      <c r="AM220" cm="1">
        <f t="array" ref="AM220">Vega($K220,$A$2,AM$96,$B$2,$C$2,0)</f>
        <v>0.17759341536946338</v>
      </c>
      <c r="AN220" cm="1">
        <f t="array" ref="AN220">Vega($K220,$A$2,AN$96,$B$2,$C$2,0)</f>
        <v>0.18793331320696327</v>
      </c>
      <c r="AO220" cm="1">
        <f t="array" ref="AO220">Vega($K220,$A$2,AO$96,$B$2,$C$2,0)</f>
        <v>0.19822539521715424</v>
      </c>
      <c r="AP220" cm="1">
        <f t="array" ref="AP220">Vega($K220,$A$2,AP$96,$B$2,$C$2,0)</f>
        <v>0.20846009118709055</v>
      </c>
      <c r="AQ220" cm="1">
        <f t="array" ref="AQ220">Vega($K220,$A$2,AQ$96,$B$2,$C$2,0)</f>
        <v>0.2186293570197568</v>
      </c>
      <c r="AR220" cm="1">
        <f t="array" ref="AR220">Vega($K220,$A$2,AR$96,$B$2,$C$2,0)</f>
        <v>0.22872646401607755</v>
      </c>
      <c r="AS220" cm="1">
        <f t="array" ref="AS220">Vega($K220,$A$2,AS$96,$B$2,$C$2,0)</f>
        <v>0.23874581739463568</v>
      </c>
      <c r="AT220" cm="1">
        <f t="array" ref="AT220">Vega($K220,$A$2,AT$96,$B$2,$C$2,0)</f>
        <v>0.24868279998842571</v>
      </c>
      <c r="AU220" cm="1">
        <f t="array" ref="AU220">Vega($K220,$A$2,AU$96,$B$2,$C$2,0)</f>
        <v>0.25853363758565662</v>
      </c>
      <c r="AV220" cm="1">
        <f t="array" ref="AV220">Vega($K220,$A$2,AV$96,$B$2,$C$2,0)</f>
        <v>0.26829528285976656</v>
      </c>
      <c r="AW220" cm="1">
        <f t="array" ref="AW220">Vega($K220,$A$2,AW$96,$B$2,$C$2,0)</f>
        <v>0.27796531525854978</v>
      </c>
      <c r="AX220" cm="1">
        <f t="array" ref="AX220">Vega($K220,$A$2,AX$96,$B$2,$C$2,0)</f>
        <v>0.28754185459455461</v>
      </c>
      <c r="AY220" cm="1">
        <f t="array" ref="AY220">Vega($K220,$A$2,AY$96,$B$2,$C$2,0)</f>
        <v>0.29702348640212861</v>
      </c>
      <c r="AZ220" cm="1">
        <f t="array" ref="AZ220">Vega($K220,$A$2,AZ$96,$B$2,$C$2,0)</f>
        <v>0.3064091974052941</v>
      </c>
      <c r="BA220" cm="1">
        <f t="array" ref="BA220">Vega($K220,$A$2,BA$96,$B$2,$C$2,0)</f>
        <v>0.31569831968003292</v>
      </c>
      <c r="BB220" cm="1">
        <f t="array" ref="BB220">Vega($K220,$A$2,BB$96,$B$2,$C$2,0)</f>
        <v>0.3248904822994616</v>
      </c>
      <c r="BC220" cm="1">
        <f t="array" ref="BC220">Vega($K220,$A$2,BC$96,$B$2,$C$2,0)</f>
        <v>0.33398556942539609</v>
      </c>
      <c r="BD220" cm="1">
        <f t="array" ref="BD220">Vega($K220,$A$2,BD$96,$B$2,$C$2,0)</f>
        <v>0.34298368395908863</v>
      </c>
      <c r="BE220" cm="1">
        <f t="array" ref="BE220">Vega($K220,$A$2,BE$96,$B$2,$C$2,0)</f>
        <v>0.35188511599117916</v>
      </c>
      <c r="BF220" cm="1">
        <f t="array" ref="BF220">Vega($K220,$A$2,BF$96,$B$2,$C$2,0)</f>
        <v>0.36069031539933805</v>
      </c>
      <c r="BG220" cm="1">
        <f t="array" ref="BG220">Vega($K220,$A$2,BG$96,$B$2,$C$2,0)</f>
        <v>0.36939986803451169</v>
      </c>
      <c r="BH220" cm="1">
        <f t="array" ref="BH220">Vega($K220,$A$2,BH$96,$B$2,$C$2,0)</f>
        <v>0.37801447501548091</v>
      </c>
      <c r="BI220" cm="1">
        <f t="array" ref="BI220">Vega($K220,$A$2,BI$96,$B$2,$C$2,0)</f>
        <v>0.3865349347186785</v>
      </c>
      <c r="BR220" s="4">
        <v>60</v>
      </c>
      <c r="BS220" cm="1">
        <f t="array" ref="BS220">Vega($K220,$A$2,BS$96,$B$2,$BP$2,0)</f>
        <v>5.2241467496489445E-8</v>
      </c>
      <c r="BT220" cm="1">
        <f t="array" ref="BT220">Vega($K220,$A$2,BT$96,$B$2,$BP$2,0)</f>
        <v>1.0369210092575669E-4</v>
      </c>
      <c r="BU220" cm="1">
        <f t="array" ref="BU220">Vega($K220,$A$2,BU$96,$B$2,$BP$2,0)</f>
        <v>1.4202882759273422E-3</v>
      </c>
      <c r="BV220" cm="1">
        <f t="array" ref="BV220">Vega($K220,$A$2,BV$96,$B$2,$BP$2,0)</f>
        <v>5.4799114620321266E-3</v>
      </c>
      <c r="BW220" cm="1">
        <f t="array" ref="BW220">Vega($K220,$A$2,BW$96,$B$2,$BP$2,0)</f>
        <v>1.2626797297023531E-2</v>
      </c>
      <c r="BX220" cm="1">
        <f t="array" ref="BX220">Vega($K220,$A$2,BX$96,$B$2,$BP$2,0)</f>
        <v>2.2388087034633054E-2</v>
      </c>
      <c r="BY220" cm="1">
        <f t="array" ref="BY220">Vega($K220,$A$2,BY$96,$B$2,$BP$2,0)</f>
        <v>3.4092800414934198E-2</v>
      </c>
      <c r="BZ220" cm="1">
        <f t="array" ref="BZ220">Vega($K220,$A$2,BZ$96,$B$2,$BP$2,0)</f>
        <v>4.7136291023201063E-2</v>
      </c>
      <c r="CA220" cm="1">
        <f t="array" ref="CA220">Vega($K220,$A$2,CA$96,$B$2,$BP$2,0)</f>
        <v>6.1044245880699184E-2</v>
      </c>
      <c r="CB220" cm="1">
        <f t="array" ref="CB220">Vega($K220,$A$2,CB$96,$B$2,$BP$2,0)</f>
        <v>7.5465414056779437E-2</v>
      </c>
      <c r="CC220" cm="1">
        <f t="array" ref="CC220">Vega($K220,$A$2,CC$96,$B$2,$BP$2,0)</f>
        <v>9.0146695702505969E-2</v>
      </c>
      <c r="CD220" cm="1">
        <f t="array" ref="CD220">Vega($K220,$A$2,CD$96,$B$2,$BP$2,0)</f>
        <v>0.10490842711211587</v>
      </c>
      <c r="CE220" cm="1">
        <f t="array" ref="CE220">Vega($K220,$A$2,CE$96,$B$2,$BP$2,0)</f>
        <v>0.11962441974301191</v>
      </c>
      <c r="CF220" cm="1">
        <f t="array" ref="CF220">Vega($K220,$A$2,CF$96,$B$2,$BP$2,0)</f>
        <v>0.13420698930827704</v>
      </c>
      <c r="CG220" cm="1">
        <f t="array" ref="CG220">Vega($K220,$A$2,CG$96,$B$2,$BP$2,0)</f>
        <v>0.14859606867201461</v>
      </c>
      <c r="CH220" cm="1">
        <f t="array" ref="CH220">Vega($K220,$A$2,CH$96,$B$2,$BP$2,0)</f>
        <v>0.16275138828831498</v>
      </c>
      <c r="CI220" cm="1">
        <f t="array" ref="CI220">Vega($K220,$A$2,CI$96,$B$2,$BP$2,0)</f>
        <v>0.17664687985281699</v>
      </c>
      <c r="CJ220" cm="1">
        <f t="array" ref="CJ220">Vega($K220,$A$2,CJ$96,$B$2,$BP$2,0)</f>
        <v>0.19026666751747121</v>
      </c>
      <c r="CK220" cm="1">
        <f t="array" ref="CK220">Vega($K220,$A$2,CK$96,$B$2,$BP$2,0)</f>
        <v>0.20360218744684955</v>
      </c>
      <c r="CL220" cm="1">
        <f t="array" ref="CL220">Vega($K220,$A$2,CL$96,$B$2,$BP$2,0)</f>
        <v>0.21665010977573695</v>
      </c>
      <c r="CM220" cm="1">
        <f t="array" ref="CM220">Vega($K220,$A$2,CM$96,$B$2,$BP$2,0)</f>
        <v>0.22941083309024543</v>
      </c>
      <c r="CN220" cm="1">
        <f t="array" ref="CN220">Vega($K220,$A$2,CN$96,$B$2,$BP$2,0)</f>
        <v>0.24188738936591153</v>
      </c>
      <c r="CO220" cm="1">
        <f t="array" ref="CO220">Vega($K220,$A$2,CO$96,$B$2,$BP$2,0)</f>
        <v>0.25408464477267961</v>
      </c>
      <c r="CP220" cm="1">
        <f t="array" ref="CP220">Vega($K220,$A$2,CP$96,$B$2,$BP$2,0)</f>
        <v>0.26600871494437039</v>
      </c>
      <c r="CQ220" cm="1">
        <f t="array" ref="CQ220">Vega($K220,$A$2,CQ$96,$B$2,$BP$2,0)</f>
        <v>0.27766653655959544</v>
      </c>
      <c r="CR220" cm="1">
        <f t="array" ref="CR220">Vega($K220,$A$2,CR$96,$B$2,$BP$2,0)</f>
        <v>0.2890655534377875</v>
      </c>
      <c r="CS220" cm="1">
        <f t="array" ref="CS220">Vega($K220,$A$2,CS$96,$B$2,$BP$2,0)</f>
        <v>0.30021348692432015</v>
      </c>
      <c r="CT220" cm="1">
        <f t="array" ref="CT220">Vega($K220,$A$2,CT$96,$B$2,$BP$2,0)</f>
        <v>0.31111816857301</v>
      </c>
      <c r="CU220" cm="1">
        <f t="array" ref="CU220">Vega($K220,$A$2,CU$96,$B$2,$BP$2,0)</f>
        <v>0.32178741903170771</v>
      </c>
      <c r="CV220" cm="1">
        <f t="array" ref="CV220">Vega($K220,$A$2,CV$96,$B$2,$BP$2,0)</f>
        <v>0.33222896128746121</v>
      </c>
      <c r="CW220" cm="1">
        <f t="array" ref="CW220">Vega($K220,$A$2,CW$96,$B$2,$BP$2,0)</f>
        <v>0.34245035951095237</v>
      </c>
      <c r="CX220" cm="1">
        <f t="array" ref="CX220">Vega($K220,$A$2,CX$96,$B$2,$BP$2,0)</f>
        <v>0.35245897698994216</v>
      </c>
      <c r="CY220" cm="1">
        <f t="array" ref="CY220">Vega($K220,$A$2,CY$96,$B$2,$BP$2,0)</f>
        <v>0.3622619482930628</v>
      </c>
      <c r="CZ220" cm="1">
        <f t="array" ref="CZ220">Vega($K220,$A$2,CZ$96,$B$2,$BP$2,0)</f>
        <v>0.37186616202437628</v>
      </c>
      <c r="DA220" cm="1">
        <f t="array" ref="DA220">Vega($K220,$A$2,DA$96,$B$2,$BP$2,0)</f>
        <v>0.38127825143364913</v>
      </c>
      <c r="DB220" cm="1">
        <f t="array" ref="DB220">Vega($K220,$A$2,DB$96,$B$2,$BP$2,0)</f>
        <v>0.39050459082169353</v>
      </c>
      <c r="DC220" cm="1">
        <f t="array" ref="DC220">Vega($K220,$A$2,DC$96,$B$2,$BP$2,0)</f>
        <v>0.39955129618523405</v>
      </c>
      <c r="DD220" cm="1">
        <f t="array" ref="DD220">Vega($K220,$A$2,DD$96,$B$2,$BP$2,0)</f>
        <v>0.4084242289256042</v>
      </c>
      <c r="DE220" cm="1">
        <f t="array" ref="DE220">Vega($K220,$A$2,DE$96,$B$2,$BP$2,0)</f>
        <v>0.41712900173232037</v>
      </c>
      <c r="DF220" cm="1">
        <f t="array" ref="DF220">Vega($K220,$A$2,DF$96,$B$2,$BP$2,0)</f>
        <v>0.42567098596972325</v>
      </c>
      <c r="DG220" cm="1">
        <f t="array" ref="DG220">Vega($K220,$A$2,DG$96,$B$2,$BP$2,0)</f>
        <v>0.43405532005982156</v>
      </c>
      <c r="DH220" cm="1">
        <f t="array" ref="DH220">Vega($K220,$A$2,DH$96,$B$2,$BP$2,0)</f>
        <v>0.44228691848003937</v>
      </c>
      <c r="DI220" cm="1">
        <f t="array" ref="DI220">Vega($K220,$A$2,DI$96,$B$2,$BP$2,0)</f>
        <v>0.45037048109035638</v>
      </c>
      <c r="DJ220" cm="1">
        <f t="array" ref="DJ220">Vega($K220,$A$2,DJ$96,$B$2,$BP$2,0)</f>
        <v>0.45831050257750999</v>
      </c>
      <c r="DK220" cm="1">
        <f t="array" ref="DK220">Vega($K220,$A$2,DK$96,$B$2,$BP$2,0)</f>
        <v>0.46611128185985101</v>
      </c>
      <c r="DL220" cm="1">
        <f t="array" ref="DL220">Vega($K220,$A$2,DL$96,$B$2,$BP$2,0)</f>
        <v>0.47377693133922644</v>
      </c>
      <c r="DM220" cm="1">
        <f t="array" ref="DM220">Vega($K220,$A$2,DM$96,$B$2,$BP$2,0)</f>
        <v>0.48131138591892764</v>
      </c>
      <c r="DN220" cm="1">
        <f t="array" ref="DN220">Vega($K220,$A$2,DN$96,$B$2,$BP$2,0)</f>
        <v>0.48871841173167929</v>
      </c>
      <c r="DO220" cm="1">
        <f t="array" ref="DO220">Vega($K220,$A$2,DO$96,$B$2,$BP$2,0)</f>
        <v>0.49600161454060776</v>
      </c>
      <c r="DP220" cm="1">
        <f t="array" ref="DP220">Vega($K220,$A$2,DP$96,$B$2,$BP$2,0)</f>
        <v>0.50316444779050262</v>
      </c>
      <c r="DY220" s="4">
        <v>60</v>
      </c>
      <c r="DZ220" cm="1">
        <f t="array" ref="DZ220">Vega($K220,$A$2,DZ$96,$B$2,$DW$2,0)</f>
        <v>3.5345400505311531E-58</v>
      </c>
      <c r="EA220" cm="1">
        <f t="array" ref="EA220">Vega($K220,$A$2,EA$96,$B$2,$DW$2,0)</f>
        <v>1.0711882489098268E-29</v>
      </c>
      <c r="EB220" cm="1">
        <f t="array" ref="EB220">Vega($K220,$A$2,EB$96,$B$2,$DW$2,0)</f>
        <v>3.6413157535063633E-20</v>
      </c>
      <c r="EC220" cm="1">
        <f t="array" ref="EC220">Vega($K220,$A$2,EC$96,$B$2,$DW$2,0)</f>
        <v>2.2138942538625791E-15</v>
      </c>
      <c r="ED220" cm="1">
        <f t="array" ref="ED220">Vega($K220,$A$2,ED$96,$B$2,$DW$2,0)</f>
        <v>1.6837357993007909E-12</v>
      </c>
      <c r="EE220" cm="1">
        <f t="array" ref="EE220">Vega($K220,$A$2,EE$96,$B$2,$DW$2,0)</f>
        <v>1.4260773627185629E-10</v>
      </c>
      <c r="EF220" cm="1">
        <f t="array" ref="EF220">Vega($K220,$A$2,EF$96,$B$2,$DW$2,0)</f>
        <v>3.4375360039163326E-9</v>
      </c>
      <c r="EG220" cm="1">
        <f t="array" ref="EG220">Vega($K220,$A$2,EG$96,$B$2,$DW$2,0)</f>
        <v>3.7721952577593385E-8</v>
      </c>
      <c r="EH220" cm="1">
        <f t="array" ref="EH220">Vega($K220,$A$2,EH$96,$B$2,$DW$2,0)</f>
        <v>2.4471925152833756E-7</v>
      </c>
      <c r="EI220" cm="1">
        <f t="array" ref="EI220">Vega($K220,$A$2,EI$96,$B$2,$DW$2,0)</f>
        <v>1.0981137573304838E-6</v>
      </c>
      <c r="EJ220" cm="1">
        <f t="array" ref="EJ220">Vega($K220,$A$2,EJ$96,$B$2,$DW$2,0)</f>
        <v>3.7668072126906732E-6</v>
      </c>
      <c r="EK220" cm="1">
        <f t="array" ref="EK220">Vega($K220,$A$2,EK$96,$B$2,$DW$2,0)</f>
        <v>1.0559524012726841E-5</v>
      </c>
      <c r="EL220" cm="1">
        <f t="array" ref="EL220">Vega($K220,$A$2,EL$96,$B$2,$DW$2,0)</f>
        <v>2.5337353811466919E-5</v>
      </c>
      <c r="EM220" cm="1">
        <f t="array" ref="EM220">Vega($K220,$A$2,EM$96,$B$2,$DW$2,0)</f>
        <v>5.3789839988035918E-5</v>
      </c>
      <c r="EN220" cm="1">
        <f t="array" ref="EN220">Vega($K220,$A$2,EN$96,$B$2,$DW$2,0)</f>
        <v>1.0351830539978346E-4</v>
      </c>
      <c r="EO220" cm="1">
        <f t="array" ref="EO220">Vega($K220,$A$2,EO$96,$B$2,$DW$2,0)</f>
        <v>1.839241771581466E-4</v>
      </c>
      <c r="EP220" cm="1">
        <f t="array" ref="EP220">Vega($K220,$A$2,EP$96,$B$2,$DW$2,0)</f>
        <v>3.0593883627805859E-4</v>
      </c>
      <c r="EQ220" cm="1">
        <f t="array" ref="EQ220">Vega($K220,$A$2,EQ$96,$B$2,$DW$2,0)</f>
        <v>4.8164944690727183E-4</v>
      </c>
      <c r="ER220" cm="1">
        <f t="array" ref="ER220">Vega($K220,$A$2,ER$96,$B$2,$DW$2,0)</f>
        <v>7.2387629846212755E-4</v>
      </c>
      <c r="ES220" cm="1">
        <f t="array" ref="ES220">Vega($K220,$A$2,ES$96,$B$2,$DW$2,0)</f>
        <v>1.0457482945948283E-3</v>
      </c>
      <c r="ET220" cm="1">
        <f t="array" ref="ET220">Vega($K220,$A$2,ET$96,$B$2,$DW$2,0)</f>
        <v>1.4603103686689693E-3</v>
      </c>
      <c r="EU220" cm="1">
        <f t="array" ref="EU220">Vega($K220,$A$2,EU$96,$B$2,$DW$2,0)</f>
        <v>1.9801837616203028E-3</v>
      </c>
      <c r="EV220" cm="1">
        <f t="array" ref="EV220">Vega($K220,$A$2,EV$96,$B$2,$DW$2,0)</f>
        <v>2.6172893026267445E-3</v>
      </c>
      <c r="EW220" cm="1">
        <f t="array" ref="EW220">Vega($K220,$A$2,EW$96,$B$2,$DW$2,0)</f>
        <v>3.3826357732635935E-3</v>
      </c>
      <c r="EX220" cm="1">
        <f t="array" ref="EX220">Vega($K220,$A$2,EX$96,$B$2,$DW$2,0)</f>
        <v>4.286170023111378E-3</v>
      </c>
      <c r="EY220" cm="1">
        <f t="array" ref="EY220">Vega($K220,$A$2,EY$96,$B$2,$DW$2,0)</f>
        <v>5.3366822948548607E-3</v>
      </c>
      <c r="EZ220" cm="1">
        <f t="array" ref="EZ220">Vega($K220,$A$2,EZ$96,$B$2,$DW$2,0)</f>
        <v>6.5417586672553369E-3</v>
      </c>
      <c r="FA220" cm="1">
        <f t="array" ref="FA220">Vega($K220,$A$2,FA$96,$B$2,$DW$2,0)</f>
        <v>7.9077721281734376E-3</v>
      </c>
      <c r="FB220" cm="1">
        <f t="array" ref="FB220">Vega($K220,$A$2,FB$96,$B$2,$DW$2,0)</f>
        <v>9.4399041311091138E-3</v>
      </c>
      <c r="FC220" cm="1">
        <f t="array" ref="FC220">Vega($K220,$A$2,FC$96,$B$2,$DW$2,0)</f>
        <v>1.1142189253647152E-2</v>
      </c>
      <c r="FD220" cm="1">
        <f t="array" ref="FD220">Vega($K220,$A$2,FD$96,$B$2,$DW$2,0)</f>
        <v>1.3017576543094444E-2</v>
      </c>
      <c r="FE220" cm="1">
        <f t="array" ref="FE220">Vega($K220,$A$2,FE$96,$B$2,$DW$2,0)</f>
        <v>1.5068002156379469E-2</v>
      </c>
      <c r="FF220" cm="1">
        <f t="array" ref="FF220">Vega($K220,$A$2,FF$96,$B$2,$DW$2,0)</f>
        <v>1.7294468886981725E-2</v>
      </c>
      <c r="FG220" cm="1">
        <f t="array" ref="FG220">Vega($K220,$A$2,FG$96,$B$2,$DW$2,0)</f>
        <v>1.9697129070248936E-2</v>
      </c>
      <c r="FH220" cm="1">
        <f t="array" ref="FH220">Vega($K220,$A$2,FH$96,$B$2,$DW$2,0)</f>
        <v>2.2275368146000705E-2</v>
      </c>
      <c r="FI220" cm="1">
        <f t="array" ref="FI220">Vega($K220,$A$2,FI$96,$B$2,$DW$2,0)</f>
        <v>2.5027886827280594E-2</v>
      </c>
      <c r="FJ220" cm="1">
        <f t="array" ref="FJ220">Vega($K220,$A$2,FJ$96,$B$2,$DW$2,0)</f>
        <v>2.7952780380507136E-2</v>
      </c>
      <c r="FK220" cm="1">
        <f t="array" ref="FK220">Vega($K220,$A$2,FK$96,$B$2,$DW$2,0)</f>
        <v>3.104761397487352E-2</v>
      </c>
      <c r="FL220" cm="1">
        <f t="array" ref="FL220">Vega($K220,$A$2,FL$96,$B$2,$DW$2,0)</f>
        <v>3.4309493420110068E-2</v>
      </c>
      <c r="FM220" cm="1">
        <f t="array" ref="FM220">Vega($K220,$A$2,FM$96,$B$2,$DW$2,0)</f>
        <v>3.7735130894815956E-2</v>
      </c>
      <c r="FN220" cm="1">
        <f t="array" ref="FN220">Vega($K220,$A$2,FN$96,$B$2,$DW$2,0)</f>
        <v>4.1320905485187895E-2</v>
      </c>
      <c r="FO220" cm="1">
        <f t="array" ref="FO220">Vega($K220,$A$2,FO$96,$B$2,$DW$2,0)</f>
        <v>4.5062918517724919E-2</v>
      </c>
      <c r="FP220" cm="1">
        <f t="array" ref="FP220">Vega($K220,$A$2,FP$96,$B$2,$DW$2,0)</f>
        <v>4.8957043789614622E-2</v>
      </c>
      <c r="FQ220" cm="1">
        <f t="array" ref="FQ220">Vega($K220,$A$2,FQ$96,$B$2,$DW$2,0)</f>
        <v>5.299897288578382E-2</v>
      </c>
      <c r="FR220" cm="1">
        <f t="array" ref="FR220">Vega($K220,$A$2,FR$96,$B$2,$DW$2,0)</f>
        <v>5.7184255829416594E-2</v>
      </c>
      <c r="FS220" cm="1">
        <f t="array" ref="FS220">Vega($K220,$A$2,FS$96,$B$2,$DW$2,0)</f>
        <v>6.1508337349242319E-2</v>
      </c>
      <c r="FT220" cm="1">
        <f t="array" ref="FT220">Vega($K220,$A$2,FT$96,$B$2,$DW$2,0)</f>
        <v>6.5966589067051204E-2</v>
      </c>
      <c r="FU220" cm="1">
        <f t="array" ref="FU220">Vega($K220,$A$2,FU$96,$B$2,$DW$2,0)</f>
        <v>7.0554337916766297E-2</v>
      </c>
      <c r="FV220" cm="1">
        <f t="array" ref="FV220">Vega($K220,$A$2,FV$96,$B$2,$DW$2,0)</f>
        <v>7.526689110519208E-2</v>
      </c>
      <c r="FW220" cm="1">
        <f t="array" ref="FW220">Vega($K220,$A$2,FW$96,$B$2,$DW$2,0)</f>
        <v>8.0099557916829336E-2</v>
      </c>
    </row>
    <row r="221" spans="10:179" x14ac:dyDescent="0.3">
      <c r="K221" s="4">
        <v>65</v>
      </c>
      <c r="L221" cm="1">
        <f t="array" ref="L221">Vega($K221,$A$2,L$96,$B$2,$C$2,0)</f>
        <v>9.5374791219906036E-12</v>
      </c>
      <c r="M221" cm="1">
        <f t="array" ref="M221">Vega($K221,$A$2,M$96,$B$2,$C$2,0)</f>
        <v>1.4674662728048759E-6</v>
      </c>
      <c r="N221" cm="1">
        <f t="array" ref="N221">Vega($K221,$A$2,N$96,$B$2,$C$2,0)</f>
        <v>8.5735604439262291E-5</v>
      </c>
      <c r="O221" cm="1">
        <f t="array" ref="O221">Vega($K221,$A$2,O$96,$B$2,$C$2,0)</f>
        <v>6.8337646766849906E-4</v>
      </c>
      <c r="P221" cm="1">
        <f t="array" ref="P221">Vega($K221,$A$2,P$96,$B$2,$C$2,0)</f>
        <v>2.4340934965576379E-3</v>
      </c>
      <c r="Q221" cm="1">
        <f t="array" ref="Q221">Vega($K221,$A$2,Q$96,$B$2,$C$2,0)</f>
        <v>5.7709392847973585E-3</v>
      </c>
      <c r="R221" cm="1">
        <f t="array" ref="R221">Vega($K221,$A$2,R$96,$B$2,$C$2,0)</f>
        <v>1.0816670734477618E-2</v>
      </c>
      <c r="S221" cm="1">
        <f t="array" ref="S221">Vega($K221,$A$2,S$96,$B$2,$C$2,0)</f>
        <v>1.7478240873614232E-2</v>
      </c>
      <c r="T221" cm="1">
        <f t="array" ref="T221">Vega($K221,$A$2,T$96,$B$2,$C$2,0)</f>
        <v>2.5556717355709923E-2</v>
      </c>
      <c r="U221" cm="1">
        <f t="array" ref="U221">Vega($K221,$A$2,U$96,$B$2,$C$2,0)</f>
        <v>3.4820176623168372E-2</v>
      </c>
      <c r="V221" cm="1">
        <f t="array" ref="V221">Vega($K221,$A$2,V$96,$B$2,$C$2,0)</f>
        <v>4.50425028663285E-2</v>
      </c>
      <c r="W221" cm="1">
        <f t="array" ref="W221">Vega($K221,$A$2,W$96,$B$2,$C$2,0)</f>
        <v>5.6020635850180953E-2</v>
      </c>
      <c r="X221" cm="1">
        <f t="array" ref="X221">Vega($K221,$A$2,X$96,$B$2,$C$2,0)</f>
        <v>6.758009762970249E-2</v>
      </c>
      <c r="Y221" cm="1">
        <f t="array" ref="Y221">Vega($K221,$A$2,Y$96,$B$2,$C$2,0)</f>
        <v>7.9574773591914463E-2</v>
      </c>
      <c r="Z221" cm="1">
        <f t="array" ref="Z221">Vega($K221,$A$2,Z$96,$B$2,$C$2,0)</f>
        <v>9.1884213071291326E-2</v>
      </c>
      <c r="AA221" cm="1">
        <f t="array" ref="AA221">Vega($K221,$A$2,AA$96,$B$2,$C$2,0)</f>
        <v>0.10441011681895498</v>
      </c>
      <c r="AB221" cm="1">
        <f t="array" ref="AB221">Vega($K221,$A$2,AB$96,$B$2,$C$2,0)</f>
        <v>0.11707280646911745</v>
      </c>
      <c r="AC221" cm="1">
        <f t="array" ref="AC221">Vega($K221,$A$2,AC$96,$B$2,$C$2,0)</f>
        <v>0.12980801690611438</v>
      </c>
      <c r="AD221" cm="1">
        <f t="array" ref="AD221">Vega($K221,$A$2,AD$96,$B$2,$C$2,0)</f>
        <v>0.14256412549550995</v>
      </c>
      <c r="AE221" cm="1">
        <f t="array" ref="AE221">Vega($K221,$A$2,AE$96,$B$2,$C$2,0)</f>
        <v>0.15529982480581039</v>
      </c>
      <c r="AF221" cm="1">
        <f t="array" ref="AF221">Vega($K221,$A$2,AF$96,$B$2,$C$2,0)</f>
        <v>0.16798219937824144</v>
      </c>
      <c r="AG221" cm="1">
        <f t="array" ref="AG221">Vega($K221,$A$2,AG$96,$B$2,$C$2,0)</f>
        <v>0.18058515144316492</v>
      </c>
      <c r="AH221" cm="1">
        <f t="array" ref="AH221">Vega($K221,$A$2,AH$96,$B$2,$C$2,0)</f>
        <v>0.19308811919512506</v>
      </c>
      <c r="AI221" cm="1">
        <f t="array" ref="AI221">Vega($K221,$A$2,AI$96,$B$2,$C$2,0)</f>
        <v>0.20547503614546905</v>
      </c>
      <c r="AJ221" cm="1">
        <f t="array" ref="AJ221">Vega($K221,$A$2,AJ$96,$B$2,$C$2,0)</f>
        <v>0.21773348711357157</v>
      </c>
      <c r="AK221" cm="1">
        <f t="array" ref="AK221">Vega($K221,$A$2,AK$96,$B$2,$C$2,0)</f>
        <v>0.22985402367237601</v>
      </c>
      <c r="AL221" cm="1">
        <f t="array" ref="AL221">Vega($K221,$A$2,AL$96,$B$2,$C$2,0)</f>
        <v>0.24182960849858418</v>
      </c>
      <c r="AM221" cm="1">
        <f t="array" ref="AM221">Vega($K221,$A$2,AM$96,$B$2,$C$2,0)</f>
        <v>0.25365516380185216</v>
      </c>
      <c r="AN221" cm="1">
        <f t="array" ref="AN221">Vega($K221,$A$2,AN$96,$B$2,$C$2,0)</f>
        <v>0.26532720378796992</v>
      </c>
      <c r="AO221" cm="1">
        <f t="array" ref="AO221">Vega($K221,$A$2,AO$96,$B$2,$C$2,0)</f>
        <v>0.27684353502761883</v>
      </c>
      <c r="AP221" cm="1">
        <f t="array" ref="AP221">Vega($K221,$A$2,AP$96,$B$2,$C$2,0)</f>
        <v>0.28820301177387342</v>
      </c>
      <c r="AQ221" cm="1">
        <f t="array" ref="AQ221">Vega($K221,$A$2,AQ$96,$B$2,$C$2,0)</f>
        <v>0.29940533582198725</v>
      </c>
      <c r="AR221" cm="1">
        <f t="array" ref="AR221">Vega($K221,$A$2,AR$96,$B$2,$C$2,0)</f>
        <v>0.31045089254775354</v>
      </c>
      <c r="AS221" cm="1">
        <f t="array" ref="AS221">Vega($K221,$A$2,AS$96,$B$2,$C$2,0)</f>
        <v>0.32134061639372846</v>
      </c>
      <c r="AT221" cm="1">
        <f t="array" ref="AT221">Vega($K221,$A$2,AT$96,$B$2,$C$2,0)</f>
        <v>0.33207588037735891</v>
      </c>
      <c r="AU221" cm="1">
        <f t="array" ref="AU221">Vega($K221,$A$2,AU$96,$B$2,$C$2,0)</f>
        <v>0.34265840523799301</v>
      </c>
      <c r="AV221" cm="1">
        <f t="array" ref="AV221">Vega($K221,$A$2,AV$96,$B$2,$C$2,0)</f>
        <v>0.35309018467435122</v>
      </c>
      <c r="AW221" cm="1">
        <f t="array" ref="AW221">Vega($K221,$A$2,AW$96,$B$2,$C$2,0)</f>
        <v>0.36337342379298598</v>
      </c>
      <c r="AX221" cm="1">
        <f t="array" ref="AX221">Vega($K221,$A$2,AX$96,$B$2,$C$2,0)</f>
        <v>0.37351048842549078</v>
      </c>
      <c r="AY221" cm="1">
        <f t="array" ref="AY221">Vega($K221,$A$2,AY$96,$B$2,$C$2,0)</f>
        <v>0.38350386340459214</v>
      </c>
      <c r="AZ221" cm="1">
        <f t="array" ref="AZ221">Vega($K221,$A$2,AZ$96,$B$2,$C$2,0)</f>
        <v>0.39335611823807687</v>
      </c>
      <c r="BA221" cm="1">
        <f t="array" ref="BA221">Vega($K221,$A$2,BA$96,$B$2,$C$2,0)</f>
        <v>0.4030698789015757</v>
      </c>
      <c r="BB221" cm="1">
        <f t="array" ref="BB221">Vega($K221,$A$2,BB$96,$B$2,$C$2,0)</f>
        <v>0.41264780469990398</v>
      </c>
      <c r="BC221" cm="1">
        <f t="array" ref="BC221">Vega($K221,$A$2,BC$96,$B$2,$C$2,0)</f>
        <v>0.42209256933251316</v>
      </c>
      <c r="BD221" cm="1">
        <f t="array" ref="BD221">Vega($K221,$A$2,BD$96,$B$2,$C$2,0)</f>
        <v>0.43140684545002228</v>
      </c>
      <c r="BE221" cm="1">
        <f t="array" ref="BE221">Vega($K221,$A$2,BE$96,$B$2,$C$2,0)</f>
        <v>0.44059329211248666</v>
      </c>
      <c r="BF221" cm="1">
        <f t="array" ref="BF221">Vega($K221,$A$2,BF$96,$B$2,$C$2,0)</f>
        <v>0.44965454466131244</v>
      </c>
      <c r="BG221" cm="1">
        <f t="array" ref="BG221">Vega($K221,$A$2,BG$96,$B$2,$C$2,0)</f>
        <v>0.45859320659984182</v>
      </c>
      <c r="BH221" cm="1">
        <f t="array" ref="BH221">Vega($K221,$A$2,BH$96,$B$2,$C$2,0)</f>
        <v>0.4674118431459921</v>
      </c>
      <c r="BI221" cm="1">
        <f t="array" ref="BI221">Vega($K221,$A$2,BI$96,$B$2,$C$2,0)</f>
        <v>0.47611297617669923</v>
      </c>
      <c r="BR221" s="4">
        <v>65</v>
      </c>
      <c r="BS221" cm="1">
        <f t="array" ref="BS221">Vega($K221,$A$2,BS$96,$B$2,$BP$2,0)</f>
        <v>3.5480919020595774E-6</v>
      </c>
      <c r="BT221" cm="1">
        <f t="array" ref="BT221">Vega($K221,$A$2,BT$96,$B$2,$BP$2,0)</f>
        <v>8.6795002193490315E-4</v>
      </c>
      <c r="BU221" cm="1">
        <f t="array" ref="BU221">Vega($K221,$A$2,BU$96,$B$2,$BP$2,0)</f>
        <v>5.9162801509579999E-3</v>
      </c>
      <c r="BV221" cm="1">
        <f t="array" ref="BV221">Vega($K221,$A$2,BV$96,$B$2,$BP$2,0)</f>
        <v>1.6103021116910757E-2</v>
      </c>
      <c r="BW221" cm="1">
        <f t="array" ref="BW221">Vega($K221,$A$2,BW$96,$B$2,$BP$2,0)</f>
        <v>3.0095667810257465E-2</v>
      </c>
      <c r="BX221" cm="1">
        <f t="array" ref="BX221">Vega($K221,$A$2,BX$96,$B$2,$BP$2,0)</f>
        <v>4.6410088796281238E-2</v>
      </c>
      <c r="BY221" cm="1">
        <f t="array" ref="BY221">Vega($K221,$A$2,BY$96,$B$2,$BP$2,0)</f>
        <v>6.3967797976228563E-2</v>
      </c>
      <c r="BZ221" cm="1">
        <f t="array" ref="BZ221">Vega($K221,$A$2,BZ$96,$B$2,$BP$2,0)</f>
        <v>8.2069467460122739E-2</v>
      </c>
      <c r="CA221" cm="1">
        <f t="array" ref="CA221">Vega($K221,$A$2,CA$96,$B$2,$BP$2,0)</f>
        <v>0.10028004968425032</v>
      </c>
      <c r="CB221" cm="1">
        <f t="array" ref="CB221">Vega($K221,$A$2,CB$96,$B$2,$BP$2,0)</f>
        <v>0.11833484483505809</v>
      </c>
      <c r="CC221" cm="1">
        <f t="array" ref="CC221">Vega($K221,$A$2,CC$96,$B$2,$BP$2,0)</f>
        <v>0.13607647049275401</v>
      </c>
      <c r="CD221" cm="1">
        <f t="array" ref="CD221">Vega($K221,$A$2,CD$96,$B$2,$BP$2,0)</f>
        <v>0.15341484320724533</v>
      </c>
      <c r="CE221" cm="1">
        <f t="array" ref="CE221">Vega($K221,$A$2,CE$96,$B$2,$BP$2,0)</f>
        <v>0.17030211768539105</v>
      </c>
      <c r="CF221" cm="1">
        <f t="array" ref="CF221">Vega($K221,$A$2,CF$96,$B$2,$BP$2,0)</f>
        <v>0.18671697153313649</v>
      </c>
      <c r="CG221" cm="1">
        <f t="array" ref="CG221">Vega($K221,$A$2,CG$96,$B$2,$BP$2,0)</f>
        <v>0.20265468249822588</v>
      </c>
      <c r="CH221" cm="1">
        <f t="array" ref="CH221">Vega($K221,$A$2,CH$96,$B$2,$BP$2,0)</f>
        <v>0.21812081145271367</v>
      </c>
      <c r="CI221" cm="1">
        <f t="array" ref="CI221">Vega($K221,$A$2,CI$96,$B$2,$BP$2,0)</f>
        <v>0.23312715066155065</v>
      </c>
      <c r="CJ221" cm="1">
        <f t="array" ref="CJ221">Vega($K221,$A$2,CJ$96,$B$2,$BP$2,0)</f>
        <v>0.24768911068743582</v>
      </c>
      <c r="CK221" cm="1">
        <f t="array" ref="CK221">Vega($K221,$A$2,CK$96,$B$2,$BP$2,0)</f>
        <v>0.26182403087149064</v>
      </c>
      <c r="CL221" cm="1">
        <f t="array" ref="CL221">Vega($K221,$A$2,CL$96,$B$2,$BP$2,0)</f>
        <v>0.27555008864451608</v>
      </c>
      <c r="CM221" cm="1">
        <f t="array" ref="CM221">Vega($K221,$A$2,CM$96,$B$2,$BP$2,0)</f>
        <v>0.28888560042920802</v>
      </c>
      <c r="CN221" cm="1">
        <f t="array" ref="CN221">Vega($K221,$A$2,CN$96,$B$2,$BP$2,0)</f>
        <v>0.301848580339248</v>
      </c>
      <c r="CO221" cm="1">
        <f t="array" ref="CO221">Vega($K221,$A$2,CO$96,$B$2,$BP$2,0)</f>
        <v>0.31445646936775384</v>
      </c>
      <c r="CP221" cm="1">
        <f t="array" ref="CP221">Vega($K221,$A$2,CP$96,$B$2,$BP$2,0)</f>
        <v>0.3267259775437224</v>
      </c>
      <c r="CQ221" cm="1">
        <f t="array" ref="CQ221">Vega($K221,$A$2,CQ$96,$B$2,$BP$2,0)</f>
        <v>0.33867300084364071</v>
      </c>
      <c r="CR221" cm="1">
        <f t="array" ref="CR221">Vega($K221,$A$2,CR$96,$B$2,$BP$2,0)</f>
        <v>0.35031258729789799</v>
      </c>
      <c r="CS221" cm="1">
        <f t="array" ref="CS221">Vega($K221,$A$2,CS$96,$B$2,$BP$2,0)</f>
        <v>0.36165893510466163</v>
      </c>
      <c r="CT221" cm="1">
        <f t="array" ref="CT221">Vega($K221,$A$2,CT$96,$B$2,$BP$2,0)</f>
        <v>0.37272541115418389</v>
      </c>
      <c r="CU221" cm="1">
        <f t="array" ref="CU221">Vega($K221,$A$2,CU$96,$B$2,$BP$2,0)</f>
        <v>0.38352458212804852</v>
      </c>
      <c r="CV221" cm="1">
        <f t="array" ref="CV221">Vega($K221,$A$2,CV$96,$B$2,$BP$2,0)</f>
        <v>0.39406825288577535</v>
      </c>
      <c r="CW221" cm="1">
        <f t="array" ref="CW221">Vega($K221,$A$2,CW$96,$B$2,$BP$2,0)</f>
        <v>0.40436750858645948</v>
      </c>
      <c r="CX221" cm="1">
        <f t="array" ref="CX221">Vega($K221,$A$2,CX$96,$B$2,$BP$2,0)</f>
        <v>0.41443275817979724</v>
      </c>
      <c r="CY221" cm="1">
        <f t="array" ref="CY221">Vega($K221,$A$2,CY$96,$B$2,$BP$2,0)</f>
        <v>0.42427377771451152</v>
      </c>
      <c r="CZ221" cm="1">
        <f t="array" ref="CZ221">Vega($K221,$A$2,CZ$96,$B$2,$BP$2,0)</f>
        <v>0.43389975247062662</v>
      </c>
      <c r="DA221" cm="1">
        <f t="array" ref="DA221">Vega($K221,$A$2,DA$96,$B$2,$BP$2,0)</f>
        <v>0.44331931730488061</v>
      </c>
      <c r="DB221" cm="1">
        <f t="array" ref="DB221">Vega($K221,$A$2,DB$96,$B$2,$BP$2,0)</f>
        <v>0.45254059486007758</v>
      </c>
      <c r="DC221" cm="1">
        <f t="array" ref="DC221">Vega($K221,$A$2,DC$96,$B$2,$BP$2,0)</f>
        <v>0.46157123146658158</v>
      </c>
      <c r="DD221" cm="1">
        <f t="array" ref="DD221">Vega($K221,$A$2,DD$96,$B$2,$BP$2,0)</f>
        <v>0.47041843068311706</v>
      </c>
      <c r="DE221" cm="1">
        <f t="array" ref="DE221">Vega($K221,$A$2,DE$96,$B$2,$BP$2,0)</f>
        <v>0.47908898450238835</v>
      </c>
      <c r="DF221" cm="1">
        <f t="array" ref="DF221">Vega($K221,$A$2,DF$96,$B$2,$BP$2,0)</f>
        <v>0.4875893022971528</v>
      </c>
      <c r="DG221" cm="1">
        <f t="array" ref="DG221">Vega($K221,$A$2,DG$96,$B$2,$BP$2,0)</f>
        <v>0.49592543761297647</v>
      </c>
      <c r="DH221" cm="1">
        <f t="array" ref="DH221">Vega($K221,$A$2,DH$96,$B$2,$BP$2,0)</f>
        <v>0.50410311293103649</v>
      </c>
      <c r="DI221" cm="1">
        <f t="array" ref="DI221">Vega($K221,$A$2,DI$96,$B$2,$BP$2,0)</f>
        <v>0.51212774253228721</v>
      </c>
      <c r="DJ221" cm="1">
        <f t="array" ref="DJ221">Vega($K221,$A$2,DJ$96,$B$2,$BP$2,0)</f>
        <v>0.5200044535960836</v>
      </c>
      <c r="DK221" cm="1">
        <f t="array" ref="DK221">Vega($K221,$A$2,DK$96,$B$2,$BP$2,0)</f>
        <v>0.5277381056640561</v>
      </c>
      <c r="DL221" cm="1">
        <f t="array" ref="DL221">Vega($K221,$A$2,DL$96,$B$2,$BP$2,0)</f>
        <v>0.53533330859514328</v>
      </c>
      <c r="DM221" cm="1">
        <f t="array" ref="DM221">Vega($K221,$A$2,DM$96,$B$2,$BP$2,0)</f>
        <v>0.54279443913122483</v>
      </c>
      <c r="DN221" cm="1">
        <f t="array" ref="DN221">Vega($K221,$A$2,DN$96,$B$2,$BP$2,0)</f>
        <v>0.55012565618549436</v>
      </c>
      <c r="DO221" cm="1">
        <f t="array" ref="DO221">Vega($K221,$A$2,DO$96,$B$2,$BP$2,0)</f>
        <v>0.55733091495803277</v>
      </c>
      <c r="DP221" cm="1">
        <f t="array" ref="DP221">Vega($K221,$A$2,DP$96,$B$2,$BP$2,0)</f>
        <v>0.56441397997533316</v>
      </c>
      <c r="DY221" s="4">
        <v>65</v>
      </c>
      <c r="DZ221" cm="1">
        <f t="array" ref="DZ221">Vega($K221,$A$2,DZ$96,$B$2,$DW$2,0)</f>
        <v>7.8904162138229814E-42</v>
      </c>
      <c r="EA221" cm="1">
        <f t="array" ref="EA221">Vega($K221,$A$2,EA$96,$B$2,$DW$2,0)</f>
        <v>1.5687681949729765E-21</v>
      </c>
      <c r="EB221" cm="1">
        <f t="array" ref="EB221">Vega($K221,$A$2,EB$96,$B$2,$DW$2,0)</f>
        <v>9.9829747601651493E-15</v>
      </c>
      <c r="EC221" cm="1">
        <f t="array" ref="EC221">Vega($K221,$A$2,EC$96,$B$2,$DW$2,0)</f>
        <v>2.6261095230764715E-11</v>
      </c>
      <c r="ED221" cm="1">
        <f t="array" ref="ED221">Vega($K221,$A$2,ED$96,$B$2,$DW$2,0)</f>
        <v>3.0347470957467911E-9</v>
      </c>
      <c r="EE221" cm="1">
        <f t="array" ref="EE221">Vega($K221,$A$2,EE$96,$B$2,$DW$2,0)</f>
        <v>7.3190274501949445E-8</v>
      </c>
      <c r="EF221" cm="1">
        <f t="array" ref="EF221">Vega($K221,$A$2,EF$96,$B$2,$DW$2,0)</f>
        <v>7.1926239310787059E-7</v>
      </c>
      <c r="EG221" cm="1">
        <f t="array" ref="EG221">Vega($K221,$A$2,EG$96,$B$2,$DW$2,0)</f>
        <v>4.026999901175424E-6</v>
      </c>
      <c r="EH221" cm="1">
        <f t="array" ref="EH221">Vega($K221,$A$2,EH$96,$B$2,$DW$2,0)</f>
        <v>1.5479180979646812E-5</v>
      </c>
      <c r="EI221" cm="1">
        <f t="array" ref="EI221">Vega($K221,$A$2,EI$96,$B$2,$DW$2,0)</f>
        <v>4.569630507815192E-5</v>
      </c>
      <c r="EJ221" cm="1">
        <f t="array" ref="EJ221">Vega($K221,$A$2,EJ$96,$B$2,$DW$2,0)</f>
        <v>1.1128175902153254E-4</v>
      </c>
      <c r="EK221" cm="1">
        <f t="array" ref="EK221">Vega($K221,$A$2,EK$96,$B$2,$DW$2,0)</f>
        <v>2.3448170348468425E-4</v>
      </c>
      <c r="EL221" cm="1">
        <f t="array" ref="EL221">Vega($K221,$A$2,EL$96,$B$2,$DW$2,0)</f>
        <v>4.4189050398302053E-4</v>
      </c>
      <c r="EM221" cm="1">
        <f t="array" ref="EM221">Vega($K221,$A$2,EM$96,$B$2,$DW$2,0)</f>
        <v>7.6265790277428287E-4</v>
      </c>
      <c r="EN221" cm="1">
        <f t="array" ref="EN221">Vega($K221,$A$2,EN$96,$B$2,$DW$2,0)</f>
        <v>1.2266273335695644E-3</v>
      </c>
      <c r="EO221" cm="1">
        <f t="array" ref="EO221">Vega($K221,$A$2,EO$96,$B$2,$DW$2,0)</f>
        <v>1.8626961730491354E-3</v>
      </c>
      <c r="EP221" cm="1">
        <f t="array" ref="EP221">Vega($K221,$A$2,EP$96,$B$2,$DW$2,0)</f>
        <v>2.6975415881413251E-3</v>
      </c>
      <c r="EQ221" cm="1">
        <f t="array" ref="EQ221">Vega($K221,$A$2,EQ$96,$B$2,$DW$2,0)</f>
        <v>3.7547451110104481E-3</v>
      </c>
      <c r="ER221" cm="1">
        <f t="array" ref="ER221">Vega($K221,$A$2,ER$96,$B$2,$DW$2,0)</f>
        <v>5.0542825590500166E-3</v>
      </c>
      <c r="ES221" cm="1">
        <f t="array" ref="ES221">Vega($K221,$A$2,ES$96,$B$2,$DW$2,0)</f>
        <v>6.612314700451225E-3</v>
      </c>
      <c r="ET221" cm="1">
        <f t="array" ref="ET221">Vega($K221,$A$2,ET$96,$B$2,$DW$2,0)</f>
        <v>8.4412060096864822E-3</v>
      </c>
      <c r="EU221" cm="1">
        <f t="array" ref="EU221">Vega($K221,$A$2,EU$96,$B$2,$DW$2,0)</f>
        <v>1.0549703708026105E-2</v>
      </c>
      <c r="EV221" cm="1">
        <f t="array" ref="EV221">Vega($K221,$A$2,EV$96,$B$2,$DW$2,0)</f>
        <v>1.2943219959461089E-2</v>
      </c>
      <c r="EW221" cm="1">
        <f t="array" ref="EW221">Vega($K221,$A$2,EW$96,$B$2,$DW$2,0)</f>
        <v>1.562417231783215E-2</v>
      </c>
      <c r="EX221" cm="1">
        <f t="array" ref="EX221">Vega($K221,$A$2,EX$96,$B$2,$DW$2,0)</f>
        <v>1.8592349033660568E-2</v>
      </c>
      <c r="EY221" cm="1">
        <f t="array" ref="EY221">Vega($K221,$A$2,EY$96,$B$2,$DW$2,0)</f>
        <v>2.1845275638357239E-2</v>
      </c>
      <c r="EZ221" cm="1">
        <f t="array" ref="EZ221">Vega($K221,$A$2,EZ$96,$B$2,$DW$2,0)</f>
        <v>2.5378567065528001E-2</v>
      </c>
      <c r="FA221" cm="1">
        <f t="array" ref="FA221">Vega($K221,$A$2,FA$96,$B$2,$DW$2,0)</f>
        <v>2.9186255551821933E-2</v>
      </c>
      <c r="FB221" cm="1">
        <f t="array" ref="FB221">Vega($K221,$A$2,FB$96,$B$2,$DW$2,0)</f>
        <v>3.3261088949697697E-2</v>
      </c>
      <c r="FC221" cm="1">
        <f t="array" ref="FC221">Vega($K221,$A$2,FC$96,$B$2,$DW$2,0)</f>
        <v>3.7594797189649538E-2</v>
      </c>
      <c r="FD221" cm="1">
        <f t="array" ref="FD221">Vega($K221,$A$2,FD$96,$B$2,$DW$2,0)</f>
        <v>4.2178326741048253E-2</v>
      </c>
      <c r="FE221" cm="1">
        <f t="array" ref="FE221">Vega($K221,$A$2,FE$96,$B$2,$DW$2,0)</f>
        <v>4.7002044288847793E-2</v>
      </c>
      <c r="FF221" cm="1">
        <f t="array" ref="FF221">Vega($K221,$A$2,FF$96,$B$2,$DW$2,0)</f>
        <v>5.2055911670601071E-2</v>
      </c>
      <c r="FG221" cm="1">
        <f t="array" ref="FG221">Vega($K221,$A$2,FG$96,$B$2,$DW$2,0)</f>
        <v>5.7329634562431668E-2</v>
      </c>
      <c r="FH221" cm="1">
        <f t="array" ref="FH221">Vega($K221,$A$2,FH$96,$B$2,$DW$2,0)</f>
        <v>6.2812787583328811E-2</v>
      </c>
      <c r="FI221" cm="1">
        <f t="array" ref="FI221">Vega($K221,$A$2,FI$96,$B$2,$DW$2,0)</f>
        <v>6.8494918492692097E-2</v>
      </c>
      <c r="FJ221" cm="1">
        <f t="array" ref="FJ221">Vega($K221,$A$2,FJ$96,$B$2,$DW$2,0)</f>
        <v>7.4365634050344007E-2</v>
      </c>
      <c r="FK221" cm="1">
        <f t="array" ref="FK221">Vega($K221,$A$2,FK$96,$B$2,$DW$2,0)</f>
        <v>8.0414669936561378E-2</v>
      </c>
      <c r="FL221" cm="1">
        <f t="array" ref="FL221">Vega($K221,$A$2,FL$96,$B$2,$DW$2,0)</f>
        <v>8.6631946923459602E-2</v>
      </c>
      <c r="FM221" cm="1">
        <f t="array" ref="FM221">Vega($K221,$A$2,FM$96,$B$2,$DW$2,0)</f>
        <v>9.3007615269544958E-2</v>
      </c>
      <c r="FN221" cm="1">
        <f t="array" ref="FN221">Vega($K221,$A$2,FN$96,$B$2,$DW$2,0)</f>
        <v>9.9532089090341183E-2</v>
      </c>
      <c r="FO221" cm="1">
        <f t="array" ref="FO221">Vega($K221,$A$2,FO$96,$B$2,$DW$2,0)</f>
        <v>0.10619607224839592</v>
      </c>
      <c r="FP221" cm="1">
        <f t="array" ref="FP221">Vega($K221,$A$2,FP$96,$B$2,$DW$2,0)</f>
        <v>0.11299057711074666</v>
      </c>
      <c r="FQ221" cm="1">
        <f t="array" ref="FQ221">Vega($K221,$A$2,FQ$96,$B$2,$DW$2,0)</f>
        <v>0.1199069373436682</v>
      </c>
      <c r="FR221" cm="1">
        <f t="array" ref="FR221">Vega($K221,$A$2,FR$96,$B$2,$DW$2,0)</f>
        <v>0.12693681575412447</v>
      </c>
      <c r="FS221" cm="1">
        <f t="array" ref="FS221">Vega($K221,$A$2,FS$96,$B$2,$DW$2,0)</f>
        <v>0.13407220804469233</v>
      </c>
      <c r="FT221" cm="1">
        <f t="array" ref="FT221">Vega($K221,$A$2,FT$96,$B$2,$DW$2,0)</f>
        <v>0.14130544322293831</v>
      </c>
      <c r="FU221" cm="1">
        <f t="array" ref="FU221">Vega($K221,$A$2,FU$96,$B$2,$DW$2,0)</f>
        <v>0.14862918129616856</v>
      </c>
      <c r="FV221" cm="1">
        <f t="array" ref="FV221">Vega($K221,$A$2,FV$96,$B$2,$DW$2,0)</f>
        <v>0.15603640878669231</v>
      </c>
      <c r="FW221" cm="1">
        <f t="array" ref="FW221">Vega($K221,$A$2,FW$96,$B$2,$DW$2,0)</f>
        <v>0.16352043251983775</v>
      </c>
    </row>
    <row r="222" spans="10:179" x14ac:dyDescent="0.3">
      <c r="K222" s="4">
        <v>70</v>
      </c>
      <c r="L222" cm="1">
        <f t="array" ref="L222">Vega($K222,$A$2,L$96,$B$2,$C$2,0)</f>
        <v>1.4305070674681116E-8</v>
      </c>
      <c r="M222" cm="1">
        <f t="array" ref="M222">Vega($K222,$A$2,M$96,$B$2,$C$2,0)</f>
        <v>5.73613571054935E-5</v>
      </c>
      <c r="N222" cm="1">
        <f t="array" ref="N222">Vega($K222,$A$2,N$96,$B$2,$C$2,0)</f>
        <v>9.9359820227649877E-4</v>
      </c>
      <c r="O222" cm="1">
        <f t="array" ref="O222">Vega($K222,$A$2,O$96,$B$2,$C$2,0)</f>
        <v>4.3122978474392244E-3</v>
      </c>
      <c r="P222" cm="1">
        <f t="array" ref="P222">Vega($K222,$A$2,P$96,$B$2,$C$2,0)</f>
        <v>1.066560447463694E-2</v>
      </c>
      <c r="Q222" cm="1">
        <f t="array" ref="Q222">Vega($K222,$A$2,Q$96,$B$2,$C$2,0)</f>
        <v>1.9828706392671893E-2</v>
      </c>
      <c r="R222" cm="1">
        <f t="array" ref="R222">Vega($K222,$A$2,R$96,$B$2,$C$2,0)</f>
        <v>3.1240118425491601E-2</v>
      </c>
      <c r="S222" cm="1">
        <f t="array" ref="S222">Vega($K222,$A$2,S$96,$B$2,$C$2,0)</f>
        <v>4.431443031965894E-2</v>
      </c>
      <c r="T222" cm="1">
        <f t="array" ref="T222">Vega($K222,$A$2,T$96,$B$2,$C$2,0)</f>
        <v>5.8553435054060327E-2</v>
      </c>
      <c r="U222" cm="1">
        <f t="array" ref="U222">Vega($K222,$A$2,U$96,$B$2,$C$2,0)</f>
        <v>7.3566173019582473E-2</v>
      </c>
      <c r="V222" cm="1">
        <f t="array" ref="V222">Vega($K222,$A$2,V$96,$B$2,$C$2,0)</f>
        <v>8.9057318877747579E-2</v>
      </c>
      <c r="W222" cm="1">
        <f t="array" ref="W222">Vega($K222,$A$2,W$96,$B$2,$C$2,0)</f>
        <v>0.10480815062534844</v>
      </c>
      <c r="X222" cm="1">
        <f t="array" ref="X222">Vega($K222,$A$2,X$96,$B$2,$C$2,0)</f>
        <v>0.12065854413421338</v>
      </c>
      <c r="Y222" cm="1">
        <f t="array" ref="Y222">Vega($K222,$A$2,Y$96,$B$2,$C$2,0)</f>
        <v>0.13649226100562167</v>
      </c>
      <c r="Z222" cm="1">
        <f t="array" ref="Z222">Vega($K222,$A$2,Z$96,$B$2,$C$2,0)</f>
        <v>0.1522256206842024</v>
      </c>
      <c r="AA222" cm="1">
        <f t="array" ref="AA222">Vega($K222,$A$2,AA$96,$B$2,$C$2,0)</f>
        <v>0.16779900926881475</v>
      </c>
      <c r="AB222" cm="1">
        <f t="array" ref="AB222">Vega($K222,$A$2,AB$96,$B$2,$C$2,0)</f>
        <v>0.18317058968947569</v>
      </c>
      <c r="AC222" cm="1">
        <f t="array" ref="AC222">Vega($K222,$A$2,AC$96,$B$2,$C$2,0)</f>
        <v>0.19831166221954577</v>
      </c>
      <c r="AD222" cm="1">
        <f t="array" ref="AD222">Vega($K222,$A$2,AD$96,$B$2,$C$2,0)</f>
        <v>0.2132032428746069</v>
      </c>
      <c r="AE222" cm="1">
        <f t="array" ref="AE222">Vega($K222,$A$2,AE$96,$B$2,$C$2,0)</f>
        <v>0.22783353493544931</v>
      </c>
      <c r="AF222" cm="1">
        <f t="array" ref="AF222">Vega($K222,$A$2,AF$96,$B$2,$C$2,0)</f>
        <v>0.24219605468173896</v>
      </c>
      <c r="AG222" cm="1">
        <f t="array" ref="AG222">Vega($K222,$A$2,AG$96,$B$2,$C$2,0)</f>
        <v>0.25628823716119586</v>
      </c>
      <c r="AH222" cm="1">
        <f t="array" ref="AH222">Vega($K222,$A$2,AH$96,$B$2,$C$2,0)</f>
        <v>0.27011039536738163</v>
      </c>
      <c r="AI222" cm="1">
        <f t="array" ref="AI222">Vega($K222,$A$2,AI$96,$B$2,$C$2,0)</f>
        <v>0.28366494069422393</v>
      </c>
      <c r="AJ222" cm="1">
        <f t="array" ref="AJ222">Vega($K222,$A$2,AJ$96,$B$2,$C$2,0)</f>
        <v>0.29695579744098849</v>
      </c>
      <c r="AK222" cm="1">
        <f t="array" ref="AK222">Vega($K222,$A$2,AK$96,$B$2,$C$2,0)</f>
        <v>0.30998796211459095</v>
      </c>
      <c r="AL222" cm="1">
        <f t="array" ref="AL222">Vega($K222,$A$2,AL$96,$B$2,$C$2,0)</f>
        <v>0.32276717127327775</v>
      </c>
      <c r="AM222" cm="1">
        <f t="array" ref="AM222">Vega($K222,$A$2,AM$96,$B$2,$C$2,0)</f>
        <v>0.33529965108820792</v>
      </c>
      <c r="AN222" cm="1">
        <f t="array" ref="AN222">Vega($K222,$A$2,AN$96,$B$2,$C$2,0)</f>
        <v>0.34759192867575117</v>
      </c>
      <c r="AO222" cm="1">
        <f t="array" ref="AO222">Vega($K222,$A$2,AO$96,$B$2,$C$2,0)</f>
        <v>0.35965069029119617</v>
      </c>
      <c r="AP222" cm="1">
        <f t="array" ref="AP222">Vega($K222,$A$2,AP$96,$B$2,$C$2,0)</f>
        <v>0.37148267518491379</v>
      </c>
      <c r="AQ222" cm="1">
        <f t="array" ref="AQ222">Vega($K222,$A$2,AQ$96,$B$2,$C$2,0)</f>
        <v>0.38309459666923862</v>
      </c>
      <c r="AR222" cm="1">
        <f t="array" ref="AR222">Vega($K222,$A$2,AR$96,$B$2,$C$2,0)</f>
        <v>0.39449308398918154</v>
      </c>
      <c r="AS222" cm="1">
        <f t="array" ref="AS222">Vega($K222,$A$2,AS$96,$B$2,$C$2,0)</f>
        <v>0.40568464012002159</v>
      </c>
      <c r="AT222" cm="1">
        <f t="array" ref="AT222">Vega($K222,$A$2,AT$96,$B$2,$C$2,0)</f>
        <v>0.41667561176525159</v>
      </c>
      <c r="AU222" cm="1">
        <f t="array" ref="AU222">Vega($K222,$A$2,AU$96,$B$2,$C$2,0)</f>
        <v>0.427472168697554</v>
      </c>
      <c r="AV222" cm="1">
        <f t="array" ref="AV222">Vega($K222,$A$2,AV$96,$B$2,$C$2,0)</f>
        <v>0.43808029024521528</v>
      </c>
      <c r="AW222" cm="1">
        <f t="array" ref="AW222">Vega($K222,$A$2,AW$96,$B$2,$C$2,0)</f>
        <v>0.44850575722929104</v>
      </c>
      <c r="AX222" cm="1">
        <f t="array" ref="AX222">Vega($K222,$A$2,AX$96,$B$2,$C$2,0)</f>
        <v>0.45875414804175862</v>
      </c>
      <c r="AY222" cm="1">
        <f t="array" ref="AY222">Vega($K222,$A$2,AY$96,$B$2,$C$2,0)</f>
        <v>0.46883083785060742</v>
      </c>
      <c r="AZ222" cm="1">
        <f t="array" ref="AZ222">Vega($K222,$A$2,AZ$96,$B$2,$C$2,0)</f>
        <v>0.478741000145818</v>
      </c>
      <c r="BA222" cm="1">
        <f t="array" ref="BA222">Vega($K222,$A$2,BA$96,$B$2,$C$2,0)</f>
        <v>0.48848961001651747</v>
      </c>
      <c r="BB222" cm="1">
        <f t="array" ref="BB222">Vega($K222,$A$2,BB$96,$B$2,$C$2,0)</f>
        <v>0.49808144868637971</v>
      </c>
      <c r="BC222" cm="1">
        <f t="array" ref="BC222">Vega($K222,$A$2,BC$96,$B$2,$C$2,0)</f>
        <v>0.50752110894071689</v>
      </c>
      <c r="BD222" cm="1">
        <f t="array" ref="BD222">Vega($K222,$A$2,BD$96,$B$2,$C$2,0)</f>
        <v>0.51681300116161322</v>
      </c>
      <c r="BE222" cm="1">
        <f t="array" ref="BE222">Vega($K222,$A$2,BE$96,$B$2,$C$2,0)</f>
        <v>0.52596135975220548</v>
      </c>
      <c r="BF222" cm="1">
        <f t="array" ref="BF222">Vega($K222,$A$2,BF$96,$B$2,$C$2,0)</f>
        <v>0.53497024978184082</v>
      </c>
      <c r="BG222" cm="1">
        <f t="array" ref="BG222">Vega($K222,$A$2,BG$96,$B$2,$C$2,0)</f>
        <v>0.54384357372350156</v>
      </c>
      <c r="BH222" cm="1">
        <f t="array" ref="BH222">Vega($K222,$A$2,BH$96,$B$2,$C$2,0)</f>
        <v>0.55258507818593983</v>
      </c>
      <c r="BI222" cm="1">
        <f t="array" ref="BI222">Vega($K222,$A$2,BI$96,$B$2,$C$2,0)</f>
        <v>0.56119836056730876</v>
      </c>
      <c r="BR222" s="4">
        <v>70</v>
      </c>
      <c r="BS222" cm="1">
        <f t="array" ref="BS222">Vega($K222,$A$2,BS$96,$B$2,$BP$2,0)</f>
        <v>9.343630931757354E-5</v>
      </c>
      <c r="BT222" cm="1">
        <f t="array" ref="BT222">Vega($K222,$A$2,BT$96,$B$2,$BP$2,0)</f>
        <v>4.5186973977930974E-3</v>
      </c>
      <c r="BU222" cm="1">
        <f t="array" ref="BU222">Vega($K222,$A$2,BU$96,$B$2,$BP$2,0)</f>
        <v>1.7943197870953598E-2</v>
      </c>
      <c r="BV222" cm="1">
        <f t="array" ref="BV222">Vega($K222,$A$2,BV$96,$B$2,$BP$2,0)</f>
        <v>3.7275610547584395E-2</v>
      </c>
      <c r="BW222" cm="1">
        <f t="array" ref="BW222">Vega($K222,$A$2,BW$96,$B$2,$BP$2,0)</f>
        <v>5.9240833497693518E-2</v>
      </c>
      <c r="BX222" cm="1">
        <f t="array" ref="BX222">Vega($K222,$A$2,BX$96,$B$2,$BP$2,0)</f>
        <v>8.1996646326998268E-2</v>
      </c>
      <c r="BY222" cm="1">
        <f t="array" ref="BY222">Vega($K222,$A$2,BY$96,$B$2,$BP$2,0)</f>
        <v>0.10462155572124114</v>
      </c>
      <c r="BZ222" cm="1">
        <f t="array" ref="BZ222">Vega($K222,$A$2,BZ$96,$B$2,$BP$2,0)</f>
        <v>0.12667719836424346</v>
      </c>
      <c r="CA222" cm="1">
        <f t="array" ref="CA222">Vega($K222,$A$2,CA$96,$B$2,$BP$2,0)</f>
        <v>0.14797070949272112</v>
      </c>
      <c r="CB222" cm="1">
        <f t="array" ref="CB222">Vega($K222,$A$2,CB$96,$B$2,$BP$2,0)</f>
        <v>0.16843384637940814</v>
      </c>
      <c r="CC222" cm="1">
        <f t="array" ref="CC222">Vega($K222,$A$2,CC$96,$B$2,$BP$2,0)</f>
        <v>0.18806142194745404</v>
      </c>
      <c r="CD222" cm="1">
        <f t="array" ref="CD222">Vega($K222,$A$2,CD$96,$B$2,$BP$2,0)</f>
        <v>0.2068794527763459</v>
      </c>
      <c r="CE222" cm="1">
        <f t="array" ref="CE222">Vega($K222,$A$2,CE$96,$B$2,$BP$2,0)</f>
        <v>0.22492843235242518</v>
      </c>
      <c r="CF222" cm="1">
        <f t="array" ref="CF222">Vega($K222,$A$2,CF$96,$B$2,$BP$2,0)</f>
        <v>0.24225447822128851</v>
      </c>
      <c r="CG222" cm="1">
        <f t="array" ref="CG222">Vega($K222,$A$2,CG$96,$B$2,$BP$2,0)</f>
        <v>0.25890466674594359</v>
      </c>
      <c r="CH222" cm="1">
        <f t="array" ref="CH222">Vega($K222,$A$2,CH$96,$B$2,$BP$2,0)</f>
        <v>0.27492463350968244</v>
      </c>
      <c r="CI222" cm="1">
        <f t="array" ref="CI222">Vega($K222,$A$2,CI$96,$B$2,$BP$2,0)</f>
        <v>0.29035741309229474</v>
      </c>
      <c r="CJ222" cm="1">
        <f t="array" ref="CJ222">Vega($K222,$A$2,CJ$96,$B$2,$BP$2,0)</f>
        <v>0.30524295876173307</v>
      </c>
      <c r="CK222" cm="1">
        <f t="array" ref="CK222">Vega($K222,$A$2,CK$96,$B$2,$BP$2,0)</f>
        <v>0.31961803198809663</v>
      </c>
      <c r="CL222" cm="1">
        <f t="array" ref="CL222">Vega($K222,$A$2,CL$96,$B$2,$BP$2,0)</f>
        <v>0.33351628785916165</v>
      </c>
      <c r="CM222" cm="1">
        <f t="array" ref="CM222">Vega($K222,$A$2,CM$96,$B$2,$BP$2,0)</f>
        <v>0.34696845825707284</v>
      </c>
      <c r="CN222" cm="1">
        <f t="array" ref="CN222">Vega($K222,$A$2,CN$96,$B$2,$BP$2,0)</f>
        <v>0.36000257748693348</v>
      </c>
      <c r="CO222" cm="1">
        <f t="array" ref="CO222">Vega($K222,$A$2,CO$96,$B$2,$BP$2,0)</f>
        <v>0.3726442195429796</v>
      </c>
      <c r="CP222" cm="1">
        <f t="array" ref="CP222">Vega($K222,$A$2,CP$96,$B$2,$BP$2,0)</f>
        <v>0.38491673031272894</v>
      </c>
      <c r="CQ222" cm="1">
        <f t="array" ref="CQ222">Vega($K222,$A$2,CQ$96,$B$2,$BP$2,0)</f>
        <v>0.39684144617296169</v>
      </c>
      <c r="CR222" cm="1">
        <f t="array" ref="CR222">Vega($K222,$A$2,CR$96,$B$2,$BP$2,0)</f>
        <v>0.40843789512214784</v>
      </c>
      <c r="CS222" cm="1">
        <f t="array" ref="CS222">Vega($K222,$A$2,CS$96,$B$2,$BP$2,0)</f>
        <v>0.4197239792567376</v>
      </c>
      <c r="CT222" cm="1">
        <f t="array" ref="CT222">Vega($K222,$A$2,CT$96,$B$2,$BP$2,0)</f>
        <v>0.43071613886853283</v>
      </c>
      <c r="CU222" cm="1">
        <f t="array" ref="CU222">Vega($K222,$A$2,CU$96,$B$2,$BP$2,0)</f>
        <v>0.44142949920835339</v>
      </c>
      <c r="CV222" cm="1">
        <f t="array" ref="CV222">Vega($K222,$A$2,CV$96,$B$2,$BP$2,0)</f>
        <v>0.45187800131882511</v>
      </c>
      <c r="CW222" cm="1">
        <f t="array" ref="CW222">Vega($K222,$A$2,CW$96,$B$2,$BP$2,0)</f>
        <v>0.46207451846020098</v>
      </c>
      <c r="CX222" cm="1">
        <f t="array" ref="CX222">Vega($K222,$A$2,CX$96,$B$2,$BP$2,0)</f>
        <v>0.47203095964166941</v>
      </c>
      <c r="CY222" cm="1">
        <f t="array" ref="CY222">Vega($K222,$A$2,CY$96,$B$2,$BP$2,0)</f>
        <v>0.48175836168863262</v>
      </c>
      <c r="CZ222" cm="1">
        <f t="array" ref="CZ222">Vega($K222,$A$2,CZ$96,$B$2,$BP$2,0)</f>
        <v>0.49126697116075119</v>
      </c>
      <c r="DA222" cm="1">
        <f t="array" ref="DA222">Vega($K222,$A$2,DA$96,$B$2,$BP$2,0)</f>
        <v>0.50056631730759582</v>
      </c>
      <c r="DB222" cm="1">
        <f t="array" ref="DB222">Vega($K222,$A$2,DB$96,$B$2,$BP$2,0)</f>
        <v>0.50966527712071485</v>
      </c>
      <c r="DC222" cm="1">
        <f t="array" ref="DC222">Vega($K222,$A$2,DC$96,$B$2,$BP$2,0)</f>
        <v>0.51857213341939845</v>
      </c>
      <c r="DD222" cm="1">
        <f t="array" ref="DD222">Vega($K222,$A$2,DD$96,$B$2,$BP$2,0)</f>
        <v>0.52729462679561101</v>
      </c>
      <c r="DE222" cm="1">
        <f t="array" ref="DE222">Vega($K222,$A$2,DE$96,$B$2,$BP$2,0)</f>
        <v>0.53584000214273875</v>
      </c>
      <c r="DF222" cm="1">
        <f t="array" ref="DF222">Vega($K222,$A$2,DF$96,$B$2,$BP$2,0)</f>
        <v>0.54421505040302276</v>
      </c>
      <c r="DG222" cm="1">
        <f t="array" ref="DG222">Vega($K222,$A$2,DG$96,$B$2,$BP$2,0)</f>
        <v>0.55242614608935503</v>
      </c>
      <c r="DH222" cm="1">
        <f t="array" ref="DH222">Vega($K222,$A$2,DH$96,$B$2,$BP$2,0)</f>
        <v>0.56047928106762324</v>
      </c>
      <c r="DI222" cm="1">
        <f t="array" ref="DI222">Vega($K222,$A$2,DI$96,$B$2,$BP$2,0)</f>
        <v>0.5683800950250798</v>
      </c>
      <c r="DJ222" cm="1">
        <f t="array" ref="DJ222">Vega($K222,$A$2,DJ$96,$B$2,$BP$2,0)</f>
        <v>0.57613390299730294</v>
      </c>
      <c r="DK222" cm="1">
        <f t="array" ref="DK222">Vega($K222,$A$2,DK$96,$B$2,$BP$2,0)</f>
        <v>0.58374572028025307</v>
      </c>
      <c r="DL222" cm="1">
        <f t="array" ref="DL222">Vega($K222,$A$2,DL$96,$B$2,$BP$2,0)</f>
        <v>0.59122028501389368</v>
      </c>
      <c r="DM222" cm="1">
        <f t="array" ref="DM222">Vega($K222,$A$2,DM$96,$B$2,$BP$2,0)</f>
        <v>0.59856207868900813</v>
      </c>
      <c r="DN222" cm="1">
        <f t="array" ref="DN222">Vega($K222,$A$2,DN$96,$B$2,$BP$2,0)</f>
        <v>0.6057753447985682</v>
      </c>
      <c r="DO222" cm="1">
        <f t="array" ref="DO222">Vega($K222,$A$2,DO$96,$B$2,$BP$2,0)</f>
        <v>0.61286410582864159</v>
      </c>
      <c r="DP222" cm="1">
        <f t="array" ref="DP222">Vega($K222,$A$2,DP$96,$B$2,$BP$2,0)</f>
        <v>0.61983217876086938</v>
      </c>
      <c r="DY222" s="4">
        <v>70</v>
      </c>
      <c r="DZ222" cm="1">
        <f t="array" ref="DZ222">Vega($K222,$A$2,DZ$96,$B$2,$DW$2,0)</f>
        <v>3.5731275340967404E-29</v>
      </c>
      <c r="EA222" cm="1">
        <f t="array" ref="EA222">Vega($K222,$A$2,EA$96,$B$2,$DW$2,0)</f>
        <v>3.2770789744139775E-15</v>
      </c>
      <c r="EB222" cm="1">
        <f t="array" ref="EB222">Vega($K222,$A$2,EB$96,$B$2,$DW$2,0)</f>
        <v>1.6113180804909157E-10</v>
      </c>
      <c r="EC222" cm="1">
        <f t="array" ref="EC222">Vega($K222,$A$2,EC$96,$B$2,$DW$2,0)</f>
        <v>3.7258960102381551E-8</v>
      </c>
      <c r="ED222" cm="1">
        <f t="array" ref="ED222">Vega($K222,$A$2,ED$96,$B$2,$DW$2,0)</f>
        <v>1.0010098526373569E-6</v>
      </c>
      <c r="EE222" cm="1">
        <f t="array" ref="EE222">Vega($K222,$A$2,EE$96,$B$2,$DW$2,0)</f>
        <v>9.1278366359240927E-6</v>
      </c>
      <c r="EF222" cm="1">
        <f t="array" ref="EF222">Vega($K222,$A$2,EF$96,$B$2,$DW$2,0)</f>
        <v>4.478025638717822E-5</v>
      </c>
      <c r="EG222" cm="1">
        <f t="array" ref="EG222">Vega($K222,$A$2,EG$96,$B$2,$DW$2,0)</f>
        <v>1.4889989640669957E-4</v>
      </c>
      <c r="EH222" cm="1">
        <f t="array" ref="EH222">Vega($K222,$A$2,EH$96,$B$2,$DW$2,0)</f>
        <v>3.8164553510493981E-4</v>
      </c>
      <c r="EI222" cm="1">
        <f t="array" ref="EI222">Vega($K222,$A$2,EI$96,$B$2,$DW$2,0)</f>
        <v>8.1469084911896749E-4</v>
      </c>
      <c r="EJ222" cm="1">
        <f t="array" ref="EJ222">Vega($K222,$A$2,EJ$96,$B$2,$DW$2,0)</f>
        <v>1.5217221515352276E-3</v>
      </c>
      <c r="EK222" cm="1">
        <f t="array" ref="EK222">Vega($K222,$A$2,EK$96,$B$2,$DW$2,0)</f>
        <v>2.5705143405843891E-3</v>
      </c>
      <c r="EL222" cm="1">
        <f t="array" ref="EL222">Vega($K222,$A$2,EL$96,$B$2,$DW$2,0)</f>
        <v>4.0178591467787345E-3</v>
      </c>
      <c r="EM222" cm="1">
        <f t="array" ref="EM222">Vega($K222,$A$2,EM$96,$B$2,$DW$2,0)</f>
        <v>5.9072209476208302E-3</v>
      </c>
      <c r="EN222" cm="1">
        <f t="array" ref="EN222">Vega($K222,$A$2,EN$96,$B$2,$DW$2,0)</f>
        <v>8.2684294691926768E-3</v>
      </c>
      <c r="EO222" cm="1">
        <f t="array" ref="EO222">Vega($K222,$A$2,EO$96,$B$2,$DW$2,0)</f>
        <v>1.1118654616929503E-2</v>
      </c>
      <c r="EP222" cm="1">
        <f t="array" ref="EP222">Vega($K222,$A$2,EP$96,$B$2,$DW$2,0)</f>
        <v>1.4464052203927736E-2</v>
      </c>
      <c r="EQ222" cm="1">
        <f t="array" ref="EQ222">Vega($K222,$A$2,EQ$96,$B$2,$DW$2,0)</f>
        <v>1.8301656234561915E-2</v>
      </c>
      <c r="ER222" cm="1">
        <f t="array" ref="ER222">Vega($K222,$A$2,ER$96,$B$2,$DW$2,0)</f>
        <v>2.2621255201846789E-2</v>
      </c>
      <c r="ES222" cm="1">
        <f t="array" ref="ES222">Vega($K222,$A$2,ES$96,$B$2,$DW$2,0)</f>
        <v>2.740710858581228E-2</v>
      </c>
      <c r="ET222" cm="1">
        <f t="array" ref="ET222">Vega($K222,$A$2,ET$96,$B$2,$DW$2,0)</f>
        <v>3.2639438508979705E-2</v>
      </c>
      <c r="EU222" cm="1">
        <f t="array" ref="EU222">Vega($K222,$A$2,EU$96,$B$2,$DW$2,0)</f>
        <v>3.8295679692905746E-2</v>
      </c>
      <c r="EV222" cm="1">
        <f t="array" ref="EV222">Vega($K222,$A$2,EV$96,$B$2,$DW$2,0)</f>
        <v>4.4351497905479452E-2</v>
      </c>
      <c r="EW222" cm="1">
        <f t="array" ref="EW222">Vega($K222,$A$2,EW$96,$B$2,$DW$2,0)</f>
        <v>5.0781600498016367E-2</v>
      </c>
      <c r="EX222" cm="1">
        <f t="array" ref="EX222">Vega($K222,$A$2,EX$96,$B$2,$DW$2,0)</f>
        <v>5.7560367751484237E-2</v>
      </c>
      <c r="EY222" cm="1">
        <f t="array" ref="EY222">Vega($K222,$A$2,EY$96,$B$2,$DW$2,0)</f>
        <v>6.4662334144269806E-2</v>
      </c>
      <c r="EZ222" cm="1">
        <f t="array" ref="EZ222">Vega($K222,$A$2,EZ$96,$B$2,$DW$2,0)</f>
        <v>7.2062546576848074E-2</v>
      </c>
      <c r="FA222" cm="1">
        <f t="array" ref="FA222">Vega($K222,$A$2,FA$96,$B$2,$DW$2,0)</f>
        <v>7.973682340937284E-2</v>
      </c>
      <c r="FB222" cm="1">
        <f t="array" ref="FB222">Vega($K222,$A$2,FB$96,$B$2,$DW$2,0)</f>
        <v>8.7661934675947323E-2</v>
      </c>
      <c r="FC222" cm="1">
        <f t="array" ref="FC222">Vega($K222,$A$2,FC$96,$B$2,$DW$2,0)</f>
        <v>9.581572046112885E-2</v>
      </c>
      <c r="FD222" cm="1">
        <f t="array" ref="FD222">Vega($K222,$A$2,FD$96,$B$2,$DW$2,0)</f>
        <v>0.10417716136752871</v>
      </c>
      <c r="FE222" cm="1">
        <f t="array" ref="FE222">Vega($K222,$A$2,FE$96,$B$2,$DW$2,0)</f>
        <v>0.11272641234781174</v>
      </c>
      <c r="FF222" cm="1">
        <f t="array" ref="FF222">Vega($K222,$A$2,FF$96,$B$2,$DW$2,0)</f>
        <v>0.12144480892869904</v>
      </c>
      <c r="FG222" cm="1">
        <f t="array" ref="FG222">Vega($K222,$A$2,FG$96,$B$2,$DW$2,0)</f>
        <v>0.13031485299108936</v>
      </c>
      <c r="FH222" cm="1">
        <f t="array" ref="FH222">Vega($K222,$A$2,FH$96,$B$2,$DW$2,0)</f>
        <v>0.13932018374543209</v>
      </c>
      <c r="FI222" cm="1">
        <f t="array" ref="FI222">Vega($K222,$A$2,FI$96,$B$2,$DW$2,0)</f>
        <v>0.14844553830664206</v>
      </c>
      <c r="FJ222" cm="1">
        <f t="array" ref="FJ222">Vega($K222,$A$2,FJ$96,$B$2,$DW$2,0)</f>
        <v>0.1576767052812757</v>
      </c>
      <c r="FK222" cm="1">
        <f t="array" ref="FK222">Vega($K222,$A$2,FK$96,$B$2,$DW$2,0)</f>
        <v>0.16700047398889886</v>
      </c>
      <c r="FL222" cm="1">
        <f t="array" ref="FL222">Vega($K222,$A$2,FL$96,$B$2,$DW$2,0)</f>
        <v>0.17640458131262057</v>
      </c>
      <c r="FM222" cm="1">
        <f t="array" ref="FM222">Vega($K222,$A$2,FM$96,$B$2,$DW$2,0)</f>
        <v>0.18587765767931</v>
      </c>
      <c r="FN222" cm="1">
        <f t="array" ref="FN222">Vega($K222,$A$2,FN$96,$B$2,$DW$2,0)</f>
        <v>0.19540917328202262</v>
      </c>
      <c r="FO222" cm="1">
        <f t="array" ref="FO222">Vega($K222,$A$2,FO$96,$B$2,$DW$2,0)</f>
        <v>0.20498938535422129</v>
      </c>
      <c r="FP222" cm="1">
        <f t="array" ref="FP222">Vega($K222,$A$2,FP$96,$B$2,$DW$2,0)</f>
        <v>0.21460928707010093</v>
      </c>
      <c r="FQ222" cm="1">
        <f t="array" ref="FQ222">Vega($K222,$A$2,FQ$96,$B$2,$DW$2,0)</f>
        <v>0.22426055846367116</v>
      </c>
      <c r="FR222" cm="1">
        <f t="array" ref="FR222">Vega($K222,$A$2,FR$96,$B$2,$DW$2,0)</f>
        <v>0.23393551961991388</v>
      </c>
      <c r="FS222" cm="1">
        <f t="array" ref="FS222">Vega($K222,$A$2,FS$96,$B$2,$DW$2,0)</f>
        <v>0.24362708628534999</v>
      </c>
      <c r="FT222" cm="1">
        <f t="array" ref="FT222">Vega($K222,$A$2,FT$96,$B$2,$DW$2,0)</f>
        <v>0.25332872796547395</v>
      </c>
      <c r="FU222" cm="1">
        <f t="array" ref="FU222">Vega($K222,$A$2,FU$96,$B$2,$DW$2,0)</f>
        <v>0.26303442851711883</v>
      </c>
      <c r="FV222" cm="1">
        <f t="array" ref="FV222">Vega($K222,$A$2,FV$96,$B$2,$DW$2,0)</f>
        <v>0.27273864920031393</v>
      </c>
      <c r="FW222" cm="1">
        <f t="array" ref="FW222">Vega($K222,$A$2,FW$96,$B$2,$DW$2,0)</f>
        <v>0.28243629412307231</v>
      </c>
    </row>
    <row r="223" spans="10:179" x14ac:dyDescent="0.3">
      <c r="K223" s="4">
        <v>75</v>
      </c>
      <c r="L223" cm="1">
        <f t="array" ref="L223">Vega($K223,$A$2,L$96,$B$2,$C$2,0)</f>
        <v>3.7701398975718424E-6</v>
      </c>
      <c r="M223" cm="1">
        <f t="array" ref="M223">Vega($K223,$A$2,M$96,$B$2,$C$2,0)</f>
        <v>9.3928751471449782E-4</v>
      </c>
      <c r="N223" cm="1">
        <f t="array" ref="N223">Vega($K223,$A$2,N$96,$B$2,$C$2,0)</f>
        <v>6.4440735249376045E-3</v>
      </c>
      <c r="O223" cm="1">
        <f t="array" ref="O223">Vega($K223,$A$2,O$96,$B$2,$C$2,0)</f>
        <v>1.7601258389828199E-2</v>
      </c>
      <c r="P223" cm="1">
        <f t="array" ref="P223">Vega($K223,$A$2,P$96,$B$2,$C$2,0)</f>
        <v>3.2972479768503968E-2</v>
      </c>
      <c r="Q223" cm="1">
        <f t="array" ref="Q223">Vega($K223,$A$2,Q$96,$B$2,$C$2,0)</f>
        <v>5.0934802908825044E-2</v>
      </c>
      <c r="R223" cm="1">
        <f t="array" ref="R223">Vega($K223,$A$2,R$96,$B$2,$C$2,0)</f>
        <v>7.0302629740001565E-2</v>
      </c>
      <c r="S223" cm="1">
        <f t="array" ref="S223">Vega($K223,$A$2,S$96,$B$2,$C$2,0)</f>
        <v>9.0304222542602286E-2</v>
      </c>
      <c r="T223" cm="1">
        <f t="array" ref="T223">Vega($K223,$A$2,T$96,$B$2,$C$2,0)</f>
        <v>0.11045773801093518</v>
      </c>
      <c r="U223" cm="1">
        <f t="array" ref="U223">Vega($K223,$A$2,U$96,$B$2,$C$2,0)</f>
        <v>0.13046879019121693</v>
      </c>
      <c r="V223" cm="1">
        <f t="array" ref="V223">Vega($K223,$A$2,V$96,$B$2,$C$2,0)</f>
        <v>0.15016139686175778</v>
      </c>
      <c r="W223" cm="1">
        <f t="array" ref="W223">Vega($K223,$A$2,W$96,$B$2,$C$2,0)</f>
        <v>0.16943400813190057</v>
      </c>
      <c r="X223" cm="1">
        <f t="array" ref="X223">Vega($K223,$A$2,X$96,$B$2,$C$2,0)</f>
        <v>0.18823190802535408</v>
      </c>
      <c r="Y223" cm="1">
        <f t="array" ref="Y223">Vega($K223,$A$2,Y$96,$B$2,$C$2,0)</f>
        <v>0.20652987413754326</v>
      </c>
      <c r="Z223" cm="1">
        <f t="array" ref="Z223">Vega($K223,$A$2,Z$96,$B$2,$C$2,0)</f>
        <v>0.22432120859181026</v>
      </c>
      <c r="AA223" cm="1">
        <f t="array" ref="AA223">Vega($K223,$A$2,AA$96,$B$2,$C$2,0)</f>
        <v>0.24161074190100942</v>
      </c>
      <c r="AB223" cm="1">
        <f t="array" ref="AB223">Vega($K223,$A$2,AB$96,$B$2,$C$2,0)</f>
        <v>0.25841033667205471</v>
      </c>
      <c r="AC223" cm="1">
        <f t="array" ref="AC223">Vega($K223,$A$2,AC$96,$B$2,$C$2,0)</f>
        <v>0.2747359812649196</v>
      </c>
      <c r="AD223" cm="1">
        <f t="array" ref="AD223">Vega($K223,$A$2,AD$96,$B$2,$C$2,0)</f>
        <v>0.29060590568531997</v>
      </c>
      <c r="AE223" cm="1">
        <f t="array" ref="AE223">Vega($K223,$A$2,AE$96,$B$2,$C$2,0)</f>
        <v>0.30603936130050935</v>
      </c>
      <c r="AF223" cm="1">
        <f t="array" ref="AF223">Vega($K223,$A$2,AF$96,$B$2,$C$2,0)</f>
        <v>0.32105583537073762</v>
      </c>
      <c r="AG223" cm="1">
        <f t="array" ref="AG223">Vega($K223,$A$2,AG$96,$B$2,$C$2,0)</f>
        <v>0.33567455236646304</v>
      </c>
      <c r="AH223" cm="1">
        <f t="array" ref="AH223">Vega($K223,$A$2,AH$96,$B$2,$C$2,0)</f>
        <v>0.3499141653519402</v>
      </c>
      <c r="AI223" cm="1">
        <f t="array" ref="AI223">Vega($K223,$A$2,AI$96,$B$2,$C$2,0)</f>
        <v>0.36379257362797346</v>
      </c>
      <c r="AJ223" cm="1">
        <f t="array" ref="AJ223">Vega($K223,$A$2,AJ$96,$B$2,$C$2,0)</f>
        <v>0.37732682418413926</v>
      </c>
      <c r="AK223" cm="1">
        <f t="array" ref="AK223">Vega($K223,$A$2,AK$96,$B$2,$C$2,0)</f>
        <v>0.39053306852092629</v>
      </c>
      <c r="AL223" cm="1">
        <f t="array" ref="AL223">Vega($K223,$A$2,AL$96,$B$2,$C$2,0)</f>
        <v>0.40342655568408425</v>
      </c>
      <c r="AM223" cm="1">
        <f t="array" ref="AM223">Vega($K223,$A$2,AM$96,$B$2,$C$2,0)</f>
        <v>0.41602164855785595</v>
      </c>
      <c r="AN223" cm="1">
        <f t="array" ref="AN223">Vega($K223,$A$2,AN$96,$B$2,$C$2,0)</f>
        <v>0.42833185464380646</v>
      </c>
      <c r="AO223" cm="1">
        <f t="array" ref="AO223">Vega($K223,$A$2,AO$96,$B$2,$C$2,0)</f>
        <v>0.44036986538728901</v>
      </c>
      <c r="AP223" cm="1">
        <f t="array" ref="AP223">Vega($K223,$A$2,AP$96,$B$2,$C$2,0)</f>
        <v>0.45214760004758181</v>
      </c>
      <c r="AQ223" cm="1">
        <f t="array" ref="AQ223">Vega($K223,$A$2,AQ$96,$B$2,$C$2,0)</f>
        <v>0.46367625143262553</v>
      </c>
      <c r="AR223" cm="1">
        <f t="array" ref="AR223">Vega($K223,$A$2,AR$96,$B$2,$C$2,0)</f>
        <v>0.47496633172958119</v>
      </c>
      <c r="AS223" cm="1">
        <f t="array" ref="AS223">Vega($K223,$A$2,AS$96,$B$2,$C$2,0)</f>
        <v>0.48602771728864164</v>
      </c>
      <c r="AT223" cm="1">
        <f t="array" ref="AT223">Vega($K223,$A$2,AT$96,$B$2,$C$2,0)</f>
        <v>0.49686969164807088</v>
      </c>
      <c r="AU223" cm="1">
        <f t="array" ref="AU223">Vega($K223,$A$2,AU$96,$B$2,$C$2,0)</f>
        <v>0.50750098638355445</v>
      </c>
      <c r="AV223" cm="1">
        <f t="array" ref="AV223">Vega($K223,$A$2,AV$96,$B$2,$C$2,0)</f>
        <v>0.51792981956601314</v>
      </c>
      <c r="AW223" cm="1">
        <f t="array" ref="AW223">Vega($K223,$A$2,AW$96,$B$2,$C$2,0)</f>
        <v>0.52816393174763832</v>
      </c>
      <c r="AX223" cm="1">
        <f t="array" ref="AX223">Vega($K223,$A$2,AX$96,$B$2,$C$2,0)</f>
        <v>0.53821061948590254</v>
      </c>
      <c r="AY223" cm="1">
        <f t="array" ref="AY223">Vega($K223,$A$2,AY$96,$B$2,$C$2,0)</f>
        <v>0.54807676647351533</v>
      </c>
      <c r="AZ223" cm="1">
        <f t="array" ref="AZ223">Vega($K223,$A$2,AZ$96,$B$2,$C$2,0)</f>
        <v>0.55776887237845962</v>
      </c>
      <c r="BA223" cm="1">
        <f t="array" ref="BA223">Vega($K223,$A$2,BA$96,$B$2,$C$2,0)</f>
        <v>0.56729307951913033</v>
      </c>
      <c r="BB223" cm="1">
        <f t="array" ref="BB223">Vega($K223,$A$2,BB$96,$B$2,$C$2,0)</f>
        <v>0.57665519751002881</v>
      </c>
      <c r="BC223" cm="1">
        <f t="array" ref="BC223">Vega($K223,$A$2,BC$96,$B$2,$C$2,0)</f>
        <v>0.58586072601679917</v>
      </c>
      <c r="BD223" cm="1">
        <f t="array" ref="BD223">Vega($K223,$A$2,BD$96,$B$2,$C$2,0)</f>
        <v>0.59491487575800683</v>
      </c>
      <c r="BE223" cm="1">
        <f t="array" ref="BE223">Vega($K223,$A$2,BE$96,$B$2,$C$2,0)</f>
        <v>0.6038225878866339</v>
      </c>
      <c r="BF223" cm="1">
        <f t="array" ref="BF223">Vega($K223,$A$2,BF$96,$B$2,$C$2,0)</f>
        <v>0.61258855187795136</v>
      </c>
      <c r="BG223" cm="1">
        <f t="array" ref="BG223">Vega($K223,$A$2,BG$96,$B$2,$C$2,0)</f>
        <v>0.62121722204305385</v>
      </c>
      <c r="BH223" cm="1">
        <f t="array" ref="BH223">Vega($K223,$A$2,BH$96,$B$2,$C$2,0)</f>
        <v>0.62971283277945855</v>
      </c>
      <c r="BI223" cm="1">
        <f t="array" ref="BI223">Vega($K223,$A$2,BI$96,$B$2,$C$2,0)</f>
        <v>0.63807941266216028</v>
      </c>
      <c r="BR223" s="4">
        <v>75</v>
      </c>
      <c r="BS223" cm="1">
        <f t="array" ref="BS223">Vega($K223,$A$2,BS$96,$B$2,$BP$2,0)</f>
        <v>1.1344357018572753E-3</v>
      </c>
      <c r="BT223" cm="1">
        <f t="array" ref="BT223">Vega($K223,$A$2,BT$96,$B$2,$BP$2,0)</f>
        <v>1.5957745936388483E-2</v>
      </c>
      <c r="BU223" cm="1">
        <f t="array" ref="BU223">Vega($K223,$A$2,BU$96,$B$2,$BP$2,0)</f>
        <v>4.1984549048709421E-2</v>
      </c>
      <c r="BV223" cm="1">
        <f t="array" ref="BV223">Vega($K223,$A$2,BV$96,$B$2,$BP$2,0)</f>
        <v>7.0995380577419692E-2</v>
      </c>
      <c r="BW223" cm="1">
        <f t="array" ref="BW223">Vega($K223,$A$2,BW$96,$B$2,$BP$2,0)</f>
        <v>9.9723128342838543E-2</v>
      </c>
      <c r="BX223" cm="1">
        <f t="array" ref="BX223">Vega($K223,$A$2,BX$96,$B$2,$BP$2,0)</f>
        <v>0.12712093999325988</v>
      </c>
      <c r="BY223" cm="1">
        <f t="array" ref="BY223">Vega($K223,$A$2,BY$96,$B$2,$BP$2,0)</f>
        <v>0.1529339134731435</v>
      </c>
      <c r="BZ223" cm="1">
        <f t="array" ref="BZ223">Vega($K223,$A$2,BZ$96,$B$2,$BP$2,0)</f>
        <v>0.17718513961379675</v>
      </c>
      <c r="CA223" cm="1">
        <f t="array" ref="CA223">Vega($K223,$A$2,CA$96,$B$2,$BP$2,0)</f>
        <v>0.19998950927794951</v>
      </c>
      <c r="CB223" cm="1">
        <f t="array" ref="CB223">Vega($K223,$A$2,CB$96,$B$2,$BP$2,0)</f>
        <v>0.22148428421066527</v>
      </c>
      <c r="CC223" cm="1">
        <f t="array" ref="CC223">Vega($K223,$A$2,CC$96,$B$2,$BP$2,0)</f>
        <v>0.24180331355690876</v>
      </c>
      <c r="CD223" cm="1">
        <f t="array" ref="CD223">Vega($K223,$A$2,CD$96,$B$2,$BP$2,0)</f>
        <v>0.26106824150189845</v>
      </c>
      <c r="CE223" cm="1">
        <f t="array" ref="CE223">Vega($K223,$A$2,CE$96,$B$2,$BP$2,0)</f>
        <v>0.27938644046771333</v>
      </c>
      <c r="CF223" cm="1">
        <f t="array" ref="CF223">Vega($K223,$A$2,CF$96,$B$2,$BP$2,0)</f>
        <v>0.29685154284555926</v>
      </c>
      <c r="CG223" cm="1">
        <f t="array" ref="CG223">Vega($K223,$A$2,CG$96,$B$2,$BP$2,0)</f>
        <v>0.31354487007351445</v>
      </c>
      <c r="CH223" cm="1">
        <f t="array" ref="CH223">Vega($K223,$A$2,CH$96,$B$2,$BP$2,0)</f>
        <v>0.32953705771674441</v>
      </c>
      <c r="CI223" cm="1">
        <f t="array" ref="CI223">Vega($K223,$A$2,CI$96,$B$2,$BP$2,0)</f>
        <v>0.34488959915180778</v>
      </c>
      <c r="CJ223" cm="1">
        <f t="array" ref="CJ223">Vega($K223,$A$2,CJ$96,$B$2,$BP$2,0)</f>
        <v>0.3596562122763749</v>
      </c>
      <c r="CK223" cm="1">
        <f t="array" ref="CK223">Vega($K223,$A$2,CK$96,$B$2,$BP$2,0)</f>
        <v>0.37388401065808735</v>
      </c>
      <c r="CL223" cm="1">
        <f t="array" ref="CL223">Vega($K223,$A$2,CL$96,$B$2,$BP$2,0)</f>
        <v>0.38761449136581971</v>
      </c>
      <c r="CM223" cm="1">
        <f t="array" ref="CM223">Vega($K223,$A$2,CM$96,$B$2,$BP$2,0)</f>
        <v>0.40088436220360557</v>
      </c>
      <c r="CN223" cm="1">
        <f t="array" ref="CN223">Vega($K223,$A$2,CN$96,$B$2,$BP$2,0)</f>
        <v>0.41372623277476384</v>
      </c>
      <c r="CO223" cm="1">
        <f t="array" ref="CO223">Vega($K223,$A$2,CO$96,$B$2,$BP$2,0)</f>
        <v>0.42616919198383113</v>
      </c>
      <c r="CP223" cm="1">
        <f t="array" ref="CP223">Vega($K223,$A$2,CP$96,$B$2,$BP$2,0)</f>
        <v>0.43823929159360264</v>
      </c>
      <c r="CQ223" cm="1">
        <f t="array" ref="CQ223">Vega($K223,$A$2,CQ$96,$B$2,$BP$2,0)</f>
        <v>0.44995995232049024</v>
      </c>
      <c r="CR223" cm="1">
        <f t="array" ref="CR223">Vega($K223,$A$2,CR$96,$B$2,$BP$2,0)</f>
        <v>0.46135230608582156</v>
      </c>
      <c r="CS223" cm="1">
        <f t="array" ref="CS223">Vega($K223,$A$2,CS$96,$B$2,$BP$2,0)</f>
        <v>0.47243548557584547</v>
      </c>
      <c r="CT223" cm="1">
        <f t="array" ref="CT223">Vega($K223,$A$2,CT$96,$B$2,$BP$2,0)</f>
        <v>0.48322687020864041</v>
      </c>
      <c r="CU223" cm="1">
        <f t="array" ref="CU223">Vega($K223,$A$2,CU$96,$B$2,$BP$2,0)</f>
        <v>0.49374229592240015</v>
      </c>
      <c r="CV223" cm="1">
        <f t="array" ref="CV223">Vega($K223,$A$2,CV$96,$B$2,$BP$2,0)</f>
        <v>0.50399623483227596</v>
      </c>
      <c r="CW223" cm="1">
        <f t="array" ref="CW223">Vega($K223,$A$2,CW$96,$B$2,$BP$2,0)</f>
        <v>0.51400194969751023</v>
      </c>
      <c r="CX223" cm="1">
        <f t="array" ref="CX223">Vega($K223,$A$2,CX$96,$B$2,$BP$2,0)</f>
        <v>0.52377162724823978</v>
      </c>
      <c r="CY223" cm="1">
        <f t="array" ref="CY223">Vega($K223,$A$2,CY$96,$B$2,$BP$2,0)</f>
        <v>0.53331649370075074</v>
      </c>
      <c r="CZ223" cm="1">
        <f t="array" ref="CZ223">Vega($K223,$A$2,CZ$96,$B$2,$BP$2,0)</f>
        <v>0.54264691520718322</v>
      </c>
      <c r="DA223" cm="1">
        <f t="array" ref="DA223">Vega($K223,$A$2,DA$96,$B$2,$BP$2,0)</f>
        <v>0.5517724855132341</v>
      </c>
      <c r="DB223" cm="1">
        <f t="array" ref="DB223">Vega($K223,$A$2,DB$96,$B$2,$BP$2,0)</f>
        <v>0.56070210271331333</v>
      </c>
      <c r="DC223" cm="1">
        <f t="array" ref="DC223">Vega($K223,$A$2,DC$96,$B$2,$BP$2,0)</f>
        <v>0.56944403667932508</v>
      </c>
      <c r="DD223" cm="1">
        <f t="array" ref="DD223">Vega($K223,$A$2,DD$96,$B$2,$BP$2,0)</f>
        <v>0.57800598848284712</v>
      </c>
      <c r="DE223" cm="1">
        <f t="array" ref="DE223">Vega($K223,$A$2,DE$96,$B$2,$BP$2,0)</f>
        <v>0.58639514291989869</v>
      </c>
      <c r="DF223" cm="1">
        <f t="array" ref="DF223">Vega($K223,$A$2,DF$96,$B$2,$BP$2,0)</f>
        <v>0.59461821507388335</v>
      </c>
      <c r="DG223" cm="1">
        <f t="array" ref="DG223">Vega($K223,$A$2,DG$96,$B$2,$BP$2,0)</f>
        <v>0.60268149170868979</v>
      </c>
      <c r="DH223" cm="1">
        <f t="array" ref="DH223">Vega($K223,$A$2,DH$96,$B$2,$BP$2,0)</f>
        <v>0.61059086816468222</v>
      </c>
      <c r="DI223" cm="1">
        <f t="array" ref="DI223">Vega($K223,$A$2,DI$96,$B$2,$BP$2,0)</f>
        <v>0.61835188133095487</v>
      </c>
      <c r="DJ223" cm="1">
        <f t="array" ref="DJ223">Vega($K223,$A$2,DJ$96,$B$2,$BP$2,0)</f>
        <v>0.62596973918414411</v>
      </c>
      <c r="DK223" cm="1">
        <f t="array" ref="DK223">Vega($K223,$A$2,DK$96,$B$2,$BP$2,0)</f>
        <v>0.63344934731437108</v>
      </c>
      <c r="DL223" cm="1">
        <f t="array" ref="DL223">Vega($K223,$A$2,DL$96,$B$2,$BP$2,0)</f>
        <v>0.64079533280021461</v>
      </c>
      <c r="DM223" cm="1">
        <f t="array" ref="DM223">Vega($K223,$A$2,DM$96,$B$2,$BP$2,0)</f>
        <v>0.64801206574502546</v>
      </c>
      <c r="DN223" cm="1">
        <f t="array" ref="DN223">Vega($K223,$A$2,DN$96,$B$2,$BP$2,0)</f>
        <v>0.65510367874490738</v>
      </c>
      <c r="DO223" cm="1">
        <f t="array" ref="DO223">Vega($K223,$A$2,DO$96,$B$2,$BP$2,0)</f>
        <v>0.66207408452297956</v>
      </c>
      <c r="DP223" cm="1">
        <f t="array" ref="DP223">Vega($K223,$A$2,DP$96,$B$2,$BP$2,0)</f>
        <v>0.66892699193410787</v>
      </c>
      <c r="DY223" s="4">
        <v>75</v>
      </c>
      <c r="DZ223" cm="1">
        <f t="array" ref="DZ223">Vega($K223,$A$2,DZ$96,$B$2,$DW$2,0)</f>
        <v>1.5544383929947457E-19</v>
      </c>
      <c r="EA223" cm="1">
        <f t="array" ref="EA223">Vega($K223,$A$2,EA$96,$B$2,$DW$2,0)</f>
        <v>2.1245091218449448E-10</v>
      </c>
      <c r="EB223" cm="1">
        <f t="array" ref="EB223">Vega($K223,$A$2,EB$96,$B$2,$DW$2,0)</f>
        <v>2.5706041526295764E-7</v>
      </c>
      <c r="EC223" cm="1">
        <f t="array" ref="EC223">Vega($K223,$A$2,EC$96,$B$2,$DW$2,0)</f>
        <v>9.3245046528342434E-6</v>
      </c>
      <c r="ED223" cm="1">
        <f t="array" ref="ED223">Vega($K223,$A$2,ED$96,$B$2,$DW$2,0)</f>
        <v>8.2443811591708765E-5</v>
      </c>
      <c r="EE223" cm="1">
        <f t="array" ref="EE223">Vega($K223,$A$2,EE$96,$B$2,$DW$2,0)</f>
        <v>3.5834719979831788E-4</v>
      </c>
      <c r="EF223" cm="1">
        <f t="array" ref="EF223">Vega($K223,$A$2,EF$96,$B$2,$DW$2,0)</f>
        <v>1.0355649356059843E-3</v>
      </c>
      <c r="EG223" cm="1">
        <f t="array" ref="EG223">Vega($K223,$A$2,EG$96,$B$2,$DW$2,0)</f>
        <v>2.3152671506101981E-3</v>
      </c>
      <c r="EH223" cm="1">
        <f t="array" ref="EH223">Vega($K223,$A$2,EH$96,$B$2,$DW$2,0)</f>
        <v>4.3580320477808058E-3</v>
      </c>
      <c r="EI223" cm="1">
        <f t="array" ref="EI223">Vega($K223,$A$2,EI$96,$B$2,$DW$2,0)</f>
        <v>7.267112565693663E-3</v>
      </c>
      <c r="EJ223" cm="1">
        <f t="array" ref="EJ223">Vega($K223,$A$2,EJ$96,$B$2,$DW$2,0)</f>
        <v>1.1090350218555135E-2</v>
      </c>
      <c r="EK223" cm="1">
        <f t="array" ref="EK223">Vega($K223,$A$2,EK$96,$B$2,$DW$2,0)</f>
        <v>1.5830597373487635E-2</v>
      </c>
      <c r="EL223" cm="1">
        <f t="array" ref="EL223">Vega($K223,$A$2,EL$96,$B$2,$DW$2,0)</f>
        <v>2.1458063564000582E-2</v>
      </c>
      <c r="EM223" cm="1">
        <f t="array" ref="EM223">Vega($K223,$A$2,EM$96,$B$2,$DW$2,0)</f>
        <v>2.7921438532895582E-2</v>
      </c>
      <c r="EN223" cm="1">
        <f t="array" ref="EN223">Vega($K223,$A$2,EN$96,$B$2,$DW$2,0)</f>
        <v>3.5156733889745231E-2</v>
      </c>
      <c r="EO223" cm="1">
        <f t="array" ref="EO223">Vega($K223,$A$2,EO$96,$B$2,$DW$2,0)</f>
        <v>4.3093799937730388E-2</v>
      </c>
      <c r="EP223" cm="1">
        <f t="array" ref="EP223">Vega($K223,$A$2,EP$96,$B$2,$DW$2,0)</f>
        <v>5.166086799453639E-2</v>
      </c>
      <c r="EQ223" cm="1">
        <f t="array" ref="EQ223">Vega($K223,$A$2,EQ$96,$B$2,$DW$2,0)</f>
        <v>6.0787559071853292E-2</v>
      </c>
      <c r="ER223" cm="1">
        <f t="array" ref="ER223">Vega($K223,$A$2,ER$96,$B$2,$DW$2,0)</f>
        <v>7.0406763806706005E-2</v>
      </c>
      <c r="ES223" cm="1">
        <f t="array" ref="ES223">Vega($K223,$A$2,ES$96,$B$2,$DW$2,0)</f>
        <v>8.0455722498671708E-2</v>
      </c>
      <c r="ET223" cm="1">
        <f t="array" ref="ET223">Vega($K223,$A$2,ET$96,$B$2,$DW$2,0)</f>
        <v>9.0876555636342213E-2</v>
      </c>
      <c r="EU223" cm="1">
        <f t="array" ref="EU223">Vega($K223,$A$2,EU$96,$B$2,$DW$2,0)</f>
        <v>0.10161642815378094</v>
      </c>
      <c r="EV223" cm="1">
        <f t="array" ref="EV223">Vega($K223,$A$2,EV$96,$B$2,$DW$2,0)</f>
        <v>0.11262747791632322</v>
      </c>
      <c r="EW223" cm="1">
        <f t="array" ref="EW223">Vega($K223,$A$2,EW$96,$B$2,$DW$2,0)</f>
        <v>0.12386659943151611</v>
      </c>
      <c r="EX223" cm="1">
        <f t="array" ref="EX223">Vega($K223,$A$2,EX$96,$B$2,$DW$2,0)</f>
        <v>0.1352951450577633</v>
      </c>
      <c r="EY223" cm="1">
        <f t="array" ref="EY223">Vega($K223,$A$2,EY$96,$B$2,$DW$2,0)</f>
        <v>0.14687858551677202</v>
      </c>
      <c r="EZ223" cm="1">
        <f t="array" ref="EZ223">Vega($K223,$A$2,EZ$96,$B$2,$DW$2,0)</f>
        <v>0.15858615715165181</v>
      </c>
      <c r="FA223" cm="1">
        <f t="array" ref="FA223">Vega($K223,$A$2,FA$96,$B$2,$DW$2,0)</f>
        <v>0.17039051341745184</v>
      </c>
      <c r="FB223" cm="1">
        <f t="array" ref="FB223">Vega($K223,$A$2,FB$96,$B$2,$DW$2,0)</f>
        <v>0.18226739127328029</v>
      </c>
      <c r="FC223" cm="1">
        <f t="array" ref="FC223">Vega($K223,$A$2,FC$96,$B$2,$DW$2,0)</f>
        <v>0.19419529853530501</v>
      </c>
      <c r="FD223" cm="1">
        <f t="array" ref="FD223">Vega($K223,$A$2,FD$96,$B$2,$DW$2,0)</f>
        <v>0.2061552251800291</v>
      </c>
      <c r="FE223" cm="1">
        <f t="array" ref="FE223">Vega($K223,$A$2,FE$96,$B$2,$DW$2,0)</f>
        <v>0.21813037958306697</v>
      </c>
      <c r="FF223" cm="1">
        <f t="array" ref="FF223">Vega($K223,$A$2,FF$96,$B$2,$DW$2,0)</f>
        <v>0.23010594940630974</v>
      </c>
      <c r="FG223" cm="1">
        <f t="array" ref="FG223">Vega($K223,$A$2,FG$96,$B$2,$DW$2,0)</f>
        <v>0.2420688860722075</v>
      </c>
      <c r="FH223" cm="1">
        <f t="array" ref="FH223">Vega($K223,$A$2,FH$96,$B$2,$DW$2,0)</f>
        <v>0.25400771132527317</v>
      </c>
      <c r="FI223" cm="1">
        <f t="array" ref="FI223">Vega($K223,$A$2,FI$96,$B$2,$DW$2,0)</f>
        <v>0.26591234416517151</v>
      </c>
      <c r="FJ223" cm="1">
        <f t="array" ref="FJ223">Vega($K223,$A$2,FJ$96,$B$2,$DW$2,0)</f>
        <v>0.27777394636526676</v>
      </c>
      <c r="FK223" cm="1">
        <f t="array" ref="FK223">Vega($K223,$A$2,FK$96,$B$2,$DW$2,0)</f>
        <v>0.28958478481209993</v>
      </c>
      <c r="FL223" cm="1">
        <f t="array" ref="FL223">Vega($K223,$A$2,FL$96,$B$2,$DW$2,0)</f>
        <v>0.3013381089788032</v>
      </c>
      <c r="FM223" cm="1">
        <f t="array" ref="FM223">Vega($K223,$A$2,FM$96,$B$2,$DW$2,0)</f>
        <v>0.31302804195460354</v>
      </c>
      <c r="FN223" cm="1">
        <f t="array" ref="FN223">Vega($K223,$A$2,FN$96,$B$2,$DW$2,0)</f>
        <v>0.3246494835771831</v>
      </c>
      <c r="FO223" cm="1">
        <f t="array" ref="FO223">Vega($K223,$A$2,FO$96,$B$2,$DW$2,0)</f>
        <v>0.33619802434420504</v>
      </c>
      <c r="FP223" cm="1">
        <f t="array" ref="FP223">Vega($K223,$A$2,FP$96,$B$2,$DW$2,0)</f>
        <v>0.34766986890812751</v>
      </c>
      <c r="FQ223" cm="1">
        <f t="array" ref="FQ223">Vega($K223,$A$2,FQ$96,$B$2,$DW$2,0)</f>
        <v>0.35906176808047668</v>
      </c>
      <c r="FR223" cm="1">
        <f t="array" ref="FR223">Vega($K223,$A$2,FR$96,$B$2,$DW$2,0)</f>
        <v>0.37037095838571671</v>
      </c>
      <c r="FS223" cm="1">
        <f t="array" ref="FS223">Vega($K223,$A$2,FS$96,$B$2,$DW$2,0)</f>
        <v>0.38159510830970156</v>
      </c>
      <c r="FT223" cm="1">
        <f t="array" ref="FT223">Vega($K223,$A$2,FT$96,$B$2,$DW$2,0)</f>
        <v>0.39273227048299725</v>
      </c>
      <c r="FU223" cm="1">
        <f t="array" ref="FU223">Vega($K223,$A$2,FU$96,$B$2,$DW$2,0)</f>
        <v>0.40378083912534485</v>
      </c>
      <c r="FV223" cm="1">
        <f t="array" ref="FV223">Vega($K223,$A$2,FV$96,$B$2,$DW$2,0)</f>
        <v>0.41473951215457283</v>
      </c>
      <c r="FW223" cm="1">
        <f t="array" ref="FW223">Vega($K223,$A$2,FW$96,$B$2,$DW$2,0)</f>
        <v>0.42560725743199956</v>
      </c>
    </row>
    <row r="224" spans="10:179" x14ac:dyDescent="0.3">
      <c r="K224" s="4">
        <v>80</v>
      </c>
      <c r="L224" cm="1">
        <f t="array" ref="L224">Vega($K224,$A$2,L$96,$B$2,$C$2,0)</f>
        <v>2.3609588828415681E-4</v>
      </c>
      <c r="M224" cm="1">
        <f t="array" ref="M224">Vega($K224,$A$2,M$96,$B$2,$C$2,0)</f>
        <v>7.4932050826936906E-3</v>
      </c>
      <c r="N224" cm="1">
        <f t="array" ref="N224">Vega($K224,$A$2,N$96,$B$2,$C$2,0)</f>
        <v>2.5866773497556832E-2</v>
      </c>
      <c r="O224" cm="1">
        <f t="array" ref="O224">Vega($K224,$A$2,O$96,$B$2,$C$2,0)</f>
        <v>5.0116628118720127E-2</v>
      </c>
      <c r="P224" cm="1">
        <f t="array" ref="P224">Vega($K224,$A$2,P$96,$B$2,$C$2,0)</f>
        <v>7.6401792301498697E-2</v>
      </c>
      <c r="Q224" cm="1">
        <f t="array" ref="Q224">Vega($K224,$A$2,Q$96,$B$2,$C$2,0)</f>
        <v>0.10287482444006046</v>
      </c>
      <c r="R224" cm="1">
        <f t="array" ref="R224">Vega($K224,$A$2,R$96,$B$2,$C$2,0)</f>
        <v>0.12872223646374945</v>
      </c>
      <c r="S224" cm="1">
        <f t="array" ref="S224">Vega($K224,$A$2,S$96,$B$2,$C$2,0)</f>
        <v>0.15361396923011619</v>
      </c>
      <c r="T224" cm="1">
        <f t="array" ref="T224">Vega($K224,$A$2,T$96,$B$2,$C$2,0)</f>
        <v>0.17744408367129644</v>
      </c>
      <c r="U224" cm="1">
        <f t="array" ref="U224">Vega($K224,$A$2,U$96,$B$2,$C$2,0)</f>
        <v>0.20021019742744608</v>
      </c>
      <c r="V224" cm="1">
        <f t="array" ref="V224">Vega($K224,$A$2,V$96,$B$2,$C$2,0)</f>
        <v>0.2219563845974111</v>
      </c>
      <c r="W224" cm="1">
        <f t="array" ref="W224">Vega($K224,$A$2,W$96,$B$2,$C$2,0)</f>
        <v>0.24274562625999885</v>
      </c>
      <c r="X224" cm="1">
        <f t="array" ref="X224">Vega($K224,$A$2,X$96,$B$2,$C$2,0)</f>
        <v>0.26264641979245418</v>
      </c>
      <c r="Y224" cm="1">
        <f t="array" ref="Y224">Vega($K224,$A$2,Y$96,$B$2,$C$2,0)</f>
        <v>0.28172635341529861</v>
      </c>
      <c r="Z224" cm="1">
        <f t="array" ref="Z224">Vega($K224,$A$2,Z$96,$B$2,$C$2,0)</f>
        <v>0.30004917400094144</v>
      </c>
      <c r="AA224" cm="1">
        <f t="array" ref="AA224">Vega($K224,$A$2,AA$96,$B$2,$C$2,0)</f>
        <v>0.31767362284332695</v>
      </c>
      <c r="AB224" cm="1">
        <f t="array" ref="AB224">Vega($K224,$A$2,AB$96,$B$2,$C$2,0)</f>
        <v>0.33465316137921408</v>
      </c>
      <c r="AC224" cm="1">
        <f t="array" ref="AC224">Vega($K224,$A$2,AC$96,$B$2,$C$2,0)</f>
        <v>0.35103613230151814</v>
      </c>
      <c r="AD224" cm="1">
        <f t="array" ref="AD224">Vega($K224,$A$2,AD$96,$B$2,$C$2,0)</f>
        <v>0.36686611858437929</v>
      </c>
      <c r="AE224" cm="1">
        <f t="array" ref="AE224">Vega($K224,$A$2,AE$96,$B$2,$C$2,0)</f>
        <v>0.38218237653015336</v>
      </c>
      <c r="AF224" cm="1">
        <f t="array" ref="AF224">Vega($K224,$A$2,AF$96,$B$2,$C$2,0)</f>
        <v>0.39702027928766392</v>
      </c>
      <c r="AG224" cm="1">
        <f t="array" ref="AG224">Vega($K224,$A$2,AG$96,$B$2,$C$2,0)</f>
        <v>0.41141173962410993</v>
      </c>
      <c r="AH224" cm="1">
        <f t="array" ref="AH224">Vega($K224,$A$2,AH$96,$B$2,$C$2,0)</f>
        <v>0.42538559807373416</v>
      </c>
      <c r="AI224" cm="1">
        <f t="array" ref="AI224">Vega($K224,$A$2,AI$96,$B$2,$C$2,0)</f>
        <v>0.4389679717938284</v>
      </c>
      <c r="AJ224" cm="1">
        <f t="array" ref="AJ224">Vega($K224,$A$2,AJ$96,$B$2,$C$2,0)</f>
        <v>0.45218256421705882</v>
      </c>
      <c r="AK224" cm="1">
        <f t="array" ref="AK224">Vega($K224,$A$2,AK$96,$B$2,$C$2,0)</f>
        <v>0.46505093790821139</v>
      </c>
      <c r="AL224" cm="1">
        <f t="array" ref="AL224">Vega($K224,$A$2,AL$96,$B$2,$C$2,0)</f>
        <v>0.47759275402280149</v>
      </c>
      <c r="AM224" cm="1">
        <f t="array" ref="AM224">Vega($K224,$A$2,AM$96,$B$2,$C$2,0)</f>
        <v>0.48982598204193978</v>
      </c>
      <c r="AN224" cm="1">
        <f t="array" ref="AN224">Vega($K224,$A$2,AN$96,$B$2,$C$2,0)</f>
        <v>0.50176708336704623</v>
      </c>
      <c r="AO224" cm="1">
        <f t="array" ref="AO224">Vega($K224,$A$2,AO$96,$B$2,$C$2,0)</f>
        <v>0.51343117209127109</v>
      </c>
      <c r="AP224" cm="1">
        <f t="array" ref="AP224">Vega($K224,$A$2,AP$96,$B$2,$C$2,0)</f>
        <v>0.52483215592739052</v>
      </c>
      <c r="AQ224" cm="1">
        <f t="array" ref="AQ224">Vega($K224,$A$2,AQ$96,$B$2,$C$2,0)</f>
        <v>0.53598285992118144</v>
      </c>
      <c r="AR224" cm="1">
        <f t="array" ref="AR224">Vega($K224,$A$2,AR$96,$B$2,$C$2,0)</f>
        <v>0.54689513524387634</v>
      </c>
      <c r="AS224" cm="1">
        <f t="array" ref="AS224">Vega($K224,$A$2,AS$96,$B$2,$C$2,0)</f>
        <v>0.55757995505070668</v>
      </c>
      <c r="AT224" cm="1">
        <f t="array" ref="AT224">Vega($K224,$A$2,AT$96,$B$2,$C$2,0)</f>
        <v>0.56804749911968</v>
      </c>
      <c r="AU224" cm="1">
        <f t="array" ref="AU224">Vega($K224,$A$2,AU$96,$B$2,$C$2,0)</f>
        <v>0.57830722874583285</v>
      </c>
      <c r="AV224" cm="1">
        <f t="array" ref="AV224">Vega($K224,$A$2,AV$96,$B$2,$C$2,0)</f>
        <v>0.58836795315926504</v>
      </c>
      <c r="AW224" cm="1">
        <f t="array" ref="AW224">Vega($K224,$A$2,AW$96,$B$2,$C$2,0)</f>
        <v>0.59823788855719084</v>
      </c>
      <c r="AX224" cm="1">
        <f t="array" ref="AX224">Vega($K224,$A$2,AX$96,$B$2,$C$2,0)</f>
        <v>0.60792471068764664</v>
      </c>
      <c r="AY224" cm="1">
        <f t="array" ref="AY224">Vega($K224,$A$2,AY$96,$B$2,$C$2,0)</f>
        <v>0.61743560179207324</v>
      </c>
      <c r="AZ224" cm="1">
        <f t="array" ref="AZ224">Vega($K224,$A$2,AZ$96,$B$2,$C$2,0)</f>
        <v>0.62677729260261927</v>
      </c>
      <c r="BA224" cm="1">
        <f t="array" ref="BA224">Vega($K224,$A$2,BA$96,$B$2,$C$2,0)</f>
        <v>0.63595609999496672</v>
      </c>
      <c r="BB224" cm="1">
        <f t="array" ref="BB224">Vega($K224,$A$2,BB$96,$B$2,$C$2,0)</f>
        <v>0.64497796081631409</v>
      </c>
      <c r="BC224" cm="1">
        <f t="array" ref="BC224">Vega($K224,$A$2,BC$96,$B$2,$C$2,0)</f>
        <v>0.65384846233882077</v>
      </c>
      <c r="BD224" cm="1">
        <f t="array" ref="BD224">Vega($K224,$A$2,BD$96,$B$2,$C$2,0)</f>
        <v>0.6625728697294625</v>
      </c>
      <c r="BE224" cm="1">
        <f t="array" ref="BE224">Vega($K224,$A$2,BE$96,$B$2,$C$2,0)</f>
        <v>0.67115615087644886</v>
      </c>
      <c r="BF224" cm="1">
        <f t="array" ref="BF224">Vega($K224,$A$2,BF$96,$B$2,$C$2,0)</f>
        <v>0.67960299886871589</v>
      </c>
      <c r="BG224" cm="1">
        <f t="array" ref="BG224">Vega($K224,$A$2,BG$96,$B$2,$C$2,0)</f>
        <v>0.68791785238753267</v>
      </c>
      <c r="BH224" cm="1">
        <f t="array" ref="BH224">Vega($K224,$A$2,BH$96,$B$2,$C$2,0)</f>
        <v>0.6961049142369673</v>
      </c>
      <c r="BI224" cm="1">
        <f t="array" ref="BI224">Vega($K224,$A$2,BI$96,$B$2,$C$2,0)</f>
        <v>0.70416816821210715</v>
      </c>
      <c r="BR224" s="4">
        <v>80</v>
      </c>
      <c r="BS224" cm="1">
        <f t="array" ref="BS224">Vega($K224,$A$2,BS$96,$B$2,$BP$2,0)</f>
        <v>7.2629446543345496E-3</v>
      </c>
      <c r="BT224" cm="1">
        <f t="array" ref="BT224">Vega($K224,$A$2,BT$96,$B$2,$BP$2,0)</f>
        <v>4.0887259297741153E-2</v>
      </c>
      <c r="BU224" cm="1">
        <f t="array" ref="BU224">Vega($K224,$A$2,BU$96,$B$2,$BP$2,0)</f>
        <v>7.9274555446936956E-2</v>
      </c>
      <c r="BV224" cm="1">
        <f t="array" ref="BV224">Vega($K224,$A$2,BV$96,$B$2,$BP$2,0)</f>
        <v>0.11507695143275126</v>
      </c>
      <c r="BW224" cm="1">
        <f t="array" ref="BW224">Vega($K224,$A$2,BW$96,$B$2,$BP$2,0)</f>
        <v>0.14749677041710108</v>
      </c>
      <c r="BX224" cm="1">
        <f t="array" ref="BX224">Vega($K224,$A$2,BX$96,$B$2,$BP$2,0)</f>
        <v>0.17688429965289609</v>
      </c>
      <c r="BY224" cm="1">
        <f t="array" ref="BY224">Vega($K224,$A$2,BY$96,$B$2,$BP$2,0)</f>
        <v>0.20372161802542726</v>
      </c>
      <c r="BZ224" cm="1">
        <f t="array" ref="BZ224">Vega($K224,$A$2,BZ$96,$B$2,$BP$2,0)</f>
        <v>0.22843174271570832</v>
      </c>
      <c r="CA224" cm="1">
        <f t="array" ref="CA224">Vega($K224,$A$2,CA$96,$B$2,$BP$2,0)</f>
        <v>0.25135567501845724</v>
      </c>
      <c r="CB224" cm="1">
        <f t="array" ref="CB224">Vega($K224,$A$2,CB$96,$B$2,$BP$2,0)</f>
        <v>0.27276349949898759</v>
      </c>
      <c r="CC224" cm="1">
        <f t="array" ref="CC224">Vega($K224,$A$2,CC$96,$B$2,$BP$2,0)</f>
        <v>0.29286965722228808</v>
      </c>
      <c r="CD224" cm="1">
        <f t="array" ref="CD224">Vega($K224,$A$2,CD$96,$B$2,$BP$2,0)</f>
        <v>0.31184599358510739</v>
      </c>
      <c r="CE224" cm="1">
        <f t="array" ref="CE224">Vega($K224,$A$2,CE$96,$B$2,$BP$2,0)</f>
        <v>0.3298317973852205</v>
      </c>
      <c r="CF224" cm="1">
        <f t="array" ref="CF224">Vega($K224,$A$2,CF$96,$B$2,$BP$2,0)</f>
        <v>0.34694129680948915</v>
      </c>
      <c r="CG224" cm="1">
        <f t="array" ref="CG224">Vega($K224,$A$2,CG$96,$B$2,$BP$2,0)</f>
        <v>0.36326922842357939</v>
      </c>
      <c r="CH224" cm="1">
        <f t="array" ref="CH224">Vega($K224,$A$2,CH$96,$B$2,$BP$2,0)</f>
        <v>0.37889499482183459</v>
      </c>
      <c r="CI224" cm="1">
        <f t="array" ref="CI224">Vega($K224,$A$2,CI$96,$B$2,$BP$2,0)</f>
        <v>0.39388579682449465</v>
      </c>
      <c r="CJ224" cm="1">
        <f t="array" ref="CJ224">Vega($K224,$A$2,CJ$96,$B$2,$BP$2,0)</f>
        <v>0.40829901848057099</v>
      </c>
      <c r="CK224" cm="1">
        <f t="array" ref="CK224">Vega($K224,$A$2,CK$96,$B$2,$BP$2,0)</f>
        <v>0.4221840634381292</v>
      </c>
      <c r="CL224" cm="1">
        <f t="array" ref="CL224">Vega($K224,$A$2,CL$96,$B$2,$BP$2,0)</f>
        <v>0.43558378451392826</v>
      </c>
      <c r="CM224" cm="1">
        <f t="array" ref="CM224">Vega($K224,$A$2,CM$96,$B$2,$BP$2,0)</f>
        <v>0.44853560841563855</v>
      </c>
      <c r="CN224" cm="1">
        <f t="array" ref="CN224">Vega($K224,$A$2,CN$96,$B$2,$BP$2,0)</f>
        <v>0.46107242955505173</v>
      </c>
      <c r="CO224" cm="1">
        <f t="array" ref="CO224">Vega($K224,$A$2,CO$96,$B$2,$BP$2,0)</f>
        <v>0.47322332711020482</v>
      </c>
      <c r="CP224" cm="1">
        <f t="array" ref="CP224">Vega($K224,$A$2,CP$96,$B$2,$BP$2,0)</f>
        <v>0.48501414541698029</v>
      </c>
      <c r="CQ224" cm="1">
        <f t="array" ref="CQ224">Vega($K224,$A$2,CQ$96,$B$2,$BP$2,0)</f>
        <v>0.49646796765887852</v>
      </c>
      <c r="CR224" cm="1">
        <f t="array" ref="CR224">Vega($K224,$A$2,CR$96,$B$2,$BP$2,0)</f>
        <v>0.50760550548846028</v>
      </c>
      <c r="CS224" cm="1">
        <f t="array" ref="CS224">Vega($K224,$A$2,CS$96,$B$2,$BP$2,0)</f>
        <v>0.5184454218397655</v>
      </c>
      <c r="CT224" cm="1">
        <f t="array" ref="CT224">Vega($K224,$A$2,CT$96,$B$2,$BP$2,0)</f>
        <v>0.52900460021471685</v>
      </c>
      <c r="CU224" cm="1">
        <f t="array" ref="CU224">Vega($K224,$A$2,CU$96,$B$2,$BP$2,0)</f>
        <v>0.53929837075630982</v>
      </c>
      <c r="CV224" cm="1">
        <f t="array" ref="CV224">Vega($K224,$A$2,CV$96,$B$2,$BP$2,0)</f>
        <v>0.54934070118221501</v>
      </c>
      <c r="CW224" cm="1">
        <f t="array" ref="CW224">Vega($K224,$A$2,CW$96,$B$2,$BP$2,0)</f>
        <v>0.55914435894942582</v>
      </c>
      <c r="CX224" cm="1">
        <f t="array" ref="CX224">Vega($K224,$A$2,CX$96,$B$2,$BP$2,0)</f>
        <v>0.56872104971445547</v>
      </c>
      <c r="CY224" cm="1">
        <f t="array" ref="CY224">Vega($K224,$A$2,CY$96,$B$2,$BP$2,0)</f>
        <v>0.57808153614378144</v>
      </c>
      <c r="CZ224" cm="1">
        <f t="array" ref="CZ224">Vega($K224,$A$2,CZ$96,$B$2,$BP$2,0)</f>
        <v>0.58723574034255299</v>
      </c>
      <c r="DA224" cm="1">
        <f t="array" ref="DA224">Vega($K224,$A$2,DA$96,$B$2,$BP$2,0)</f>
        <v>0.59619283255227562</v>
      </c>
      <c r="DB224" cm="1">
        <f t="array" ref="DB224">Vega($K224,$A$2,DB$96,$B$2,$BP$2,0)</f>
        <v>0.60496130828043082</v>
      </c>
      <c r="DC224" cm="1">
        <f t="array" ref="DC224">Vega($K224,$A$2,DC$96,$B$2,$BP$2,0)</f>
        <v>0.61354905563707762</v>
      </c>
      <c r="DD224" cm="1">
        <f t="array" ref="DD224">Vega($K224,$A$2,DD$96,$B$2,$BP$2,0)</f>
        <v>0.62196341434303981</v>
      </c>
      <c r="DE224" cm="1">
        <f t="array" ref="DE224">Vega($K224,$A$2,DE$96,$B$2,$BP$2,0)</f>
        <v>0.63021122762436599</v>
      </c>
      <c r="DF224" cm="1">
        <f t="array" ref="DF224">Vega($K224,$A$2,DF$96,$B$2,$BP$2,0)</f>
        <v>0.63829888800540957</v>
      </c>
      <c r="DG224" cm="1">
        <f t="array" ref="DG224">Vega($K224,$A$2,DG$96,$B$2,$BP$2,0)</f>
        <v>0.64623237784819254</v>
      </c>
      <c r="DH224" cm="1">
        <f t="array" ref="DH224">Vega($K224,$A$2,DH$96,$B$2,$BP$2,0)</f>
        <v>0.6540173053509597</v>
      </c>
      <c r="DI224" cm="1">
        <f t="array" ref="DI224">Vega($K224,$A$2,DI$96,$B$2,$BP$2,0)</f>
        <v>0.66165893660805797</v>
      </c>
      <c r="DJ224" cm="1">
        <f t="array" ref="DJ224">Vega($K224,$A$2,DJ$96,$B$2,$BP$2,0)</f>
        <v>0.66916222424176186</v>
      </c>
      <c r="DK224" cm="1">
        <f t="array" ref="DK224">Vega($K224,$A$2,DK$96,$B$2,$BP$2,0)</f>
        <v>0.67653183304073206</v>
      </c>
      <c r="DL224" cm="1">
        <f t="array" ref="DL224">Vega($K224,$A$2,DL$96,$B$2,$BP$2,0)</f>
        <v>0.68377216297653987</v>
      </c>
      <c r="DM224" cm="1">
        <f t="array" ref="DM224">Vega($K224,$A$2,DM$96,$B$2,$BP$2,0)</f>
        <v>0.69088736991673338</v>
      </c>
      <c r="DN224" cm="1">
        <f t="array" ref="DN224">Vega($K224,$A$2,DN$96,$B$2,$BP$2,0)</f>
        <v>0.69788138430847468</v>
      </c>
      <c r="DO224" cm="1">
        <f t="array" ref="DO224">Vega($K224,$A$2,DO$96,$B$2,$BP$2,0)</f>
        <v>0.70475792806926341</v>
      </c>
      <c r="DP224" cm="1">
        <f t="array" ref="DP224">Vega($K224,$A$2,DP$96,$B$2,$BP$2,0)</f>
        <v>0.71152052988955772</v>
      </c>
      <c r="DY224" s="4">
        <v>80</v>
      </c>
      <c r="DZ224" cm="1">
        <f t="array" ref="DZ224">Vega($K224,$A$2,DZ$96,$B$2,$DW$2,0)</f>
        <v>2.1699726533395634E-12</v>
      </c>
      <c r="EA224" cm="1">
        <f t="array" ref="EA224">Vega($K224,$A$2,EA$96,$B$2,$DW$2,0)</f>
        <v>7.8107330033859321E-7</v>
      </c>
      <c r="EB224" cm="1">
        <f t="array" ref="EB224">Vega($K224,$A$2,EB$96,$B$2,$DW$2,0)</f>
        <v>6.0578597213752167E-5</v>
      </c>
      <c r="EC224" cm="1">
        <f t="array" ref="EC224">Vega($K224,$A$2,EC$96,$B$2,$DW$2,0)</f>
        <v>5.5633346565513934E-4</v>
      </c>
      <c r="ED224" cm="1">
        <f t="array" ref="ED224">Vega($K224,$A$2,ED$96,$B$2,$DW$2,0)</f>
        <v>2.157360495959318E-3</v>
      </c>
      <c r="EE224" cm="1">
        <f t="array" ref="EE224">Vega($K224,$A$2,EE$96,$B$2,$DW$2,0)</f>
        <v>5.4130101077600381E-3</v>
      </c>
      <c r="EF224" cm="1">
        <f t="array" ref="EF224">Vega($K224,$A$2,EF$96,$B$2,$DW$2,0)</f>
        <v>1.0564824233400874E-2</v>
      </c>
      <c r="EG224" cm="1">
        <f t="array" ref="EG224">Vega($K224,$A$2,EG$96,$B$2,$DW$2,0)</f>
        <v>1.759740529856035E-2</v>
      </c>
      <c r="EH224" cm="1">
        <f t="array" ref="EH224">Vega($K224,$A$2,EH$96,$B$2,$DW$2,0)</f>
        <v>2.6345645732472476E-2</v>
      </c>
      <c r="EI224" cm="1">
        <f t="array" ref="EI224">Vega($K224,$A$2,EI$96,$B$2,$DW$2,0)</f>
        <v>3.6579438640896043E-2</v>
      </c>
      <c r="EJ224" cm="1">
        <f t="array" ref="EJ224">Vega($K224,$A$2,EJ$96,$B$2,$DW$2,0)</f>
        <v>4.8055106625940057E-2</v>
      </c>
      <c r="EK224" cm="1">
        <f t="array" ref="EK224">Vega($K224,$A$2,EK$96,$B$2,$DW$2,0)</f>
        <v>6.0542107375036111E-2</v>
      </c>
      <c r="EL224" cm="1">
        <f t="array" ref="EL224">Vega($K224,$A$2,EL$96,$B$2,$DW$2,0)</f>
        <v>7.3834681318007203E-2</v>
      </c>
      <c r="EM224" cm="1">
        <f t="array" ref="EM224">Vega($K224,$A$2,EM$96,$B$2,$DW$2,0)</f>
        <v>8.775524407807625E-2</v>
      </c>
      <c r="EN224" cm="1">
        <f t="array" ref="EN224">Vega($K224,$A$2,EN$96,$B$2,$DW$2,0)</f>
        <v>0.10215363705976864</v>
      </c>
      <c r="EO224" cm="1">
        <f t="array" ref="EO224">Vega($K224,$A$2,EO$96,$B$2,$DW$2,0)</f>
        <v>0.11690453898423168</v>
      </c>
      <c r="EP224" cm="1">
        <f t="array" ref="EP224">Vega($K224,$A$2,EP$96,$B$2,$DW$2,0)</f>
        <v>0.13190425761886249</v>
      </c>
      <c r="EQ224" cm="1">
        <f t="array" ref="EQ224">Vega($K224,$A$2,EQ$96,$B$2,$DW$2,0)</f>
        <v>0.14706750941484534</v>
      </c>
      <c r="ER224" cm="1">
        <f t="array" ref="ER224">Vega($K224,$A$2,ER$96,$B$2,$DW$2,0)</f>
        <v>0.16232446270376746</v>
      </c>
      <c r="ES224" cm="1">
        <f t="array" ref="ES224">Vega($K224,$A$2,ES$96,$B$2,$DW$2,0)</f>
        <v>0.1776181461109162</v>
      </c>
      <c r="ET224" cm="1">
        <f t="array" ref="ET224">Vega($K224,$A$2,ET$96,$B$2,$DW$2,0)</f>
        <v>0.19290223678106397</v>
      </c>
      <c r="EU224" cm="1">
        <f t="array" ref="EU224">Vega($K224,$A$2,EU$96,$B$2,$DW$2,0)</f>
        <v>0.20813920267769101</v>
      </c>
      <c r="EV224" cm="1">
        <f t="array" ref="EV224">Vega($K224,$A$2,EV$96,$B$2,$DW$2,0)</f>
        <v>0.22329875735574919</v>
      </c>
      <c r="EW224" cm="1">
        <f t="array" ref="EW224">Vega($K224,$A$2,EW$96,$B$2,$DW$2,0)</f>
        <v>0.23835658209134977</v>
      </c>
      <c r="EX224" cm="1">
        <f t="array" ref="EX224">Vega($K224,$A$2,EX$96,$B$2,$DW$2,0)</f>
        <v>0.25329327256841222</v>
      </c>
      <c r="EY224" cm="1">
        <f t="array" ref="EY224">Vega($K224,$A$2,EY$96,$B$2,$DW$2,0)</f>
        <v>0.26809347204871692</v>
      </c>
      <c r="EZ224" cm="1">
        <f t="array" ref="EZ224">Vega($K224,$A$2,EZ$96,$B$2,$DW$2,0)</f>
        <v>0.28274515834476116</v>
      </c>
      <c r="FA224" cm="1">
        <f t="array" ref="FA224">Vega($K224,$A$2,FA$96,$B$2,$DW$2,0)</f>
        <v>0.29723905713547211</v>
      </c>
      <c r="FB224" cm="1">
        <f t="array" ref="FB224">Vega($K224,$A$2,FB$96,$B$2,$DW$2,0)</f>
        <v>0.31156815885262645</v>
      </c>
      <c r="FC224" cm="1">
        <f t="array" ref="FC224">Vega($K224,$A$2,FC$96,$B$2,$DW$2,0)</f>
        <v>0.32572732040617636</v>
      </c>
      <c r="FD224" cm="1">
        <f t="array" ref="FD224">Vega($K224,$A$2,FD$96,$B$2,$DW$2,0)</f>
        <v>0.33971293641529732</v>
      </c>
      <c r="FE224" cm="1">
        <f t="array" ref="FE224">Vega($K224,$A$2,FE$96,$B$2,$DW$2,0)</f>
        <v>0.35352266742804267</v>
      </c>
      <c r="FF224" cm="1">
        <f t="array" ref="FF224">Vega($K224,$A$2,FF$96,$B$2,$DW$2,0)</f>
        <v>0.3671552149238867</v>
      </c>
      <c r="FG224" cm="1">
        <f t="array" ref="FG224">Vega($K224,$A$2,FG$96,$B$2,$DW$2,0)</f>
        <v>0.38061013477952904</v>
      </c>
      <c r="FH224" cm="1">
        <f t="array" ref="FH224">Vega($K224,$A$2,FH$96,$B$2,$DW$2,0)</f>
        <v>0.39388768241210736</v>
      </c>
      <c r="FI224" cm="1">
        <f t="array" ref="FI224">Vega($K224,$A$2,FI$96,$B$2,$DW$2,0)</f>
        <v>0.40698868405898297</v>
      </c>
      <c r="FJ224" cm="1">
        <f t="array" ref="FJ224">Vega($K224,$A$2,FJ$96,$B$2,$DW$2,0)</f>
        <v>0.41991442966330722</v>
      </c>
      <c r="FK224" cm="1">
        <f t="array" ref="FK224">Vega($K224,$A$2,FK$96,$B$2,$DW$2,0)</f>
        <v>0.43266658365415767</v>
      </c>
      <c r="FL224" cm="1">
        <f t="array" ref="FL224">Vega($K224,$A$2,FL$96,$B$2,$DW$2,0)</f>
        <v>0.44524711057562849</v>
      </c>
      <c r="FM224" cm="1">
        <f t="array" ref="FM224">Vega($K224,$A$2,FM$96,$B$2,$DW$2,0)</f>
        <v>0.45765821306048554</v>
      </c>
      <c r="FN224" cm="1">
        <f t="array" ref="FN224">Vega($K224,$A$2,FN$96,$B$2,$DW$2,0)</f>
        <v>0.4699022800847919</v>
      </c>
      <c r="FO224" cm="1">
        <f t="array" ref="FO224">Vega($K224,$A$2,FO$96,$B$2,$DW$2,0)</f>
        <v>0.48198184379954567</v>
      </c>
      <c r="FP224" cm="1">
        <f t="array" ref="FP224">Vega($K224,$A$2,FP$96,$B$2,$DW$2,0)</f>
        <v>0.49389954352938303</v>
      </c>
      <c r="FQ224" cm="1">
        <f t="array" ref="FQ224">Vega($K224,$A$2,FQ$96,$B$2,$DW$2,0)</f>
        <v>0.50565809576925203</v>
      </c>
      <c r="FR224" cm="1">
        <f t="array" ref="FR224">Vega($K224,$A$2,FR$96,$B$2,$DW$2,0)</f>
        <v>0.51726026920767065</v>
      </c>
      <c r="FS224" cm="1">
        <f t="array" ref="FS224">Vega($K224,$A$2,FS$96,$B$2,$DW$2,0)</f>
        <v>0.52870886396786898</v>
      </c>
      <c r="FT224" cm="1">
        <f t="array" ref="FT224">Vega($K224,$A$2,FT$96,$B$2,$DW$2,0)</f>
        <v>0.54000669439221249</v>
      </c>
      <c r="FU224" cm="1">
        <f t="array" ref="FU224">Vega($K224,$A$2,FU$96,$B$2,$DW$2,0)</f>
        <v>0.55115657480614566</v>
      </c>
      <c r="FV224" cm="1">
        <f t="array" ref="FV224">Vega($K224,$A$2,FV$96,$B$2,$DW$2,0)</f>
        <v>0.56216130778964524</v>
      </c>
      <c r="FW224" cm="1">
        <f t="array" ref="FW224">Vega($K224,$A$2,FW$96,$B$2,$DW$2,0)</f>
        <v>0.57302367456033576</v>
      </c>
    </row>
    <row r="225" spans="11:179" x14ac:dyDescent="0.3">
      <c r="K225" s="4">
        <v>85</v>
      </c>
      <c r="L225" cm="1">
        <f t="array" ref="L225">Vega($K225,$A$2,L$96,$B$2,$C$2,0)</f>
        <v>4.4558558892443629E-3</v>
      </c>
      <c r="M225" cm="1">
        <f t="array" ref="M225">Vega($K225,$A$2,M$96,$B$2,$C$2,0)</f>
        <v>3.2800471961839522E-2</v>
      </c>
      <c r="N225" cm="1">
        <f t="array" ref="N225">Vega($K225,$A$2,N$96,$B$2,$C$2,0)</f>
        <v>6.9568288790958291E-2</v>
      </c>
      <c r="O225" cm="1">
        <f t="array" ref="O225">Vega($K225,$A$2,O$96,$B$2,$C$2,0)</f>
        <v>0.10565235887329334</v>
      </c>
      <c r="P225" cm="1">
        <f t="array" ref="P225">Vega($K225,$A$2,P$96,$B$2,$C$2,0)</f>
        <v>0.13916751647279249</v>
      </c>
      <c r="Q225" cm="1">
        <f t="array" ref="Q225">Vega($K225,$A$2,Q$96,$B$2,$C$2,0)</f>
        <v>0.16999445472389768</v>
      </c>
      <c r="R225" cm="1">
        <f t="array" ref="R225">Vega($K225,$A$2,R$96,$B$2,$C$2,0)</f>
        <v>0.19840779785263229</v>
      </c>
      <c r="S225" cm="1">
        <f t="array" ref="S225">Vega($K225,$A$2,S$96,$B$2,$C$2,0)</f>
        <v>0.22473489195639601</v>
      </c>
      <c r="T225" cm="1">
        <f t="array" ref="T225">Vega($K225,$A$2,T$96,$B$2,$C$2,0)</f>
        <v>0.2492715420838269</v>
      </c>
      <c r="U225" cm="1">
        <f t="array" ref="U225">Vega($K225,$A$2,U$96,$B$2,$C$2,0)</f>
        <v>0.27226666793458271</v>
      </c>
      <c r="V225" cm="1">
        <f t="array" ref="V225">Vega($K225,$A$2,V$96,$B$2,$C$2,0)</f>
        <v>0.29392545078583204</v>
      </c>
      <c r="W225" cm="1">
        <f t="array" ref="W225">Vega($K225,$A$2,W$96,$B$2,$C$2,0)</f>
        <v>0.31441651872963555</v>
      </c>
      <c r="X225" cm="1">
        <f t="array" ref="X225">Vega($K225,$A$2,X$96,$B$2,$C$2,0)</f>
        <v>0.33387902858698271</v>
      </c>
      <c r="Y225" cm="1">
        <f t="array" ref="Y225">Vega($K225,$A$2,Y$96,$B$2,$C$2,0)</f>
        <v>0.35242862161733196</v>
      </c>
      <c r="Z225" cm="1">
        <f t="array" ref="Z225">Vega($K225,$A$2,Z$96,$B$2,$C$2,0)</f>
        <v>0.37016217253063188</v>
      </c>
      <c r="AA225" cm="1">
        <f t="array" ref="AA225">Vega($K225,$A$2,AA$96,$B$2,$C$2,0)</f>
        <v>0.38716150591697146</v>
      </c>
      <c r="AB225" cm="1">
        <f t="array" ref="AB225">Vega($K225,$A$2,AB$96,$B$2,$C$2,0)</f>
        <v>0.40349629173744361</v>
      </c>
      <c r="AC225" cm="1">
        <f t="array" ref="AC225">Vega($K225,$A$2,AC$96,$B$2,$C$2,0)</f>
        <v>0.41922630622185719</v>
      </c>
      <c r="AD225" cm="1">
        <f t="array" ref="AD225">Vega($K225,$A$2,AD$96,$B$2,$C$2,0)</f>
        <v>0.43440320688712997</v>
      </c>
      <c r="AE225" cm="1">
        <f t="array" ref="AE225">Vega($K225,$A$2,AE$96,$B$2,$C$2,0)</f>
        <v>0.44907193585775435</v>
      </c>
      <c r="AF225" cm="1">
        <f t="array" ref="AF225">Vega($K225,$A$2,AF$96,$B$2,$C$2,0)</f>
        <v>0.46327183783313608</v>
      </c>
      <c r="AG225" cm="1">
        <f t="array" ref="AG225">Vega($K225,$A$2,AG$96,$B$2,$C$2,0)</f>
        <v>0.47703755771993483</v>
      </c>
      <c r="AH225" cm="1">
        <f t="array" ref="AH225">Vega($K225,$A$2,AH$96,$B$2,$C$2,0)</f>
        <v>0.49039976695513726</v>
      </c>
      <c r="AI225" cm="1">
        <f t="array" ref="AI225">Vega($K225,$A$2,AI$96,$B$2,$C$2,0)</f>
        <v>0.50338575564804655</v>
      </c>
      <c r="AJ225" cm="1">
        <f t="array" ref="AJ225">Vega($K225,$A$2,AJ$96,$B$2,$C$2,0)</f>
        <v>0.51601991882708642</v>
      </c>
      <c r="AK225" cm="1">
        <f t="array" ref="AK225">Vega($K225,$A$2,AK$96,$B$2,$C$2,0)</f>
        <v>0.52832415848753134</v>
      </c>
      <c r="AL225" cm="1">
        <f t="array" ref="AL225">Vega($K225,$A$2,AL$96,$B$2,$C$2,0)</f>
        <v>0.54031821820121251</v>
      </c>
      <c r="AM225" cm="1">
        <f t="array" ref="AM225">Vega($K225,$A$2,AM$96,$B$2,$C$2,0)</f>
        <v>0.55201996333106151</v>
      </c>
      <c r="AN225" cm="1">
        <f t="array" ref="AN225">Vega($K225,$A$2,AN$96,$B$2,$C$2,0)</f>
        <v>0.56344561707331775</v>
      </c>
      <c r="AO225" cm="1">
        <f t="array" ref="AO225">Vega($K225,$A$2,AO$96,$B$2,$C$2,0)</f>
        <v>0.574609960396536</v>
      </c>
      <c r="AP225" cm="1">
        <f t="array" ref="AP225">Vega($K225,$A$2,AP$96,$B$2,$C$2,0)</f>
        <v>0.58552650229020919</v>
      </c>
      <c r="AQ225" cm="1">
        <f t="array" ref="AQ225">Vega($K225,$A$2,AQ$96,$B$2,$C$2,0)</f>
        <v>0.59620762545314854</v>
      </c>
      <c r="AR225" cm="1">
        <f t="array" ref="AR225">Vega($K225,$A$2,AR$96,$B$2,$C$2,0)</f>
        <v>0.60666471155167279</v>
      </c>
      <c r="AS225" cm="1">
        <f t="array" ref="AS225">Vega($K225,$A$2,AS$96,$B$2,$C$2,0)</f>
        <v>0.61690824939274602</v>
      </c>
      <c r="AT225" cm="1">
        <f t="array" ref="AT225">Vega($K225,$A$2,AT$96,$B$2,$C$2,0)</f>
        <v>0.62694792873720073</v>
      </c>
      <c r="AU225" cm="1">
        <f t="array" ref="AU225">Vega($K225,$A$2,AU$96,$B$2,$C$2,0)</f>
        <v>0.63679272198543635</v>
      </c>
      <c r="AV225" cm="1">
        <f t="array" ref="AV225">Vega($K225,$A$2,AV$96,$B$2,$C$2,0)</f>
        <v>0.64645095557403587</v>
      </c>
      <c r="AW225" cm="1">
        <f t="array" ref="AW225">Vega($K225,$A$2,AW$96,$B$2,$C$2,0)</f>
        <v>0.65593037260498765</v>
      </c>
      <c r="AX225" cm="1">
        <f t="array" ref="AX225">Vega($K225,$A$2,AX$96,$B$2,$C$2,0)</f>
        <v>0.66523818797311751</v>
      </c>
      <c r="AY225" cm="1">
        <f t="array" ref="AY225">Vega($K225,$A$2,AY$96,$B$2,$C$2,0)</f>
        <v>0.67438113704922509</v>
      </c>
      <c r="AZ225" cm="1">
        <f t="array" ref="AZ225">Vega($K225,$A$2,AZ$96,$B$2,$C$2,0)</f>
        <v>0.68336551880642626</v>
      </c>
      <c r="BA225" cm="1">
        <f t="array" ref="BA225">Vega($K225,$A$2,BA$96,$B$2,$C$2,0)</f>
        <v>0.69219723413769441</v>
      </c>
      <c r="BB225" cm="1">
        <f t="array" ref="BB225">Vega($K225,$A$2,BB$96,$B$2,$C$2,0)</f>
        <v>0.70088181999755617</v>
      </c>
      <c r="BC225" cm="1">
        <f t="array" ref="BC225">Vega($K225,$A$2,BC$96,$B$2,$C$2,0)</f>
        <v>0.70942447990564272</v>
      </c>
      <c r="BD225" cm="1">
        <f t="array" ref="BD225">Vega($K225,$A$2,BD$96,$B$2,$C$2,0)</f>
        <v>0.71783011127054264</v>
      </c>
      <c r="BE225" cm="1">
        <f t="array" ref="BE225">Vega($K225,$A$2,BE$96,$B$2,$C$2,0)</f>
        <v>0.72610332992626003</v>
      </c>
      <c r="BF225" cm="1">
        <f t="array" ref="BF225">Vega($K225,$A$2,BF$96,$B$2,$C$2,0)</f>
        <v>0.73424849221808186</v>
      </c>
      <c r="BG225" cm="1">
        <f t="array" ref="BG225">Vega($K225,$A$2,BG$96,$B$2,$C$2,0)</f>
        <v>0.74226971492799887</v>
      </c>
      <c r="BH225" cm="1">
        <f t="array" ref="BH225">Vega($K225,$A$2,BH$96,$B$2,$C$2,0)</f>
        <v>0.75017089329037812</v>
      </c>
      <c r="BI225" cm="1">
        <f t="array" ref="BI225">Vega($K225,$A$2,BI$96,$B$2,$C$2,0)</f>
        <v>0.75795571731518341</v>
      </c>
      <c r="BR225" s="4">
        <v>85</v>
      </c>
      <c r="BS225" cm="1">
        <f t="array" ref="BS225">Vega($K225,$A$2,BS$96,$B$2,$BP$2,0)</f>
        <v>2.725633977693533E-2</v>
      </c>
      <c r="BT225" cm="1">
        <f t="array" ref="BT225">Vega($K225,$A$2,BT$96,$B$2,$BP$2,0)</f>
        <v>8.0146565468207587E-2</v>
      </c>
      <c r="BU225" cm="1">
        <f t="array" ref="BU225">Vega($K225,$A$2,BU$96,$B$2,$BP$2,0)</f>
        <v>0.12514440458799733</v>
      </c>
      <c r="BV225" cm="1">
        <f t="array" ref="BV225">Vega($K225,$A$2,BV$96,$B$2,$BP$2,0)</f>
        <v>0.16302579321220409</v>
      </c>
      <c r="BW225" cm="1">
        <f t="array" ref="BW225">Vega($K225,$A$2,BW$96,$B$2,$BP$2,0)</f>
        <v>0.19581443166314164</v>
      </c>
      <c r="BX225" cm="1">
        <f t="array" ref="BX225">Vega($K225,$A$2,BX$96,$B$2,$BP$2,0)</f>
        <v>0.22487833277913319</v>
      </c>
      <c r="BY225" cm="1">
        <f t="array" ref="BY225">Vega($K225,$A$2,BY$96,$B$2,$BP$2,0)</f>
        <v>0.25111006208294911</v>
      </c>
      <c r="BZ225" cm="1">
        <f t="array" ref="BZ225">Vega($K225,$A$2,BZ$96,$B$2,$BP$2,0)</f>
        <v>0.27511226709398245</v>
      </c>
      <c r="CA225" cm="1">
        <f t="array" ref="CA225">Vega($K225,$A$2,CA$96,$B$2,$BP$2,0)</f>
        <v>0.29730845258588656</v>
      </c>
      <c r="CB225" cm="1">
        <f t="array" ref="CB225">Vega($K225,$A$2,CB$96,$B$2,$BP$2,0)</f>
        <v>0.31800713357890908</v>
      </c>
      <c r="CC225" cm="1">
        <f t="array" ref="CC225">Vega($K225,$A$2,CC$96,$B$2,$BP$2,0)</f>
        <v>0.33744007760354455</v>
      </c>
      <c r="CD225" cm="1">
        <f t="array" ref="CD225">Vega($K225,$A$2,CD$96,$B$2,$BP$2,0)</f>
        <v>0.35578599435478825</v>
      </c>
      <c r="CE225" cm="1">
        <f t="array" ref="CE225">Vega($K225,$A$2,CE$96,$B$2,$BP$2,0)</f>
        <v>0.37318576872873005</v>
      </c>
      <c r="CF225" cm="1">
        <f t="array" ref="CF225">Vega($K225,$A$2,CF$96,$B$2,$BP$2,0)</f>
        <v>0.38975259248636679</v>
      </c>
      <c r="CG225" cm="1">
        <f t="array" ref="CG225">Vega($K225,$A$2,CG$96,$B$2,$BP$2,0)</f>
        <v>0.40557890754183157</v>
      </c>
      <c r="CH225" cm="1">
        <f t="array" ref="CH225">Vega($K225,$A$2,CH$96,$B$2,$BP$2,0)</f>
        <v>0.42074129132776356</v>
      </c>
      <c r="CI225" cm="1">
        <f t="array" ref="CI225">Vega($K225,$A$2,CI$96,$B$2,$BP$2,0)</f>
        <v>0.43530397505577045</v>
      </c>
      <c r="CJ225" cm="1">
        <f t="array" ref="CJ225">Vega($K225,$A$2,CJ$96,$B$2,$BP$2,0)</f>
        <v>0.44932143014574416</v>
      </c>
      <c r="CK225" cm="1">
        <f t="array" ref="CK225">Vega($K225,$A$2,CK$96,$B$2,$BP$2,0)</f>
        <v>0.46284030476573634</v>
      </c>
      <c r="CL225" cm="1">
        <f t="array" ref="CL225">Vega($K225,$A$2,CL$96,$B$2,$BP$2,0)</f>
        <v>0.47590089770706884</v>
      </c>
      <c r="CM225" cm="1">
        <f t="array" ref="CM225">Vega($K225,$A$2,CM$96,$B$2,$BP$2,0)</f>
        <v>0.48853829674256888</v>
      </c>
      <c r="CN225" cm="1">
        <f t="array" ref="CN225">Vega($K225,$A$2,CN$96,$B$2,$BP$2,0)</f>
        <v>0.50078326958471919</v>
      </c>
      <c r="CO225" cm="1">
        <f t="array" ref="CO225">Vega($K225,$A$2,CO$96,$B$2,$BP$2,0)</f>
        <v>0.51266296964331881</v>
      </c>
      <c r="CP225" cm="1">
        <f t="array" ref="CP225">Vega($K225,$A$2,CP$96,$B$2,$BP$2,0)</f>
        <v>0.52420150122770603</v>
      </c>
      <c r="CQ225" cm="1">
        <f t="array" ref="CQ225">Vega($K225,$A$2,CQ$96,$B$2,$BP$2,0)</f>
        <v>0.53542037673079668</v>
      </c>
      <c r="CR225" cm="1">
        <f t="array" ref="CR225">Vega($K225,$A$2,CR$96,$B$2,$BP$2,0)</f>
        <v>0.54633888984141599</v>
      </c>
      <c r="CS225" cm="1">
        <f t="array" ref="CS225">Vega($K225,$A$2,CS$96,$B$2,$BP$2,0)</f>
        <v>0.55697442278567899</v>
      </c>
      <c r="CT225" cm="1">
        <f t="array" ref="CT225">Vega($K225,$A$2,CT$96,$B$2,$BP$2,0)</f>
        <v>0.56734270123258956</v>
      </c>
      <c r="CU225" cm="1">
        <f t="array" ref="CU225">Vega($K225,$A$2,CU$96,$B$2,$BP$2,0)</f>
        <v>0.57745800730556329</v>
      </c>
      <c r="CV225" cm="1">
        <f t="array" ref="CV225">Vega($K225,$A$2,CV$96,$B$2,$BP$2,0)</f>
        <v>0.58733335877732828</v>
      </c>
      <c r="CW225" cm="1">
        <f t="array" ref="CW225">Vega($K225,$A$2,CW$96,$B$2,$BP$2,0)</f>
        <v>0.59698066075571499</v>
      </c>
      <c r="CX225" cm="1">
        <f t="array" ref="CX225">Vega($K225,$A$2,CX$96,$B$2,$BP$2,0)</f>
        <v>0.60641083482901981</v>
      </c>
      <c r="CY225" cm="1">
        <f t="array" ref="CY225">Vega($K225,$A$2,CY$96,$B$2,$BP$2,0)</f>
        <v>0.6156339296170682</v>
      </c>
      <c r="CZ225" cm="1">
        <f t="array" ref="CZ225">Vega($K225,$A$2,CZ$96,$B$2,$BP$2,0)</f>
        <v>0.62465921588602025</v>
      </c>
      <c r="DA225" cm="1">
        <f t="array" ref="DA225">Vega($K225,$A$2,DA$96,$B$2,$BP$2,0)</f>
        <v>0.63349526877242479</v>
      </c>
      <c r="DB225" cm="1">
        <f t="array" ref="DB225">Vega($K225,$A$2,DB$96,$B$2,$BP$2,0)</f>
        <v>0.64215003918214086</v>
      </c>
      <c r="DC225" cm="1">
        <f t="array" ref="DC225">Vega($K225,$A$2,DC$96,$B$2,$BP$2,0)</f>
        <v>0.65063091605096401</v>
      </c>
      <c r="DD225" cm="1">
        <f t="array" ref="DD225">Vega($K225,$A$2,DD$96,$B$2,$BP$2,0)</f>
        <v>0.65894478085270836</v>
      </c>
      <c r="DE225" cm="1">
        <f t="array" ref="DE225">Vega($K225,$A$2,DE$96,$B$2,$BP$2,0)</f>
        <v>0.66709805549957668</v>
      </c>
      <c r="DF225" cm="1">
        <f t="array" ref="DF225">Vega($K225,$A$2,DF$96,$B$2,$BP$2,0)</f>
        <v>0.67509674458565583</v>
      </c>
      <c r="DG225" cm="1">
        <f t="array" ref="DG225">Vega($K225,$A$2,DG$96,$B$2,$BP$2,0)</f>
        <v>0.68294647276725151</v>
      </c>
      <c r="DH225" cm="1">
        <f t="array" ref="DH225">Vega($K225,$A$2,DH$96,$B$2,$BP$2,0)</f>
        <v>0.69065251794577953</v>
      </c>
      <c r="DI225" cm="1">
        <f t="array" ref="DI225">Vega($K225,$A$2,DI$96,$B$2,$BP$2,0)</f>
        <v>0.69821984081411592</v>
      </c>
      <c r="DJ225" cm="1">
        <f t="array" ref="DJ225">Vega($K225,$A$2,DJ$96,$B$2,$BP$2,0)</f>
        <v>0.70565311124104446</v>
      </c>
      <c r="DK225" cm="1">
        <f t="array" ref="DK225">Vega($K225,$A$2,DK$96,$B$2,$BP$2,0)</f>
        <v>0.71295673189707964</v>
      </c>
      <c r="DL225" cm="1">
        <f t="array" ref="DL225">Vega($K225,$A$2,DL$96,$B$2,$BP$2,0)</f>
        <v>0.72013485946567679</v>
      </c>
      <c r="DM225" cm="1">
        <f t="array" ref="DM225">Vega($K225,$A$2,DM$96,$B$2,$BP$2,0)</f>
        <v>0.72719142373434809</v>
      </c>
      <c r="DN225" cm="1">
        <f t="array" ref="DN225">Vega($K225,$A$2,DN$96,$B$2,$BP$2,0)</f>
        <v>0.73413014481877292</v>
      </c>
      <c r="DO225" cm="1">
        <f t="array" ref="DO225">Vega($K225,$A$2,DO$96,$B$2,$BP$2,0)</f>
        <v>0.74095454873808575</v>
      </c>
      <c r="DP225" cm="1">
        <f t="array" ref="DP225">Vega($K225,$A$2,DP$96,$B$2,$BP$2,0)</f>
        <v>0.74766798153008274</v>
      </c>
      <c r="DY225" s="4">
        <v>85</v>
      </c>
      <c r="DZ225" cm="1">
        <f t="array" ref="DZ225">Vega($K225,$A$2,DZ$96,$B$2,$DW$2,0)</f>
        <v>2.513805683571334E-7</v>
      </c>
      <c r="EA225" cm="1">
        <f t="array" ref="EA225">Vega($K225,$A$2,EA$96,$B$2,$DW$2,0)</f>
        <v>2.6184740803568228E-4</v>
      </c>
      <c r="EB225" cm="1">
        <f t="array" ref="EB225">Vega($K225,$A$2,EB$96,$B$2,$DW$2,0)</f>
        <v>2.8940234587731301E-3</v>
      </c>
      <c r="EC225" cm="1">
        <f t="array" ref="EC225">Vega($K225,$A$2,EC$96,$B$2,$DW$2,0)</f>
        <v>1.0033008819090706E-2</v>
      </c>
      <c r="ED225" cm="1">
        <f t="array" ref="ED225">Vega($K225,$A$2,ED$96,$B$2,$DW$2,0)</f>
        <v>2.1685359940348946E-2</v>
      </c>
      <c r="EE225" cm="1">
        <f t="array" ref="EE225">Vega($K225,$A$2,EE$96,$B$2,$DW$2,0)</f>
        <v>3.6850893362287709E-2</v>
      </c>
      <c r="EF225" cm="1">
        <f t="array" ref="EF225">Vega($K225,$A$2,EF$96,$B$2,$DW$2,0)</f>
        <v>5.4448949916165584E-2</v>
      </c>
      <c r="EG225" cm="1">
        <f t="array" ref="EG225">Vega($K225,$A$2,EG$96,$B$2,$DW$2,0)</f>
        <v>7.3606201526075665E-2</v>
      </c>
      <c r="EH225" cm="1">
        <f t="array" ref="EH225">Vega($K225,$A$2,EH$96,$B$2,$DW$2,0)</f>
        <v>9.368286121950696E-2</v>
      </c>
      <c r="EI225" cm="1">
        <f t="array" ref="EI225">Vega($K225,$A$2,EI$96,$B$2,$DW$2,0)</f>
        <v>0.11422910084499065</v>
      </c>
      <c r="EJ225" cm="1">
        <f t="array" ref="EJ225">Vega($K225,$A$2,EJ$96,$B$2,$DW$2,0)</f>
        <v>0.13493491524955598</v>
      </c>
      <c r="EK225" cm="1">
        <f t="array" ref="EK225">Vega($K225,$A$2,EK$96,$B$2,$DW$2,0)</f>
        <v>0.15558935866720061</v>
      </c>
      <c r="EL225" cm="1">
        <f t="array" ref="EL225">Vega($K225,$A$2,EL$96,$B$2,$DW$2,0)</f>
        <v>0.17605064516370977</v>
      </c>
      <c r="EM225" cm="1">
        <f t="array" ref="EM225">Vega($K225,$A$2,EM$96,$B$2,$DW$2,0)</f>
        <v>0.19622505523714573</v>
      </c>
      <c r="EN225" cm="1">
        <f t="array" ref="EN225">Vega($K225,$A$2,EN$96,$B$2,$DW$2,0)</f>
        <v>0.2160522658072479</v>
      </c>
      <c r="EO225" cm="1">
        <f t="array" ref="EO225">Vega($K225,$A$2,EO$96,$B$2,$DW$2,0)</f>
        <v>0.23549518060852789</v>
      </c>
      <c r="EP225" cm="1">
        <f t="array" ref="EP225">Vega($K225,$A$2,EP$96,$B$2,$DW$2,0)</f>
        <v>0.25453286673382275</v>
      </c>
      <c r="EQ225" cm="1">
        <f t="array" ref="EQ225">Vega($K225,$A$2,EQ$96,$B$2,$DW$2,0)</f>
        <v>0.27315562761401635</v>
      </c>
      <c r="ER225" cm="1">
        <f t="array" ref="ER225">Vega($K225,$A$2,ER$96,$B$2,$DW$2,0)</f>
        <v>0.29136154869722602</v>
      </c>
      <c r="ES225" cm="1">
        <f t="array" ref="ES225">Vega($K225,$A$2,ES$96,$B$2,$DW$2,0)</f>
        <v>0.30915406339357621</v>
      </c>
      <c r="ET225" cm="1">
        <f t="array" ref="ET225">Vega($K225,$A$2,ET$96,$B$2,$DW$2,0)</f>
        <v>0.32654023031188573</v>
      </c>
      <c r="EU225" cm="1">
        <f t="array" ref="EU225">Vega($K225,$A$2,EU$96,$B$2,$DW$2,0)</f>
        <v>0.34352950973590557</v>
      </c>
      <c r="EV225" cm="1">
        <f t="array" ref="EV225">Vega($K225,$A$2,EV$96,$B$2,$DW$2,0)</f>
        <v>0.36013289285217953</v>
      </c>
      <c r="EW225" cm="1">
        <f t="array" ref="EW225">Vega($K225,$A$2,EW$96,$B$2,$DW$2,0)</f>
        <v>0.37636228179922504</v>
      </c>
      <c r="EX225" cm="1">
        <f t="array" ref="EX225">Vega($K225,$A$2,EX$96,$B$2,$DW$2,0)</f>
        <v>0.39223004908309089</v>
      </c>
      <c r="EY225" cm="1">
        <f t="array" ref="EY225">Vega($K225,$A$2,EY$96,$B$2,$DW$2,0)</f>
        <v>0.40774872590025307</v>
      </c>
      <c r="EZ225" cm="1">
        <f t="array" ref="EZ225">Vega($K225,$A$2,EZ$96,$B$2,$DW$2,0)</f>
        <v>0.42293078348475904</v>
      </c>
      <c r="FA225" cm="1">
        <f t="array" ref="FA225">Vega($K225,$A$2,FA$96,$B$2,$DW$2,0)</f>
        <v>0.43778848179358881</v>
      </c>
      <c r="FB225" cm="1">
        <f t="array" ref="FB225">Vega($K225,$A$2,FB$96,$B$2,$DW$2,0)</f>
        <v>0.45233376703178663</v>
      </c>
      <c r="FC225" cm="1">
        <f t="array" ref="FC225">Vega($K225,$A$2,FC$96,$B$2,$DW$2,0)</f>
        <v>0.46657820462206062</v>
      </c>
      <c r="FD225" cm="1">
        <f t="array" ref="FD225">Vega($K225,$A$2,FD$96,$B$2,$DW$2,0)</f>
        <v>0.48053293787181112</v>
      </c>
      <c r="FE225" cm="1">
        <f t="array" ref="FE225">Vega($K225,$A$2,FE$96,$B$2,$DW$2,0)</f>
        <v>0.49420866521565676</v>
      </c>
      <c r="FF225" cm="1">
        <f t="array" ref="FF225">Vega($K225,$A$2,FF$96,$B$2,$DW$2,0)</f>
        <v>0.50761563081184713</v>
      </c>
      <c r="FG225" cm="1">
        <f t="array" ref="FG225">Vega($K225,$A$2,FG$96,$B$2,$DW$2,0)</f>
        <v>0.5207636246542745</v>
      </c>
      <c r="FH225" cm="1">
        <f t="array" ref="FH225">Vega($K225,$A$2,FH$96,$B$2,$DW$2,0)</f>
        <v>0.53366198937387777</v>
      </c>
      <c r="FI225" cm="1">
        <f t="array" ref="FI225">Vega($K225,$A$2,FI$96,$B$2,$DW$2,0)</f>
        <v>0.54631963164708808</v>
      </c>
      <c r="FJ225" cm="1">
        <f t="array" ref="FJ225">Vega($K225,$A$2,FJ$96,$B$2,$DW$2,0)</f>
        <v>0.55874503667787201</v>
      </c>
      <c r="FK225" cm="1">
        <f t="array" ref="FK225">Vega($K225,$A$2,FK$96,$B$2,$DW$2,0)</f>
        <v>0.57094628462638497</v>
      </c>
      <c r="FL225" cm="1">
        <f t="array" ref="FL225">Vega($K225,$A$2,FL$96,$B$2,$DW$2,0)</f>
        <v>0.58293106815906792</v>
      </c>
      <c r="FM225" cm="1">
        <f t="array" ref="FM225">Vega($K225,$A$2,FM$96,$B$2,$DW$2,0)</f>
        <v>0.5947067105196463</v>
      </c>
      <c r="FN225" cm="1">
        <f t="array" ref="FN225">Vega($K225,$A$2,FN$96,$B$2,$DW$2,0)</f>
        <v>0.60628018368789893</v>
      </c>
      <c r="FO225" cm="1">
        <f t="array" ref="FO225">Vega($K225,$A$2,FO$96,$B$2,$DW$2,0)</f>
        <v>0.61765812631792816</v>
      </c>
      <c r="FP225" cm="1">
        <f t="array" ref="FP225">Vega($K225,$A$2,FP$96,$B$2,$DW$2,0)</f>
        <v>0.62884686124075129</v>
      </c>
      <c r="FQ225" cm="1">
        <f t="array" ref="FQ225">Vega($K225,$A$2,FQ$96,$B$2,$DW$2,0)</f>
        <v>0.63985241238537327</v>
      </c>
      <c r="FR225" cm="1">
        <f t="array" ref="FR225">Vega($K225,$A$2,FR$96,$B$2,$DW$2,0)</f>
        <v>0.6506805210239659</v>
      </c>
      <c r="FS225" cm="1">
        <f t="array" ref="FS225">Vega($K225,$A$2,FS$96,$B$2,$DW$2,0)</f>
        <v>0.661336661284881</v>
      </c>
      <c r="FT225" cm="1">
        <f t="array" ref="FT225">Vega($K225,$A$2,FT$96,$B$2,$DW$2,0)</f>
        <v>0.67182605490517833</v>
      </c>
      <c r="FU225" cm="1">
        <f t="array" ref="FU225">Vega($K225,$A$2,FU$96,$B$2,$DW$2,0)</f>
        <v>0.68215368521475583</v>
      </c>
      <c r="FV225" cm="1">
        <f t="array" ref="FV225">Vega($K225,$A$2,FV$96,$B$2,$DW$2,0)</f>
        <v>0.69232431035879771</v>
      </c>
      <c r="FW225" cm="1">
        <f t="array" ref="FW225">Vega($K225,$A$2,FW$96,$B$2,$DW$2,0)</f>
        <v>0.70234247577560904</v>
      </c>
    </row>
    <row r="226" spans="11:179" x14ac:dyDescent="0.3">
      <c r="K226" s="4">
        <v>90</v>
      </c>
      <c r="L226" cm="1">
        <f t="array" ref="L226">Vega($K226,$A$2,L$96,$B$2,$C$2,0)</f>
        <v>3.0644533309865177E-2</v>
      </c>
      <c r="M226" cm="1">
        <f t="array" ref="M226">Vega($K226,$A$2,M$96,$B$2,$C$2,0)</f>
        <v>8.6635119422354204E-2</v>
      </c>
      <c r="N226" cm="1">
        <f t="array" ref="N226">Vega($K226,$A$2,N$96,$B$2,$C$2,0)</f>
        <v>0.13356393635672964</v>
      </c>
      <c r="O226" cm="1">
        <f t="array" ref="O226">Vega($K226,$A$2,O$96,$B$2,$C$2,0)</f>
        <v>0.17293746502576174</v>
      </c>
      <c r="P226" cm="1">
        <f t="array" ref="P226">Vega($K226,$A$2,P$96,$B$2,$C$2,0)</f>
        <v>0.2070079234545385</v>
      </c>
      <c r="Q226" cm="1">
        <f t="array" ref="Q226">Vega($K226,$A$2,Q$96,$B$2,$C$2,0)</f>
        <v>0.23723384471393918</v>
      </c>
      <c r="R226" cm="1">
        <f t="array" ref="R226">Vega($K226,$A$2,R$96,$B$2,$C$2,0)</f>
        <v>0.26455122246358709</v>
      </c>
      <c r="S226" cm="1">
        <f t="array" ref="S226">Vega($K226,$A$2,S$96,$B$2,$C$2,0)</f>
        <v>0.28958655791598931</v>
      </c>
      <c r="T226" cm="1">
        <f t="array" ref="T226">Vega($K226,$A$2,T$96,$B$2,$C$2,0)</f>
        <v>0.31277780487504986</v>
      </c>
      <c r="U226" cm="1">
        <f t="array" ref="U226">Vega($K226,$A$2,U$96,$B$2,$C$2,0)</f>
        <v>0.33444289202725919</v>
      </c>
      <c r="V226" cm="1">
        <f t="array" ref="V226">Vega($K226,$A$2,V$96,$B$2,$C$2,0)</f>
        <v>0.35482007054464088</v>
      </c>
      <c r="W226" cm="1">
        <f t="array" ref="W226">Vega($K226,$A$2,W$96,$B$2,$C$2,0)</f>
        <v>0.37409271336395367</v>
      </c>
      <c r="X226" cm="1">
        <f t="array" ref="X226">Vega($K226,$A$2,X$96,$B$2,$C$2,0)</f>
        <v>0.39240517656926105</v>
      </c>
      <c r="Y226" cm="1">
        <f t="array" ref="Y226">Vega($K226,$A$2,Y$96,$B$2,$C$2,0)</f>
        <v>0.40987330832238811</v>
      </c>
      <c r="Z226" cm="1">
        <f t="array" ref="Z226">Vega($K226,$A$2,Z$96,$B$2,$C$2,0)</f>
        <v>0.42659162992667965</v>
      </c>
      <c r="AA226" cm="1">
        <f t="array" ref="AA226">Vega($K226,$A$2,AA$96,$B$2,$C$2,0)</f>
        <v>0.4426383772813029</v>
      </c>
      <c r="AB226" cm="1">
        <f t="array" ref="AB226">Vega($K226,$A$2,AB$96,$B$2,$C$2,0)</f>
        <v>0.45807912521064675</v>
      </c>
      <c r="AC226" cm="1">
        <f t="array" ref="AC226">Vega($K226,$A$2,AC$96,$B$2,$C$2,0)</f>
        <v>0.47296944813873437</v>
      </c>
      <c r="AD226" cm="1">
        <f t="array" ref="AD226">Vega($K226,$A$2,AD$96,$B$2,$C$2,0)</f>
        <v>0.48735690994592074</v>
      </c>
      <c r="AE226" cm="1">
        <f t="array" ref="AE226">Vega($K226,$A$2,AE$96,$B$2,$C$2,0)</f>
        <v>0.50128257699490841</v>
      </c>
      <c r="AF226" cm="1">
        <f t="array" ref="AF226">Vega($K226,$A$2,AF$96,$B$2,$C$2,0)</f>
        <v>0.51478218580523338</v>
      </c>
      <c r="AG226" cm="1">
        <f t="array" ref="AG226">Vega($K226,$A$2,AG$96,$B$2,$C$2,0)</f>
        <v>0.52788705634540345</v>
      </c>
      <c r="AH226" cm="1">
        <f t="array" ref="AH226">Vega($K226,$A$2,AH$96,$B$2,$C$2,0)</f>
        <v>0.54062481506776061</v>
      </c>
      <c r="AI226" cm="1">
        <f t="array" ref="AI226">Vega($K226,$A$2,AI$96,$B$2,$C$2,0)</f>
        <v>0.55301997365992395</v>
      </c>
      <c r="AJ226" cm="1">
        <f t="array" ref="AJ226">Vega($K226,$A$2,AJ$96,$B$2,$C$2,0)</f>
        <v>0.56509439698548192</v>
      </c>
      <c r="AK226" cm="1">
        <f t="array" ref="AK226">Vega($K226,$A$2,AK$96,$B$2,$C$2,0)</f>
        <v>0.57686768493078977</v>
      </c>
      <c r="AL226" cm="1">
        <f t="array" ref="AL226">Vega($K226,$A$2,AL$96,$B$2,$C$2,0)</f>
        <v>0.58835748664691545</v>
      </c>
      <c r="AM226" cm="1">
        <f t="array" ref="AM226">Vega($K226,$A$2,AM$96,$B$2,$C$2,0)</f>
        <v>0.5995797611828575</v>
      </c>
      <c r="AN226" cm="1">
        <f t="array" ref="AN226">Vega($K226,$A$2,AN$96,$B$2,$C$2,0)</f>
        <v>0.61054899522216899</v>
      </c>
      <c r="AO226" cm="1">
        <f t="array" ref="AO226">Vega($K226,$A$2,AO$96,$B$2,$C$2,0)</f>
        <v>0.6212783862055673</v>
      </c>
      <c r="AP226" cm="1">
        <f t="array" ref="AP226">Vega($K226,$A$2,AP$96,$B$2,$C$2,0)</f>
        <v>0.63177999730440748</v>
      </c>
      <c r="AQ226" cm="1">
        <f t="array" ref="AQ226">Vega($K226,$A$2,AQ$96,$B$2,$C$2,0)</f>
        <v>0.64206488933569072</v>
      </c>
      <c r="AR226" cm="1">
        <f t="array" ref="AR226">Vega($K226,$A$2,AR$96,$B$2,$C$2,0)</f>
        <v>0.65214323366021565</v>
      </c>
      <c r="AS226" cm="1">
        <f t="array" ref="AS226">Vega($K226,$A$2,AS$96,$B$2,$C$2,0)</f>
        <v>0.66202440929732043</v>
      </c>
      <c r="AT226" cm="1">
        <f t="array" ref="AT226">Vega($K226,$A$2,AT$96,$B$2,$C$2,0)</f>
        <v>0.67171708686176435</v>
      </c>
      <c r="AU226" cm="1">
        <f t="array" ref="AU226">Vega($K226,$A$2,AU$96,$B$2,$C$2,0)</f>
        <v>0.68122930143655192</v>
      </c>
      <c r="AV226" cm="1">
        <f t="array" ref="AV226">Vega($K226,$A$2,AV$96,$B$2,$C$2,0)</f>
        <v>0.69056851610748204</v>
      </c>
      <c r="AW226" cm="1">
        <f t="array" ref="AW226">Vega($K226,$A$2,AW$96,$B$2,$C$2,0)</f>
        <v>0.69974167757686212</v>
      </c>
      <c r="AX226" cm="1">
        <f t="array" ref="AX226">Vega($K226,$A$2,AX$96,$B$2,$C$2,0)</f>
        <v>0.70875526502716868</v>
      </c>
      <c r="AY226" cm="1">
        <f t="array" ref="AY226">Vega($K226,$A$2,AY$96,$B$2,$C$2,0)</f>
        <v>0.71761533320686943</v>
      </c>
      <c r="AZ226" cm="1">
        <f t="array" ref="AZ226">Vega($K226,$A$2,AZ$96,$B$2,$C$2,0)</f>
        <v>0.7263275505498209</v>
      </c>
      <c r="BA226" cm="1">
        <f t="array" ref="BA226">Vega($K226,$A$2,BA$96,$B$2,$C$2,0)</f>
        <v>0.7348972330087058</v>
      </c>
      <c r="BB226" cm="1">
        <f t="array" ref="BB226">Vega($K226,$A$2,BB$96,$B$2,$C$2,0)</f>
        <v>0.74332937417574296</v>
      </c>
      <c r="BC226" cm="1">
        <f t="array" ref="BC226">Vega($K226,$A$2,BC$96,$B$2,$C$2,0)</f>
        <v>0.75162867217568341</v>
      </c>
      <c r="BD226" cm="1">
        <f t="array" ref="BD226">Vega($K226,$A$2,BD$96,$B$2,$C$2,0)</f>
        <v>0.75979955374312469</v>
      </c>
      <c r="BE226" cm="1">
        <f t="array" ref="BE226">Vega($K226,$A$2,BE$96,$B$2,$C$2,0)</f>
        <v>0.76784619583557645</v>
      </c>
      <c r="BF226" cm="1">
        <f t="array" ref="BF226">Vega($K226,$A$2,BF$96,$B$2,$C$2,0)</f>
        <v>0.77577254508312687</v>
      </c>
      <c r="BG226" cm="1">
        <f t="array" ref="BG226">Vega($K226,$A$2,BG$96,$B$2,$C$2,0)</f>
        <v>0.78358233533318744</v>
      </c>
      <c r="BH226" cm="1">
        <f t="array" ref="BH226">Vega($K226,$A$2,BH$96,$B$2,$C$2,0)</f>
        <v>0.79127910351313913</v>
      </c>
      <c r="BI226" cm="1">
        <f t="array" ref="BI226">Vega($K226,$A$2,BI$96,$B$2,$C$2,0)</f>
        <v>0.79886620400360531</v>
      </c>
      <c r="BR226" s="4">
        <v>90</v>
      </c>
      <c r="BS226" cm="1">
        <f t="array" ref="BS226">Vega($K226,$A$2,BS$96,$B$2,$BP$2,0)</f>
        <v>6.5245486618251372E-2</v>
      </c>
      <c r="BT226" cm="1">
        <f t="array" ref="BT226">Vega($K226,$A$2,BT$96,$B$2,$BP$2,0)</f>
        <v>0.12538719707021431</v>
      </c>
      <c r="BU226" cm="1">
        <f t="array" ref="BU226">Vega($K226,$A$2,BU$96,$B$2,$BP$2,0)</f>
        <v>0.16990578273325513</v>
      </c>
      <c r="BV226" cm="1">
        <f t="array" ref="BV226">Vega($K226,$A$2,BV$96,$B$2,$BP$2,0)</f>
        <v>0.20618984345800193</v>
      </c>
      <c r="BW226" cm="1">
        <f t="array" ref="BW226">Vega($K226,$A$2,BW$96,$B$2,$BP$2,0)</f>
        <v>0.23734723525071394</v>
      </c>
      <c r="BX226" cm="1">
        <f t="array" ref="BX226">Vega($K226,$A$2,BX$96,$B$2,$BP$2,0)</f>
        <v>0.26495540458839584</v>
      </c>
      <c r="BY226" cm="1">
        <f t="array" ref="BY226">Vega($K226,$A$2,BY$96,$B$2,$BP$2,0)</f>
        <v>0.28993012918382316</v>
      </c>
      <c r="BZ226" cm="1">
        <f t="array" ref="BZ226">Vega($K226,$A$2,BZ$96,$B$2,$BP$2,0)</f>
        <v>0.3128543782986476</v>
      </c>
      <c r="CA226" cm="1">
        <f t="array" ref="CA226">Vega($K226,$A$2,CA$96,$B$2,$BP$2,0)</f>
        <v>0.33412469483092277</v>
      </c>
      <c r="CB226" cm="1">
        <f t="array" ref="CB226">Vega($K226,$A$2,CB$96,$B$2,$BP$2,0)</f>
        <v>0.35402457537592474</v>
      </c>
      <c r="CC226" cm="1">
        <f t="array" ref="CC226">Vega($K226,$A$2,CC$96,$B$2,$BP$2,0)</f>
        <v>0.37276468565573556</v>
      </c>
      <c r="CD226" cm="1">
        <f t="array" ref="CD226">Vega($K226,$A$2,CD$96,$B$2,$BP$2,0)</f>
        <v>0.39050647635575936</v>
      </c>
      <c r="CE226" cm="1">
        <f t="array" ref="CE226">Vega($K226,$A$2,CE$96,$B$2,$BP$2,0)</f>
        <v>0.40737683523750967</v>
      </c>
      <c r="CF226" cm="1">
        <f t="array" ref="CF226">Vega($K226,$A$2,CF$96,$B$2,$BP$2,0)</f>
        <v>0.42347759442583344</v>
      </c>
      <c r="CG226" cm="1">
        <f t="array" ref="CG226">Vega($K226,$A$2,CG$96,$B$2,$BP$2,0)</f>
        <v>0.43889193316257225</v>
      </c>
      <c r="CH226" cm="1">
        <f t="array" ref="CH226">Vega($K226,$A$2,CH$96,$B$2,$BP$2,0)</f>
        <v>0.45368882717801612</v>
      </c>
      <c r="CI226" cm="1">
        <f t="array" ref="CI226">Vega($K226,$A$2,CI$96,$B$2,$BP$2,0)</f>
        <v>0.46792622461633787</v>
      </c>
      <c r="CJ226" cm="1">
        <f t="array" ref="CJ226">Vega($K226,$A$2,CJ$96,$B$2,$BP$2,0)</f>
        <v>0.48165336610825882</v>
      </c>
      <c r="CK226" cm="1">
        <f t="array" ref="CK226">Vega($K226,$A$2,CK$96,$B$2,$BP$2,0)</f>
        <v>0.49491251423958121</v>
      </c>
      <c r="CL226" cm="1">
        <f t="array" ref="CL226">Vega($K226,$A$2,CL$96,$B$2,$BP$2,0)</f>
        <v>0.50774026590962573</v>
      </c>
      <c r="CM226" cm="1">
        <f t="array" ref="CM226">Vega($K226,$A$2,CM$96,$B$2,$BP$2,0)</f>
        <v>0.52016856402097889</v>
      </c>
      <c r="CN226" cm="1">
        <f t="array" ref="CN226">Vega($K226,$A$2,CN$96,$B$2,$BP$2,0)</f>
        <v>0.53222548845555018</v>
      </c>
      <c r="CO226" cm="1">
        <f t="array" ref="CO226">Vega($K226,$A$2,CO$96,$B$2,$BP$2,0)</f>
        <v>0.54393588236808887</v>
      </c>
      <c r="CP226" cm="1">
        <f t="array" ref="CP226">Vega($K226,$A$2,CP$96,$B$2,$BP$2,0)</f>
        <v>0.55532185378740606</v>
      </c>
      <c r="CQ226" cm="1">
        <f t="array" ref="CQ226">Vega($K226,$A$2,CQ$96,$B$2,$BP$2,0)</f>
        <v>0.56640318154187941</v>
      </c>
      <c r="CR226" cm="1">
        <f t="array" ref="CR226">Vega($K226,$A$2,CR$96,$B$2,$BP$2,0)</f>
        <v>0.57719764688101538</v>
      </c>
      <c r="CS226" cm="1">
        <f t="array" ref="CS226">Vega($K226,$A$2,CS$96,$B$2,$BP$2,0)</f>
        <v>0.58772130675039935</v>
      </c>
      <c r="CT226" cm="1">
        <f t="array" ref="CT226">Vega($K226,$A$2,CT$96,$B$2,$BP$2,0)</f>
        <v>0.59798872078433274</v>
      </c>
      <c r="CU226" cm="1">
        <f t="array" ref="CU226">Vega($K226,$A$2,CU$96,$B$2,$BP$2,0)</f>
        <v>0.60801314124237849</v>
      </c>
      <c r="CV226" cm="1">
        <f t="array" ref="CV226">Vega($K226,$A$2,CV$96,$B$2,$BP$2,0)</f>
        <v>0.61780667302057179</v>
      </c>
      <c r="CW226" cm="1">
        <f t="array" ref="CW226">Vega($K226,$A$2,CW$96,$B$2,$BP$2,0)</f>
        <v>0.62738040930263306</v>
      </c>
      <c r="CX226" cm="1">
        <f t="array" ref="CX226">Vega($K226,$A$2,CX$96,$B$2,$BP$2,0)</f>
        <v>0.6367445472342993</v>
      </c>
      <c r="CY226" cm="1">
        <f t="array" ref="CY226">Vega($K226,$A$2,CY$96,$B$2,$BP$2,0)</f>
        <v>0.64590848710201199</v>
      </c>
      <c r="CZ226" cm="1">
        <f t="array" ref="CZ226">Vega($K226,$A$2,CZ$96,$B$2,$BP$2,0)</f>
        <v>0.65488091780270563</v>
      </c>
      <c r="DA226" cm="1">
        <f t="array" ref="DA226">Vega($K226,$A$2,DA$96,$B$2,$BP$2,0)</f>
        <v>0.66366989085192318</v>
      </c>
      <c r="DB226" cm="1">
        <f t="array" ref="DB226">Vega($K226,$A$2,DB$96,$B$2,$BP$2,0)</f>
        <v>0.67228288475492748</v>
      </c>
      <c r="DC226" cm="1">
        <f t="array" ref="DC226">Vega($K226,$A$2,DC$96,$B$2,$BP$2,0)</f>
        <v>0.68072686123196013</v>
      </c>
      <c r="DD226" cm="1">
        <f t="array" ref="DD226">Vega($K226,$A$2,DD$96,$B$2,$BP$2,0)</f>
        <v>0.68900831452365918</v>
      </c>
      <c r="DE226" cm="1">
        <f t="array" ref="DE226">Vega($K226,$A$2,DE$96,$B$2,$BP$2,0)</f>
        <v>0.69713331479042939</v>
      </c>
      <c r="DF226" cm="1">
        <f t="array" ref="DF226">Vega($K226,$A$2,DF$96,$B$2,$BP$2,0)</f>
        <v>0.70510754644860263</v>
      </c>
      <c r="DG226" cm="1">
        <f t="array" ref="DG226">Vega($K226,$A$2,DG$96,$B$2,$BP$2,0)</f>
        <v>0.71293634214768919</v>
      </c>
      <c r="DH226" cm="1">
        <f t="array" ref="DH226">Vega($K226,$A$2,DH$96,$B$2,$BP$2,0)</f>
        <v>0.72062471298008646</v>
      </c>
      <c r="DI226" cm="1">
        <f t="array" ref="DI226">Vega($K226,$A$2,DI$96,$B$2,$BP$2,0)</f>
        <v>0.72817737542207639</v>
      </c>
      <c r="DJ226" cm="1">
        <f t="array" ref="DJ226">Vega($K226,$A$2,DJ$96,$B$2,$BP$2,0)</f>
        <v>0.73559877542871133</v>
      </c>
      <c r="DK226" cm="1">
        <f t="array" ref="DK226">Vega($K226,$A$2,DK$96,$B$2,$BP$2,0)</f>
        <v>0.7428931100420848</v>
      </c>
      <c r="DL226" cm="1">
        <f t="array" ref="DL226">Vega($K226,$A$2,DL$96,$B$2,$BP$2,0)</f>
        <v>0.75006434682001488</v>
      </c>
      <c r="DM226" cm="1">
        <f t="array" ref="DM226">Vega($K226,$A$2,DM$96,$B$2,$BP$2,0)</f>
        <v>0.757116241348329</v>
      </c>
      <c r="DN226" cm="1">
        <f t="array" ref="DN226">Vega($K226,$A$2,DN$96,$B$2,$BP$2,0)</f>
        <v>0.76405235306317965</v>
      </c>
      <c r="DO226" cm="1">
        <f t="array" ref="DO226">Vega($K226,$A$2,DO$96,$B$2,$BP$2,0)</f>
        <v>0.77087605957884875</v>
      </c>
      <c r="DP226" cm="1">
        <f t="array" ref="DP226">Vega($K226,$A$2,DP$96,$B$2,$BP$2,0)</f>
        <v>0.77759056969031726</v>
      </c>
      <c r="DY226" s="4">
        <v>90</v>
      </c>
      <c r="DZ226" cm="1">
        <f t="array" ref="DZ226">Vega($K226,$A$2,DZ$96,$B$2,$DW$2,0)</f>
        <v>5.1615938644774477E-4</v>
      </c>
      <c r="EA226" cm="1">
        <f t="array" ref="EA226">Vega($K226,$A$2,EA$96,$B$2,$DW$2,0)</f>
        <v>1.1696837223341142E-2</v>
      </c>
      <c r="EB226" cm="1">
        <f t="array" ref="EB226">Vega($K226,$A$2,EB$96,$B$2,$DW$2,0)</f>
        <v>3.6089280836016528E-2</v>
      </c>
      <c r="EC226" cm="1">
        <f t="array" ref="EC226">Vega($K226,$A$2,EC$96,$B$2,$DW$2,0)</f>
        <v>6.6105163163659941E-2</v>
      </c>
      <c r="ED226" cm="1">
        <f t="array" ref="ED226">Vega($K226,$A$2,ED$96,$B$2,$DW$2,0)</f>
        <v>9.7437835238203124E-2</v>
      </c>
      <c r="EE226" cm="1">
        <f t="array" ref="EE226">Vega($K226,$A$2,EE$96,$B$2,$DW$2,0)</f>
        <v>0.12828628098948194</v>
      </c>
      <c r="EF226" cm="1">
        <f t="array" ref="EF226">Vega($K226,$A$2,EF$96,$B$2,$DW$2,0)</f>
        <v>0.15796405593882865</v>
      </c>
      <c r="EG226" cm="1">
        <f t="array" ref="EG226">Vega($K226,$A$2,EG$96,$B$2,$DW$2,0)</f>
        <v>0.18625614252560363</v>
      </c>
      <c r="EH226" cm="1">
        <f t="array" ref="EH226">Vega($K226,$A$2,EH$96,$B$2,$DW$2,0)</f>
        <v>0.21314624132838875</v>
      </c>
      <c r="EI226" cm="1">
        <f t="array" ref="EI226">Vega($K226,$A$2,EI$96,$B$2,$DW$2,0)</f>
        <v>0.23869941692283714</v>
      </c>
      <c r="EJ226" cm="1">
        <f t="array" ref="EJ226">Vega($K226,$A$2,EJ$96,$B$2,$DW$2,0)</f>
        <v>0.2630103897762735</v>
      </c>
      <c r="EK226" cm="1">
        <f t="array" ref="EK226">Vega($K226,$A$2,EK$96,$B$2,$DW$2,0)</f>
        <v>0.28618053545414773</v>
      </c>
      <c r="EL226" cm="1">
        <f t="array" ref="EL226">Vega($K226,$A$2,EL$96,$B$2,$DW$2,0)</f>
        <v>0.30830785659159926</v>
      </c>
      <c r="EM226" cm="1">
        <f t="array" ref="EM226">Vega($K226,$A$2,EM$96,$B$2,$DW$2,0)</f>
        <v>0.3294829516827138</v>
      </c>
      <c r="EN226" cm="1">
        <f t="array" ref="EN226">Vega($K226,$A$2,EN$96,$B$2,$DW$2,0)</f>
        <v>0.34978777578326625</v>
      </c>
      <c r="EO226" cm="1">
        <f t="array" ref="EO226">Vega($K226,$A$2,EO$96,$B$2,$DW$2,0)</f>
        <v>0.3692956794943284</v>
      </c>
      <c r="EP226" cm="1">
        <f t="array" ref="EP226">Vega($K226,$A$2,EP$96,$B$2,$DW$2,0)</f>
        <v>0.38807199875330056</v>
      </c>
      <c r="EQ226" cm="1">
        <f t="array" ref="EQ226">Vega($K226,$A$2,EQ$96,$B$2,$DW$2,0)</f>
        <v>0.40617484423886041</v>
      </c>
      <c r="ER226" cm="1">
        <f t="array" ref="ER226">Vega($K226,$A$2,ER$96,$B$2,$DW$2,0)</f>
        <v>0.4236559232720512</v>
      </c>
      <c r="ES226" cm="1">
        <f t="array" ref="ES226">Vega($K226,$A$2,ES$96,$B$2,$DW$2,0)</f>
        <v>0.44056131835135998</v>
      </c>
      <c r="ET226" cm="1">
        <f t="array" ref="ET226">Vega($K226,$A$2,ET$96,$B$2,$DW$2,0)</f>
        <v>0.45693219181893702</v>
      </c>
      <c r="EU226" cm="1">
        <f t="array" ref="EU226">Vega($K226,$A$2,EU$96,$B$2,$DW$2,0)</f>
        <v>0.47280540842203056</v>
      </c>
      <c r="EV226" cm="1">
        <f t="array" ref="EV226">Vega($K226,$A$2,EV$96,$B$2,$DW$2,0)</f>
        <v>0.48821407806139733</v>
      </c>
      <c r="EW226" cm="1">
        <f t="array" ref="EW226">Vega($K226,$A$2,EW$96,$B$2,$DW$2,0)</f>
        <v>0.50318802556941922</v>
      </c>
      <c r="EX226" cm="1">
        <f t="array" ref="EX226">Vega($K226,$A$2,EX$96,$B$2,$DW$2,0)</f>
        <v>0.5177541959013674</v>
      </c>
      <c r="EY226" cm="1">
        <f t="array" ref="EY226">Vega($K226,$A$2,EY$96,$B$2,$DW$2,0)</f>
        <v>0.53193700319340431</v>
      </c>
      <c r="EZ226" cm="1">
        <f t="array" ref="EZ226">Vega($K226,$A$2,EZ$96,$B$2,$DW$2,0)</f>
        <v>0.54575863154025939</v>
      </c>
      <c r="FA226" cm="1">
        <f t="array" ref="FA226">Vega($K226,$A$2,FA$96,$B$2,$DW$2,0)</f>
        <v>0.55923929448570642</v>
      </c>
      <c r="FB226" cm="1">
        <f t="array" ref="FB226">Vega($K226,$A$2,FB$96,$B$2,$DW$2,0)</f>
        <v>0.57239745930653019</v>
      </c>
      <c r="FC226" cm="1">
        <f t="array" ref="FC226">Vega($K226,$A$2,FC$96,$B$2,$DW$2,0)</f>
        <v>0.58525004130384151</v>
      </c>
      <c r="FD226" cm="1">
        <f t="array" ref="FD226">Vega($K226,$A$2,FD$96,$B$2,$DW$2,0)</f>
        <v>0.59781257253580589</v>
      </c>
      <c r="FE226" cm="1">
        <f t="array" ref="FE226">Vega($K226,$A$2,FE$96,$B$2,$DW$2,0)</f>
        <v>0.61009934874535865</v>
      </c>
      <c r="FF226" cm="1">
        <f t="array" ref="FF226">Vega($K226,$A$2,FF$96,$B$2,$DW$2,0)</f>
        <v>0.6221235576532419</v>
      </c>
      <c r="FG226" cm="1">
        <f t="array" ref="FG226">Vega($K226,$A$2,FG$96,$B$2,$DW$2,0)</f>
        <v>0.63389739129222145</v>
      </c>
      <c r="FH226" cm="1">
        <f t="array" ref="FH226">Vega($K226,$A$2,FH$96,$B$2,$DW$2,0)</f>
        <v>0.64543214464183341</v>
      </c>
      <c r="FI226" cm="1">
        <f t="array" ref="FI226">Vega($K226,$A$2,FI$96,$B$2,$DW$2,0)</f>
        <v>0.65673830247346132</v>
      </c>
      <c r="FJ226" cm="1">
        <f t="array" ref="FJ226">Vega($K226,$A$2,FJ$96,$B$2,$DW$2,0)</f>
        <v>0.66782561602269319</v>
      </c>
      <c r="FK226" cm="1">
        <f t="array" ref="FK226">Vega($K226,$A$2,FK$96,$B$2,$DW$2,0)</f>
        <v>0.67870317086069709</v>
      </c>
      <c r="FL226" cm="1">
        <f t="array" ref="FL226">Vega($K226,$A$2,FL$96,$B$2,$DW$2,0)</f>
        <v>0.68937944713090338</v>
      </c>
      <c r="FM226" cm="1">
        <f t="array" ref="FM226">Vega($K226,$A$2,FM$96,$B$2,$DW$2,0)</f>
        <v>0.69986237314498334</v>
      </c>
      <c r="FN226" cm="1">
        <f t="array" ref="FN226">Vega($K226,$A$2,FN$96,$B$2,$DW$2,0)</f>
        <v>0.71015937318738576</v>
      </c>
      <c r="FO226" cm="1">
        <f t="array" ref="FO226">Vega($K226,$A$2,FO$96,$B$2,$DW$2,0)</f>
        <v>0.72027741025587666</v>
      </c>
      <c r="FP226" cm="1">
        <f t="array" ref="FP226">Vega($K226,$A$2,FP$96,$B$2,$DW$2,0)</f>
        <v>0.73022302436280617</v>
      </c>
      <c r="FQ226" cm="1">
        <f t="array" ref="FQ226">Vega($K226,$A$2,FQ$96,$B$2,$DW$2,0)</f>
        <v>0.74000236693499566</v>
      </c>
      <c r="FR226" cm="1">
        <f t="array" ref="FR226">Vega($K226,$A$2,FR$96,$B$2,$DW$2,0)</f>
        <v>0.74962123177655171</v>
      </c>
      <c r="FS226" cm="1">
        <f t="array" ref="FS226">Vega($K226,$A$2,FS$96,$B$2,$DW$2,0)</f>
        <v>0.7590850829964384</v>
      </c>
      <c r="FT226" cm="1">
        <f t="array" ref="FT226">Vega($K226,$A$2,FT$96,$B$2,$DW$2,0)</f>
        <v>0.76839908024941794</v>
      </c>
      <c r="FU226" cm="1">
        <f t="array" ref="FU226">Vega($K226,$A$2,FU$96,$B$2,$DW$2,0)</f>
        <v>0.77756810159356138</v>
      </c>
      <c r="FV226" cm="1">
        <f t="array" ref="FV226">Vega($K226,$A$2,FV$96,$B$2,$DW$2,0)</f>
        <v>0.78659676422865976</v>
      </c>
      <c r="FW226" cm="1">
        <f t="array" ref="FW226">Vega($K226,$A$2,FW$96,$B$2,$DW$2,0)</f>
        <v>0.79548944334653171</v>
      </c>
    </row>
    <row r="227" spans="11:179" x14ac:dyDescent="0.3">
      <c r="K227" s="4">
        <v>95</v>
      </c>
      <c r="L227" cm="1">
        <f t="array" ref="L227">Vega($K227,$A$2,L$96,$B$2,$C$2,0)</f>
        <v>8.9541358039279748E-2</v>
      </c>
      <c r="M227" cm="1">
        <f t="array" ref="M227">Vega($K227,$A$2,M$96,$B$2,$C$2,0)</f>
        <v>0.14909546983266303</v>
      </c>
      <c r="N227" cm="1">
        <f t="array" ref="N227">Vega($K227,$A$2,N$96,$B$2,$C$2,0)</f>
        <v>0.19267540519079149</v>
      </c>
      <c r="O227" cm="1">
        <f t="array" ref="O227">Vega($K227,$A$2,O$96,$B$2,$C$2,0)</f>
        <v>0.22840702670307464</v>
      </c>
      <c r="P227" cm="1">
        <f t="array" ref="P227">Vega($K227,$A$2,P$96,$B$2,$C$2,0)</f>
        <v>0.25930883920219033</v>
      </c>
      <c r="Q227" cm="1">
        <f t="array" ref="Q227">Vega($K227,$A$2,Q$96,$B$2,$C$2,0)</f>
        <v>0.28686682039024308</v>
      </c>
      <c r="R227" cm="1">
        <f t="array" ref="R227">Vega($K227,$A$2,R$96,$B$2,$C$2,0)</f>
        <v>0.31193622839956398</v>
      </c>
      <c r="S227" cm="1">
        <f t="array" ref="S227">Vega($K227,$A$2,S$96,$B$2,$C$2,0)</f>
        <v>0.33506087760385844</v>
      </c>
      <c r="T227" cm="1">
        <f t="array" ref="T227">Vega($K227,$A$2,T$96,$B$2,$C$2,0)</f>
        <v>0.35661132714949467</v>
      </c>
      <c r="U227" cm="1">
        <f t="array" ref="U227">Vega($K227,$A$2,U$96,$B$2,$C$2,0)</f>
        <v>0.37685326590063856</v>
      </c>
      <c r="V227" cm="1">
        <f t="array" ref="V227">Vega($K227,$A$2,V$96,$B$2,$C$2,0)</f>
        <v>0.39598477419963068</v>
      </c>
      <c r="W227" cm="1">
        <f t="array" ref="W227">Vega($K227,$A$2,W$96,$B$2,$C$2,0)</f>
        <v>0.41415815974162445</v>
      </c>
      <c r="X227" cm="1">
        <f t="array" ref="X227">Vega($K227,$A$2,X$96,$B$2,$C$2,0)</f>
        <v>0.43149350479356458</v>
      </c>
      <c r="Y227" cm="1">
        <f t="array" ref="Y227">Vega($K227,$A$2,Y$96,$B$2,$C$2,0)</f>
        <v>0.44808746635886648</v>
      </c>
      <c r="Z227" cm="1">
        <f t="array" ref="Z227">Vega($K227,$A$2,Z$96,$B$2,$C$2,0)</f>
        <v>0.46401921321438205</v>
      </c>
      <c r="AA227" cm="1">
        <f t="array" ref="AA227">Vega($K227,$A$2,AA$96,$B$2,$C$2,0)</f>
        <v>0.47935456044812297</v>
      </c>
      <c r="AB227" cm="1">
        <f t="array" ref="AB227">Vega($K227,$A$2,AB$96,$B$2,$C$2,0)</f>
        <v>0.49414892749160855</v>
      </c>
      <c r="AC227" cm="1">
        <f t="array" ref="AC227">Vega($K227,$A$2,AC$96,$B$2,$C$2,0)</f>
        <v>0.50844950417561541</v>
      </c>
      <c r="AD227" cm="1">
        <f t="array" ref="AD227">Vega($K227,$A$2,AD$96,$B$2,$C$2,0)</f>
        <v>0.52229686924765484</v>
      </c>
      <c r="AE227" cm="1">
        <f t="array" ref="AE227">Vega($K227,$A$2,AE$96,$B$2,$C$2,0)</f>
        <v>0.53572622142458148</v>
      </c>
      <c r="AF227" cm="1">
        <f t="array" ref="AF227">Vega($K227,$A$2,AF$96,$B$2,$C$2,0)</f>
        <v>0.54876833057170038</v>
      </c>
      <c r="AG227" cm="1">
        <f t="array" ref="AG227">Vega($K227,$A$2,AG$96,$B$2,$C$2,0)</f>
        <v>0.56145028300738153</v>
      </c>
      <c r="AH227" cm="1">
        <f t="array" ref="AH227">Vega($K227,$A$2,AH$96,$B$2,$C$2,0)</f>
        <v>0.57379607288080603</v>
      </c>
      <c r="AI227" cm="1">
        <f t="array" ref="AI227">Vega($K227,$A$2,AI$96,$B$2,$C$2,0)</f>
        <v>0.5858270767653242</v>
      </c>
      <c r="AJ227" cm="1">
        <f t="array" ref="AJ227">Vega($K227,$A$2,AJ$96,$B$2,$C$2,0)</f>
        <v>0.59756243846681145</v>
      </c>
      <c r="AK227" cm="1">
        <f t="array" ref="AK227">Vega($K227,$A$2,AK$96,$B$2,$C$2,0)</f>
        <v>0.60901938396929278</v>
      </c>
      <c r="AL227" cm="1">
        <f t="array" ref="AL227">Vega($K227,$A$2,AL$96,$B$2,$C$2,0)</f>
        <v>0.62021348141972643</v>
      </c>
      <c r="AM227" cm="1">
        <f t="array" ref="AM227">Vega($K227,$A$2,AM$96,$B$2,$C$2,0)</f>
        <v>0.63115885743828526</v>
      </c>
      <c r="AN227" cm="1">
        <f t="array" ref="AN227">Vega($K227,$A$2,AN$96,$B$2,$C$2,0)</f>
        <v>0.64186837840039501</v>
      </c>
      <c r="AO227" cm="1">
        <f t="array" ref="AO227">Vega($K227,$A$2,AO$96,$B$2,$C$2,0)</f>
        <v>0.65235380338435678</v>
      </c>
      <c r="AP227" cm="1">
        <f t="array" ref="AP227">Vega($K227,$A$2,AP$96,$B$2,$C$2,0)</f>
        <v>0.66262591401747306</v>
      </c>
      <c r="AQ227" cm="1">
        <f t="array" ref="AQ227">Vega($K227,$A$2,AQ$96,$B$2,$C$2,0)</f>
        <v>0.67269462534856639</v>
      </c>
      <c r="AR227" cm="1">
        <f t="array" ref="AR227">Vega($K227,$A$2,AR$96,$B$2,$C$2,0)</f>
        <v>0.68256908103048242</v>
      </c>
      <c r="AS227" cm="1">
        <f t="array" ref="AS227">Vega($K227,$A$2,AS$96,$B$2,$C$2,0)</f>
        <v>0.69225773544502689</v>
      </c>
      <c r="AT227" cm="1">
        <f t="array" ref="AT227">Vega($K227,$A$2,AT$96,$B$2,$C$2,0)</f>
        <v>0.70176842489621194</v>
      </c>
      <c r="AU227" cm="1">
        <f t="array" ref="AU227">Vega($K227,$A$2,AU$96,$B$2,$C$2,0)</f>
        <v>0.71110842960034182</v>
      </c>
      <c r="AV227" cm="1">
        <f t="array" ref="AV227">Vega($K227,$A$2,AV$96,$B$2,$C$2,0)</f>
        <v>0.72028452788743225</v>
      </c>
      <c r="AW227" cm="1">
        <f t="array" ref="AW227">Vega($K227,$A$2,AW$96,$B$2,$C$2,0)</f>
        <v>0.72930304377844457</v>
      </c>
      <c r="AX227" cm="1">
        <f t="array" ref="AX227">Vega($K227,$A$2,AX$96,$B$2,$C$2,0)</f>
        <v>0.73816988890246327</v>
      </c>
      <c r="AY227" cm="1">
        <f t="array" ref="AY227">Vega($K227,$A$2,AY$96,$B$2,$C$2,0)</f>
        <v>0.7468905995563202</v>
      </c>
      <c r="AZ227" cm="1">
        <f t="array" ref="AZ227">Vega($K227,$A$2,AZ$96,$B$2,$C$2,0)</f>
        <v>0.75547036957804725</v>
      </c>
      <c r="BA227" cm="1">
        <f t="array" ref="BA227">Vega($K227,$A$2,BA$96,$B$2,$C$2,0)</f>
        <v>0.76391407959851143</v>
      </c>
      <c r="BB227" cm="1">
        <f t="array" ref="BB227">Vega($K227,$A$2,BB$96,$B$2,$C$2,0)</f>
        <v>0.77222632314779149</v>
      </c>
      <c r="BC227" cm="1">
        <f t="array" ref="BC227">Vega($K227,$A$2,BC$96,$B$2,$C$2,0)</f>
        <v>0.7804114300204501</v>
      </c>
      <c r="BD227" cm="1">
        <f t="array" ref="BD227">Vega($K227,$A$2,BD$96,$B$2,$C$2,0)</f>
        <v>0.78847348724384558</v>
      </c>
      <c r="BE227" cm="1">
        <f t="array" ref="BE227">Vega($K227,$A$2,BE$96,$B$2,$C$2,0)</f>
        <v>0.79641635794369081</v>
      </c>
      <c r="BF227" cm="1">
        <f t="array" ref="BF227">Vega($K227,$A$2,BF$96,$B$2,$C$2,0)</f>
        <v>0.80424369835928655</v>
      </c>
      <c r="BG227" cm="1">
        <f t="array" ref="BG227">Vega($K227,$A$2,BG$96,$B$2,$C$2,0)</f>
        <v>0.81195897322580102</v>
      </c>
      <c r="BH227" cm="1">
        <f t="array" ref="BH227">Vega($K227,$A$2,BH$96,$B$2,$C$2,0)</f>
        <v>0.8195654697113911</v>
      </c>
      <c r="BI227" cm="1">
        <f t="array" ref="BI227">Vega($K227,$A$2,BI$96,$B$2,$C$2,0)</f>
        <v>0.82706631007195031</v>
      </c>
      <c r="BR227" s="4">
        <v>95</v>
      </c>
      <c r="BS227" cm="1">
        <f t="array" ref="BS227">Vega($K227,$A$2,BS$96,$B$2,$BP$2,0)</f>
        <v>0.10666888149822518</v>
      </c>
      <c r="BT227" cm="1">
        <f t="array" ref="BT227">Vega($K227,$A$2,BT$96,$B$2,$BP$2,0)</f>
        <v>0.16201774980597239</v>
      </c>
      <c r="BU227" cm="1">
        <f t="array" ref="BU227">Vega($K227,$A$2,BU$96,$B$2,$BP$2,0)</f>
        <v>0.20298234899889017</v>
      </c>
      <c r="BV227" cm="1">
        <f t="array" ref="BV227">Vega($K227,$A$2,BV$96,$B$2,$BP$2,0)</f>
        <v>0.23685782585692991</v>
      </c>
      <c r="BW227" cm="1">
        <f t="array" ref="BW227">Vega($K227,$A$2,BW$96,$B$2,$BP$2,0)</f>
        <v>0.26630962333356745</v>
      </c>
      <c r="BX227" cm="1">
        <f t="array" ref="BX227">Vega($K227,$A$2,BX$96,$B$2,$BP$2,0)</f>
        <v>0.29266016170947762</v>
      </c>
      <c r="BY227" cm="1">
        <f t="array" ref="BY227">Vega($K227,$A$2,BY$96,$B$2,$BP$2,0)</f>
        <v>0.31667848744818328</v>
      </c>
      <c r="BZ227" cm="1">
        <f t="array" ref="BZ227">Vega($K227,$A$2,BZ$96,$B$2,$BP$2,0)</f>
        <v>0.33885838808772822</v>
      </c>
      <c r="CA227" cm="1">
        <f t="array" ref="CA227">Vega($K227,$A$2,CA$96,$B$2,$BP$2,0)</f>
        <v>0.35953924700853623</v>
      </c>
      <c r="CB227" cm="1">
        <f t="array" ref="CB227">Vega($K227,$A$2,CB$96,$B$2,$BP$2,0)</f>
        <v>0.37896623822327197</v>
      </c>
      <c r="CC227" cm="1">
        <f t="array" ref="CC227">Vega($K227,$A$2,CC$96,$B$2,$BP$2,0)</f>
        <v>0.39732335411908337</v>
      </c>
      <c r="CD227" cm="1">
        <f t="array" ref="CD227">Vega($K227,$A$2,CD$96,$B$2,$BP$2,0)</f>
        <v>0.41475289128754633</v>
      </c>
      <c r="CE227" cm="1">
        <f t="array" ref="CE227">Vega($K227,$A$2,CE$96,$B$2,$BP$2,0)</f>
        <v>0.43136761647978428</v>
      </c>
      <c r="CF227" cm="1">
        <f t="array" ref="CF227">Vega($K227,$A$2,CF$96,$B$2,$BP$2,0)</f>
        <v>0.44725871579671128</v>
      </c>
      <c r="CG227" cm="1">
        <f t="array" ref="CG227">Vega($K227,$A$2,CG$96,$B$2,$BP$2,0)</f>
        <v>0.46250118642969346</v>
      </c>
      <c r="CH227" cm="1">
        <f t="array" ref="CH227">Vega($K227,$A$2,CH$96,$B$2,$BP$2,0)</f>
        <v>0.47715760993739786</v>
      </c>
      <c r="CI227" cm="1">
        <f t="array" ref="CI227">Vega($K227,$A$2,CI$96,$B$2,$BP$2,0)</f>
        <v>0.49128086399964316</v>
      </c>
      <c r="CJ227" cm="1">
        <f t="array" ref="CJ227">Vega($K227,$A$2,CJ$96,$B$2,$BP$2,0)</f>
        <v>0.50491611636580003</v>
      </c>
      <c r="CK227" cm="1">
        <f t="array" ref="CK227">Vega($K227,$A$2,CK$96,$B$2,$BP$2,0)</f>
        <v>0.51810232045997251</v>
      </c>
      <c r="CL227" cm="1">
        <f t="array" ref="CL227">Vega($K227,$A$2,CL$96,$B$2,$BP$2,0)</f>
        <v>0.53087335695806659</v>
      </c>
      <c r="CM227" cm="1">
        <f t="array" ref="CM227">Vega($K227,$A$2,CM$96,$B$2,$BP$2,0)</f>
        <v>0.54325891871484544</v>
      </c>
      <c r="CN227" cm="1">
        <f t="array" ref="CN227">Vega($K227,$A$2,CN$96,$B$2,$BP$2,0)</f>
        <v>0.5552852062606759</v>
      </c>
      <c r="CO227" cm="1">
        <f t="array" ref="CO227">Vega($K227,$A$2,CO$96,$B$2,$BP$2,0)</f>
        <v>0.5669754812186113</v>
      </c>
      <c r="CP227" cm="1">
        <f t="array" ref="CP227">Vega($K227,$A$2,CP$96,$B$2,$BP$2,0)</f>
        <v>0.57835051160673689</v>
      </c>
      <c r="CQ227" cm="1">
        <f t="array" ref="CQ227">Vega($K227,$A$2,CQ$96,$B$2,$BP$2,0)</f>
        <v>0.58942893379030636</v>
      </c>
      <c r="CR227" cm="1">
        <f t="array" ref="CR227">Vega($K227,$A$2,CR$96,$B$2,$BP$2,0)</f>
        <v>0.60022754940913436</v>
      </c>
      <c r="CS227" cm="1">
        <f t="array" ref="CS227">Vega($K227,$A$2,CS$96,$B$2,$BP$2,0)</f>
        <v>0.61076157102469342</v>
      </c>
      <c r="CT227" cm="1">
        <f t="array" ref="CT227">Vega($K227,$A$2,CT$96,$B$2,$BP$2,0)</f>
        <v>0.62104482692314944</v>
      </c>
      <c r="CU227" cm="1">
        <f t="array" ref="CU227">Vega($K227,$A$2,CU$96,$B$2,$BP$2,0)</f>
        <v>0.63108993308861516</v>
      </c>
      <c r="CV227" cm="1">
        <f t="array" ref="CV227">Vega($K227,$A$2,CV$96,$B$2,$BP$2,0)</f>
        <v>0.6409084385653474</v>
      </c>
      <c r="CW227" cm="1">
        <f t="array" ref="CW227">Vega($K227,$A$2,CW$96,$B$2,$BP$2,0)</f>
        <v>0.65051094908092189</v>
      </c>
      <c r="CX227" cm="1">
        <f t="array" ref="CX227">Vega($K227,$A$2,CX$96,$B$2,$BP$2,0)</f>
        <v>0.65990723278151675</v>
      </c>
      <c r="CY227" cm="1">
        <f t="array" ref="CY227">Vega($K227,$A$2,CY$96,$B$2,$BP$2,0)</f>
        <v>0.66910631114874008</v>
      </c>
      <c r="CZ227" cm="1">
        <f t="array" ref="CZ227">Vega($K227,$A$2,CZ$96,$B$2,$BP$2,0)</f>
        <v>0.67811653756335777</v>
      </c>
      <c r="DA227" cm="1">
        <f t="array" ref="DA227">Vega($K227,$A$2,DA$96,$B$2,$BP$2,0)</f>
        <v>0.68694566551040503</v>
      </c>
      <c r="DB227" cm="1">
        <f t="array" ref="DB227">Vega($K227,$A$2,DB$96,$B$2,$BP$2,0)</f>
        <v>0.6956009080501353</v>
      </c>
      <c r="DC227" cm="1">
        <f t="array" ref="DC227">Vega($K227,$A$2,DC$96,$B$2,$BP$2,0)</f>
        <v>0.70408898988629565</v>
      </c>
      <c r="DD227" cm="1">
        <f t="array" ref="DD227">Vega($K227,$A$2,DD$96,$B$2,$BP$2,0)</f>
        <v>0.71241619312958793</v>
      </c>
      <c r="DE227" cm="1">
        <f t="array" ref="DE227">Vega($K227,$A$2,DE$96,$B$2,$BP$2,0)</f>
        <v>0.72058839766663729</v>
      </c>
      <c r="DF227" cm="1">
        <f t="array" ref="DF227">Vega($K227,$A$2,DF$96,$B$2,$BP$2,0)</f>
        <v>0.72861111689327818</v>
      </c>
      <c r="DG227" cm="1">
        <f t="array" ref="DG227">Vega($K227,$A$2,DG$96,$B$2,$BP$2,0)</f>
        <v>0.73648952944785273</v>
      </c>
      <c r="DH227" cm="1">
        <f t="array" ref="DH227">Vega($K227,$A$2,DH$96,$B$2,$BP$2,0)</f>
        <v>0.74422850747959457</v>
      </c>
      <c r="DI227" cm="1">
        <f t="array" ref="DI227">Vega($K227,$A$2,DI$96,$B$2,$BP$2,0)</f>
        <v>0.75183264190449806</v>
      </c>
      <c r="DJ227" cm="1">
        <f t="array" ref="DJ227">Vega($K227,$A$2,DJ$96,$B$2,$BP$2,0)</f>
        <v>0.75930626503282073</v>
      </c>
      <c r="DK227" cm="1">
        <f t="array" ref="DK227">Vega($K227,$A$2,DK$96,$B$2,$BP$2,0)</f>
        <v>0.7666534708957069</v>
      </c>
      <c r="DL227" cm="1">
        <f t="array" ref="DL227">Vega($K227,$A$2,DL$96,$B$2,$BP$2,0)</f>
        <v>0.77387813355122792</v>
      </c>
      <c r="DM227" cm="1">
        <f t="array" ref="DM227">Vega($K227,$A$2,DM$96,$B$2,$BP$2,0)</f>
        <v>0.78098392361059021</v>
      </c>
      <c r="DN227" cm="1">
        <f t="array" ref="DN227">Vega($K227,$A$2,DN$96,$B$2,$BP$2,0)</f>
        <v>0.78797432319205718</v>
      </c>
      <c r="DO227" cm="1">
        <f t="array" ref="DO227">Vega($K227,$A$2,DO$96,$B$2,$BP$2,0)</f>
        <v>0.79485263948207141</v>
      </c>
      <c r="DP227" cm="1">
        <f t="array" ref="DP227">Vega($K227,$A$2,DP$96,$B$2,$BP$2,0)</f>
        <v>0.80162201705931713</v>
      </c>
      <c r="DY227" s="4">
        <v>95</v>
      </c>
      <c r="DZ227" cm="1">
        <f t="array" ref="DZ227">Vega($K227,$A$2,DZ$96,$B$2,$DW$2,0)</f>
        <v>3.4693238841801248E-2</v>
      </c>
      <c r="EA227" cm="1">
        <f t="array" ref="EA227">Vega($K227,$A$2,EA$96,$B$2,$DW$2,0)</f>
        <v>9.4608178373498497E-2</v>
      </c>
      <c r="EB227" cm="1">
        <f t="array" ref="EB227">Vega($K227,$A$2,EB$96,$B$2,$DW$2,0)</f>
        <v>0.14411356711779724</v>
      </c>
      <c r="EC227" cm="1">
        <f t="array" ref="EC227">Vega($K227,$A$2,EC$96,$B$2,$DW$2,0)</f>
        <v>0.18547920454659683</v>
      </c>
      <c r="ED227" cm="1">
        <f t="array" ref="ED227">Vega($K227,$A$2,ED$96,$B$2,$DW$2,0)</f>
        <v>0.22122153003014303</v>
      </c>
      <c r="EE227" cm="1">
        <f t="array" ref="EE227">Vega($K227,$A$2,EE$96,$B$2,$DW$2,0)</f>
        <v>0.25291422770740374</v>
      </c>
      <c r="EF227" cm="1">
        <f t="array" ref="EF227">Vega($K227,$A$2,EF$96,$B$2,$DW$2,0)</f>
        <v>0.28155342127741206</v>
      </c>
      <c r="EG227" cm="1">
        <f t="array" ref="EG227">Vega($K227,$A$2,EG$96,$B$2,$DW$2,0)</f>
        <v>0.30780115974298611</v>
      </c>
      <c r="EH227" cm="1">
        <f t="array" ref="EH227">Vega($K227,$A$2,EH$96,$B$2,$DW$2,0)</f>
        <v>0.33211834114491318</v>
      </c>
      <c r="EI227" cm="1">
        <f t="array" ref="EI227">Vega($K227,$A$2,EI$96,$B$2,$DW$2,0)</f>
        <v>0.35483868952949421</v>
      </c>
      <c r="EJ227" cm="1">
        <f t="array" ref="EJ227">Vega($K227,$A$2,EJ$96,$B$2,$DW$2,0)</f>
        <v>0.37621187447894799</v>
      </c>
      <c r="EK227" cm="1">
        <f t="array" ref="EK227">Vega($K227,$A$2,EK$96,$B$2,$DW$2,0)</f>
        <v>0.39642984351545468</v>
      </c>
      <c r="EL227" cm="1">
        <f t="array" ref="EL227">Vega($K227,$A$2,EL$96,$B$2,$DW$2,0)</f>
        <v>0.41564359019562547</v>
      </c>
      <c r="EM227" cm="1">
        <f t="array" ref="EM227">Vega($K227,$A$2,EM$96,$B$2,$DW$2,0)</f>
        <v>0.43397422910043038</v>
      </c>
      <c r="EN227" cm="1">
        <f t="array" ref="EN227">Vega($K227,$A$2,EN$96,$B$2,$DW$2,0)</f>
        <v>0.45152054636509042</v>
      </c>
      <c r="EO227" cm="1">
        <f t="array" ref="EO227">Vega($K227,$A$2,EO$96,$B$2,$DW$2,0)</f>
        <v>0.46836429140484959</v>
      </c>
      <c r="EP227" cm="1">
        <f t="array" ref="EP227">Vega($K227,$A$2,EP$96,$B$2,$DW$2,0)</f>
        <v>0.48457397618149539</v>
      </c>
      <c r="EQ227" cm="1">
        <f t="array" ref="EQ227">Vega($K227,$A$2,EQ$96,$B$2,$DW$2,0)</f>
        <v>0.50020766148463292</v>
      </c>
      <c r="ER227" cm="1">
        <f t="array" ref="ER227">Vega($K227,$A$2,ER$96,$B$2,$DW$2,0)</f>
        <v>0.51531503909205445</v>
      </c>
      <c r="ES227" cm="1">
        <f t="array" ref="ES227">Vega($K227,$A$2,ES$96,$B$2,$DW$2,0)</f>
        <v>0.52993901401176291</v>
      </c>
      <c r="ET227" cm="1">
        <f t="array" ref="ET227">Vega($K227,$A$2,ET$96,$B$2,$DW$2,0)</f>
        <v>0.54411692499018616</v>
      </c>
      <c r="EU227" cm="1">
        <f t="array" ref="EU227">Vega($K227,$A$2,EU$96,$B$2,$DW$2,0)</f>
        <v>0.55788149877248405</v>
      </c>
      <c r="EV227" cm="1">
        <f t="array" ref="EV227">Vega($K227,$A$2,EV$96,$B$2,$DW$2,0)</f>
        <v>0.57126160535308856</v>
      </c>
      <c r="EW227" cm="1">
        <f t="array" ref="EW227">Vega($K227,$A$2,EW$96,$B$2,$DW$2,0)</f>
        <v>0.58428286238036675</v>
      </c>
      <c r="EX227" cm="1">
        <f t="array" ref="EX227">Vega($K227,$A$2,EX$96,$B$2,$DW$2,0)</f>
        <v>0.59696812375732566</v>
      </c>
      <c r="EY227" cm="1">
        <f t="array" ref="EY227">Vega($K227,$A$2,EY$96,$B$2,$DW$2,0)</f>
        <v>0.60933787829846509</v>
      </c>
      <c r="EZ227" cm="1">
        <f t="array" ref="EZ227">Vega($K227,$A$2,EZ$96,$B$2,$DW$2,0)</f>
        <v>0.62141057777732411</v>
      </c>
      <c r="FA227" cm="1">
        <f t="array" ref="FA227">Vega($K227,$A$2,FA$96,$B$2,$DW$2,0)</f>
        <v>0.63320290899475884</v>
      </c>
      <c r="FB227" cm="1">
        <f t="array" ref="FB227">Vega($K227,$A$2,FB$96,$B$2,$DW$2,0)</f>
        <v>0.64473002106134403</v>
      </c>
      <c r="FC227" cm="1">
        <f t="array" ref="FC227">Vega($K227,$A$2,FC$96,$B$2,$DW$2,0)</f>
        <v>0.65600571654605966</v>
      </c>
      <c r="FD227" cm="1">
        <f t="array" ref="FD227">Vega($K227,$A$2,FD$96,$B$2,$DW$2,0)</f>
        <v>0.66704261324296976</v>
      </c>
      <c r="FE227" cm="1">
        <f t="array" ref="FE227">Vega($K227,$A$2,FE$96,$B$2,$DW$2,0)</f>
        <v>0.67785228187134838</v>
      </c>
      <c r="FF227" cm="1">
        <f t="array" ref="FF227">Vega($K227,$A$2,FF$96,$B$2,$DW$2,0)</f>
        <v>0.68844536392862754</v>
      </c>
      <c r="FG227" cm="1">
        <f t="array" ref="FG227">Vega($K227,$A$2,FG$96,$B$2,$DW$2,0)</f>
        <v>0.69883167307136895</v>
      </c>
      <c r="FH227" cm="1">
        <f t="array" ref="FH227">Vega($K227,$A$2,FH$96,$B$2,$DW$2,0)</f>
        <v>0.70902028274374274</v>
      </c>
      <c r="FI227" cm="1">
        <f t="array" ref="FI227">Vega($K227,$A$2,FI$96,$B$2,$DW$2,0)</f>
        <v>0.71901960225955408</v>
      </c>
      <c r="FJ227" cm="1">
        <f t="array" ref="FJ227">Vega($K227,$A$2,FJ$96,$B$2,$DW$2,0)</f>
        <v>0.72883744313878196</v>
      </c>
      <c r="FK227" cm="1">
        <f t="array" ref="FK227">Vega($K227,$A$2,FK$96,$B$2,$DW$2,0)</f>
        <v>0.73848107717774947</v>
      </c>
      <c r="FL227" cm="1">
        <f t="array" ref="FL227">Vega($K227,$A$2,FL$96,$B$2,$DW$2,0)</f>
        <v>0.74795728747460455</v>
      </c>
      <c r="FM227" cm="1">
        <f t="array" ref="FM227">Vega($K227,$A$2,FM$96,$B$2,$DW$2,0)</f>
        <v>0.75727241342456986</v>
      </c>
      <c r="FN227" cm="1">
        <f t="array" ref="FN227">Vega($K227,$A$2,FN$96,$B$2,$DW$2,0)</f>
        <v>0.76643239053162493</v>
      </c>
      <c r="FO227" cm="1">
        <f t="array" ref="FO227">Vega($K227,$A$2,FO$96,$B$2,$DW$2,0)</f>
        <v>0.77544278574663739</v>
      </c>
      <c r="FP227" cm="1">
        <f t="array" ref="FP227">Vega($K227,$A$2,FP$96,$B$2,$DW$2,0)</f>
        <v>0.78430882893008302</v>
      </c>
      <c r="FQ227" cm="1">
        <f t="array" ref="FQ227">Vega($K227,$A$2,FQ$96,$B$2,$DW$2,0)</f>
        <v>0.79303544094544465</v>
      </c>
      <c r="FR227" cm="1">
        <f t="array" ref="FR227">Vega($K227,$A$2,FR$96,$B$2,$DW$2,0)</f>
        <v>0.80162725881323216</v>
      </c>
      <c r="FS227" cm="1">
        <f t="array" ref="FS227">Vega($K227,$A$2,FS$96,$B$2,$DW$2,0)</f>
        <v>0.81008865829235577</v>
      </c>
      <c r="FT227" cm="1">
        <f t="array" ref="FT227">Vega($K227,$A$2,FT$96,$B$2,$DW$2,0)</f>
        <v>0.81842377420278856</v>
      </c>
      <c r="FU227" cm="1">
        <f t="array" ref="FU227">Vega($K227,$A$2,FU$96,$B$2,$DW$2,0)</f>
        <v>0.82663651875926925</v>
      </c>
      <c r="FV227" cm="1">
        <f t="array" ref="FV227">Vega($K227,$A$2,FV$96,$B$2,$DW$2,0)</f>
        <v>0.83473059814858175</v>
      </c>
      <c r="FW227" cm="1">
        <f t="array" ref="FW227">Vega($K227,$A$2,FW$96,$B$2,$DW$2,0)</f>
        <v>0.84270952755154982</v>
      </c>
    </row>
    <row r="228" spans="11:179" x14ac:dyDescent="0.3">
      <c r="K228" s="4">
        <v>100</v>
      </c>
      <c r="L228" cm="1">
        <f t="array" ref="L228">Vega($K228,$A$2,L$96,$B$2,$C$2,0)</f>
        <v>0.12601477970020519</v>
      </c>
      <c r="M228" cm="1">
        <f t="array" ref="M228">Vega($K228,$A$2,M$96,$B$2,$C$2,0)</f>
        <v>0.1780114349570453</v>
      </c>
      <c r="N228" cm="1">
        <f t="array" ref="N228">Vega($K228,$A$2,N$96,$B$2,$C$2,0)</f>
        <v>0.21777345900985232</v>
      </c>
      <c r="O228" cm="1">
        <f t="array" ref="O228">Vega($K228,$A$2,O$96,$B$2,$C$2,0)</f>
        <v>0.25118039341108511</v>
      </c>
      <c r="P228" cm="1">
        <f t="array" ref="P228">Vega($K228,$A$2,P$96,$B$2,$C$2,0)</f>
        <v>0.28051246304186261</v>
      </c>
      <c r="Q228" cm="1">
        <f t="array" ref="Q228">Vega($K228,$A$2,Q$96,$B$2,$C$2,0)</f>
        <v>0.30694050496199521</v>
      </c>
      <c r="R228" cm="1">
        <f t="array" ref="R228">Vega($K228,$A$2,R$96,$B$2,$C$2,0)</f>
        <v>0.3311608714611029</v>
      </c>
      <c r="S228" cm="1">
        <f t="array" ref="S228">Vega($K228,$A$2,S$96,$B$2,$C$2,0)</f>
        <v>0.35362780796997573</v>
      </c>
      <c r="T228" cm="1">
        <f t="array" ref="T228">Vega($K228,$A$2,T$96,$B$2,$C$2,0)</f>
        <v>0.37465720501521849</v>
      </c>
      <c r="U228" cm="1">
        <f t="array" ref="U228">Vega($K228,$A$2,U$96,$B$2,$C$2,0)</f>
        <v>0.39447933090788895</v>
      </c>
      <c r="V228" cm="1">
        <f t="array" ref="V228">Vega($K228,$A$2,V$96,$B$2,$C$2,0)</f>
        <v>0.41326822430469606</v>
      </c>
      <c r="W228" cm="1">
        <f t="array" ref="W228">Vega($K228,$A$2,W$96,$B$2,$C$2,0)</f>
        <v>0.43115925549986156</v>
      </c>
      <c r="X228" cm="1">
        <f t="array" ref="X228">Vega($K228,$A$2,X$96,$B$2,$C$2,0)</f>
        <v>0.44826020476317302</v>
      </c>
      <c r="Y228" cm="1">
        <f t="array" ref="Y228">Vega($K228,$A$2,Y$96,$B$2,$C$2,0)</f>
        <v>0.46465856361778024</v>
      </c>
      <c r="Z228" cm="1">
        <f t="array" ref="Z228">Vega($K228,$A$2,Z$96,$B$2,$C$2,0)</f>
        <v>0.48042652343636272</v>
      </c>
      <c r="AA228" cm="1">
        <f t="array" ref="AA228">Vega($K228,$A$2,AA$96,$B$2,$C$2,0)</f>
        <v>0.4956244885208248</v>
      </c>
      <c r="AB228" cm="1">
        <f t="array" ref="AB228">Vega($K228,$A$2,AB$96,$B$2,$C$2,0)</f>
        <v>0.51030361458947127</v>
      </c>
      <c r="AC228" cm="1">
        <f t="array" ref="AC228">Vega($K228,$A$2,AC$96,$B$2,$C$2,0)</f>
        <v>0.52450768418698224</v>
      </c>
      <c r="AD228" cm="1">
        <f t="array" ref="AD228">Vega($K228,$A$2,AD$96,$B$2,$C$2,0)</f>
        <v>0.53827451925573255</v>
      </c>
      <c r="AE228" cm="1">
        <f t="array" ref="AE228">Vega($K228,$A$2,AE$96,$B$2,$C$2,0)</f>
        <v>0.55163706332541196</v>
      </c>
      <c r="AF228" cm="1">
        <f t="array" ref="AF228">Vega($K228,$A$2,AF$96,$B$2,$C$2,0)</f>
        <v>0.5646242231710441</v>
      </c>
      <c r="AG228" cm="1">
        <f t="array" ref="AG228">Vega($K228,$A$2,AG$96,$B$2,$C$2,0)</f>
        <v>0.57726153225694699</v>
      </c>
      <c r="AH228" cm="1">
        <f t="array" ref="AH228">Vega($K228,$A$2,AH$96,$B$2,$C$2,0)</f>
        <v>0.58957168005184724</v>
      </c>
      <c r="AI228" cm="1">
        <f t="array" ref="AI228">Vega($K228,$A$2,AI$96,$B$2,$C$2,0)</f>
        <v>0.60157493896018299</v>
      </c>
      <c r="AJ228" cm="1">
        <f t="array" ref="AJ228">Vega($K228,$A$2,AJ$96,$B$2,$C$2,0)</f>
        <v>0.61328951209703764</v>
      </c>
      <c r="AK228" cm="1">
        <f t="array" ref="AK228">Vega($K228,$A$2,AK$96,$B$2,$C$2,0)</f>
        <v>0.62473181914997711</v>
      </c>
      <c r="AL228" cm="1">
        <f t="array" ref="AL228">Vega($K228,$A$2,AL$96,$B$2,$C$2,0)</f>
        <v>0.6359167332986374</v>
      </c>
      <c r="AM228" cm="1">
        <f t="array" ref="AM228">Vega($K228,$A$2,AM$96,$B$2,$C$2,0)</f>
        <v>0.64685777906754871</v>
      </c>
      <c r="AN228" cm="1">
        <f t="array" ref="AN228">Vega($K228,$A$2,AN$96,$B$2,$C$2,0)</f>
        <v>0.65756729871476693</v>
      </c>
      <c r="AO228" cm="1">
        <f t="array" ref="AO228">Vega($K228,$A$2,AO$96,$B$2,$C$2,0)</f>
        <v>0.66805659306916709</v>
      </c>
      <c r="AP228" cm="1">
        <f t="array" ref="AP228">Vega($K228,$A$2,AP$96,$B$2,$C$2,0)</f>
        <v>0.67833604145869353</v>
      </c>
      <c r="AQ228" cm="1">
        <f t="array" ref="AQ228">Vega($K228,$A$2,AQ$96,$B$2,$C$2,0)</f>
        <v>0.68841520440637072</v>
      </c>
      <c r="AR228" cm="1">
        <f t="array" ref="AR228">Vega($K228,$A$2,AR$96,$B$2,$C$2,0)</f>
        <v>0.69830291202998129</v>
      </c>
      <c r="AS228" cm="1">
        <f t="array" ref="AS228">Vega($K228,$A$2,AS$96,$B$2,$C$2,0)</f>
        <v>0.70800734050757297</v>
      </c>
      <c r="AT228" cm="1">
        <f t="array" ref="AT228">Vega($K228,$A$2,AT$96,$B$2,$C$2,0)</f>
        <v>0.71753607852285917</v>
      </c>
      <c r="AU228" cm="1">
        <f t="array" ref="AU228">Vega($K228,$A$2,AU$96,$B$2,$C$2,0)</f>
        <v>0.72689618525182631</v>
      </c>
      <c r="AV228" cm="1">
        <f t="array" ref="AV228">Vega($K228,$A$2,AV$96,$B$2,$C$2,0)</f>
        <v>0.73609424117207045</v>
      </c>
      <c r="AW228" cm="1">
        <f t="array" ref="AW228">Vega($K228,$A$2,AW$96,$B$2,$C$2,0)</f>
        <v>0.74513639275293575</v>
      </c>
      <c r="AX228" cm="1">
        <f t="array" ref="AX228">Vega($K228,$A$2,AX$96,$B$2,$C$2,0)</f>
        <v>0.7540283919048667</v>
      </c>
      <c r="AY228" cm="1">
        <f t="array" ref="AY228">Vega($K228,$A$2,AY$96,$B$2,$C$2,0)</f>
        <v>0.76277563092104816</v>
      </c>
      <c r="AZ228" cm="1">
        <f t="array" ref="AZ228">Vega($K228,$A$2,AZ$96,$B$2,$C$2,0)</f>
        <v>0.77138317352614194</v>
      </c>
      <c r="BA228" cm="1">
        <f t="array" ref="BA228">Vega($K228,$A$2,BA$96,$B$2,$C$2,0)</f>
        <v>0.77985578255014709</v>
      </c>
      <c r="BB228" cm="1">
        <f t="array" ref="BB228">Vega($K228,$A$2,BB$96,$B$2,$C$2,0)</f>
        <v>0.78819794466581272</v>
      </c>
      <c r="BC228" cm="1">
        <f t="array" ref="BC228">Vega($K228,$A$2,BC$96,$B$2,$C$2,0)</f>
        <v>0.7964138925622174</v>
      </c>
      <c r="BD228" cm="1">
        <f t="array" ref="BD228">Vega($K228,$A$2,BD$96,$B$2,$C$2,0)</f>
        <v>0.80450762487246319</v>
      </c>
      <c r="BE228" cm="1">
        <f t="array" ref="BE228">Vega($K228,$A$2,BE$96,$B$2,$C$2,0)</f>
        <v>0.81248292412783063</v>
      </c>
      <c r="BF228" cm="1">
        <f t="array" ref="BF228">Vega($K228,$A$2,BF$96,$B$2,$C$2,0)</f>
        <v>0.82034337297250892</v>
      </c>
      <c r="BG228" cm="1">
        <f t="array" ref="BG228">Vega($K228,$A$2,BG$96,$B$2,$C$2,0)</f>
        <v>0.8280923688408699</v>
      </c>
      <c r="BH228" cm="1">
        <f t="array" ref="BH228">Vega($K228,$A$2,BH$96,$B$2,$C$2,0)</f>
        <v>0.83573313727207832</v>
      </c>
      <c r="BI228" cm="1">
        <f t="array" ref="BI228">Vega($K228,$A$2,BI$96,$B$2,$C$2,0)</f>
        <v>0.84326874401380636</v>
      </c>
      <c r="BR228" s="4">
        <v>100</v>
      </c>
      <c r="BS228" cm="1">
        <f t="array" ref="BS228">Vega($K228,$A$2,BS$96,$B$2,$BP$2,0)</f>
        <v>0.12594479093238517</v>
      </c>
      <c r="BT228" cm="1">
        <f t="array" ref="BT228">Vega($K228,$A$2,BT$96,$B$2,$BP$2,0)</f>
        <v>0.17781375431667518</v>
      </c>
      <c r="BU228" cm="1">
        <f t="array" ref="BU228">Vega($K228,$A$2,BU$96,$B$2,$BP$2,0)</f>
        <v>0.21741080554000833</v>
      </c>
      <c r="BV228" cm="1">
        <f t="array" ref="BV228">Vega($K228,$A$2,BV$96,$B$2,$BP$2,0)</f>
        <v>0.25062283449841155</v>
      </c>
      <c r="BW228" cm="1">
        <f t="array" ref="BW228">Vega($K228,$A$2,BW$96,$B$2,$BP$2,0)</f>
        <v>0.27973434297828004</v>
      </c>
      <c r="BX228" cm="1">
        <f t="array" ref="BX228">Vega($K228,$A$2,BX$96,$B$2,$BP$2,0)</f>
        <v>0.30591907327736617</v>
      </c>
      <c r="BY228" cm="1">
        <f t="array" ref="BY228">Vega($K228,$A$2,BY$96,$B$2,$BP$2,0)</f>
        <v>0.32987552453324309</v>
      </c>
      <c r="BZ228" cm="1">
        <f t="array" ref="BZ228">Vega($K228,$A$2,BZ$96,$B$2,$BP$2,0)</f>
        <v>0.35205961627525989</v>
      </c>
      <c r="CA228" cm="1">
        <f t="array" ref="CA228">Vega($K228,$A$2,CA$96,$B$2,$BP$2,0)</f>
        <v>0.37278859440959367</v>
      </c>
      <c r="CB228" cm="1">
        <f t="array" ref="CB228">Vega($K228,$A$2,CB$96,$B$2,$BP$2,0)</f>
        <v>0.39229385545573264</v>
      </c>
      <c r="CC228" cm="1">
        <f t="array" ref="CC228">Vega($K228,$A$2,CC$96,$B$2,$BP$2,0)</f>
        <v>0.41075039746289738</v>
      </c>
      <c r="CD228" cm="1">
        <f t="array" ref="CD228">Vega($K228,$A$2,CD$96,$B$2,$BP$2,0)</f>
        <v>0.42829442052360872</v>
      </c>
      <c r="CE228" cm="1">
        <f t="array" ref="CE228">Vega($K228,$A$2,CE$96,$B$2,$BP$2,0)</f>
        <v>0.44503443259419279</v>
      </c>
      <c r="CF228" cm="1">
        <f t="array" ref="CF228">Vega($K228,$A$2,CF$96,$B$2,$BP$2,0)</f>
        <v>0.46105857068801848</v>
      </c>
      <c r="CG228" cm="1">
        <f t="array" ref="CG228">Vega($K228,$A$2,CG$96,$B$2,$BP$2,0)</f>
        <v>0.47643960430984211</v>
      </c>
      <c r="CH228" cm="1">
        <f t="array" ref="CH228">Vega($K228,$A$2,CH$96,$B$2,$BP$2,0)</f>
        <v>0.49123845985166559</v>
      </c>
      <c r="CI228" cm="1">
        <f t="array" ref="CI228">Vega($K228,$A$2,CI$96,$B$2,$BP$2,0)</f>
        <v>0.50550676788331472</v>
      </c>
      <c r="CJ228" cm="1">
        <f t="array" ref="CJ228">Vega($K228,$A$2,CJ$96,$B$2,$BP$2,0)</f>
        <v>0.5192887455294829</v>
      </c>
      <c r="CK228" cm="1">
        <f t="array" ref="CK228">Vega($K228,$A$2,CK$96,$B$2,$BP$2,0)</f>
        <v>0.5326226146379035</v>
      </c>
      <c r="CL228" cm="1">
        <f t="array" ref="CL228">Vega($K228,$A$2,CL$96,$B$2,$BP$2,0)</f>
        <v>0.54554168852462226</v>
      </c>
      <c r="CM228" cm="1">
        <f t="array" ref="CM228">Vega($K228,$A$2,CM$96,$B$2,$BP$2,0)</f>
        <v>0.55807521738367749</v>
      </c>
      <c r="CN228" cm="1">
        <f t="array" ref="CN228">Vega($K228,$A$2,CN$96,$B$2,$BP$2,0)</f>
        <v>0.57024905485296806</v>
      </c>
      <c r="CO228" cm="1">
        <f t="array" ref="CO228">Vega($K228,$A$2,CO$96,$B$2,$BP$2,0)</f>
        <v>0.5820861899516574</v>
      </c>
      <c r="CP228" cm="1">
        <f t="array" ref="CP228">Vega($K228,$A$2,CP$96,$B$2,$BP$2,0)</f>
        <v>0.59360717623280912</v>
      </c>
      <c r="CQ228" cm="1">
        <f t="array" ref="CQ228">Vega($K228,$A$2,CQ$96,$B$2,$BP$2,0)</f>
        <v>0.60483048145450258</v>
      </c>
      <c r="CR228" cm="1">
        <f t="array" ref="CR228">Vega($K228,$A$2,CR$96,$B$2,$BP$2,0)</f>
        <v>0.61577277507166694</v>
      </c>
      <c r="CS228" cm="1">
        <f t="array" ref="CS228">Vega($K228,$A$2,CS$96,$B$2,$BP$2,0)</f>
        <v>0.62644916656586425</v>
      </c>
      <c r="CT228" cm="1">
        <f t="array" ref="CT228">Vega($K228,$A$2,CT$96,$B$2,$BP$2,0)</f>
        <v>0.63687340452535679</v>
      </c>
      <c r="CU228" cm="1">
        <f t="array" ref="CU228">Vega($K228,$A$2,CU$96,$B$2,$BP$2,0)</f>
        <v>0.64705804410758905</v>
      </c>
      <c r="CV228" cm="1">
        <f t="array" ref="CV228">Vega($K228,$A$2,CV$96,$B$2,$BP$2,0)</f>
        <v>0.65701458882085051</v>
      </c>
      <c r="CW228" cm="1">
        <f t="array" ref="CW228">Vega($K228,$A$2,CW$96,$B$2,$BP$2,0)</f>
        <v>0.66675361128691224</v>
      </c>
      <c r="CX228" cm="1">
        <f t="array" ref="CX228">Vega($K228,$A$2,CX$96,$B$2,$BP$2,0)</f>
        <v>0.67628485667746308</v>
      </c>
      <c r="CY228" cm="1">
        <f t="array" ref="CY228">Vega($K228,$A$2,CY$96,$B$2,$BP$2,0)</f>
        <v>0.68561733177349871</v>
      </c>
      <c r="CZ228" cm="1">
        <f t="array" ref="CZ228">Vega($K228,$A$2,CZ$96,$B$2,$BP$2,0)</f>
        <v>0.69475938202085752</v>
      </c>
      <c r="DA228" cm="1">
        <f t="array" ref="DA228">Vega($K228,$A$2,DA$96,$B$2,$BP$2,0)</f>
        <v>0.70371875850520882</v>
      </c>
      <c r="DB228" cm="1">
        <f t="array" ref="DB228">Vega($K228,$A$2,DB$96,$B$2,$BP$2,0)</f>
        <v>0.71250267641558163</v>
      </c>
      <c r="DC228" cm="1">
        <f t="array" ref="DC228">Vega($K228,$A$2,DC$96,$B$2,$BP$2,0)</f>
        <v>0.72111786628454921</v>
      </c>
      <c r="DD228" cm="1">
        <f t="array" ref="DD228">Vega($K228,$A$2,DD$96,$B$2,$BP$2,0)</f>
        <v>0.72957061906874388</v>
      </c>
      <c r="DE228" cm="1">
        <f t="array" ref="DE228">Vega($K228,$A$2,DE$96,$B$2,$BP$2,0)</f>
        <v>0.73786682595290654</v>
      </c>
      <c r="DF228" cm="1">
        <f t="array" ref="DF228">Vega($K228,$A$2,DF$96,$B$2,$BP$2,0)</f>
        <v>0.74601201361465708</v>
      </c>
      <c r="DG228" cm="1">
        <f t="array" ref="DG228">Vega($K228,$A$2,DG$96,$B$2,$BP$2,0)</f>
        <v>0.75401137556834408</v>
      </c>
      <c r="DH228" cm="1">
        <f t="array" ref="DH228">Vega($K228,$A$2,DH$96,$B$2,$BP$2,0)</f>
        <v>0.76186980010906979</v>
      </c>
      <c r="DI228" cm="1">
        <f t="array" ref="DI228">Vega($K228,$A$2,DI$96,$B$2,$BP$2,0)</f>
        <v>0.76959189529798566</v>
      </c>
      <c r="DJ228" cm="1">
        <f t="array" ref="DJ228">Vega($K228,$A$2,DJ$96,$B$2,$BP$2,0)</f>
        <v>0.77718201136380083</v>
      </c>
      <c r="DK228" cm="1">
        <f t="array" ref="DK228">Vega($K228,$A$2,DK$96,$B$2,$BP$2,0)</f>
        <v>0.784644260840485</v>
      </c>
      <c r="DL228" cm="1">
        <f t="array" ref="DL228">Vega($K228,$A$2,DL$96,$B$2,$BP$2,0)</f>
        <v>0.79198253671529817</v>
      </c>
      <c r="DM228" cm="1">
        <f t="array" ref="DM228">Vega($K228,$A$2,DM$96,$B$2,$BP$2,0)</f>
        <v>0.79920052882283577</v>
      </c>
      <c r="DN228" cm="1">
        <f t="array" ref="DN228">Vega($K228,$A$2,DN$96,$B$2,$BP$2,0)</f>
        <v>0.80630173868844313</v>
      </c>
      <c r="DO228" cm="1">
        <f t="array" ref="DO228">Vega($K228,$A$2,DO$96,$B$2,$BP$2,0)</f>
        <v>0.81328949299702558</v>
      </c>
      <c r="DP228" cm="1">
        <f t="array" ref="DP228">Vega($K228,$A$2,DP$96,$B$2,$BP$2,0)</f>
        <v>0.8201669558401079</v>
      </c>
      <c r="DY228" s="4">
        <v>100</v>
      </c>
      <c r="DZ228" cm="1">
        <f t="array" ref="DZ228">Vega($K228,$A$2,DZ$96,$B$2,$DW$2,0)</f>
        <v>0.12601477970020519</v>
      </c>
      <c r="EA228" cm="1">
        <f t="array" ref="EA228">Vega($K228,$A$2,EA$96,$B$2,$DW$2,0)</f>
        <v>0.1780114349570453</v>
      </c>
      <c r="EB228" cm="1">
        <f t="array" ref="EB228">Vega($K228,$A$2,EB$96,$B$2,$DW$2,0)</f>
        <v>0.21777345900985232</v>
      </c>
      <c r="EC228" cm="1">
        <f t="array" ref="EC228">Vega($K228,$A$2,EC$96,$B$2,$DW$2,0)</f>
        <v>0.25118039341108511</v>
      </c>
      <c r="ED228" cm="1">
        <f t="array" ref="ED228">Vega($K228,$A$2,ED$96,$B$2,$DW$2,0)</f>
        <v>0.28051246304186261</v>
      </c>
      <c r="EE228" cm="1">
        <f t="array" ref="EE228">Vega($K228,$A$2,EE$96,$B$2,$DW$2,0)</f>
        <v>0.30694050496199521</v>
      </c>
      <c r="EF228" cm="1">
        <f t="array" ref="EF228">Vega($K228,$A$2,EF$96,$B$2,$DW$2,0)</f>
        <v>0.3311608714611029</v>
      </c>
      <c r="EG228" cm="1">
        <f t="array" ref="EG228">Vega($K228,$A$2,EG$96,$B$2,$DW$2,0)</f>
        <v>0.35362780796997573</v>
      </c>
      <c r="EH228" cm="1">
        <f t="array" ref="EH228">Vega($K228,$A$2,EH$96,$B$2,$DW$2,0)</f>
        <v>0.37465720501521849</v>
      </c>
      <c r="EI228" cm="1">
        <f t="array" ref="EI228">Vega($K228,$A$2,EI$96,$B$2,$DW$2,0)</f>
        <v>0.39447933090788895</v>
      </c>
      <c r="EJ228" cm="1">
        <f t="array" ref="EJ228">Vega($K228,$A$2,EJ$96,$B$2,$DW$2,0)</f>
        <v>0.41326822430469606</v>
      </c>
      <c r="EK228" cm="1">
        <f t="array" ref="EK228">Vega($K228,$A$2,EK$96,$B$2,$DW$2,0)</f>
        <v>0.43115925549986156</v>
      </c>
      <c r="EL228" cm="1">
        <f t="array" ref="EL228">Vega($K228,$A$2,EL$96,$B$2,$DW$2,0)</f>
        <v>0.44826020476317302</v>
      </c>
      <c r="EM228" cm="1">
        <f t="array" ref="EM228">Vega($K228,$A$2,EM$96,$B$2,$DW$2,0)</f>
        <v>0.46465856361778024</v>
      </c>
      <c r="EN228" cm="1">
        <f t="array" ref="EN228">Vega($K228,$A$2,EN$96,$B$2,$DW$2,0)</f>
        <v>0.48042652343636272</v>
      </c>
      <c r="EO228" cm="1">
        <f t="array" ref="EO228">Vega($K228,$A$2,EO$96,$B$2,$DW$2,0)</f>
        <v>0.4956244885208248</v>
      </c>
      <c r="EP228" cm="1">
        <f t="array" ref="EP228">Vega($K228,$A$2,EP$96,$B$2,$DW$2,0)</f>
        <v>0.51030361458947127</v>
      </c>
      <c r="EQ228" cm="1">
        <f t="array" ref="EQ228">Vega($K228,$A$2,EQ$96,$B$2,$DW$2,0)</f>
        <v>0.52450768418698224</v>
      </c>
      <c r="ER228" cm="1">
        <f t="array" ref="ER228">Vega($K228,$A$2,ER$96,$B$2,$DW$2,0)</f>
        <v>0.53827451925573255</v>
      </c>
      <c r="ES228" cm="1">
        <f t="array" ref="ES228">Vega($K228,$A$2,ES$96,$B$2,$DW$2,0)</f>
        <v>0.55163706332541196</v>
      </c>
      <c r="ET228" cm="1">
        <f t="array" ref="ET228">Vega($K228,$A$2,ET$96,$B$2,$DW$2,0)</f>
        <v>0.5646242231710441</v>
      </c>
      <c r="EU228" cm="1">
        <f t="array" ref="EU228">Vega($K228,$A$2,EU$96,$B$2,$DW$2,0)</f>
        <v>0.57726153225694699</v>
      </c>
      <c r="EV228" cm="1">
        <f t="array" ref="EV228">Vega($K228,$A$2,EV$96,$B$2,$DW$2,0)</f>
        <v>0.58957168005184724</v>
      </c>
      <c r="EW228" cm="1">
        <f t="array" ref="EW228">Vega($K228,$A$2,EW$96,$B$2,$DW$2,0)</f>
        <v>0.60157493896018299</v>
      </c>
      <c r="EX228" cm="1">
        <f t="array" ref="EX228">Vega($K228,$A$2,EX$96,$B$2,$DW$2,0)</f>
        <v>0.61328951209703764</v>
      </c>
      <c r="EY228" cm="1">
        <f t="array" ref="EY228">Vega($K228,$A$2,EY$96,$B$2,$DW$2,0)</f>
        <v>0.62473181914997711</v>
      </c>
      <c r="EZ228" cm="1">
        <f t="array" ref="EZ228">Vega($K228,$A$2,EZ$96,$B$2,$DW$2,0)</f>
        <v>0.6359167332986374</v>
      </c>
      <c r="FA228" cm="1">
        <f t="array" ref="FA228">Vega($K228,$A$2,FA$96,$B$2,$DW$2,0)</f>
        <v>0.64685777906754871</v>
      </c>
      <c r="FB228" cm="1">
        <f t="array" ref="FB228">Vega($K228,$A$2,FB$96,$B$2,$DW$2,0)</f>
        <v>0.65756729871476693</v>
      </c>
      <c r="FC228" cm="1">
        <f t="array" ref="FC228">Vega($K228,$A$2,FC$96,$B$2,$DW$2,0)</f>
        <v>0.66805659306916709</v>
      </c>
      <c r="FD228" cm="1">
        <f t="array" ref="FD228">Vega($K228,$A$2,FD$96,$B$2,$DW$2,0)</f>
        <v>0.67833604145869353</v>
      </c>
      <c r="FE228" cm="1">
        <f t="array" ref="FE228">Vega($K228,$A$2,FE$96,$B$2,$DW$2,0)</f>
        <v>0.68841520440637083</v>
      </c>
      <c r="FF228" cm="1">
        <f t="array" ref="FF228">Vega($K228,$A$2,FF$96,$B$2,$DW$2,0)</f>
        <v>0.6983029120299814</v>
      </c>
      <c r="FG228" cm="1">
        <f t="array" ref="FG228">Vega($K228,$A$2,FG$96,$B$2,$DW$2,0)</f>
        <v>0.70800734050757297</v>
      </c>
      <c r="FH228" cm="1">
        <f t="array" ref="FH228">Vega($K228,$A$2,FH$96,$B$2,$DW$2,0)</f>
        <v>0.71753607852285928</v>
      </c>
      <c r="FI228" cm="1">
        <f t="array" ref="FI228">Vega($K228,$A$2,FI$96,$B$2,$DW$2,0)</f>
        <v>0.72689618525182631</v>
      </c>
      <c r="FJ228" cm="1">
        <f t="array" ref="FJ228">Vega($K228,$A$2,FJ$96,$B$2,$DW$2,0)</f>
        <v>0.73609424117207045</v>
      </c>
      <c r="FK228" cm="1">
        <f t="array" ref="FK228">Vega($K228,$A$2,FK$96,$B$2,$DW$2,0)</f>
        <v>0.74513639275293575</v>
      </c>
      <c r="FL228" cm="1">
        <f t="array" ref="FL228">Vega($K228,$A$2,FL$96,$B$2,$DW$2,0)</f>
        <v>0.7540283919048667</v>
      </c>
      <c r="FM228" cm="1">
        <f t="array" ref="FM228">Vega($K228,$A$2,FM$96,$B$2,$DW$2,0)</f>
        <v>0.76277563092104828</v>
      </c>
      <c r="FN228" cm="1">
        <f t="array" ref="FN228">Vega($K228,$A$2,FN$96,$B$2,$DW$2,0)</f>
        <v>0.77138317352614194</v>
      </c>
      <c r="FO228" cm="1">
        <f t="array" ref="FO228">Vega($K228,$A$2,FO$96,$B$2,$DW$2,0)</f>
        <v>0.77985578255014709</v>
      </c>
      <c r="FP228" cm="1">
        <f t="array" ref="FP228">Vega($K228,$A$2,FP$96,$B$2,$DW$2,0)</f>
        <v>0.78819794466581283</v>
      </c>
      <c r="FQ228" cm="1">
        <f t="array" ref="FQ228">Vega($K228,$A$2,FQ$96,$B$2,$DW$2,0)</f>
        <v>0.7964138925622174</v>
      </c>
      <c r="FR228" cm="1">
        <f t="array" ref="FR228">Vega($K228,$A$2,FR$96,$B$2,$DW$2,0)</f>
        <v>0.80450762487246319</v>
      </c>
      <c r="FS228" cm="1">
        <f t="array" ref="FS228">Vega($K228,$A$2,FS$96,$B$2,$DW$2,0)</f>
        <v>0.81248292412783063</v>
      </c>
      <c r="FT228" cm="1">
        <f t="array" ref="FT228">Vega($K228,$A$2,FT$96,$B$2,$DW$2,0)</f>
        <v>0.82034337297250892</v>
      </c>
      <c r="FU228" cm="1">
        <f t="array" ref="FU228">Vega($K228,$A$2,FU$96,$B$2,$DW$2,0)</f>
        <v>0.8280923688408699</v>
      </c>
      <c r="FV228" cm="1">
        <f t="array" ref="FV228">Vega($K228,$A$2,FV$96,$B$2,$DW$2,0)</f>
        <v>0.83573313727207832</v>
      </c>
      <c r="FW228" cm="1">
        <f t="array" ref="FW228">Vega($K228,$A$2,FW$96,$B$2,$DW$2,0)</f>
        <v>0.84326874401380636</v>
      </c>
    </row>
    <row r="229" spans="11:179" x14ac:dyDescent="0.3">
      <c r="K229" s="4">
        <v>105</v>
      </c>
      <c r="L229" cm="1">
        <f t="array" ref="L229">Vega($K229,$A$2,L$96,$B$2,$C$2,0)</f>
        <v>9.4730567005775868E-2</v>
      </c>
      <c r="M229" cm="1">
        <f t="array" ref="M229">Vega($K229,$A$2,M$96,$B$2,$C$2,0)</f>
        <v>0.15528549456541479</v>
      </c>
      <c r="N229" cm="1">
        <f t="array" ref="N229">Vega($K229,$A$2,N$96,$B$2,$C$2,0)</f>
        <v>0.19963011175668893</v>
      </c>
      <c r="O229" cm="1">
        <f t="array" ref="O229">Vega($K229,$A$2,O$96,$B$2,$C$2,0)</f>
        <v>0.23603472101352116</v>
      </c>
      <c r="P229" cm="1">
        <f t="array" ref="P229">Vega($K229,$A$2,P$96,$B$2,$C$2,0)</f>
        <v>0.26754925856393441</v>
      </c>
      <c r="Q229" cm="1">
        <f t="array" ref="Q229">Vega($K229,$A$2,Q$96,$B$2,$C$2,0)</f>
        <v>0.29567419013929419</v>
      </c>
      <c r="R229" cm="1">
        <f t="array" ref="R229">Vega($K229,$A$2,R$96,$B$2,$C$2,0)</f>
        <v>0.32127364650068396</v>
      </c>
      <c r="S229" cm="1">
        <f t="array" ref="S229">Vega($K229,$A$2,S$96,$B$2,$C$2,0)</f>
        <v>0.34489758203526322</v>
      </c>
      <c r="T229" cm="1">
        <f t="array" ref="T229">Vega($K229,$A$2,T$96,$B$2,$C$2,0)</f>
        <v>0.36692108772311305</v>
      </c>
      <c r="U229" cm="1">
        <f t="array" ref="U229">Vega($K229,$A$2,U$96,$B$2,$C$2,0)</f>
        <v>0.38761333572648299</v>
      </c>
      <c r="V229" cm="1">
        <f t="array" ref="V229">Vega($K229,$A$2,V$96,$B$2,$C$2,0)</f>
        <v>0.40717516197890935</v>
      </c>
      <c r="W229" cm="1">
        <f t="array" ref="W229">Vega($K229,$A$2,W$96,$B$2,$C$2,0)</f>
        <v>0.42576110275137097</v>
      </c>
      <c r="X229" cm="1">
        <f t="array" ref="X229">Vega($K229,$A$2,X$96,$B$2,$C$2,0)</f>
        <v>0.44349307497184004</v>
      </c>
      <c r="Y229" cm="1">
        <f t="array" ref="Y229">Vega($K229,$A$2,Y$96,$B$2,$C$2,0)</f>
        <v>0.46046926847682385</v>
      </c>
      <c r="Z229" cm="1">
        <f t="array" ref="Z229">Vega($K229,$A$2,Z$96,$B$2,$C$2,0)</f>
        <v>0.47677014886415953</v>
      </c>
      <c r="AA229" cm="1">
        <f t="array" ref="AA229">Vega($K229,$A$2,AA$96,$B$2,$C$2,0)</f>
        <v>0.49246264031562892</v>
      </c>
      <c r="AB229" cm="1">
        <f t="array" ref="AB229">Vega($K229,$A$2,AB$96,$B$2,$C$2,0)</f>
        <v>0.50760311983030593</v>
      </c>
      <c r="AC229" cm="1">
        <f t="array" ref="AC229">Vega($K229,$A$2,AC$96,$B$2,$C$2,0)</f>
        <v>0.52223961092767424</v>
      </c>
      <c r="AD229" cm="1">
        <f t="array" ref="AD229">Vega($K229,$A$2,AD$96,$B$2,$C$2,0)</f>
        <v>0.5364134236206326</v>
      </c>
      <c r="AE229" cm="1">
        <f t="array" ref="AE229">Vega($K229,$A$2,AE$96,$B$2,$C$2,0)</f>
        <v>0.5501604023542791</v>
      </c>
      <c r="AF229" cm="1">
        <f t="array" ref="AF229">Vega($K229,$A$2,AF$96,$B$2,$C$2,0)</f>
        <v>0.5635118906419464</v>
      </c>
      <c r="AG229" cm="1">
        <f t="array" ref="AG229">Vega($K229,$A$2,AG$96,$B$2,$C$2,0)</f>
        <v>0.57649548721451238</v>
      </c>
      <c r="AH229" cm="1">
        <f t="array" ref="AH229">Vega($K229,$A$2,AH$96,$B$2,$C$2,0)</f>
        <v>0.58913564622632231</v>
      </c>
      <c r="AI229" cm="1">
        <f t="array" ref="AI229">Vega($K229,$A$2,AI$96,$B$2,$C$2,0)</f>
        <v>0.60145415910128952</v>
      </c>
      <c r="AJ229" cm="1">
        <f t="array" ref="AJ229">Vega($K229,$A$2,AJ$96,$B$2,$C$2,0)</f>
        <v>0.61347054534971557</v>
      </c>
      <c r="AK229" cm="1">
        <f t="array" ref="AK229">Vega($K229,$A$2,AK$96,$B$2,$C$2,0)</f>
        <v>0.62520237252985345</v>
      </c>
      <c r="AL229" cm="1">
        <f t="array" ref="AL229">Vega($K229,$A$2,AL$96,$B$2,$C$2,0)</f>
        <v>0.63666552044969293</v>
      </c>
      <c r="AM229" cm="1">
        <f t="array" ref="AM229">Vega($K229,$A$2,AM$96,$B$2,$C$2,0)</f>
        <v>0.64787440104573624</v>
      </c>
      <c r="AN229" cm="1">
        <f t="array" ref="AN229">Vega($K229,$A$2,AN$96,$B$2,$C$2,0)</f>
        <v>0.65884214270304431</v>
      </c>
      <c r="AO229" cm="1">
        <f t="array" ref="AO229">Vega($K229,$A$2,AO$96,$B$2,$C$2,0)</f>
        <v>0.669580745803801</v>
      </c>
      <c r="AP229" cm="1">
        <f t="array" ref="AP229">Vega($K229,$A$2,AP$96,$B$2,$C$2,0)</f>
        <v>0.68010121481187724</v>
      </c>
      <c r="AQ229" cm="1">
        <f t="array" ref="AQ229">Vega($K229,$A$2,AQ$96,$B$2,$C$2,0)</f>
        <v>0.69041367108124918</v>
      </c>
      <c r="AR229" cm="1">
        <f t="array" ref="AR229">Vega($K229,$A$2,AR$96,$B$2,$C$2,0)</f>
        <v>0.70052744972044345</v>
      </c>
      <c r="AS229" cm="1">
        <f t="array" ref="AS229">Vega($K229,$A$2,AS$96,$B$2,$C$2,0)</f>
        <v>0.71045118318506406</v>
      </c>
      <c r="AT229" cm="1">
        <f t="array" ref="AT229">Vega($K229,$A$2,AT$96,$B$2,$C$2,0)</f>
        <v>0.72019287375678809</v>
      </c>
      <c r="AU229" cm="1">
        <f t="array" ref="AU229">Vega($K229,$A$2,AU$96,$B$2,$C$2,0)</f>
        <v>0.7297599566641908</v>
      </c>
      <c r="AV229" cm="1">
        <f t="array" ref="AV229">Vega($K229,$A$2,AV$96,$B$2,$C$2,0)</f>
        <v>0.73915935528216303</v>
      </c>
      <c r="AW229" cm="1">
        <f t="array" ref="AW229">Vega($K229,$A$2,AW$96,$B$2,$C$2,0)</f>
        <v>0.74839752959299255</v>
      </c>
      <c r="AX229" cm="1">
        <f t="array" ref="AX229">Vega($K229,$A$2,AX$96,$B$2,$C$2,0)</f>
        <v>0.75748051888881274</v>
      </c>
      <c r="AY229" cm="1">
        <f t="array" ref="AY229">Vega($K229,$A$2,AY$96,$B$2,$C$2,0)</f>
        <v>0.76641397953105828</v>
      </c>
      <c r="AZ229" cm="1">
        <f t="array" ref="AZ229">Vega($K229,$A$2,AZ$96,$B$2,$C$2,0)</f>
        <v>0.77520321844941198</v>
      </c>
      <c r="BA229" cm="1">
        <f t="array" ref="BA229">Vega($K229,$A$2,BA$96,$B$2,$C$2,0)</f>
        <v>0.78385322295404158</v>
      </c>
      <c r="BB229" cm="1">
        <f t="array" ref="BB229">Vega($K229,$A$2,BB$96,$B$2,$C$2,0)</f>
        <v>0.79236868734573784</v>
      </c>
      <c r="BC229" cm="1">
        <f t="array" ref="BC229">Vega($K229,$A$2,BC$96,$B$2,$C$2,0)</f>
        <v>0.800754036735008</v>
      </c>
      <c r="BD229" cm="1">
        <f t="array" ref="BD229">Vega($K229,$A$2,BD$96,$B$2,$C$2,0)</f>
        <v>0.80901344842019474</v>
      </c>
      <c r="BE229" cm="1">
        <f t="array" ref="BE229">Vega($K229,$A$2,BE$96,$B$2,$C$2,0)</f>
        <v>0.8171508711239478</v>
      </c>
      <c r="BF229" cm="1">
        <f t="array" ref="BF229">Vega($K229,$A$2,BF$96,$B$2,$C$2,0)</f>
        <v>0.8251700423448971</v>
      </c>
      <c r="BG229" cm="1">
        <f t="array" ref="BG229">Vega($K229,$A$2,BG$96,$B$2,$C$2,0)</f>
        <v>0.83307450404574235</v>
      </c>
      <c r="BH229" cm="1">
        <f t="array" ref="BH229">Vega($K229,$A$2,BH$96,$B$2,$C$2,0)</f>
        <v>0.84086761686890277</v>
      </c>
      <c r="BI229" cm="1">
        <f t="array" ref="BI229">Vega($K229,$A$2,BI$96,$B$2,$C$2,0)</f>
        <v>0.84855257304543275</v>
      </c>
      <c r="BR229" s="4">
        <v>105</v>
      </c>
      <c r="BS229" cm="1">
        <f t="array" ref="BS229">Vega($K229,$A$2,BS$96,$B$2,$BP$2,0)</f>
        <v>0.11245674973430275</v>
      </c>
      <c r="BT229" cm="1">
        <f t="array" ref="BT229">Vega($K229,$A$2,BT$96,$B$2,$BP$2,0)</f>
        <v>0.16962433257069018</v>
      </c>
      <c r="BU229" cm="1">
        <f t="array" ref="BU229">Vega($K229,$A$2,BU$96,$B$2,$BP$2,0)</f>
        <v>0.21201979956829659</v>
      </c>
      <c r="BV229" cm="1">
        <f t="array" ref="BV229">Vega($K229,$A$2,BV$96,$B$2,$BP$2,0)</f>
        <v>0.24711674739236783</v>
      </c>
      <c r="BW229" cm="1">
        <f t="array" ref="BW229">Vega($K229,$A$2,BW$96,$B$2,$BP$2,0)</f>
        <v>0.27765089504983587</v>
      </c>
      <c r="BX229" cm="1">
        <f t="array" ref="BX229">Vega($K229,$A$2,BX$96,$B$2,$BP$2,0)</f>
        <v>0.30498209522504149</v>
      </c>
      <c r="BY229" cm="1">
        <f t="array" ref="BY229">Vega($K229,$A$2,BY$96,$B$2,$BP$2,0)</f>
        <v>0.32990232912026402</v>
      </c>
      <c r="BZ229" cm="1">
        <f t="array" ref="BZ229">Vega($K229,$A$2,BZ$96,$B$2,$BP$2,0)</f>
        <v>0.35292069317520947</v>
      </c>
      <c r="CA229" cm="1">
        <f t="array" ref="CA229">Vega($K229,$A$2,CA$96,$B$2,$BP$2,0)</f>
        <v>0.37438741076876991</v>
      </c>
      <c r="CB229" cm="1">
        <f t="array" ref="CB229">Vega($K229,$A$2,CB$96,$B$2,$BP$2,0)</f>
        <v>0.39455567305177863</v>
      </c>
      <c r="CC229" cm="1">
        <f t="array" ref="CC229">Vega($K229,$A$2,CC$96,$B$2,$BP$2,0)</f>
        <v>0.41361560428072525</v>
      </c>
      <c r="CD229" cm="1">
        <f t="array" ref="CD229">Vega($K229,$A$2,CD$96,$B$2,$BP$2,0)</f>
        <v>0.43171431816544886</v>
      </c>
      <c r="CE229" cm="1">
        <f t="array" ref="CE229">Vega($K229,$A$2,CE$96,$B$2,$BP$2,0)</f>
        <v>0.44896844934642949</v>
      </c>
      <c r="CF229" cm="1">
        <f t="array" ref="CF229">Vega($K229,$A$2,CF$96,$B$2,$BP$2,0)</f>
        <v>0.46547234669740811</v>
      </c>
      <c r="CG229" cm="1">
        <f t="array" ref="CG229">Vega($K229,$A$2,CG$96,$B$2,$BP$2,0)</f>
        <v>0.48130363377377888</v>
      </c>
      <c r="CH229" cm="1">
        <f t="array" ref="CH229">Vega($K229,$A$2,CH$96,$B$2,$BP$2,0)</f>
        <v>0.49652710208674794</v>
      </c>
      <c r="CI229" cm="1">
        <f t="array" ref="CI229">Vega($K229,$A$2,CI$96,$B$2,$BP$2,0)</f>
        <v>0.5111975103276154</v>
      </c>
      <c r="CJ229" cm="1">
        <f t="array" ref="CJ229">Vega($K229,$A$2,CJ$96,$B$2,$BP$2,0)</f>
        <v>0.52536164344168357</v>
      </c>
      <c r="CK229" cm="1">
        <f t="array" ref="CK229">Vega($K229,$A$2,CK$96,$B$2,$BP$2,0)</f>
        <v>0.53905985762704833</v>
      </c>
      <c r="CL229" cm="1">
        <f t="array" ref="CL229">Vega($K229,$A$2,CL$96,$B$2,$BP$2,0)</f>
        <v>0.55232725998867305</v>
      </c>
      <c r="CM229" cm="1">
        <f t="array" ref="CM229">Vega($K229,$A$2,CM$96,$B$2,$BP$2,0)</f>
        <v>0.56519462324603564</v>
      </c>
      <c r="CN229" cm="1">
        <f t="array" ref="CN229">Vega($K229,$A$2,CN$96,$B$2,$BP$2,0)</f>
        <v>0.57768910482469094</v>
      </c>
      <c r="CO229" cm="1">
        <f t="array" ref="CO229">Vega($K229,$A$2,CO$96,$B$2,$BP$2,0)</f>
        <v>0.58983481918581959</v>
      </c>
      <c r="CP229" cm="1">
        <f t="array" ref="CP229">Vega($K229,$A$2,CP$96,$B$2,$BP$2,0)</f>
        <v>0.60165329844810822</v>
      </c>
      <c r="CQ229" cm="1">
        <f t="array" ref="CQ229">Vega($K229,$A$2,CQ$96,$B$2,$BP$2,0)</f>
        <v>0.61316386686820279</v>
      </c>
      <c r="CR229" cm="1">
        <f t="array" ref="CR229">Vega($K229,$A$2,CR$96,$B$2,$BP$2,0)</f>
        <v>0.62438394810353115</v>
      </c>
      <c r="CS229" cm="1">
        <f t="array" ref="CS229">Vega($K229,$A$2,CS$96,$B$2,$BP$2,0)</f>
        <v>0.635329319454224</v>
      </c>
      <c r="CT229" cm="1">
        <f t="array" ref="CT229">Vega($K229,$A$2,CT$96,$B$2,$BP$2,0)</f>
        <v>0.64601432386628832</v>
      </c>
      <c r="CU229" cm="1">
        <f t="array" ref="CU229">Vega($K229,$A$2,CU$96,$B$2,$BP$2,0)</f>
        <v>0.65645204797773582</v>
      </c>
      <c r="CV229" cm="1">
        <f t="array" ref="CV229">Vega($K229,$A$2,CV$96,$B$2,$BP$2,0)</f>
        <v>0.66665447263519584</v>
      </c>
      <c r="CW229" cm="1">
        <f t="array" ref="CW229">Vega($K229,$A$2,CW$96,$B$2,$BP$2,0)</f>
        <v>0.67663260091758892</v>
      </c>
      <c r="CX229" cm="1">
        <f t="array" ref="CX229">Vega($K229,$A$2,CX$96,$B$2,$BP$2,0)</f>
        <v>0.68639656764875412</v>
      </c>
      <c r="CY229" cm="1">
        <f t="array" ref="CY229">Vega($K229,$A$2,CY$96,$B$2,$BP$2,0)</f>
        <v>0.69595573357322382</v>
      </c>
      <c r="CZ229" cm="1">
        <f t="array" ref="CZ229">Vega($K229,$A$2,CZ$96,$B$2,$BP$2,0)</f>
        <v>0.70531876674503602</v>
      </c>
      <c r="DA229" cm="1">
        <f t="array" ref="DA229">Vega($K229,$A$2,DA$96,$B$2,$BP$2,0)</f>
        <v>0.714493713192767</v>
      </c>
      <c r="DB229" cm="1">
        <f t="array" ref="DB229">Vega($K229,$A$2,DB$96,$B$2,$BP$2,0)</f>
        <v>0.72348805854142639</v>
      </c>
      <c r="DC229" cm="1">
        <f t="array" ref="DC229">Vega($K229,$A$2,DC$96,$B$2,$BP$2,0)</f>
        <v>0.73230878196893812</v>
      </c>
      <c r="DD229" cm="1">
        <f t="array" ref="DD229">Vega($K229,$A$2,DD$96,$B$2,$BP$2,0)</f>
        <v>0.74096240363333921</v>
      </c>
      <c r="DE229" cm="1">
        <f t="array" ref="DE229">Vega($K229,$A$2,DE$96,$B$2,$BP$2,0)</f>
        <v>0.74945502651285534</v>
      </c>
      <c r="DF229" cm="1">
        <f t="array" ref="DF229">Vega($K229,$A$2,DF$96,$B$2,$BP$2,0)</f>
        <v>0.75779237344430039</v>
      </c>
      <c r="DG229" cm="1">
        <f t="array" ref="DG229">Vega($K229,$A$2,DG$96,$B$2,$BP$2,0)</f>
        <v>0.76597982001787357</v>
      </c>
      <c r="DH229" cm="1">
        <f t="array" ref="DH229">Vega($K229,$A$2,DH$96,$B$2,$BP$2,0)</f>
        <v>0.77402242388232756</v>
      </c>
      <c r="DI229" cm="1">
        <f t="array" ref="DI229">Vega($K229,$A$2,DI$96,$B$2,$BP$2,0)</f>
        <v>0.78192495092892711</v>
      </c>
      <c r="DJ229" cm="1">
        <f t="array" ref="DJ229">Vega($K229,$A$2,DJ$96,$B$2,$BP$2,0)</f>
        <v>0.78969189875199342</v>
      </c>
      <c r="DK229" cm="1">
        <f t="array" ref="DK229">Vega($K229,$A$2,DK$96,$B$2,$BP$2,0)</f>
        <v>0.79732751772517718</v>
      </c>
      <c r="DL229" cm="1">
        <f t="array" ref="DL229">Vega($K229,$A$2,DL$96,$B$2,$BP$2,0)</f>
        <v>0.80483582998376879</v>
      </c>
      <c r="DM229" cm="1">
        <f t="array" ref="DM229">Vega($K229,$A$2,DM$96,$B$2,$BP$2,0)</f>
        <v>0.81222064656240756</v>
      </c>
      <c r="DN229" cm="1">
        <f t="array" ref="DN229">Vega($K229,$A$2,DN$96,$B$2,$BP$2,0)</f>
        <v>0.81948558290317686</v>
      </c>
      <c r="DO229" cm="1">
        <f t="array" ref="DO229">Vega($K229,$A$2,DO$96,$B$2,$BP$2,0)</f>
        <v>0.82663407292002933</v>
      </c>
      <c r="DP229" cm="1">
        <f t="array" ref="DP229">Vega($K229,$A$2,DP$96,$B$2,$BP$2,0)</f>
        <v>0.83366938178088823</v>
      </c>
      <c r="DY229" s="4">
        <v>105</v>
      </c>
      <c r="DZ229" cm="1">
        <f t="array" ref="DZ229">Vega($K229,$A$2,DZ$96,$B$2,$DW$2,0)</f>
        <v>3.7403491562746805E-2</v>
      </c>
      <c r="EA229" cm="1">
        <f t="array" ref="EA229">Vega($K229,$A$2,EA$96,$B$2,$DW$2,0)</f>
        <v>9.5806705523719615E-2</v>
      </c>
      <c r="EB229" cm="1">
        <f t="array" ref="EB229">Vega($K229,$A$2,EB$96,$B$2,$DW$2,0)</f>
        <v>0.1429240792467272</v>
      </c>
      <c r="EC229" cm="1">
        <f t="array" ref="EC229">Vega($K229,$A$2,EC$96,$B$2,$DW$2,0)</f>
        <v>0.182038150418775</v>
      </c>
      <c r="ED229" cm="1">
        <f t="array" ref="ED229">Vega($K229,$A$2,ED$96,$B$2,$DW$2,0)</f>
        <v>0.21576180864022365</v>
      </c>
      <c r="EE229" cm="1">
        <f t="array" ref="EE229">Vega($K229,$A$2,EE$96,$B$2,$DW$2,0)</f>
        <v>0.2456445343208962</v>
      </c>
      <c r="EF229" cm="1">
        <f t="array" ref="EF229">Vega($K229,$A$2,EF$96,$B$2,$DW$2,0)</f>
        <v>0.27264617640732552</v>
      </c>
      <c r="EG229" cm="1">
        <f t="array" ref="EG229">Vega($K229,$A$2,EG$96,$B$2,$DW$2,0)</f>
        <v>0.29739757516778265</v>
      </c>
      <c r="EH229" cm="1">
        <f t="array" ref="EH229">Vega($K229,$A$2,EH$96,$B$2,$DW$2,0)</f>
        <v>0.32033505994229872</v>
      </c>
      <c r="EI229" cm="1">
        <f t="array" ref="EI229">Vega($K229,$A$2,EI$96,$B$2,$DW$2,0)</f>
        <v>0.34177330202865708</v>
      </c>
      <c r="EJ229" cm="1">
        <f t="array" ref="EJ229">Vega($K229,$A$2,EJ$96,$B$2,$DW$2,0)</f>
        <v>0.36194711565080678</v>
      </c>
      <c r="EK229" cm="1">
        <f t="array" ref="EK229">Vega($K229,$A$2,EK$96,$B$2,$DW$2,0)</f>
        <v>0.38103672838318381</v>
      </c>
      <c r="EL229" cm="1">
        <f t="array" ref="EL229">Vega($K229,$A$2,EL$96,$B$2,$DW$2,0)</f>
        <v>0.39918376239486891</v>
      </c>
      <c r="EM229" cm="1">
        <f t="array" ref="EM229">Vega($K229,$A$2,EM$96,$B$2,$DW$2,0)</f>
        <v>0.41650173816850961</v>
      </c>
      <c r="EN229" cm="1">
        <f t="array" ref="EN229">Vega($K229,$A$2,EN$96,$B$2,$DW$2,0)</f>
        <v>0.43308320999282779</v>
      </c>
      <c r="EO229" cm="1">
        <f t="array" ref="EO229">Vega($K229,$A$2,EO$96,$B$2,$DW$2,0)</f>
        <v>0.44900475351333996</v>
      </c>
      <c r="EP229" cm="1">
        <f t="array" ref="EP229">Vega($K229,$A$2,EP$96,$B$2,$DW$2,0)</f>
        <v>0.46433053942256874</v>
      </c>
      <c r="EQ229" cm="1">
        <f t="array" ref="EQ229">Vega($K229,$A$2,EQ$96,$B$2,$DW$2,0)</f>
        <v>0.47911495030242246</v>
      </c>
      <c r="ER229" cm="1">
        <f t="array" ref="ER229">Vega($K229,$A$2,ER$96,$B$2,$DW$2,0)</f>
        <v>0.49340453387732702</v>
      </c>
      <c r="ES229" cm="1">
        <f t="array" ref="ES229">Vega($K229,$A$2,ES$96,$B$2,$DW$2,0)</f>
        <v>0.5072394859703554</v>
      </c>
      <c r="ET229" cm="1">
        <f t="array" ref="ET229">Vega($K229,$A$2,ET$96,$B$2,$DW$2,0)</f>
        <v>0.52065479364344669</v>
      </c>
      <c r="EU229" cm="1">
        <f t="array" ref="EU229">Vega($K229,$A$2,EU$96,$B$2,$DW$2,0)</f>
        <v>0.53368112850587268</v>
      </c>
      <c r="EV229" cm="1">
        <f t="array" ref="EV229">Vega($K229,$A$2,EV$96,$B$2,$DW$2,0)</f>
        <v>0.54634555345268743</v>
      </c>
      <c r="EW229" cm="1">
        <f t="array" ref="EW229">Vega($K229,$A$2,EW$96,$B$2,$DW$2,0)</f>
        <v>0.55867208808878155</v>
      </c>
      <c r="EX229" cm="1">
        <f t="array" ref="EX229">Vega($K229,$A$2,EX$96,$B$2,$DW$2,0)</f>
        <v>0.57068216572877994</v>
      </c>
      <c r="EY229" cm="1">
        <f t="array" ref="EY229">Vega($K229,$A$2,EY$96,$B$2,$DW$2,0)</f>
        <v>0.58239500622328422</v>
      </c>
      <c r="EZ229" cm="1">
        <f t="array" ref="EZ229">Vega($K229,$A$2,EZ$96,$B$2,$DW$2,0)</f>
        <v>0.59382792272920559</v>
      </c>
      <c r="FA229" cm="1">
        <f t="array" ref="FA229">Vega($K229,$A$2,FA$96,$B$2,$DW$2,0)</f>
        <v>0.60499657612518387</v>
      </c>
      <c r="FB229" cm="1">
        <f t="array" ref="FB229">Vega($K229,$A$2,FB$96,$B$2,$DW$2,0)</f>
        <v>0.61591518754945551</v>
      </c>
      <c r="FC229" cm="1">
        <f t="array" ref="FC229">Vega($K229,$A$2,FC$96,$B$2,$DW$2,0)</f>
        <v>0.62659671715556564</v>
      </c>
      <c r="FD229" cm="1">
        <f t="array" ref="FD229">Vega($K229,$A$2,FD$96,$B$2,$DW$2,0)</f>
        <v>0.63705301540107273</v>
      </c>
      <c r="FE229" cm="1">
        <f t="array" ref="FE229">Vega($K229,$A$2,FE$96,$B$2,$DW$2,0)</f>
        <v>0.64729495183969421</v>
      </c>
      <c r="FF229" cm="1">
        <f t="array" ref="FF229">Vega($K229,$A$2,FF$96,$B$2,$DW$2,0)</f>
        <v>0.65733252536157305</v>
      </c>
      <c r="FG229" cm="1">
        <f t="array" ref="FG229">Vega($K229,$A$2,FG$96,$B$2,$DW$2,0)</f>
        <v>0.66717495903661561</v>
      </c>
      <c r="FH229" cm="1">
        <f t="array" ref="FH229">Vega($K229,$A$2,FH$96,$B$2,$DW$2,0)</f>
        <v>0.67683078210262027</v>
      </c>
      <c r="FI229" cm="1">
        <f t="array" ref="FI229">Vega($K229,$A$2,FI$96,$B$2,$DW$2,0)</f>
        <v>0.68630790115984408</v>
      </c>
      <c r="FJ229" cm="1">
        <f t="array" ref="FJ229">Vega($K229,$A$2,FJ$96,$B$2,$DW$2,0)</f>
        <v>0.69561366225500587</v>
      </c>
      <c r="FK229" cm="1">
        <f t="array" ref="FK229">Vega($K229,$A$2,FK$96,$B$2,$DW$2,0)</f>
        <v>0.70475490523690798</v>
      </c>
      <c r="FL229" cm="1">
        <f t="array" ref="FL229">Vega($K229,$A$2,FL$96,$B$2,$DW$2,0)</f>
        <v>0.71373801152528749</v>
      </c>
      <c r="FM229" cm="1">
        <f t="array" ref="FM229">Vega($K229,$A$2,FM$96,$B$2,$DW$2,0)</f>
        <v>0.72256894624086909</v>
      </c>
      <c r="FN229" cm="1">
        <f t="array" ref="FN229">Vega($K229,$A$2,FN$96,$B$2,$DW$2,0)</f>
        <v>0.7312532954878237</v>
      </c>
      <c r="FO229" cm="1">
        <f t="array" ref="FO229">Vega($K229,$A$2,FO$96,$B$2,$DW$2,0)</f>
        <v>0.73979629945215775</v>
      </c>
      <c r="FP229" cm="1">
        <f t="array" ref="FP229">Vega($K229,$A$2,FP$96,$B$2,$DW$2,0)</f>
        <v>0.74820288187504735</v>
      </c>
      <c r="FQ229" cm="1">
        <f t="array" ref="FQ229">Vega($K229,$A$2,FQ$96,$B$2,$DW$2,0)</f>
        <v>0.75647767637412366</v>
      </c>
      <c r="FR229" cm="1">
        <f t="array" ref="FR229">Vega($K229,$A$2,FR$96,$B$2,$DW$2,0)</f>
        <v>0.76462505001458114</v>
      </c>
      <c r="FS229" cm="1">
        <f t="array" ref="FS229">Vega($K229,$A$2,FS$96,$B$2,$DW$2,0)</f>
        <v>0.77264912447292311</v>
      </c>
      <c r="FT229" cm="1">
        <f t="array" ref="FT229">Vega($K229,$A$2,FT$96,$B$2,$DW$2,0)</f>
        <v>0.78055379508683176</v>
      </c>
      <c r="FU229" cm="1">
        <f t="array" ref="FU229">Vega($K229,$A$2,FU$96,$B$2,$DW$2,0)</f>
        <v>0.7883427480433659</v>
      </c>
      <c r="FV229" cm="1">
        <f t="array" ref="FV229">Vega($K229,$A$2,FV$96,$B$2,$DW$2,0)</f>
        <v>0.79601947592292055</v>
      </c>
      <c r="FW229" cm="1">
        <f t="array" ref="FW229">Vega($K229,$A$2,FW$96,$B$2,$DW$2,0)</f>
        <v>0.80358729178703991</v>
      </c>
    </row>
    <row r="230" spans="11:179" x14ac:dyDescent="0.3">
      <c r="K230" s="4">
        <v>110</v>
      </c>
      <c r="L230" cm="1">
        <f t="array" ref="L230">Vega($K230,$A$2,L$96,$B$2,$C$2,0)</f>
        <v>4.1459744625109492E-2</v>
      </c>
      <c r="M230" cm="1">
        <f t="array" ref="M230">Vega($K230,$A$2,M$96,$B$2,$C$2,0)</f>
        <v>0.10332955422391689</v>
      </c>
      <c r="N230" cm="1">
        <f t="array" ref="N230">Vega($K230,$A$2,N$96,$B$2,$C$2,0)</f>
        <v>0.15274679608962338</v>
      </c>
      <c r="O230" cm="1">
        <f t="array" ref="O230">Vega($K230,$A$2,O$96,$B$2,$C$2,0)</f>
        <v>0.19366366629160028</v>
      </c>
      <c r="P230" cm="1">
        <f t="array" ref="P230">Vega($K230,$A$2,P$96,$B$2,$C$2,0)</f>
        <v>0.22891366897286514</v>
      </c>
      <c r="Q230" cm="1">
        <f t="array" ref="Q230">Vega($K230,$A$2,Q$96,$B$2,$C$2,0)</f>
        <v>0.26014283512817954</v>
      </c>
      <c r="R230" cm="1">
        <f t="array" ref="R230">Vega($K230,$A$2,R$96,$B$2,$C$2,0)</f>
        <v>0.28836210247206262</v>
      </c>
      <c r="S230" cm="1">
        <f t="array" ref="S230">Vega($K230,$A$2,S$96,$B$2,$C$2,0)</f>
        <v>0.31423293448931333</v>
      </c>
      <c r="T230" cm="1">
        <f t="array" ref="T230">Vega($K230,$A$2,T$96,$B$2,$C$2,0)</f>
        <v>0.33821167077407699</v>
      </c>
      <c r="U230" cm="1">
        <f t="array" ref="U230">Vega($K230,$A$2,U$96,$B$2,$C$2,0)</f>
        <v>0.36062690186445995</v>
      </c>
      <c r="V230" cm="1">
        <f t="array" ref="V230">Vega($K230,$A$2,V$96,$B$2,$C$2,0)</f>
        <v>0.38172359093003355</v>
      </c>
      <c r="W230" cm="1">
        <f t="array" ref="W230">Vega($K230,$A$2,W$96,$B$2,$C$2,0)</f>
        <v>0.40168964083728342</v>
      </c>
      <c r="X230" cm="1">
        <f t="array" ref="X230">Vega($K230,$A$2,X$96,$B$2,$C$2,0)</f>
        <v>0.42067264969228452</v>
      </c>
      <c r="Y230" cm="1">
        <f t="array" ref="Y230">Vega($K230,$A$2,Y$96,$B$2,$C$2,0)</f>
        <v>0.43879090227029116</v>
      </c>
      <c r="Z230" cm="1">
        <f t="array" ref="Z230">Vega($K230,$A$2,Z$96,$B$2,$C$2,0)</f>
        <v>0.45614082640107417</v>
      </c>
      <c r="AA230" cm="1">
        <f t="array" ref="AA230">Vega($K230,$A$2,AA$96,$B$2,$C$2,0)</f>
        <v>0.47280219945182772</v>
      </c>
      <c r="AB230" cm="1">
        <f t="array" ref="AB230">Vega($K230,$A$2,AB$96,$B$2,$C$2,0)</f>
        <v>0.48884187602588958</v>
      </c>
      <c r="AC230" cm="1">
        <f t="array" ref="AC230">Vega($K230,$A$2,AC$96,$B$2,$C$2,0)</f>
        <v>0.50431651601008187</v>
      </c>
      <c r="AD230" cm="1">
        <f t="array" ref="AD230">Vega($K230,$A$2,AD$96,$B$2,$C$2,0)</f>
        <v>0.51927461995662993</v>
      </c>
      <c r="AE230" cm="1">
        <f t="array" ref="AE230">Vega($K230,$A$2,AE$96,$B$2,$C$2,0)</f>
        <v>0.53375807389774854</v>
      </c>
      <c r="AF230" cm="1">
        <f t="array" ref="AF230">Vega($K230,$A$2,AF$96,$B$2,$C$2,0)</f>
        <v>0.547803339888292</v>
      </c>
      <c r="AG230" cm="1">
        <f t="array" ref="AG230">Vega($K230,$A$2,AG$96,$B$2,$C$2,0)</f>
        <v>0.56144238619845299</v>
      </c>
      <c r="AH230" cm="1">
        <f t="array" ref="AH230">Vega($K230,$A$2,AH$96,$B$2,$C$2,0)</f>
        <v>0.57470342314586986</v>
      </c>
      <c r="AI230" cm="1">
        <f t="array" ref="AI230">Vega($K230,$A$2,AI$96,$B$2,$C$2,0)</f>
        <v>0.5876114917504095</v>
      </c>
      <c r="AJ230" cm="1">
        <f t="array" ref="AJ230">Vega($K230,$A$2,AJ$96,$B$2,$C$2,0)</f>
        <v>0.60018893948888641</v>
      </c>
      <c r="AK230" cm="1">
        <f t="array" ref="AK230">Vega($K230,$A$2,AK$96,$B$2,$C$2,0)</f>
        <v>0.61245580841456637</v>
      </c>
      <c r="AL230" cm="1">
        <f t="array" ref="AL230">Vega($K230,$A$2,AL$96,$B$2,$C$2,0)</f>
        <v>0.62443015451200223</v>
      </c>
      <c r="AM230" cm="1">
        <f t="array" ref="AM230">Vega($K230,$A$2,AM$96,$B$2,$C$2,0)</f>
        <v>0.6361283125544086</v>
      </c>
      <c r="AN230" cm="1">
        <f t="array" ref="AN230">Vega($K230,$A$2,AN$96,$B$2,$C$2,0)</f>
        <v>0.64756511737206512</v>
      </c>
      <c r="AO230" cm="1">
        <f t="array" ref="AO230">Vega($K230,$A$2,AO$96,$B$2,$C$2,0)</f>
        <v>0.658754089959111</v>
      </c>
      <c r="AP230" cm="1">
        <f t="array" ref="AP230">Vega($K230,$A$2,AP$96,$B$2,$C$2,0)</f>
        <v>0.6697075949921486</v>
      </c>
      <c r="AQ230" cm="1">
        <f t="array" ref="AQ230">Vega($K230,$A$2,AQ$96,$B$2,$C$2,0)</f>
        <v>0.68043697493397148</v>
      </c>
      <c r="AR230" cm="1">
        <f t="array" ref="AR230">Vega($K230,$A$2,AR$96,$B$2,$C$2,0)</f>
        <v>0.69095266482785556</v>
      </c>
      <c r="AS230" cm="1">
        <f t="array" ref="AS230">Vega($K230,$A$2,AS$96,$B$2,$C$2,0)</f>
        <v>0.7012642910658099</v>
      </c>
      <c r="AT230" cm="1">
        <f t="array" ref="AT230">Vega($K230,$A$2,AT$96,$B$2,$C$2,0)</f>
        <v>0.71138075677591539</v>
      </c>
      <c r="AU230" cm="1">
        <f t="array" ref="AU230">Vega($K230,$A$2,AU$96,$B$2,$C$2,0)</f>
        <v>0.72131031597426298</v>
      </c>
      <c r="AV230" cm="1">
        <f t="array" ref="AV230">Vega($K230,$A$2,AV$96,$B$2,$C$2,0)</f>
        <v>0.73106063823293943</v>
      </c>
      <c r="AW230" cm="1">
        <f t="array" ref="AW230">Vega($K230,$A$2,AW$96,$B$2,$C$2,0)</f>
        <v>0.74063886530248213</v>
      </c>
      <c r="AX230" cm="1">
        <f t="array" ref="AX230">Vega($K230,$A$2,AX$96,$B$2,$C$2,0)</f>
        <v>0.75005166087688002</v>
      </c>
      <c r="AY230" cm="1">
        <f t="array" ref="AY230">Vega($K230,$A$2,AY$96,$B$2,$C$2,0)</f>
        <v>0.75930525448770614</v>
      </c>
      <c r="AZ230" cm="1">
        <f t="array" ref="AZ230">Vega($K230,$A$2,AZ$96,$B$2,$C$2,0)</f>
        <v>0.76840548035083422</v>
      </c>
      <c r="BA230" cm="1">
        <f t="array" ref="BA230">Vega($K230,$A$2,BA$96,$B$2,$C$2,0)</f>
        <v>0.77735781185634378</v>
      </c>
      <c r="BB230" cm="1">
        <f t="array" ref="BB230">Vega($K230,$A$2,BB$96,$B$2,$C$2,0)</f>
        <v>0.78616739228345134</v>
      </c>
      <c r="BC230" cm="1">
        <f t="array" ref="BC230">Vega($K230,$A$2,BC$96,$B$2,$C$2,0)</f>
        <v>0.79483906223282319</v>
      </c>
      <c r="BD230" cm="1">
        <f t="array" ref="BD230">Vega($K230,$A$2,BD$96,$B$2,$C$2,0)</f>
        <v>0.80337738419459048</v>
      </c>
      <c r="BE230" cm="1">
        <f t="array" ref="BE230">Vega($K230,$A$2,BE$96,$B$2,$C$2,0)</f>
        <v>0.81178666460893356</v>
      </c>
      <c r="BF230" cm="1">
        <f t="array" ref="BF230">Vega($K230,$A$2,BF$96,$B$2,$C$2,0)</f>
        <v>0.82007097372477067</v>
      </c>
      <c r="BG230" cm="1">
        <f t="array" ref="BG230">Vega($K230,$A$2,BG$96,$B$2,$C$2,0)</f>
        <v>0.82823416351912182</v>
      </c>
      <c r="BH230" cm="1">
        <f t="array" ref="BH230">Vega($K230,$A$2,BH$96,$B$2,$C$2,0)</f>
        <v>0.83627988390352948</v>
      </c>
      <c r="BI230" cm="1">
        <f t="array" ref="BI230">Vega($K230,$A$2,BI$96,$B$2,$C$2,0)</f>
        <v>0.84421159741338536</v>
      </c>
      <c r="BR230" s="4">
        <v>110</v>
      </c>
      <c r="BS230" cm="1">
        <f t="array" ref="BS230">Vega($K230,$A$2,BS$96,$B$2,$BP$2,0)</f>
        <v>7.8904665626496825E-2</v>
      </c>
      <c r="BT230" cm="1">
        <f t="array" ref="BT230">Vega($K230,$A$2,BT$96,$B$2,$BP$2,0)</f>
        <v>0.14337557290741065</v>
      </c>
      <c r="BU230" cm="1">
        <f t="array" ref="BU230">Vega($K230,$A$2,BU$96,$B$2,$BP$2,0)</f>
        <v>0.19068654650481348</v>
      </c>
      <c r="BV230" cm="1">
        <f t="array" ref="BV230">Vega($K230,$A$2,BV$96,$B$2,$BP$2,0)</f>
        <v>0.22925780102263246</v>
      </c>
      <c r="BW230" cm="1">
        <f t="array" ref="BW230">Vega($K230,$A$2,BW$96,$B$2,$BP$2,0)</f>
        <v>0.26242669261937368</v>
      </c>
      <c r="BX230" cm="1">
        <f t="array" ref="BX230">Vega($K230,$A$2,BX$96,$B$2,$BP$2,0)</f>
        <v>0.29186001251802374</v>
      </c>
      <c r="BY230" cm="1">
        <f t="array" ref="BY230">Vega($K230,$A$2,BY$96,$B$2,$BP$2,0)</f>
        <v>0.31851990708534011</v>
      </c>
      <c r="BZ230" cm="1">
        <f t="array" ref="BZ230">Vega($K230,$A$2,BZ$96,$B$2,$BP$2,0)</f>
        <v>0.34301770068622478</v>
      </c>
      <c r="CA230" cm="1">
        <f t="array" ref="CA230">Vega($K230,$A$2,CA$96,$B$2,$BP$2,0)</f>
        <v>0.36576911327852024</v>
      </c>
      <c r="CB230" cm="1">
        <f t="array" ref="CB230">Vega($K230,$A$2,CB$96,$B$2,$BP$2,0)</f>
        <v>0.38707149777283806</v>
      </c>
      <c r="CC230" cm="1">
        <f t="array" ref="CC230">Vega($K230,$A$2,CC$96,$B$2,$BP$2,0)</f>
        <v>0.40714600396237594</v>
      </c>
      <c r="CD230" cm="1">
        <f t="array" ref="CD230">Vega($K230,$A$2,CD$96,$B$2,$BP$2,0)</f>
        <v>0.42616228790809452</v>
      </c>
      <c r="CE230" cm="1">
        <f t="array" ref="CE230">Vega($K230,$A$2,CE$96,$B$2,$BP$2,0)</f>
        <v>0.44425382769793625</v>
      </c>
      <c r="CF230" cm="1">
        <f t="array" ref="CF230">Vega($K230,$A$2,CF$96,$B$2,$BP$2,0)</f>
        <v>0.46152785823173492</v>
      </c>
      <c r="CG230" cm="1">
        <f t="array" ref="CG230">Vega($K230,$A$2,CG$96,$B$2,$BP$2,0)</f>
        <v>0.4780720624920583</v>
      </c>
      <c r="CH230" cm="1">
        <f t="array" ref="CH230">Vega($K230,$A$2,CH$96,$B$2,$BP$2,0)</f>
        <v>0.49395922302752621</v>
      </c>
      <c r="CI230" cm="1">
        <f t="array" ref="CI230">Vega($K230,$A$2,CI$96,$B$2,$BP$2,0)</f>
        <v>0.50925054383282886</v>
      </c>
      <c r="CJ230" cm="1">
        <f t="array" ref="CJ230">Vega($K230,$A$2,CJ$96,$B$2,$BP$2,0)</f>
        <v>0.52399807851984093</v>
      </c>
      <c r="CK230" cm="1">
        <f t="array" ref="CK230">Vega($K230,$A$2,CK$96,$B$2,$BP$2,0)</f>
        <v>0.53824654157450802</v>
      </c>
      <c r="CL230" cm="1">
        <f t="array" ref="CL230">Vega($K230,$A$2,CL$96,$B$2,$BP$2,0)</f>
        <v>0.5520346837390272</v>
      </c>
      <c r="CM230" cm="1">
        <f t="array" ref="CM230">Vega($K230,$A$2,CM$96,$B$2,$BP$2,0)</f>
        <v>0.5653963530419821</v>
      </c>
      <c r="CN230" cm="1">
        <f t="array" ref="CN230">Vega($K230,$A$2,CN$96,$B$2,$BP$2,0)</f>
        <v>0.57836132494278758</v>
      </c>
      <c r="CO230" cm="1">
        <f t="array" ref="CO230">Vega($K230,$A$2,CO$96,$B$2,$BP$2,0)</f>
        <v>0.59095596010322105</v>
      </c>
      <c r="CP230" cm="1">
        <f t="array" ref="CP230">Vega($K230,$A$2,CP$96,$B$2,$BP$2,0)</f>
        <v>0.60320373156508567</v>
      </c>
      <c r="CQ230" cm="1">
        <f t="array" ref="CQ230">Vega($K230,$A$2,CQ$96,$B$2,$BP$2,0)</f>
        <v>0.61512565166268207</v>
      </c>
      <c r="CR230" cm="1">
        <f t="array" ref="CR230">Vega($K230,$A$2,CR$96,$B$2,$BP$2,0)</f>
        <v>0.62674062101938743</v>
      </c>
      <c r="CS230" cm="1">
        <f t="array" ref="CS230">Vega($K230,$A$2,CS$96,$B$2,$BP$2,0)</f>
        <v>0.63806571632417852</v>
      </c>
      <c r="CT230" cm="1">
        <f t="array" ref="CT230">Vega($K230,$A$2,CT$96,$B$2,$BP$2,0)</f>
        <v>0.64911642951741333</v>
      </c>
      <c r="CU230" cm="1">
        <f t="array" ref="CU230">Vega($K230,$A$2,CU$96,$B$2,$BP$2,0)</f>
        <v>0.65990686804934928</v>
      </c>
      <c r="CV230" cm="1">
        <f t="array" ref="CV230">Vega($K230,$A$2,CV$96,$B$2,$BP$2,0)</f>
        <v>0.6704499236841015</v>
      </c>
      <c r="CW230" cm="1">
        <f t="array" ref="CW230">Vega($K230,$A$2,CW$96,$B$2,$BP$2,0)</f>
        <v>0.68075741568436399</v>
      </c>
      <c r="CX230" cm="1">
        <f t="array" ref="CX230">Vega($K230,$A$2,CX$96,$B$2,$BP$2,0)</f>
        <v>0.69084021297506382</v>
      </c>
      <c r="CY230" cm="1">
        <f t="array" ref="CY230">Vega($K230,$A$2,CY$96,$B$2,$BP$2,0)</f>
        <v>0.70070833893989604</v>
      </c>
      <c r="CZ230" cm="1">
        <f t="array" ref="CZ230">Vega($K230,$A$2,CZ$96,$B$2,$BP$2,0)</f>
        <v>0.71037106177722364</v>
      </c>
      <c r="DA230" cm="1">
        <f t="array" ref="DA230">Vega($K230,$A$2,DA$96,$B$2,$BP$2,0)</f>
        <v>0.71983697277645242</v>
      </c>
      <c r="DB230" cm="1">
        <f t="array" ref="DB230">Vega($K230,$A$2,DB$96,$B$2,$BP$2,0)</f>
        <v>0.72911405443294786</v>
      </c>
      <c r="DC230" cm="1">
        <f t="array" ref="DC230">Vega($K230,$A$2,DC$96,$B$2,$BP$2,0)</f>
        <v>0.73820973996973527</v>
      </c>
      <c r="DD230" cm="1">
        <f t="array" ref="DD230">Vega($K230,$A$2,DD$96,$B$2,$BP$2,0)</f>
        <v>0.74713096555597347</v>
      </c>
      <c r="DE230" cm="1">
        <f t="array" ref="DE230">Vega($K230,$A$2,DE$96,$B$2,$BP$2,0)</f>
        <v>0.75588421628939562</v>
      </c>
      <c r="DF230" cm="1">
        <f t="array" ref="DF230">Vega($K230,$A$2,DF$96,$B$2,$BP$2,0)</f>
        <v>0.76447556683034001</v>
      </c>
      <c r="DG230" cm="1">
        <f t="array" ref="DG230">Vega($K230,$A$2,DG$96,$B$2,$BP$2,0)</f>
        <v>0.77291071742942197</v>
      </c>
      <c r="DH230" cm="1">
        <f t="array" ref="DH230">Vega($K230,$A$2,DH$96,$B$2,$BP$2,0)</f>
        <v>0.78119502597217172</v>
      </c>
      <c r="DI230" cm="1">
        <f t="array" ref="DI230">Vega($K230,$A$2,DI$96,$B$2,$BP$2,0)</f>
        <v>0.78933353656664396</v>
      </c>
      <c r="DJ230" cm="1">
        <f t="array" ref="DJ230">Vega($K230,$A$2,DJ$96,$B$2,$BP$2,0)</f>
        <v>0.79733100511980481</v>
      </c>
      <c r="DK230" cm="1">
        <f t="array" ref="DK230">Vega($K230,$A$2,DK$96,$B$2,$BP$2,0)</f>
        <v>0.8051919222820717</v>
      </c>
      <c r="DL230" cm="1">
        <f t="array" ref="DL230">Vega($K230,$A$2,DL$96,$B$2,$BP$2,0)</f>
        <v>0.81292053408414522</v>
      </c>
      <c r="DM230" cm="1">
        <f t="array" ref="DM230">Vega($K230,$A$2,DM$96,$B$2,$BP$2,0)</f>
        <v>0.82052086054408668</v>
      </c>
      <c r="DN230" cm="1">
        <f t="array" ref="DN230">Vega($K230,$A$2,DN$96,$B$2,$BP$2,0)</f>
        <v>0.82799671248386097</v>
      </c>
      <c r="DO230" cm="1">
        <f t="array" ref="DO230">Vega($K230,$A$2,DO$96,$B$2,$BP$2,0)</f>
        <v>0.83535170676191461</v>
      </c>
      <c r="DP230" cm="1">
        <f t="array" ref="DP230">Vega($K230,$A$2,DP$96,$B$2,$BP$2,0)</f>
        <v>0.84258928010075784</v>
      </c>
      <c r="DY230" s="4">
        <v>110</v>
      </c>
      <c r="DZ230" cm="1">
        <f t="array" ref="DZ230">Vega($K230,$A$2,DZ$96,$B$2,$DW$2,0)</f>
        <v>1.2798321316875715E-3</v>
      </c>
      <c r="EA230" cm="1">
        <f t="array" ref="EA230">Vega($K230,$A$2,EA$96,$B$2,$DW$2,0)</f>
        <v>1.751723241894686E-2</v>
      </c>
      <c r="EB230" cm="1">
        <f t="array" ref="EB230">Vega($K230,$A$2,EB$96,$B$2,$DW$2,0)</f>
        <v>4.5686150128548215E-2</v>
      </c>
      <c r="EC230" cm="1">
        <f t="array" ref="EC230">Vega($K230,$A$2,EC$96,$B$2,$DW$2,0)</f>
        <v>7.6938968689493709E-2</v>
      </c>
      <c r="ED230" cm="1">
        <f t="array" ref="ED230">Vega($K230,$A$2,ED$96,$B$2,$DW$2,0)</f>
        <v>0.10783044375026946</v>
      </c>
      <c r="EE230" cm="1">
        <f t="array" ref="EE230">Vega($K230,$A$2,EE$96,$B$2,$DW$2,0)</f>
        <v>0.13727638643411783</v>
      </c>
      <c r="EF230" cm="1">
        <f t="array" ref="EF230">Vega($K230,$A$2,EF$96,$B$2,$DW$2,0)</f>
        <v>0.16502382731650939</v>
      </c>
      <c r="EG230" cm="1">
        <f t="array" ref="EG230">Vega($K230,$A$2,EG$96,$B$2,$DW$2,0)</f>
        <v>0.19110786021475312</v>
      </c>
      <c r="EH230" cm="1">
        <f t="array" ref="EH230">Vega($K230,$A$2,EH$96,$B$2,$DW$2,0)</f>
        <v>0.21565675444124369</v>
      </c>
      <c r="EI230" cm="1">
        <f t="array" ref="EI230">Vega($K230,$A$2,EI$96,$B$2,$DW$2,0)</f>
        <v>0.23882000168449918</v>
      </c>
      <c r="EJ230" cm="1">
        <f t="array" ref="EJ230">Vega($K230,$A$2,EJ$96,$B$2,$DW$2,0)</f>
        <v>0.26074196389644855</v>
      </c>
      <c r="EK230" cm="1">
        <f t="array" ref="EK230">Vega($K230,$A$2,EK$96,$B$2,$DW$2,0)</f>
        <v>0.28155313000155552</v>
      </c>
      <c r="EL230" cm="1">
        <f t="array" ref="EL230">Vega($K230,$A$2,EL$96,$B$2,$DW$2,0)</f>
        <v>0.30136826976248099</v>
      </c>
      <c r="EM230" cm="1">
        <f t="array" ref="EM230">Vega($K230,$A$2,EM$96,$B$2,$DW$2,0)</f>
        <v>0.32028720790413512</v>
      </c>
      <c r="EN230" cm="1">
        <f t="array" ref="EN230">Vega($K230,$A$2,EN$96,$B$2,$DW$2,0)</f>
        <v>0.33839647041150556</v>
      </c>
      <c r="EO230" cm="1">
        <f t="array" ref="EO230">Vega($K230,$A$2,EO$96,$B$2,$DW$2,0)</f>
        <v>0.35577109102568516</v>
      </c>
      <c r="EP230" cm="1">
        <f t="array" ref="EP230">Vega($K230,$A$2,EP$96,$B$2,$DW$2,0)</f>
        <v>0.37247630216817951</v>
      </c>
      <c r="EQ230" cm="1">
        <f t="array" ref="EQ230">Vega($K230,$A$2,EQ$96,$B$2,$DW$2,0)</f>
        <v>0.38856901983503533</v>
      </c>
      <c r="ER230" cm="1">
        <f t="array" ref="ER230">Vega($K230,$A$2,ER$96,$B$2,$DW$2,0)</f>
        <v>0.40409910935390436</v>
      </c>
      <c r="ES230" cm="1">
        <f t="array" ref="ES230">Vega($K230,$A$2,ES$96,$B$2,$DW$2,0)</f>
        <v>0.41911044907526829</v>
      </c>
      <c r="ET230" cm="1">
        <f t="array" ref="ET230">Vega($K230,$A$2,ET$96,$B$2,$DW$2,0)</f>
        <v>0.4336418186738365</v>
      </c>
      <c r="EU230" cm="1">
        <f t="array" ref="EU230">Vega($K230,$A$2,EU$96,$B$2,$DW$2,0)</f>
        <v>0.44772763962619067</v>
      </c>
      <c r="EV230" cm="1">
        <f t="array" ref="EV230">Vega($K230,$A$2,EV$96,$B$2,$DW$2,0)</f>
        <v>0.46139859292688118</v>
      </c>
      <c r="EW230" cm="1">
        <f t="array" ref="EW230">Vega($K230,$A$2,EW$96,$B$2,$DW$2,0)</f>
        <v>0.47468213556957733</v>
      </c>
      <c r="EX230" cm="1">
        <f t="array" ref="EX230">Vega($K230,$A$2,EX$96,$B$2,$DW$2,0)</f>
        <v>0.48760293376081915</v>
      </c>
      <c r="EY230" cm="1">
        <f t="array" ref="EY230">Vega($K230,$A$2,EY$96,$B$2,$DW$2,0)</f>
        <v>0.50018322764053735</v>
      </c>
      <c r="EZ230" cm="1">
        <f t="array" ref="EZ230">Vega($K230,$A$2,EZ$96,$B$2,$DW$2,0)</f>
        <v>0.5124431395667185</v>
      </c>
      <c r="FA230" cm="1">
        <f t="array" ref="FA230">Vega($K230,$A$2,FA$96,$B$2,$DW$2,0)</f>
        <v>0.524400935773364</v>
      </c>
      <c r="FB230" cm="1">
        <f t="array" ref="FB230">Vega($K230,$A$2,FB$96,$B$2,$DW$2,0)</f>
        <v>0.53607324937792811</v>
      </c>
      <c r="FC230" cm="1">
        <f t="array" ref="FC230">Vega($K230,$A$2,FC$96,$B$2,$DW$2,0)</f>
        <v>0.54747527123167761</v>
      </c>
      <c r="FD230" cm="1">
        <f t="array" ref="FD230">Vega($K230,$A$2,FD$96,$B$2,$DW$2,0)</f>
        <v>0.5586209139112589</v>
      </c>
      <c r="FE230" cm="1">
        <f t="array" ref="FE230">Vega($K230,$A$2,FE$96,$B$2,$DW$2,0)</f>
        <v>0.5695229531873105</v>
      </c>
      <c r="FF230" cm="1">
        <f t="array" ref="FF230">Vega($K230,$A$2,FF$96,$B$2,$DW$2,0)</f>
        <v>0.58019315053034437</v>
      </c>
      <c r="FG230" cm="1">
        <f t="array" ref="FG230">Vega($K230,$A$2,FG$96,$B$2,$DW$2,0)</f>
        <v>0.59064235958786893</v>
      </c>
      <c r="FH230" cm="1">
        <f t="array" ref="FH230">Vega($K230,$A$2,FH$96,$B$2,$DW$2,0)</f>
        <v>0.60088061905980028</v>
      </c>
      <c r="FI230" cm="1">
        <f t="array" ref="FI230">Vega($K230,$A$2,FI$96,$B$2,$DW$2,0)</f>
        <v>0.61091723398757458</v>
      </c>
      <c r="FJ230" cm="1">
        <f t="array" ref="FJ230">Vega($K230,$A$2,FJ$96,$B$2,$DW$2,0)</f>
        <v>0.62076084713700985</v>
      </c>
      <c r="FK230" cm="1">
        <f t="array" ref="FK230">Vega($K230,$A$2,FK$96,$B$2,$DW$2,0)</f>
        <v>0.63041950188075979</v>
      </c>
      <c r="FL230" cm="1">
        <f t="array" ref="FL230">Vega($K230,$A$2,FL$96,$B$2,$DW$2,0)</f>
        <v>0.63990069776117953</v>
      </c>
      <c r="FM230" cm="1">
        <f t="array" ref="FM230">Vega($K230,$A$2,FM$96,$B$2,$DW$2,0)</f>
        <v>0.64921143972907125</v>
      </c>
      <c r="FN230" cm="1">
        <f t="array" ref="FN230">Vega($K230,$A$2,FN$96,$B$2,$DW$2,0)</f>
        <v>0.65835828190055601</v>
      </c>
      <c r="FO230" cm="1">
        <f t="array" ref="FO230">Vega($K230,$A$2,FO$96,$B$2,$DW$2,0)</f>
        <v>0.66734736654716309</v>
      </c>
      <c r="FP230" cm="1">
        <f t="array" ref="FP230">Vega($K230,$A$2,FP$96,$B$2,$DW$2,0)</f>
        <v>0.67618445892834911</v>
      </c>
      <c r="FQ230" cm="1">
        <f t="array" ref="FQ230">Vega($K230,$A$2,FQ$96,$B$2,$DW$2,0)</f>
        <v>0.68487497848717616</v>
      </c>
      <c r="FR230" cm="1">
        <f t="array" ref="FR230">Vega($K230,$A$2,FR$96,$B$2,$DW$2,0)</f>
        <v>0.69342402685565108</v>
      </c>
      <c r="FS230" cm="1">
        <f t="array" ref="FS230">Vega($K230,$A$2,FS$96,$B$2,$DW$2,0)</f>
        <v>0.70183641305380384</v>
      </c>
      <c r="FT230" cm="1">
        <f t="array" ref="FT230">Vega($K230,$A$2,FT$96,$B$2,$DW$2,0)</f>
        <v>0.71011667621383745</v>
      </c>
      <c r="FU230" cm="1">
        <f t="array" ref="FU230">Vega($K230,$A$2,FU$96,$B$2,$DW$2,0)</f>
        <v>0.71826910611605077</v>
      </c>
      <c r="FV230" cm="1">
        <f t="array" ref="FV230">Vega($K230,$A$2,FV$96,$B$2,$DW$2,0)</f>
        <v>0.7262977617852775</v>
      </c>
      <c r="FW230" cm="1">
        <f t="array" ref="FW230">Vega($K230,$A$2,FW$96,$B$2,$DW$2,0)</f>
        <v>0.73420648836426439</v>
      </c>
    </row>
    <row r="231" spans="11:179" x14ac:dyDescent="0.3">
      <c r="K231" s="4">
        <v>115</v>
      </c>
      <c r="L231" cm="1">
        <f t="array" ref="L231">Vega($K231,$A$2,L$96,$B$2,$C$2,0)</f>
        <v>1.1355073152064604E-2</v>
      </c>
      <c r="M231" cm="1">
        <f t="array" ref="M231">Vega($K231,$A$2,M$96,$B$2,$C$2,0)</f>
        <v>5.4377515022381848E-2</v>
      </c>
      <c r="N231" cm="1">
        <f t="array" ref="N231">Vega($K231,$A$2,N$96,$B$2,$C$2,0)</f>
        <v>9.9933417595958002E-2</v>
      </c>
      <c r="O231" cm="1">
        <f t="array" ref="O231">Vega($K231,$A$2,O$96,$B$2,$C$2,0)</f>
        <v>0.14127284601816151</v>
      </c>
      <c r="P231" cm="1">
        <f t="array" ref="P231">Vega($K231,$A$2,P$96,$B$2,$C$2,0)</f>
        <v>0.17825651843380044</v>
      </c>
      <c r="Q231" cm="1">
        <f t="array" ref="Q231">Vega($K231,$A$2,Q$96,$B$2,$C$2,0)</f>
        <v>0.21158960540408664</v>
      </c>
      <c r="R231" cm="1">
        <f t="array" ref="R231">Vega($K231,$A$2,R$96,$B$2,$C$2,0)</f>
        <v>0.24195071188978154</v>
      </c>
      <c r="S231" cm="1">
        <f t="array" ref="S231">Vega($K231,$A$2,S$96,$B$2,$C$2,0)</f>
        <v>0.2698796374360215</v>
      </c>
      <c r="T231" cm="1">
        <f t="array" ref="T231">Vega($K231,$A$2,T$96,$B$2,$C$2,0)</f>
        <v>0.29579147918734411</v>
      </c>
      <c r="U231" cm="1">
        <f t="array" ref="U231">Vega($K231,$A$2,U$96,$B$2,$C$2,0)</f>
        <v>0.32000599329500923</v>
      </c>
      <c r="V231" cm="1">
        <f t="array" ref="V231">Vega($K231,$A$2,V$96,$B$2,$C$2,0)</f>
        <v>0.34277246532155592</v>
      </c>
      <c r="W231" cm="1">
        <f t="array" ref="W231">Vega($K231,$A$2,W$96,$B$2,$C$2,0)</f>
        <v>0.36428811800236771</v>
      </c>
      <c r="X231" cm="1">
        <f t="array" ref="X231">Vega($K231,$A$2,X$96,$B$2,$C$2,0)</f>
        <v>0.38471130836198281</v>
      </c>
      <c r="Y231" cm="1">
        <f t="array" ref="Y231">Vega($K231,$A$2,Y$96,$B$2,$C$2,0)</f>
        <v>0.4041709725218261</v>
      </c>
      <c r="Z231" cm="1">
        <f t="array" ref="Z231">Vega($K231,$A$2,Z$96,$B$2,$C$2,0)</f>
        <v>0.42277344629864688</v>
      </c>
      <c r="AA231" cm="1">
        <f t="array" ref="AA231">Vega($K231,$A$2,AA$96,$B$2,$C$2,0)</f>
        <v>0.44060745498627618</v>
      </c>
      <c r="AB231" cm="1">
        <f t="array" ref="AB231">Vega($K231,$A$2,AB$96,$B$2,$C$2,0)</f>
        <v>0.45774781572592099</v>
      </c>
      <c r="AC231" cm="1">
        <f t="array" ref="AC231">Vega($K231,$A$2,AC$96,$B$2,$C$2,0)</f>
        <v>0.47425822364717962</v>
      </c>
      <c r="AD231" cm="1">
        <f t="array" ref="AD231">Vega($K231,$A$2,AD$96,$B$2,$C$2,0)</f>
        <v>0.49019337710335914</v>
      </c>
      <c r="AE231" cm="1">
        <f t="array" ref="AE231">Vega($K231,$A$2,AE$96,$B$2,$C$2,0)</f>
        <v>0.50560061959578562</v>
      </c>
      <c r="AF231" cm="1">
        <f t="array" ref="AF231">Vega($K231,$A$2,AF$96,$B$2,$C$2,0)</f>
        <v>0.52052122350391061</v>
      </c>
      <c r="AG231" cm="1">
        <f t="array" ref="AG231">Vega($K231,$A$2,AG$96,$B$2,$C$2,0)</f>
        <v>0.53499140493906494</v>
      </c>
      <c r="AH231" cm="1">
        <f t="array" ref="AH231">Vega($K231,$A$2,AH$96,$B$2,$C$2,0)</f>
        <v>0.549043134321333</v>
      </c>
      <c r="AI231" cm="1">
        <f t="array" ref="AI231">Vega($K231,$A$2,AI$96,$B$2,$C$2,0)</f>
        <v>0.56270478999371942</v>
      </c>
      <c r="AJ231" cm="1">
        <f t="array" ref="AJ231">Vega($K231,$A$2,AJ$96,$B$2,$C$2,0)</f>
        <v>0.57600168994619083</v>
      </c>
      <c r="AK231" cm="1">
        <f t="array" ref="AK231">Vega($K231,$A$2,AK$96,$B$2,$C$2,0)</f>
        <v>0.58895652794495312</v>
      </c>
      <c r="AL231" cm="1">
        <f t="array" ref="AL231">Vega($K231,$A$2,AL$96,$B$2,$C$2,0)</f>
        <v>0.60158973399395343</v>
      </c>
      <c r="AM231" cm="1">
        <f t="array" ref="AM231">Vega($K231,$A$2,AM$96,$B$2,$C$2,0)</f>
        <v>0.61391977438246181</v>
      </c>
      <c r="AN231" cm="1">
        <f t="array" ref="AN231">Vega($K231,$A$2,AN$96,$B$2,$C$2,0)</f>
        <v>0.62596340310646836</v>
      </c>
      <c r="AO231" cm="1">
        <f t="array" ref="AO231">Vega($K231,$A$2,AO$96,$B$2,$C$2,0)</f>
        <v>0.63773587385453712</v>
      </c>
      <c r="AP231" cm="1">
        <f t="array" ref="AP231">Vega($K231,$A$2,AP$96,$B$2,$C$2,0)</f>
        <v>0.64925111978406913</v>
      </c>
      <c r="AQ231" cm="1">
        <f t="array" ref="AQ231">Vega($K231,$A$2,AQ$96,$B$2,$C$2,0)</f>
        <v>0.66052190681414324</v>
      </c>
      <c r="AR231" cm="1">
        <f t="array" ref="AR231">Vega($K231,$A$2,AR$96,$B$2,$C$2,0)</f>
        <v>0.6715599650063605</v>
      </c>
      <c r="AS231" cm="1">
        <f t="array" ref="AS231">Vega($K231,$A$2,AS$96,$B$2,$C$2,0)</f>
        <v>0.68237610170884655</v>
      </c>
      <c r="AT231" cm="1">
        <f t="array" ref="AT231">Vega($K231,$A$2,AT$96,$B$2,$C$2,0)</f>
        <v>0.69298029943756878</v>
      </c>
      <c r="AU231" cm="1">
        <f t="array" ref="AU231">Vega($K231,$A$2,AU$96,$B$2,$C$2,0)</f>
        <v>0.70338180091688318</v>
      </c>
      <c r="AV231" cm="1">
        <f t="array" ref="AV231">Vega($K231,$A$2,AV$96,$B$2,$C$2,0)</f>
        <v>0.71358918326318033</v>
      </c>
      <c r="AW231" cm="1">
        <f t="array" ref="AW231">Vega($K231,$A$2,AW$96,$B$2,$C$2,0)</f>
        <v>0.72361042294579225</v>
      </c>
      <c r="AX231" cm="1">
        <f t="array" ref="AX231">Vega($K231,$A$2,AX$96,$B$2,$C$2,0)</f>
        <v>0.73345295287839707</v>
      </c>
      <c r="AY231" cm="1">
        <f t="array" ref="AY231">Vega($K231,$A$2,AY$96,$B$2,$C$2,0)</f>
        <v>0.74312371276717004</v>
      </c>
      <c r="AZ231" cm="1">
        <f t="array" ref="AZ231">Vega($K231,$A$2,AZ$96,$B$2,$C$2,0)</f>
        <v>0.75262919365751435</v>
      </c>
      <c r="BA231" cm="1">
        <f t="array" ref="BA231">Vega($K231,$A$2,BA$96,$B$2,$C$2,0)</f>
        <v>0.76197547747056193</v>
      </c>
      <c r="BB231" cm="1">
        <f t="array" ref="BB231">Vega($K231,$A$2,BB$96,$B$2,$C$2,0)</f>
        <v>0.77116827219697326</v>
      </c>
      <c r="BC231" cm="1">
        <f t="array" ref="BC231">Vega($K231,$A$2,BC$96,$B$2,$C$2,0)</f>
        <v>0.78021294331356239</v>
      </c>
      <c r="BD231" cm="1">
        <f t="array" ref="BD231">Vega($K231,$A$2,BD$96,$B$2,$C$2,0)</f>
        <v>0.78911454190373997</v>
      </c>
      <c r="BE231" cm="1">
        <f t="array" ref="BE231">Vega($K231,$A$2,BE$96,$B$2,$C$2,0)</f>
        <v>0.7978778298924234</v>
      </c>
      <c r="BF231" cm="1">
        <f t="array" ref="BF231">Vega($K231,$A$2,BF$96,$B$2,$C$2,0)</f>
        <v>0.80650730274724947</v>
      </c>
      <c r="BG231" cm="1">
        <f t="array" ref="BG231">Vega($K231,$A$2,BG$96,$B$2,$C$2,0)</f>
        <v>0.81500720994860232</v>
      </c>
      <c r="BH231" cm="1">
        <f t="array" ref="BH231">Vega($K231,$A$2,BH$96,$B$2,$C$2,0)</f>
        <v>0.82338157348938423</v>
      </c>
      <c r="BI231" cm="1">
        <f t="array" ref="BI231">Vega($K231,$A$2,BI$96,$B$2,$C$2,0)</f>
        <v>0.83163420463033977</v>
      </c>
      <c r="BR231" s="4">
        <v>115</v>
      </c>
      <c r="BS231" cm="1">
        <f t="array" ref="BS231">Vega($K231,$A$2,BS$96,$B$2,$BP$2,0)</f>
        <v>4.4925546239266936E-2</v>
      </c>
      <c r="BT231" cm="1">
        <f t="array" ref="BT231">Vega($K231,$A$2,BT$96,$B$2,$BP$2,0)</f>
        <v>0.10912500779394539</v>
      </c>
      <c r="BU231" cm="1">
        <f t="array" ref="BU231">Vega($K231,$A$2,BU$96,$B$2,$BP$2,0)</f>
        <v>0.1598779807314763</v>
      </c>
      <c r="BV231" cm="1">
        <f t="array" ref="BV231">Vega($K231,$A$2,BV$96,$B$2,$BP$2,0)</f>
        <v>0.20174485287319668</v>
      </c>
      <c r="BW231" cm="1">
        <f t="array" ref="BW231">Vega($K231,$A$2,BW$96,$B$2,$BP$2,0)</f>
        <v>0.23773448946649214</v>
      </c>
      <c r="BX231" cm="1">
        <f t="array" ref="BX231">Vega($K231,$A$2,BX$96,$B$2,$BP$2,0)</f>
        <v>0.26956448745123346</v>
      </c>
      <c r="BY231" cm="1">
        <f t="array" ref="BY231">Vega($K231,$A$2,BY$96,$B$2,$BP$2,0)</f>
        <v>0.29828227300311033</v>
      </c>
      <c r="BZ231" cm="1">
        <f t="array" ref="BZ231">Vega($K231,$A$2,BZ$96,$B$2,$BP$2,0)</f>
        <v>0.32457082698947876</v>
      </c>
      <c r="CA231" cm="1">
        <f t="array" ref="CA231">Vega($K231,$A$2,CA$96,$B$2,$BP$2,0)</f>
        <v>0.34890050929444233</v>
      </c>
      <c r="CB231" cm="1">
        <f t="array" ref="CB231">Vega($K231,$A$2,CB$96,$B$2,$BP$2,0)</f>
        <v>0.37160972039984985</v>
      </c>
      <c r="CC231" cm="1">
        <f t="array" ref="CC231">Vega($K231,$A$2,CC$96,$B$2,$BP$2,0)</f>
        <v>0.39295065845607802</v>
      </c>
      <c r="CD231" cm="1">
        <f t="array" ref="CD231">Vega($K231,$A$2,CD$96,$B$2,$BP$2,0)</f>
        <v>0.41311678033605914</v>
      </c>
      <c r="CE231" cm="1">
        <f t="array" ref="CE231">Vega($K231,$A$2,CE$96,$B$2,$BP$2,0)</f>
        <v>0.43226008322896425</v>
      </c>
      <c r="CF231" cm="1">
        <f t="array" ref="CF231">Vega($K231,$A$2,CF$96,$B$2,$BP$2,0)</f>
        <v>0.4505024243942396</v>
      </c>
      <c r="CG231" cm="1">
        <f t="array" ref="CG231">Vega($K231,$A$2,CG$96,$B$2,$BP$2,0)</f>
        <v>0.46794319252878047</v>
      </c>
      <c r="CH231" cm="1">
        <f t="array" ref="CH231">Vega($K231,$A$2,CH$96,$B$2,$BP$2,0)</f>
        <v>0.48466466070672731</v>
      </c>
      <c r="CI231" cm="1">
        <f t="array" ref="CI231">Vega($K231,$A$2,CI$96,$B$2,$BP$2,0)</f>
        <v>0.50073581721891314</v>
      </c>
      <c r="CJ231" cm="1">
        <f t="array" ref="CJ231">Vega($K231,$A$2,CJ$96,$B$2,$BP$2,0)</f>
        <v>0.51621516832753933</v>
      </c>
      <c r="CK231" cm="1">
        <f t="array" ref="CK231">Vega($K231,$A$2,CK$96,$B$2,$BP$2,0)</f>
        <v>0.53115282907937622</v>
      </c>
      <c r="CL231" cm="1">
        <f t="array" ref="CL231">Vega($K231,$A$2,CL$96,$B$2,$BP$2,0)</f>
        <v>0.5455921101145208</v>
      </c>
      <c r="CM231" cm="1">
        <f t="array" ref="CM231">Vega($K231,$A$2,CM$96,$B$2,$BP$2,0)</f>
        <v>0.55957074060635781</v>
      </c>
      <c r="CN231" cm="1">
        <f t="array" ref="CN231">Vega($K231,$A$2,CN$96,$B$2,$BP$2,0)</f>
        <v>0.57312182384998578</v>
      </c>
      <c r="CO231" cm="1">
        <f t="array" ref="CO231">Vega($K231,$A$2,CO$96,$B$2,$BP$2,0)</f>
        <v>0.58627459328491027</v>
      </c>
      <c r="CP231" cm="1">
        <f t="array" ref="CP231">Vega($K231,$A$2,CP$96,$B$2,$BP$2,0)</f>
        <v>0.59905501740553291</v>
      </c>
      <c r="CQ231" cm="1">
        <f t="array" ref="CQ231">Vega($K231,$A$2,CQ$96,$B$2,$BP$2,0)</f>
        <v>0.61148628875212196</v>
      </c>
      <c r="CR231" cm="1">
        <f t="array" ref="CR231">Vega($K231,$A$2,CR$96,$B$2,$BP$2,0)</f>
        <v>0.62358922291819008</v>
      </c>
      <c r="CS231" cm="1">
        <f t="array" ref="CS231">Vega($K231,$A$2,CS$96,$B$2,$BP$2,0)</f>
        <v>0.63538258694440619</v>
      </c>
      <c r="CT231" cm="1">
        <f t="array" ref="CT231">Vega($K231,$A$2,CT$96,$B$2,$BP$2,0)</f>
        <v>0.64688337174339783</v>
      </c>
      <c r="CU231" cm="1">
        <f t="array" ref="CU231">Vega($K231,$A$2,CU$96,$B$2,$BP$2,0)</f>
        <v>0.65810701975228691</v>
      </c>
      <c r="CV231" cm="1">
        <f t="array" ref="CV231">Vega($K231,$A$2,CV$96,$B$2,$BP$2,0)</f>
        <v>0.66906761646336732</v>
      </c>
      <c r="CW231" cm="1">
        <f t="array" ref="CW231">Vega($K231,$A$2,CW$96,$B$2,$BP$2,0)</f>
        <v>0.67977805258071833</v>
      </c>
      <c r="CX231" cm="1">
        <f t="array" ref="CX231">Vega($K231,$A$2,CX$96,$B$2,$BP$2,0)</f>
        <v>0.69025016211374224</v>
      </c>
      <c r="CY231" cm="1">
        <f t="array" ref="CY231">Vega($K231,$A$2,CY$96,$B$2,$BP$2,0)</f>
        <v>0.70049484062273792</v>
      </c>
      <c r="CZ231" cm="1">
        <f t="array" ref="CZ231">Vega($K231,$A$2,CZ$96,$B$2,$BP$2,0)</f>
        <v>0.71052214698802352</v>
      </c>
      <c r="DA231" cm="1">
        <f t="array" ref="DA231">Vega($K231,$A$2,DA$96,$B$2,$BP$2,0)</f>
        <v>0.72034139141908249</v>
      </c>
      <c r="DB231" cm="1">
        <f t="array" ref="DB231">Vega($K231,$A$2,DB$96,$B$2,$BP$2,0)</f>
        <v>0.72996121190742014</v>
      </c>
      <c r="DC231" cm="1">
        <f t="array" ref="DC231">Vega($K231,$A$2,DC$96,$B$2,$BP$2,0)</f>
        <v>0.73938964092236448</v>
      </c>
      <c r="DD231" cm="1">
        <f t="array" ref="DD231">Vega($K231,$A$2,DD$96,$B$2,$BP$2,0)</f>
        <v>0.74863416382769687</v>
      </c>
      <c r="DE231" cm="1">
        <f t="array" ref="DE231">Vega($K231,$A$2,DE$96,$B$2,$BP$2,0)</f>
        <v>0.75770177024001384</v>
      </c>
      <c r="DF231" cm="1">
        <f t="array" ref="DF231">Vega($K231,$A$2,DF$96,$B$2,$BP$2,0)</f>
        <v>0.76659899934282549</v>
      </c>
      <c r="DG231" cm="1">
        <f t="array" ref="DG231">Vega($K231,$A$2,DG$96,$B$2,$BP$2,0)</f>
        <v>0.77533198000289294</v>
      </c>
      <c r="DH231" cm="1">
        <f t="array" ref="DH231">Vega($K231,$A$2,DH$96,$B$2,$BP$2,0)</f>
        <v>0.78390646639886918</v>
      </c>
      <c r="DI231" cm="1">
        <f t="array" ref="DI231">Vega($K231,$A$2,DI$96,$B$2,$BP$2,0)</f>
        <v>0.79232786976059266</v>
      </c>
      <c r="DJ231" cm="1">
        <f t="array" ref="DJ231">Vega($K231,$A$2,DJ$96,$B$2,$BP$2,0)</f>
        <v>0.80060128672545738</v>
      </c>
      <c r="DK231" cm="1">
        <f t="array" ref="DK231">Vega($K231,$A$2,DK$96,$B$2,$BP$2,0)</f>
        <v>0.80873152474221843</v>
      </c>
      <c r="DL231" cm="1">
        <f t="array" ref="DL231">Vega($K231,$A$2,DL$96,$B$2,$BP$2,0)</f>
        <v>0.81672312488944665</v>
      </c>
      <c r="DM231" cm="1">
        <f t="array" ref="DM231">Vega($K231,$A$2,DM$96,$B$2,$BP$2,0)</f>
        <v>0.82458038242308429</v>
      </c>
      <c r="DN231" cm="1">
        <f t="array" ref="DN231">Vega($K231,$A$2,DN$96,$B$2,$BP$2,0)</f>
        <v>0.83230736532339356</v>
      </c>
      <c r="DO231" cm="1">
        <f t="array" ref="DO231">Vega($K231,$A$2,DO$96,$B$2,$BP$2,0)</f>
        <v>0.83990793107438444</v>
      </c>
      <c r="DP231" cm="1">
        <f t="array" ref="DP231">Vega($K231,$A$2,DP$96,$B$2,$BP$2,0)</f>
        <v>0.84738574187741256</v>
      </c>
      <c r="DY231" s="4">
        <v>115</v>
      </c>
      <c r="DZ231" cm="1">
        <f t="array" ref="DZ231">Vega($K231,$A$2,DZ$96,$B$2,$DW$2,0)</f>
        <v>6.7367205338682622E-6</v>
      </c>
      <c r="EA231" cm="1">
        <f t="array" ref="EA231">Vega($K231,$A$2,EA$96,$B$2,$DW$2,0)</f>
        <v>1.2568601723670415E-3</v>
      </c>
      <c r="EB231" cm="1">
        <f t="array" ref="EB231">Vega($K231,$A$2,EB$96,$B$2,$DW$2,0)</f>
        <v>7.8303531906443406E-3</v>
      </c>
      <c r="EC231" cm="1">
        <f t="array" ref="EC231">Vega($K231,$A$2,EC$96,$B$2,$DW$2,0)</f>
        <v>2.0381249613524031E-2</v>
      </c>
      <c r="ED231" cm="1">
        <f t="array" ref="ED231">Vega($K231,$A$2,ED$96,$B$2,$DW$2,0)</f>
        <v>3.709184487135108E-2</v>
      </c>
      <c r="EE231" cm="1">
        <f t="array" ref="EE231">Vega($K231,$A$2,EE$96,$B$2,$DW$2,0)</f>
        <v>5.6204093069575231E-2</v>
      </c>
      <c r="EF231" cm="1">
        <f t="array" ref="EF231">Vega($K231,$A$2,EF$96,$B$2,$DW$2,0)</f>
        <v>7.6514510849957487E-2</v>
      </c>
      <c r="EG231" cm="1">
        <f t="array" ref="EG231">Vega($K231,$A$2,EG$96,$B$2,$DW$2,0)</f>
        <v>9.727348704819927E-2</v>
      </c>
      <c r="EH231" cm="1">
        <f t="array" ref="EH231">Vega($K231,$A$2,EH$96,$B$2,$DW$2,0)</f>
        <v>0.11803032678147582</v>
      </c>
      <c r="EI231" cm="1">
        <f t="array" ref="EI231">Vega($K231,$A$2,EI$96,$B$2,$DW$2,0)</f>
        <v>0.13852014243074298</v>
      </c>
      <c r="EJ231" cm="1">
        <f t="array" ref="EJ231">Vega($K231,$A$2,EJ$96,$B$2,$DW$2,0)</f>
        <v>0.15859186604663719</v>
      </c>
      <c r="EK231" cm="1">
        <f t="array" ref="EK231">Vega($K231,$A$2,EK$96,$B$2,$DW$2,0)</f>
        <v>0.17816406940221799</v>
      </c>
      <c r="EL231" cm="1">
        <f t="array" ref="EL231">Vega($K231,$A$2,EL$96,$B$2,$DW$2,0)</f>
        <v>0.19719799421736672</v>
      </c>
      <c r="EM231" cm="1">
        <f t="array" ref="EM231">Vega($K231,$A$2,EM$96,$B$2,$DW$2,0)</f>
        <v>0.21568099589288484</v>
      </c>
      <c r="EN231" cm="1">
        <f t="array" ref="EN231">Vega($K231,$A$2,EN$96,$B$2,$DW$2,0)</f>
        <v>0.23361628867219336</v>
      </c>
      <c r="EO231" cm="1">
        <f t="array" ref="EO231">Vega($K231,$A$2,EO$96,$B$2,$DW$2,0)</f>
        <v>0.25101653725708933</v>
      </c>
      <c r="EP231" cm="1">
        <f t="array" ref="EP231">Vega($K231,$A$2,EP$96,$B$2,$DW$2,0)</f>
        <v>0.26789982401273965</v>
      </c>
      <c r="EQ231" cm="1">
        <f t="array" ref="EQ231">Vega($K231,$A$2,EQ$96,$B$2,$DW$2,0)</f>
        <v>0.28428710132794843</v>
      </c>
      <c r="ER231" cm="1">
        <f t="array" ref="ER231">Vega($K231,$A$2,ER$96,$B$2,$DW$2,0)</f>
        <v>0.30020058306510833</v>
      </c>
      <c r="ES231" cm="1">
        <f t="array" ref="ES231">Vega($K231,$A$2,ES$96,$B$2,$DW$2,0)</f>
        <v>0.31566273567519076</v>
      </c>
      <c r="ET231" cm="1">
        <f t="array" ref="ET231">Vega($K231,$A$2,ET$96,$B$2,$DW$2,0)</f>
        <v>0.33069565522997107</v>
      </c>
      <c r="EU231" cm="1">
        <f t="array" ref="EU231">Vega($K231,$A$2,EU$96,$B$2,$DW$2,0)</f>
        <v>0.34532069413572514</v>
      </c>
      <c r="EV231" cm="1">
        <f t="array" ref="EV231">Vega($K231,$A$2,EV$96,$B$2,$DW$2,0)</f>
        <v>0.35955824975783501</v>
      </c>
      <c r="EW231" cm="1">
        <f t="array" ref="EW231">Vega($K231,$A$2,EW$96,$B$2,$DW$2,0)</f>
        <v>0.37342765788450294</v>
      </c>
      <c r="EX231" cm="1">
        <f t="array" ref="EX231">Vega($K231,$A$2,EX$96,$B$2,$DW$2,0)</f>
        <v>0.38694715363759308</v>
      </c>
      <c r="EY231" cm="1">
        <f t="array" ref="EY231">Vega($K231,$A$2,EY$96,$B$2,$DW$2,0)</f>
        <v>0.40013387519278992</v>
      </c>
      <c r="EZ231" cm="1">
        <f t="array" ref="EZ231">Vega($K231,$A$2,EZ$96,$B$2,$DW$2,0)</f>
        <v>0.41300389401760346</v>
      </c>
      <c r="FA231" cm="1">
        <f t="array" ref="FA231">Vega($K231,$A$2,FA$96,$B$2,$DW$2,0)</f>
        <v>0.42557226084391425</v>
      </c>
      <c r="FB231" cm="1">
        <f t="array" ref="FB231">Vega($K231,$A$2,FB$96,$B$2,$DW$2,0)</f>
        <v>0.43785306025274295</v>
      </c>
      <c r="FC231" cm="1">
        <f t="array" ref="FC231">Vega($K231,$A$2,FC$96,$B$2,$DW$2,0)</f>
        <v>0.4498594691960292</v>
      </c>
      <c r="FD231" cm="1">
        <f t="array" ref="FD231">Vega($K231,$A$2,FD$96,$B$2,$DW$2,0)</f>
        <v>0.46160381642256809</v>
      </c>
      <c r="FE231" cm="1">
        <f t="array" ref="FE231">Vega($K231,$A$2,FE$96,$B$2,$DW$2,0)</f>
        <v>0.47309764088003753</v>
      </c>
      <c r="FF231" cm="1">
        <f t="array" ref="FF231">Vega($K231,$A$2,FF$96,$B$2,$DW$2,0)</f>
        <v>0.48435174790831731</v>
      </c>
      <c r="FG231" cm="1">
        <f t="array" ref="FG231">Vega($K231,$A$2,FG$96,$B$2,$DW$2,0)</f>
        <v>0.49537626253812828</v>
      </c>
      <c r="FH231" cm="1">
        <f t="array" ref="FH231">Vega($K231,$A$2,FH$96,$B$2,$DW$2,0)</f>
        <v>0.50618067954185586</v>
      </c>
      <c r="FI231" cm="1">
        <f t="array" ref="FI231">Vega($K231,$A$2,FI$96,$B$2,$DW$2,0)</f>
        <v>0.51677391010320417</v>
      </c>
      <c r="FJ231" cm="1">
        <f t="array" ref="FJ231">Vega($K231,$A$2,FJ$96,$B$2,$DW$2,0)</f>
        <v>0.52716432511499933</v>
      </c>
      <c r="FK231" cm="1">
        <f t="array" ref="FK231">Vega($K231,$A$2,FK$96,$B$2,$DW$2,0)</f>
        <v>0.53735979520456878</v>
      </c>
      <c r="FL231" cm="1">
        <f t="array" ref="FL231">Vega($K231,$A$2,FL$96,$B$2,$DW$2,0)</f>
        <v>0.54736772764048469</v>
      </c>
      <c r="FM231" cm="1">
        <f t="array" ref="FM231">Vega($K231,$A$2,FM$96,$B$2,$DW$2,0)</f>
        <v>0.55719510030463637</v>
      </c>
      <c r="FN231" cm="1">
        <f t="array" ref="FN231">Vega($K231,$A$2,FN$96,$B$2,$DW$2,0)</f>
        <v>0.56684849292757478</v>
      </c>
      <c r="FO231" cm="1">
        <f t="array" ref="FO231">Vega($K231,$A$2,FO$96,$B$2,$DW$2,0)</f>
        <v>0.57633411578835192</v>
      </c>
      <c r="FP231" cm="1">
        <f t="array" ref="FP231">Vega($K231,$A$2,FP$96,$B$2,$DW$2,0)</f>
        <v>0.58565783607643274</v>
      </c>
      <c r="FQ231" cm="1">
        <f t="array" ref="FQ231">Vega($K231,$A$2,FQ$96,$B$2,$DW$2,0)</f>
        <v>0.59482520210533907</v>
      </c>
      <c r="FR231" cm="1">
        <f t="array" ref="FR231">Vega($K231,$A$2,FR$96,$B$2,$DW$2,0)</f>
        <v>0.60384146555720686</v>
      </c>
      <c r="FS231" cm="1">
        <f t="array" ref="FS231">Vega($K231,$A$2,FS$96,$B$2,$DW$2,0)</f>
        <v>0.61271160192570162</v>
      </c>
      <c r="FT231" cm="1">
        <f t="array" ref="FT231">Vega($K231,$A$2,FT$96,$B$2,$DW$2,0)</f>
        <v>0.62144032931245841</v>
      </c>
      <c r="FU231" cm="1">
        <f t="array" ref="FU231">Vega($K231,$A$2,FU$96,$B$2,$DW$2,0)</f>
        <v>0.6300321257200121</v>
      </c>
      <c r="FV231" cm="1">
        <f t="array" ref="FV231">Vega($K231,$A$2,FV$96,$B$2,$DW$2,0)</f>
        <v>0.63849124497232546</v>
      </c>
      <c r="FW231" cm="1">
        <f t="array" ref="FW231">Vega($K231,$A$2,FW$96,$B$2,$DW$2,0)</f>
        <v>0.6468217313827832</v>
      </c>
    </row>
    <row r="232" spans="11:179" x14ac:dyDescent="0.3">
      <c r="K232" s="4">
        <v>120</v>
      </c>
      <c r="L232" cm="1">
        <f t="array" ref="L232">Vega($K232,$A$2,L$96,$B$2,$C$2,0)</f>
        <v>2.0685250757256843E-3</v>
      </c>
      <c r="M232" cm="1">
        <f t="array" ref="M232">Vega($K232,$A$2,M$96,$B$2,$C$2,0)</f>
        <v>2.3332711412433971E-2</v>
      </c>
      <c r="N232" cm="1">
        <f t="array" ref="N232">Vega($K232,$A$2,N$96,$B$2,$C$2,0)</f>
        <v>5.7053408088958327E-2</v>
      </c>
      <c r="O232" cm="1">
        <f t="array" ref="O232">Vega($K232,$A$2,O$96,$B$2,$C$2,0)</f>
        <v>9.3034075502440555E-2</v>
      </c>
      <c r="P232" cm="1">
        <f t="array" ref="P232">Vega($K232,$A$2,P$96,$B$2,$C$2,0)</f>
        <v>0.12788990708238193</v>
      </c>
      <c r="Q232" cm="1">
        <f t="array" ref="Q232">Vega($K232,$A$2,Q$96,$B$2,$C$2,0)</f>
        <v>0.16072749659884919</v>
      </c>
      <c r="R232" cm="1">
        <f t="array" ref="R232">Vega($K232,$A$2,R$96,$B$2,$C$2,0)</f>
        <v>0.19144349454685666</v>
      </c>
      <c r="S232" cm="1">
        <f t="array" ref="S232">Vega($K232,$A$2,S$96,$B$2,$C$2,0)</f>
        <v>0.2201771367549985</v>
      </c>
      <c r="T232" cm="1">
        <f t="array" ref="T232">Vega($K232,$A$2,T$96,$B$2,$C$2,0)</f>
        <v>0.24712869597243459</v>
      </c>
      <c r="U232" cm="1">
        <f t="array" ref="U232">Vega($K232,$A$2,U$96,$B$2,$C$2,0)</f>
        <v>0.27249840451049845</v>
      </c>
      <c r="V232" cm="1">
        <f t="array" ref="V232">Vega($K232,$A$2,V$96,$B$2,$C$2,0)</f>
        <v>0.29646728739290462</v>
      </c>
      <c r="W232" cm="1">
        <f t="array" ref="W232">Vega($K232,$A$2,W$96,$B$2,$C$2,0)</f>
        <v>0.31919299934502127</v>
      </c>
      <c r="X232" cm="1">
        <f t="array" ref="X232">Vega($K232,$A$2,X$96,$B$2,$C$2,0)</f>
        <v>0.34081091574550693</v>
      </c>
      <c r="Y232" cm="1">
        <f t="array" ref="Y232">Vega($K232,$A$2,Y$96,$B$2,$C$2,0)</f>
        <v>0.36143682576949637</v>
      </c>
      <c r="Z232" cm="1">
        <f t="array" ref="Z232">Vega($K232,$A$2,Z$96,$B$2,$C$2,0)</f>
        <v>0.38116986097254768</v>
      </c>
      <c r="AA232" cm="1">
        <f t="array" ref="AA232">Vega($K232,$A$2,AA$96,$B$2,$C$2,0)</f>
        <v>0.40009517834390107</v>
      </c>
      <c r="AB232" cm="1">
        <f t="array" ref="AB232">Vega($K232,$A$2,AB$96,$B$2,$C$2,0)</f>
        <v>0.41828626364796934</v>
      </c>
      <c r="AC232" cm="1">
        <f t="array" ref="AC232">Vega($K232,$A$2,AC$96,$B$2,$C$2,0)</f>
        <v>0.43580685299739269</v>
      </c>
      <c r="AD232" cm="1">
        <f t="array" ref="AD232">Vega($K232,$A$2,AD$96,$B$2,$C$2,0)</f>
        <v>0.45271251589397976</v>
      </c>
      <c r="AE232" cm="1">
        <f t="array" ref="AE232">Vega($K232,$A$2,AE$96,$B$2,$C$2,0)</f>
        <v>0.46905195347320522</v>
      </c>
      <c r="AF232" cm="1">
        <f t="array" ref="AF232">Vega($K232,$A$2,AF$96,$B$2,$C$2,0)</f>
        <v>0.4848680629711522</v>
      </c>
      <c r="AG232" cm="1">
        <f t="array" ref="AG232">Vega($K232,$A$2,AG$96,$B$2,$C$2,0)</f>
        <v>0.5001988124526966</v>
      </c>
      <c r="AH232" cm="1">
        <f t="array" ref="AH232">Vega($K232,$A$2,AH$96,$B$2,$C$2,0)</f>
        <v>0.5150779622109608</v>
      </c>
      <c r="AI232" cm="1">
        <f t="array" ref="AI232">Vega($K232,$A$2,AI$96,$B$2,$C$2,0)</f>
        <v>0.52953566231334293</v>
      </c>
      <c r="AJ232" cm="1">
        <f t="array" ref="AJ232">Vega($K232,$A$2,AJ$96,$B$2,$C$2,0)</f>
        <v>0.5435989499164926</v>
      </c>
      <c r="AK232" cm="1">
        <f t="array" ref="AK232">Vega($K232,$A$2,AK$96,$B$2,$C$2,0)</f>
        <v>0.55729216520580904</v>
      </c>
      <c r="AL232" cm="1">
        <f t="array" ref="AL232">Vega($K232,$A$2,AL$96,$B$2,$C$2,0)</f>
        <v>0.57063730100248389</v>
      </c>
      <c r="AM232" cm="1">
        <f t="array" ref="AM232">Vega($K232,$A$2,AM$96,$B$2,$C$2,0)</f>
        <v>0.58365429805879709</v>
      </c>
      <c r="AN232" cm="1">
        <f t="array" ref="AN232">Vega($K232,$A$2,AN$96,$B$2,$C$2,0)</f>
        <v>0.5963612956752643</v>
      </c>
      <c r="AO232" cm="1">
        <f t="array" ref="AO232">Vega($K232,$A$2,AO$96,$B$2,$C$2,0)</f>
        <v>0.60877484538879079</v>
      </c>
      <c r="AP232" cm="1">
        <f t="array" ref="AP232">Vega($K232,$A$2,AP$96,$B$2,$C$2,0)</f>
        <v>0.62091009399123709</v>
      </c>
      <c r="AQ232" cm="1">
        <f t="array" ref="AQ232">Vega($K232,$A$2,AQ$96,$B$2,$C$2,0)</f>
        <v>0.63278094095692305</v>
      </c>
      <c r="AR232" cm="1">
        <f t="array" ref="AR232">Vega($K232,$A$2,AR$96,$B$2,$C$2,0)</f>
        <v>0.64440017441834962</v>
      </c>
      <c r="AS232" cm="1">
        <f t="array" ref="AS232">Vega($K232,$A$2,AS$96,$B$2,$C$2,0)</f>
        <v>0.65577958907939782</v>
      </c>
      <c r="AT232" cm="1">
        <f t="array" ref="AT232">Vega($K232,$A$2,AT$96,$B$2,$C$2,0)</f>
        <v>0.66693008885386174</v>
      </c>
      <c r="AU232" cm="1">
        <f t="array" ref="AU232">Vega($K232,$A$2,AU$96,$B$2,$C$2,0)</f>
        <v>0.67786177653280411</v>
      </c>
      <c r="AV232" cm="1">
        <f t="array" ref="AV232">Vega($K232,$A$2,AV$96,$B$2,$C$2,0)</f>
        <v>0.68858403239240928</v>
      </c>
      <c r="AW232" cm="1">
        <f t="array" ref="AW232">Vega($K232,$A$2,AW$96,$B$2,$C$2,0)</f>
        <v>0.69910558333564776</v>
      </c>
      <c r="AX232" cm="1">
        <f t="array" ref="AX232">Vega($K232,$A$2,AX$96,$B$2,$C$2,0)</f>
        <v>0.70943456390126536</v>
      </c>
      <c r="AY232" cm="1">
        <f t="array" ref="AY232">Vega($K232,$A$2,AY$96,$B$2,$C$2,0)</f>
        <v>0.71957857026067118</v>
      </c>
      <c r="AZ232" cm="1">
        <f t="array" ref="AZ232">Vega($K232,$A$2,AZ$96,$B$2,$C$2,0)</f>
        <v>0.72954470814804828</v>
      </c>
      <c r="BA232" cm="1">
        <f t="array" ref="BA232">Vega($K232,$A$2,BA$96,$B$2,$C$2,0)</f>
        <v>0.73933963552416804</v>
      </c>
      <c r="BB232" cm="1">
        <f t="array" ref="BB232">Vega($K232,$A$2,BB$96,$B$2,$C$2,0)</f>
        <v>0.74896960065421037</v>
      </c>
      <c r="BC232" cm="1">
        <f t="array" ref="BC232">Vega($K232,$A$2,BC$96,$B$2,$C$2,0)</f>
        <v>0.75844047617979404</v>
      </c>
      <c r="BD232" cm="1">
        <f t="array" ref="BD232">Vega($K232,$A$2,BD$96,$B$2,$C$2,0)</f>
        <v>0.76775778968170094</v>
      </c>
      <c r="BE232" cm="1">
        <f t="array" ref="BE232">Vega($K232,$A$2,BE$96,$B$2,$C$2,0)</f>
        <v>0.77692675115957488</v>
      </c>
      <c r="BF232" cm="1">
        <f t="array" ref="BF232">Vega($K232,$A$2,BF$96,$B$2,$C$2,0)</f>
        <v>0.78595227779568266</v>
      </c>
      <c r="BG232" cm="1">
        <f t="array" ref="BG232">Vega($K232,$A$2,BG$96,$B$2,$C$2,0)</f>
        <v>0.79483901631988996</v>
      </c>
      <c r="BH232" cm="1">
        <f t="array" ref="BH232">Vega($K232,$A$2,BH$96,$B$2,$C$2,0)</f>
        <v>0.80359136325058911</v>
      </c>
      <c r="BI232" cm="1">
        <f t="array" ref="BI232">Vega($K232,$A$2,BI$96,$B$2,$C$2,0)</f>
        <v>0.81221348325030684</v>
      </c>
      <c r="BR232" s="4">
        <v>120</v>
      </c>
      <c r="BS232" cm="1">
        <f t="array" ref="BS232">Vega($K232,$A$2,BS$96,$B$2,$BP$2,0)</f>
        <v>2.1327896525065605E-2</v>
      </c>
      <c r="BT232" cm="1">
        <f t="array" ref="BT232">Vega($K232,$A$2,BT$96,$B$2,$BP$2,0)</f>
        <v>7.5813336945485366E-2</v>
      </c>
      <c r="BU232" cm="1">
        <f t="array" ref="BU232">Vega($K232,$A$2,BU$96,$B$2,$BP$2,0)</f>
        <v>0.12610496950196404</v>
      </c>
      <c r="BV232" cm="1">
        <f t="array" ref="BV232">Vega($K232,$A$2,BV$96,$B$2,$BP$2,0)</f>
        <v>0.16955364143103457</v>
      </c>
      <c r="BW232" cm="1">
        <f t="array" ref="BW232">Vega($K232,$A$2,BW$96,$B$2,$BP$2,0)</f>
        <v>0.20755515123786619</v>
      </c>
      <c r="BX232" cm="1">
        <f t="array" ref="BX232">Vega($K232,$A$2,BX$96,$B$2,$BP$2,0)</f>
        <v>0.24139509792774025</v>
      </c>
      <c r="BY232" cm="1">
        <f t="array" ref="BY232">Vega($K232,$A$2,BY$96,$B$2,$BP$2,0)</f>
        <v>0.27199931861420884</v>
      </c>
      <c r="BZ232" cm="1">
        <f t="array" ref="BZ232">Vega($K232,$A$2,BZ$96,$B$2,$BP$2,0)</f>
        <v>0.30002386856514912</v>
      </c>
      <c r="CA232" cm="1">
        <f t="array" ref="CA232">Vega($K232,$A$2,CA$96,$B$2,$BP$2,0)</f>
        <v>0.32594284085625297</v>
      </c>
      <c r="CB232" cm="1">
        <f t="array" ref="CB232">Vega($K232,$A$2,CB$96,$B$2,$BP$2,0)</f>
        <v>0.3501077491813388</v>
      </c>
      <c r="CC232" cm="1">
        <f t="array" ref="CC232">Vega($K232,$A$2,CC$96,$B$2,$BP$2,0)</f>
        <v>0.37278578655410072</v>
      </c>
      <c r="CD232" cm="1">
        <f t="array" ref="CD232">Vega($K232,$A$2,CD$96,$B$2,$BP$2,0)</f>
        <v>0.39418465690561616</v>
      </c>
      <c r="CE232" cm="1">
        <f t="array" ref="CE232">Vega($K232,$A$2,CE$96,$B$2,$BP$2,0)</f>
        <v>0.41446904296673598</v>
      </c>
      <c r="CF232" cm="1">
        <f t="array" ref="CF232">Vega($K232,$A$2,CF$96,$B$2,$BP$2,0)</f>
        <v>0.43377179952573608</v>
      </c>
      <c r="CG232" cm="1">
        <f t="array" ref="CG232">Vega($K232,$A$2,CG$96,$B$2,$BP$2,0)</f>
        <v>0.45220174715053918</v>
      </c>
      <c r="CH232" cm="1">
        <f t="array" ref="CH232">Vega($K232,$A$2,CH$96,$B$2,$BP$2,0)</f>
        <v>0.46984922209491747</v>
      </c>
      <c r="CI232" cm="1">
        <f t="array" ref="CI232">Vega($K232,$A$2,CI$96,$B$2,$BP$2,0)</f>
        <v>0.48679011027553171</v>
      </c>
      <c r="CJ232" cm="1">
        <f t="array" ref="CJ232">Vega($K232,$A$2,CJ$96,$B$2,$BP$2,0)</f>
        <v>0.50308883441131114</v>
      </c>
      <c r="CK232" cm="1">
        <f t="array" ref="CK232">Vega($K232,$A$2,CK$96,$B$2,$BP$2,0)</f>
        <v>0.51880060350421153</v>
      </c>
      <c r="CL232" cm="1">
        <f t="array" ref="CL232">Vega($K232,$A$2,CL$96,$B$2,$BP$2,0)</f>
        <v>0.53397313281358616</v>
      </c>
      <c r="CM232" cm="1">
        <f t="array" ref="CM232">Vega($K232,$A$2,CM$96,$B$2,$BP$2,0)</f>
        <v>0.54864797725536596</v>
      </c>
      <c r="CN232" cm="1">
        <f t="array" ref="CN232">Vega($K232,$A$2,CN$96,$B$2,$BP$2,0)</f>
        <v>0.56286157817864058</v>
      </c>
      <c r="CO232" cm="1">
        <f t="array" ref="CO232">Vega($K232,$A$2,CO$96,$B$2,$BP$2,0)</f>
        <v>0.57664609460138228</v>
      </c>
      <c r="CP232" cm="1">
        <f t="array" ref="CP232">Vega($K232,$A$2,CP$96,$B$2,$BP$2,0)</f>
        <v>0.59003007024357834</v>
      </c>
      <c r="CQ232" cm="1">
        <f t="array" ref="CQ232">Vega($K232,$A$2,CQ$96,$B$2,$BP$2,0)</f>
        <v>0.60303897396884154</v>
      </c>
      <c r="CR232" cm="1">
        <f t="array" ref="CR232">Vega($K232,$A$2,CR$96,$B$2,$BP$2,0)</f>
        <v>0.61569564155375844</v>
      </c>
      <c r="CS232" cm="1">
        <f t="array" ref="CS232">Vega($K232,$A$2,CS$96,$B$2,$BP$2,0)</f>
        <v>0.62802063976344302</v>
      </c>
      <c r="CT232" cm="1">
        <f t="array" ref="CT232">Vega($K232,$A$2,CT$96,$B$2,$BP$2,0)</f>
        <v>0.64003256867508884</v>
      </c>
      <c r="CU232" cm="1">
        <f t="array" ref="CU232">Vega($K232,$A$2,CU$96,$B$2,$BP$2,0)</f>
        <v>0.65174831449122361</v>
      </c>
      <c r="CV232" cm="1">
        <f t="array" ref="CV232">Vega($K232,$A$2,CV$96,$B$2,$BP$2,0)</f>
        <v>0.66318326233497227</v>
      </c>
      <c r="CW232" cm="1">
        <f t="array" ref="CW232">Vega($K232,$A$2,CW$96,$B$2,$BP$2,0)</f>
        <v>0.67435147645478211</v>
      </c>
      <c r="CX232" cm="1">
        <f t="array" ref="CX232">Vega($K232,$A$2,CX$96,$B$2,$BP$2,0)</f>
        <v>0.68526585369980164</v>
      </c>
      <c r="CY232" cm="1">
        <f t="array" ref="CY232">Vega($K232,$A$2,CY$96,$B$2,$BP$2,0)</f>
        <v>0.69593825492793548</v>
      </c>
      <c r="CZ232" cm="1">
        <f t="array" ref="CZ232">Vega($K232,$A$2,CZ$96,$B$2,$BP$2,0)</f>
        <v>0.70637961808242666</v>
      </c>
      <c r="DA232" cm="1">
        <f t="array" ref="DA232">Vega($K232,$A$2,DA$96,$B$2,$BP$2,0)</f>
        <v>0.71660005595162235</v>
      </c>
      <c r="DB232" cm="1">
        <f t="array" ref="DB232">Vega($K232,$A$2,DB$96,$B$2,$BP$2,0)</f>
        <v>0.72660894106061513</v>
      </c>
      <c r="DC232" cm="1">
        <f t="array" ref="DC232">Vega($K232,$A$2,DC$96,$B$2,$BP$2,0)</f>
        <v>0.73641497969611425</v>
      </c>
      <c r="DD232" cm="1">
        <f t="array" ref="DD232">Vega($K232,$A$2,DD$96,$B$2,$BP$2,0)</f>
        <v>0.74602627670984278</v>
      </c>
      <c r="DE232" cm="1">
        <f t="array" ref="DE232">Vega($K232,$A$2,DE$96,$B$2,$BP$2,0)</f>
        <v>0.75545039246056045</v>
      </c>
      <c r="DF232" cm="1">
        <f t="array" ref="DF232">Vega($K232,$A$2,DF$96,$B$2,$BP$2,0)</f>
        <v>0.76469439302491615</v>
      </c>
      <c r="DG232" cm="1">
        <f t="array" ref="DG232">Vega($K232,$A$2,DG$96,$B$2,$BP$2,0)</f>
        <v>0.77376489462099218</v>
      </c>
      <c r="DH232" cm="1">
        <f t="array" ref="DH232">Vega($K232,$A$2,DH$96,$B$2,$BP$2,0)</f>
        <v>0.78266810303647727</v>
      </c>
      <c r="DI232" cm="1">
        <f t="array" ref="DI232">Vega($K232,$A$2,DI$96,$B$2,$BP$2,0)</f>
        <v>0.7914098487289225</v>
      </c>
      <c r="DJ232" cm="1">
        <f t="array" ref="DJ232">Vega($K232,$A$2,DJ$96,$B$2,$BP$2,0)</f>
        <v>0.79999561816302023</v>
      </c>
      <c r="DK232" cm="1">
        <f t="array" ref="DK232">Vega($K232,$A$2,DK$96,$B$2,$BP$2,0)</f>
        <v>0.80843058186499828</v>
      </c>
      <c r="DL232" cm="1">
        <f t="array" ref="DL232">Vega($K232,$A$2,DL$96,$B$2,$BP$2,0)</f>
        <v>0.81671961960373707</v>
      </c>
      <c r="DM232" cm="1">
        <f t="array" ref="DM232">Vega($K232,$A$2,DM$96,$B$2,$BP$2,0)</f>
        <v>0.82486734304931753</v>
      </c>
      <c r="DN232" cm="1">
        <f t="array" ref="DN232">Vega($K232,$A$2,DN$96,$B$2,$BP$2,0)</f>
        <v>0.8328781162103932</v>
      </c>
      <c r="DO232" cm="1">
        <f t="array" ref="DO232">Vega($K232,$A$2,DO$96,$B$2,$BP$2,0)</f>
        <v>0.84075607391023277</v>
      </c>
      <c r="DP232" cm="1">
        <f t="array" ref="DP232">Vega($K232,$A$2,DP$96,$B$2,$BP$2,0)</f>
        <v>0.84850513852620746</v>
      </c>
      <c r="DY232" s="4">
        <v>120</v>
      </c>
      <c r="DZ232" cm="1">
        <f t="array" ref="DZ232">Vega($K232,$A$2,DZ$96,$B$2,$DW$2,0)</f>
        <v>6.9599615016725039E-9</v>
      </c>
      <c r="EA232" cm="1">
        <f t="array" ref="EA232">Vega($K232,$A$2,EA$96,$B$2,$DW$2,0)</f>
        <v>3.9971023224294193E-5</v>
      </c>
      <c r="EB232" cm="1">
        <f t="array" ref="EB232">Vega($K232,$A$2,EB$96,$B$2,$DW$2,0)</f>
        <v>7.8044023598122878E-4</v>
      </c>
      <c r="EC232" cm="1">
        <f t="array" ref="EC232">Vega($K232,$A$2,EC$96,$B$2,$DW$2,0)</f>
        <v>3.5961608377988127E-3</v>
      </c>
      <c r="ED232" cm="1">
        <f t="array" ref="ED232">Vega($K232,$A$2,ED$96,$B$2,$DW$2,0)</f>
        <v>9.2196988092317338E-3</v>
      </c>
      <c r="EE232" cm="1">
        <f t="array" ref="EE232">Vega($K232,$A$2,EE$96,$B$2,$DW$2,0)</f>
        <v>1.7556027112756587E-2</v>
      </c>
      <c r="EF232" cm="1">
        <f t="array" ref="EF232">Vega($K232,$A$2,EF$96,$B$2,$DW$2,0)</f>
        <v>2.8136724172845171E-2</v>
      </c>
      <c r="EG232" cm="1">
        <f t="array" ref="EG232">Vega($K232,$A$2,EG$96,$B$2,$DW$2,0)</f>
        <v>4.042758351391075E-2</v>
      </c>
      <c r="EH232" cm="1">
        <f t="array" ref="EH232">Vega($K232,$A$2,EH$96,$B$2,$DW$2,0)</f>
        <v>5.3953369730765095E-2</v>
      </c>
      <c r="EI232" cm="1">
        <f t="array" ref="EI232">Vega($K232,$A$2,EI$96,$B$2,$DW$2,0)</f>
        <v>6.8329969593104806E-2</v>
      </c>
      <c r="EJ232" cm="1">
        <f t="array" ref="EJ232">Vega($K232,$A$2,EJ$96,$B$2,$DW$2,0)</f>
        <v>8.3260536913593378E-2</v>
      </c>
      <c r="EK232" cm="1">
        <f t="array" ref="EK232">Vega($K232,$A$2,EK$96,$B$2,$DW$2,0)</f>
        <v>9.8520911596772162E-2</v>
      </c>
      <c r="EL232" cm="1">
        <f t="array" ref="EL232">Vega($K232,$A$2,EL$96,$B$2,$DW$2,0)</f>
        <v>0.11394402597818072</v>
      </c>
      <c r="EM232" cm="1">
        <f t="array" ref="EM232">Vega($K232,$A$2,EM$96,$B$2,$DW$2,0)</f>
        <v>0.12940644072043919</v>
      </c>
      <c r="EN232" cm="1">
        <f t="array" ref="EN232">Vega($K232,$A$2,EN$96,$B$2,$DW$2,0)</f>
        <v>0.14481762406610268</v>
      </c>
      <c r="EO232" cm="1">
        <f t="array" ref="EO232">Vega($K232,$A$2,EO$96,$B$2,$DW$2,0)</f>
        <v>0.16011172331267806</v>
      </c>
      <c r="EP232" cm="1">
        <f t="array" ref="EP232">Vega($K232,$A$2,EP$96,$B$2,$DW$2,0)</f>
        <v>0.17524135732702986</v>
      </c>
      <c r="EQ232" cm="1">
        <f t="array" ref="EQ232">Vega($K232,$A$2,EQ$96,$B$2,$DW$2,0)</f>
        <v>0.19017296878528783</v>
      </c>
      <c r="ER232" cm="1">
        <f t="array" ref="ER232">Vega($K232,$A$2,ER$96,$B$2,$DW$2,0)</f>
        <v>0.20488335215587797</v>
      </c>
      <c r="ES232" cm="1">
        <f t="array" ref="ES232">Vega($K232,$A$2,ES$96,$B$2,$DW$2,0)</f>
        <v>0.21935705841356859</v>
      </c>
      <c r="ET232" cm="1">
        <f t="array" ref="ET232">Vega($K232,$A$2,ET$96,$B$2,$DW$2,0)</f>
        <v>0.23358445086374899</v>
      </c>
      <c r="EU232" cm="1">
        <f t="array" ref="EU232">Vega($K232,$A$2,EU$96,$B$2,$DW$2,0)</f>
        <v>0.24756024440177893</v>
      </c>
      <c r="EV232" cm="1">
        <f t="array" ref="EV232">Vega($K232,$A$2,EV$96,$B$2,$DW$2,0)</f>
        <v>0.26128240441765377</v>
      </c>
      <c r="EW232" cm="1">
        <f t="array" ref="EW232">Vega($K232,$A$2,EW$96,$B$2,$DW$2,0)</f>
        <v>0.27475131411731984</v>
      </c>
      <c r="EX232" cm="1">
        <f t="array" ref="EX232">Vega($K232,$A$2,EX$96,$B$2,$DW$2,0)</f>
        <v>0.28796914295607279</v>
      </c>
      <c r="EY232" cm="1">
        <f t="array" ref="EY232">Vega($K232,$A$2,EY$96,$B$2,$DW$2,0)</f>
        <v>0.30093936639192287</v>
      </c>
      <c r="EZ232" cm="1">
        <f t="array" ref="EZ232">Vega($K232,$A$2,EZ$96,$B$2,$DW$2,0)</f>
        <v>0.31366639998343115</v>
      </c>
      <c r="FA232" cm="1">
        <f t="array" ref="FA232">Vega($K232,$A$2,FA$96,$B$2,$DW$2,0)</f>
        <v>0.32615532025490418</v>
      </c>
      <c r="FB232" cm="1">
        <f t="array" ref="FB232">Vega($K232,$A$2,FB$96,$B$2,$DW$2,0)</f>
        <v>0.33841165166626014</v>
      </c>
      <c r="FC232" cm="1">
        <f t="array" ref="FC232">Vega($K232,$A$2,FC$96,$B$2,$DW$2,0)</f>
        <v>0.35044120413266605</v>
      </c>
      <c r="FD232" cm="1">
        <f t="array" ref="FD232">Vega($K232,$A$2,FD$96,$B$2,$DW$2,0)</f>
        <v>0.36224994932937354</v>
      </c>
      <c r="FE232" cm="1">
        <f t="array" ref="FE232">Vega($K232,$A$2,FE$96,$B$2,$DW$2,0)</f>
        <v>0.37384392684336021</v>
      </c>
      <c r="FF232" cm="1">
        <f t="array" ref="FF232">Vega($K232,$A$2,FF$96,$B$2,$DW$2,0)</f>
        <v>0.38522917335092388</v>
      </c>
      <c r="FG232" cm="1">
        <f t="array" ref="FG232">Vega($K232,$A$2,FG$96,$B$2,$DW$2,0)</f>
        <v>0.39641166959466623</v>
      </c>
      <c r="FH232" cm="1">
        <f t="array" ref="FH232">Vega($K232,$A$2,FH$96,$B$2,$DW$2,0)</f>
        <v>0.4073973011393997</v>
      </c>
      <c r="FI232" cm="1">
        <f t="array" ref="FI232">Vega($K232,$A$2,FI$96,$B$2,$DW$2,0)</f>
        <v>0.41819182980312897</v>
      </c>
      <c r="FJ232" cm="1">
        <f t="array" ref="FJ232">Vega($K232,$A$2,FJ$96,$B$2,$DW$2,0)</f>
        <v>0.42880087335902067</v>
      </c>
      <c r="FK232" cm="1">
        <f t="array" ref="FK232">Vega($K232,$A$2,FK$96,$B$2,$DW$2,0)</f>
        <v>0.43922989164075116</v>
      </c>
      <c r="FL232" cm="1">
        <f t="array" ref="FL232">Vega($K232,$A$2,FL$96,$B$2,$DW$2,0)</f>
        <v>0.44948417759659015</v>
      </c>
      <c r="FM232" cm="1">
        <f t="array" ref="FM232">Vega($K232,$A$2,FM$96,$B$2,$DW$2,0)</f>
        <v>0.45956885215668852</v>
      </c>
      <c r="FN232" cm="1">
        <f t="array" ref="FN232">Vega($K232,$A$2,FN$96,$B$2,$DW$2,0)</f>
        <v>0.4694888620255166</v>
      </c>
      <c r="FO232" cm="1">
        <f t="array" ref="FO232">Vega($K232,$A$2,FO$96,$B$2,$DW$2,0)</f>
        <v>0.4792489797039548</v>
      </c>
      <c r="FP232" cm="1">
        <f t="array" ref="FP232">Vega($K232,$A$2,FP$96,$B$2,$DW$2,0)</f>
        <v>0.48885380519584187</v>
      </c>
      <c r="FQ232" cm="1">
        <f t="array" ref="FQ232">Vega($K232,$A$2,FQ$96,$B$2,$DW$2,0)</f>
        <v>0.49830776897143186</v>
      </c>
      <c r="FR232" cm="1">
        <f t="array" ref="FR232">Vega($K232,$A$2,FR$96,$B$2,$DW$2,0)</f>
        <v>0.50761513585252138</v>
      </c>
      <c r="FS232" cm="1">
        <f t="array" ref="FS232">Vega($K232,$A$2,FS$96,$B$2,$DW$2,0)</f>
        <v>0.51678000955663994</v>
      </c>
      <c r="FT232" cm="1">
        <f t="array" ref="FT232">Vega($K232,$A$2,FT$96,$B$2,$DW$2,0)</f>
        <v>0.52580633769490448</v>
      </c>
      <c r="FU232" cm="1">
        <f t="array" ref="FU232">Vega($K232,$A$2,FU$96,$B$2,$DW$2,0)</f>
        <v>0.53469791706333203</v>
      </c>
      <c r="FV232" cm="1">
        <f t="array" ref="FV232">Vega($K232,$A$2,FV$96,$B$2,$DW$2,0)</f>
        <v>0.54345839910310789</v>
      </c>
      <c r="FW232" cm="1">
        <f t="array" ref="FW232">Vega($K232,$A$2,FW$96,$B$2,$DW$2,0)</f>
        <v>0.55209129543356328</v>
      </c>
    </row>
    <row r="233" spans="11:179" x14ac:dyDescent="0.3">
      <c r="K233" s="4">
        <v>125</v>
      </c>
      <c r="L233" cm="1">
        <f t="array" ref="L233">Vega($K233,$A$2,L$96,$B$2,$C$2,0)</f>
        <v>2.6396322770578433E-4</v>
      </c>
      <c r="M233" cm="1">
        <f t="array" ref="M233">Vega($K233,$A$2,M$96,$B$2,$C$2,0)</f>
        <v>8.3776579671249983E-3</v>
      </c>
      <c r="N233" cm="1">
        <f t="array" ref="N233">Vega($K233,$A$2,N$96,$B$2,$C$2,0)</f>
        <v>2.89199319495635E-2</v>
      </c>
      <c r="O233" cm="1">
        <f t="array" ref="O233">Vega($K233,$A$2,O$96,$B$2,$C$2,0)</f>
        <v>5.6032093638267749E-2</v>
      </c>
      <c r="P233" cm="1">
        <f t="array" ref="P233">Vega($K233,$A$2,P$96,$B$2,$C$2,0)</f>
        <v>8.5419800594485507E-2</v>
      </c>
      <c r="Q233" cm="1">
        <f t="array" ref="Q233">Vega($K233,$A$2,Q$96,$B$2,$C$2,0)</f>
        <v>0.11501755031066588</v>
      </c>
      <c r="R233" cm="1">
        <f t="array" ref="R233">Vega($K233,$A$2,R$96,$B$2,$C$2,0)</f>
        <v>0.14391583547437295</v>
      </c>
      <c r="S233" cm="1">
        <f t="array" ref="S233">Vega($K233,$A$2,S$96,$B$2,$C$2,0)</f>
        <v>0.17174563874605031</v>
      </c>
      <c r="T233" cm="1">
        <f t="array" ref="T233">Vega($K233,$A$2,T$96,$B$2,$C$2,0)</f>
        <v>0.19838851664708951</v>
      </c>
      <c r="U233" cm="1">
        <f t="array" ref="U233">Vega($K233,$A$2,U$96,$B$2,$C$2,0)</f>
        <v>0.22384180561821135</v>
      </c>
      <c r="V233" cm="1">
        <f t="array" ref="V233">Vega($K233,$A$2,V$96,$B$2,$C$2,0)</f>
        <v>0.24815478199994917</v>
      </c>
      <c r="W233" cm="1">
        <f t="array" ref="W233">Vega($K233,$A$2,W$96,$B$2,$C$2,0)</f>
        <v>0.27139786077905764</v>
      </c>
      <c r="X233" cm="1">
        <f t="array" ref="X233">Vega($K233,$A$2,X$96,$B$2,$C$2,0)</f>
        <v>0.29364762435143682</v>
      </c>
      <c r="Y233" cm="1">
        <f t="array" ref="Y233">Vega($K233,$A$2,Y$96,$B$2,$C$2,0)</f>
        <v>0.31497963864486883</v>
      </c>
      <c r="Z233" cm="1">
        <f t="array" ref="Z233">Vega($K233,$A$2,Z$96,$B$2,$C$2,0)</f>
        <v>0.33546517482938382</v>
      </c>
      <c r="AA233" cm="1">
        <f t="array" ref="AA233">Vega($K233,$A$2,AA$96,$B$2,$C$2,0)</f>
        <v>0.35516990766815448</v>
      </c>
      <c r="AB233" cm="1">
        <f t="array" ref="AB233">Vega($K233,$A$2,AB$96,$B$2,$C$2,0)</f>
        <v>0.37415360886456478</v>
      </c>
      <c r="AC233" cm="1">
        <f t="array" ref="AC233">Vega($K233,$A$2,AC$96,$B$2,$C$2,0)</f>
        <v>0.3924703271924021</v>
      </c>
      <c r="AD233" cm="1">
        <f t="array" ref="AD233">Vega($K233,$A$2,AD$96,$B$2,$C$2,0)</f>
        <v>0.41016878989808547</v>
      </c>
      <c r="AE233" cm="1">
        <f t="array" ref="AE233">Vega($K233,$A$2,AE$96,$B$2,$C$2,0)</f>
        <v>0.42729288686192152</v>
      </c>
      <c r="AF233" cm="1">
        <f t="array" ref="AF233">Vega($K233,$A$2,AF$96,$B$2,$C$2,0)</f>
        <v>0.44388216646658407</v>
      </c>
      <c r="AG233" cm="1">
        <f t="array" ref="AG233">Vega($K233,$A$2,AG$96,$B$2,$C$2,0)</f>
        <v>0.45997230827047669</v>
      </c>
      <c r="AH233" cm="1">
        <f t="array" ref="AH233">Vega($K233,$A$2,AH$96,$B$2,$C$2,0)</f>
        <v>0.47559555697113642</v>
      </c>
      <c r="AI233" cm="1">
        <f t="array" ref="AI233">Vega($K233,$A$2,AI$96,$B$2,$C$2,0)</f>
        <v>0.49078111243810524</v>
      </c>
      <c r="AJ233" cm="1">
        <f t="array" ref="AJ233">Vega($K233,$A$2,AJ$96,$B$2,$C$2,0)</f>
        <v>0.50555547591475358</v>
      </c>
      <c r="AK233" cm="1">
        <f t="array" ref="AK233">Vega($K233,$A$2,AK$96,$B$2,$C$2,0)</f>
        <v>0.51994275508139731</v>
      </c>
      <c r="AL233" cm="1">
        <f t="array" ref="AL233">Vega($K233,$A$2,AL$96,$B$2,$C$2,0)</f>
        <v>0.53396493177816018</v>
      </c>
      <c r="AM233" cm="1">
        <f t="array" ref="AM233">Vega($K233,$A$2,AM$96,$B$2,$C$2,0)</f>
        <v>0.54764209649568429</v>
      </c>
      <c r="AN233" cm="1">
        <f t="array" ref="AN233">Vega($K233,$A$2,AN$96,$B$2,$C$2,0)</f>
        <v>0.56099265364025952</v>
      </c>
      <c r="AO233" cm="1">
        <f t="array" ref="AO233">Vega($K233,$A$2,AO$96,$B$2,$C$2,0)</f>
        <v>0.57403350128173736</v>
      </c>
      <c r="AP233" cm="1">
        <f t="array" ref="AP233">Vega($K233,$A$2,AP$96,$B$2,$C$2,0)</f>
        <v>0.58678018871570703</v>
      </c>
      <c r="AQ233" cm="1">
        <f t="array" ref="AQ233">Vega($K233,$A$2,AQ$96,$B$2,$C$2,0)</f>
        <v>0.59924705477925466</v>
      </c>
      <c r="AR233" cm="1">
        <f t="array" ref="AR233">Vega($K233,$A$2,AR$96,$B$2,$C$2,0)</f>
        <v>0.61144734948462398</v>
      </c>
      <c r="AS233" cm="1">
        <f t="array" ref="AS233">Vega($K233,$A$2,AS$96,$B$2,$C$2,0)</f>
        <v>0.62339334119232848</v>
      </c>
      <c r="AT233" cm="1">
        <f t="array" ref="AT233">Vega($K233,$A$2,AT$96,$B$2,$C$2,0)</f>
        <v>0.63509641124017824</v>
      </c>
      <c r="AU233" cm="1">
        <f t="array" ref="AU233">Vega($K233,$A$2,AU$96,$B$2,$C$2,0)</f>
        <v>0.64656713767760121</v>
      </c>
      <c r="AV233" cm="1">
        <f t="array" ref="AV233">Vega($K233,$A$2,AV$96,$B$2,$C$2,0)</f>
        <v>0.65781536952326436</v>
      </c>
      <c r="AW233" cm="1">
        <f t="array" ref="AW233">Vega($K233,$A$2,AW$96,$B$2,$C$2,0)</f>
        <v>0.66885029276491104</v>
      </c>
      <c r="AX233" cm="1">
        <f t="array" ref="AX233">Vega($K233,$A$2,AX$96,$B$2,$C$2,0)</f>
        <v>0.67968048914973522</v>
      </c>
      <c r="AY233" cm="1">
        <f t="array" ref="AY233">Vega($K233,$A$2,AY$96,$B$2,$C$2,0)</f>
        <v>0.69031398866778315</v>
      </c>
      <c r="AZ233" cm="1">
        <f t="array" ref="AZ233">Vega($K233,$A$2,AZ$96,$B$2,$C$2,0)</f>
        <v>0.70075831650636622</v>
      </c>
      <c r="BA233" cm="1">
        <f t="array" ref="BA233">Vega($K233,$A$2,BA$96,$B$2,$C$2,0)</f>
        <v>0.71102053514719943</v>
      </c>
      <c r="BB233" cm="1">
        <f t="array" ref="BB233">Vega($K233,$A$2,BB$96,$B$2,$C$2,0)</f>
        <v>0.72110728218723696</v>
      </c>
      <c r="BC233" cm="1">
        <f t="array" ref="BC233">Vega($K233,$A$2,BC$96,$B$2,$C$2,0)</f>
        <v>0.73102480438665707</v>
      </c>
      <c r="BD233" cm="1">
        <f t="array" ref="BD233">Vega($K233,$A$2,BD$96,$B$2,$C$2,0)</f>
        <v>0.74077898838109513</v>
      </c>
      <c r="BE233" cm="1">
        <f t="array" ref="BE233">Vega($K233,$A$2,BE$96,$B$2,$C$2,0)</f>
        <v>0.75037538843842233</v>
      </c>
      <c r="BF233" cm="1">
        <f t="array" ref="BF233">Vega($K233,$A$2,BF$96,$B$2,$C$2,0)</f>
        <v>0.75981925159158059</v>
      </c>
      <c r="BG233" cm="1">
        <f t="array" ref="BG233">Vega($K233,$A$2,BG$96,$B$2,$C$2,0)</f>
        <v>0.76911554043709451</v>
      </c>
      <c r="BH233" cm="1">
        <f t="array" ref="BH233">Vega($K233,$A$2,BH$96,$B$2,$C$2,0)</f>
        <v>0.77826895385275985</v>
      </c>
      <c r="BI233" cm="1">
        <f t="array" ref="BI233">Vega($K233,$A$2,BI$96,$B$2,$C$2,0)</f>
        <v>0.78728394585688899</v>
      </c>
      <c r="BR233" s="4">
        <v>125</v>
      </c>
      <c r="BS233" cm="1">
        <f t="array" ref="BS233">Vega($K233,$A$2,BS$96,$B$2,$BP$2,0)</f>
        <v>8.6394717581212612E-3</v>
      </c>
      <c r="BT233" cm="1">
        <f t="array" ref="BT233">Vega($K233,$A$2,BT$96,$B$2,$BP$2,0)</f>
        <v>4.8636515735941716E-2</v>
      </c>
      <c r="BU233" cm="1">
        <f t="array" ref="BU233">Vega($K233,$A$2,BU$96,$B$2,$BP$2,0)</f>
        <v>9.4299256777715626E-2</v>
      </c>
      <c r="BV233" cm="1">
        <f t="array" ref="BV233">Vega($K233,$A$2,BV$96,$B$2,$BP$2,0)</f>
        <v>0.13688718821788132</v>
      </c>
      <c r="BW233" cm="1">
        <f t="array" ref="BW233">Vega($K233,$A$2,BW$96,$B$2,$BP$2,0)</f>
        <v>0.17545145159162673</v>
      </c>
      <c r="BX233" cm="1">
        <f t="array" ref="BX233">Vega($K233,$A$2,BX$96,$B$2,$BP$2,0)</f>
        <v>0.21040872318836001</v>
      </c>
      <c r="BY233" cm="1">
        <f t="array" ref="BY233">Vega($K233,$A$2,BY$96,$B$2,$BP$2,0)</f>
        <v>0.24233244905687776</v>
      </c>
      <c r="BZ233" cm="1">
        <f t="array" ref="BZ233">Vega($K233,$A$2,BZ$96,$B$2,$BP$2,0)</f>
        <v>0.27172581972973997</v>
      </c>
      <c r="CA233" cm="1">
        <f t="array" ref="CA233">Vega($K233,$A$2,CA$96,$B$2,$BP$2,0)</f>
        <v>0.29899446559453879</v>
      </c>
      <c r="CB233" cm="1">
        <f t="array" ref="CB233">Vega($K233,$A$2,CB$96,$B$2,$BP$2,0)</f>
        <v>0.3244596596452714</v>
      </c>
      <c r="CC233" cm="1">
        <f t="array" ref="CC233">Vega($K233,$A$2,CC$96,$B$2,$BP$2,0)</f>
        <v>0.3483764854069985</v>
      </c>
      <c r="CD233" cm="1">
        <f t="array" ref="CD233">Vega($K233,$A$2,CD$96,$B$2,$BP$2,0)</f>
        <v>0.37094935768977749</v>
      </c>
      <c r="CE233" cm="1">
        <f t="array" ref="CE233">Vega($K233,$A$2,CE$96,$B$2,$BP$2,0)</f>
        <v>0.39234396433674579</v>
      </c>
      <c r="CF233" cm="1">
        <f t="array" ref="CF233">Vega($K233,$A$2,CF$96,$B$2,$BP$2,0)</f>
        <v>0.41269618290739718</v>
      </c>
      <c r="CG233" cm="1">
        <f t="array" ref="CG233">Vega($K233,$A$2,CG$96,$B$2,$BP$2,0)</f>
        <v>0.43211870514350975</v>
      </c>
      <c r="CH233" cm="1">
        <f t="array" ref="CH233">Vega($K233,$A$2,CH$96,$B$2,$BP$2,0)</f>
        <v>0.45070598260763839</v>
      </c>
      <c r="CI233" cm="1">
        <f t="array" ref="CI233">Vega($K233,$A$2,CI$96,$B$2,$BP$2,0)</f>
        <v>0.46853795251756686</v>
      </c>
      <c r="CJ233" cm="1">
        <f t="array" ref="CJ233">Vega($K233,$A$2,CJ$96,$B$2,$BP$2,0)</f>
        <v>0.48568287477260541</v>
      </c>
      <c r="CK233" cm="1">
        <f t="array" ref="CK233">Vega($K233,$A$2,CK$96,$B$2,$BP$2,0)</f>
        <v>0.5021995163663806</v>
      </c>
      <c r="CL233" cm="1">
        <f t="array" ref="CL233">Vega($K233,$A$2,CL$96,$B$2,$BP$2,0)</f>
        <v>0.51813885189910813</v>
      </c>
      <c r="CM233" cm="1">
        <f t="array" ref="CM233">Vega($K233,$A$2,CM$96,$B$2,$BP$2,0)</f>
        <v>0.53354540146550278</v>
      </c>
      <c r="CN233" cm="1">
        <f t="array" ref="CN233">Vega($K233,$A$2,CN$96,$B$2,$BP$2,0)</f>
        <v>0.54845829387009204</v>
      </c>
      <c r="CO233" cm="1">
        <f t="array" ref="CO233">Vega($K233,$A$2,CO$96,$B$2,$BP$2,0)</f>
        <v>0.56291211959226906</v>
      </c>
      <c r="CP233" cm="1">
        <f t="array" ref="CP233">Vega($K233,$A$2,CP$96,$B$2,$BP$2,0)</f>
        <v>0.57693762117801117</v>
      </c>
      <c r="CQ233" cm="1">
        <f t="array" ref="CQ233">Vega($K233,$A$2,CQ$96,$B$2,$BP$2,0)</f>
        <v>0.59056225670684792</v>
      </c>
      <c r="CR233" cm="1">
        <f t="array" ref="CR233">Vega($K233,$A$2,CR$96,$B$2,$BP$2,0)</f>
        <v>0.60381066325724797</v>
      </c>
      <c r="CS233" cm="1">
        <f t="array" ref="CS233">Vega($K233,$A$2,CS$96,$B$2,$BP$2,0)</f>
        <v>0.61670504090084022</v>
      </c>
      <c r="CT233" cm="1">
        <f t="array" ref="CT233">Vega($K233,$A$2,CT$96,$B$2,$BP$2,0)</f>
        <v>0.6292654730259718</v>
      </c>
      <c r="CU233" cm="1">
        <f t="array" ref="CU233">Vega($K233,$A$2,CU$96,$B$2,$BP$2,0)</f>
        <v>0.64151019525796582</v>
      </c>
      <c r="CV233" cm="1">
        <f t="array" ref="CV233">Vega($K233,$A$2,CV$96,$B$2,$BP$2,0)</f>
        <v>0.65345582257987467</v>
      </c>
      <c r="CW233" cm="1">
        <f t="array" ref="CW233">Vega($K233,$A$2,CW$96,$B$2,$BP$2,0)</f>
        <v>0.66511754223177322</v>
      </c>
      <c r="CX233" cm="1">
        <f t="array" ref="CX233">Vega($K233,$A$2,CX$96,$B$2,$BP$2,0)</f>
        <v>0.67650927841295938</v>
      </c>
      <c r="CY233" cm="1">
        <f t="array" ref="CY233">Vega($K233,$A$2,CY$96,$B$2,$BP$2,0)</f>
        <v>0.68764383361023396</v>
      </c>
      <c r="CZ233" cm="1">
        <f t="array" ref="CZ233">Vega($K233,$A$2,CZ$96,$B$2,$BP$2,0)</f>
        <v>0.69853301043965699</v>
      </c>
      <c r="DA233" cm="1">
        <f t="array" ref="DA233">Vega($K233,$A$2,DA$96,$B$2,$BP$2,0)</f>
        <v>0.70918771715487394</v>
      </c>
      <c r="DB233" cm="1">
        <f t="array" ref="DB233">Vega($K233,$A$2,DB$96,$B$2,$BP$2,0)</f>
        <v>0.71961805939491252</v>
      </c>
      <c r="DC233" cm="1">
        <f t="array" ref="DC233">Vega($K233,$A$2,DC$96,$B$2,$BP$2,0)</f>
        <v>0.7298334202829172</v>
      </c>
      <c r="DD233" cm="1">
        <f t="array" ref="DD233">Vega($K233,$A$2,DD$96,$B$2,$BP$2,0)</f>
        <v>0.73984253061800376</v>
      </c>
      <c r="DE233" cm="1">
        <f t="array" ref="DE233">Vega($K233,$A$2,DE$96,$B$2,$BP$2,0)</f>
        <v>0.74965353060514373</v>
      </c>
      <c r="DF233" cm="1">
        <f t="array" ref="DF233">Vega($K233,$A$2,DF$96,$B$2,$BP$2,0)</f>
        <v>0.75927402432728763</v>
      </c>
      <c r="DG233" cm="1">
        <f t="array" ref="DG233">Vega($K233,$A$2,DG$96,$B$2,$BP$2,0)</f>
        <v>0.76871112796804819</v>
      </c>
      <c r="DH233" cm="1">
        <f t="array" ref="DH233">Vega($K233,$A$2,DH$96,$B$2,$BP$2,0)</f>
        <v>0.7779715126329706</v>
      </c>
      <c r="DI233" cm="1">
        <f t="array" ref="DI233">Vega($K233,$A$2,DI$96,$B$2,$BP$2,0)</f>
        <v>0.78706144248563403</v>
      </c>
      <c r="DJ233" cm="1">
        <f t="array" ref="DJ233">Vega($K233,$A$2,DJ$96,$B$2,$BP$2,0)</f>
        <v>0.79598680880599526</v>
      </c>
      <c r="DK233" cm="1">
        <f t="array" ref="DK233">Vega($K233,$A$2,DK$96,$B$2,$BP$2,0)</f>
        <v>0.80475316048803747</v>
      </c>
      <c r="DL233" cm="1">
        <f t="array" ref="DL233">Vega($K233,$A$2,DL$96,$B$2,$BP$2,0)</f>
        <v>0.8133657314185565</v>
      </c>
      <c r="DM233" cm="1">
        <f t="array" ref="DM233">Vega($K233,$A$2,DM$96,$B$2,$BP$2,0)</f>
        <v>0.82182946511592214</v>
      </c>
      <c r="DN233" cm="1">
        <f t="array" ref="DN233">Vega($K233,$A$2,DN$96,$B$2,$BP$2,0)</f>
        <v>0.83014903695477382</v>
      </c>
      <c r="DO233" cm="1">
        <f t="array" ref="DO233">Vega($K233,$A$2,DO$96,$B$2,$BP$2,0)</f>
        <v>0.83832887425800384</v>
      </c>
      <c r="DP233" cm="1">
        <f t="array" ref="DP233">Vega($K233,$A$2,DP$96,$B$2,$BP$2,0)</f>
        <v>0.84637317449963978</v>
      </c>
      <c r="DY233" s="4">
        <v>125</v>
      </c>
      <c r="DZ233" cm="1">
        <f t="array" ref="DZ233">Vega($K233,$A$2,DZ$96,$B$2,$DW$2,0)</f>
        <v>1.735978122671637E-12</v>
      </c>
      <c r="EA233" cm="1">
        <f t="array" ref="EA233">Vega($K233,$A$2,EA$96,$B$2,$DW$2,0)</f>
        <v>6.2485864027086964E-7</v>
      </c>
      <c r="EB233" cm="1">
        <f t="array" ref="EB233">Vega($K233,$A$2,EB$96,$B$2,$DW$2,0)</f>
        <v>4.8462877771001518E-5</v>
      </c>
      <c r="EC233" cm="1">
        <f t="array" ref="EC233">Vega($K233,$A$2,EC$96,$B$2,$DW$2,0)</f>
        <v>4.4506677252410988E-4</v>
      </c>
      <c r="ED233" cm="1">
        <f t="array" ref="ED233">Vega($K233,$A$2,ED$96,$B$2,$DW$2,0)</f>
        <v>1.7258883967674482E-3</v>
      </c>
      <c r="EE233" cm="1">
        <f t="array" ref="EE233">Vega($K233,$A$2,EE$96,$B$2,$DW$2,0)</f>
        <v>4.3304080862080164E-3</v>
      </c>
      <c r="EF233" cm="1">
        <f t="array" ref="EF233">Vega($K233,$A$2,EF$96,$B$2,$DW$2,0)</f>
        <v>8.4518593867206771E-3</v>
      </c>
      <c r="EG233" cm="1">
        <f t="array" ref="EG233">Vega($K233,$A$2,EG$96,$B$2,$DW$2,0)</f>
        <v>1.4077924238848249E-2</v>
      </c>
      <c r="EH233" cm="1">
        <f t="array" ref="EH233">Vega($K233,$A$2,EH$96,$B$2,$DW$2,0)</f>
        <v>2.107651658597795E-2</v>
      </c>
      <c r="EI233" cm="1">
        <f t="array" ref="EI233">Vega($K233,$A$2,EI$96,$B$2,$DW$2,0)</f>
        <v>2.9263550912716783E-2</v>
      </c>
      <c r="EJ233" cm="1">
        <f t="array" ref="EJ233">Vega($K233,$A$2,EJ$96,$B$2,$DW$2,0)</f>
        <v>3.8444085300752003E-2</v>
      </c>
      <c r="EK233" cm="1">
        <f t="array" ref="EK233">Vega($K233,$A$2,EK$96,$B$2,$DW$2,0)</f>
        <v>4.8433685900028799E-2</v>
      </c>
      <c r="EL233" cm="1">
        <f t="array" ref="EL233">Vega($K233,$A$2,EL$96,$B$2,$DW$2,0)</f>
        <v>5.9067745054405638E-2</v>
      </c>
      <c r="EM233" cm="1">
        <f t="array" ref="EM233">Vega($K233,$A$2,EM$96,$B$2,$DW$2,0)</f>
        <v>7.0204195262460939E-2</v>
      </c>
      <c r="EN233" cm="1">
        <f t="array" ref="EN233">Vega($K233,$A$2,EN$96,$B$2,$DW$2,0)</f>
        <v>8.1722909647814868E-2</v>
      </c>
      <c r="EO233" cm="1">
        <f t="array" ref="EO233">Vega($K233,$A$2,EO$96,$B$2,$DW$2,0)</f>
        <v>9.3523631187385325E-2</v>
      </c>
      <c r="EP233" cm="1">
        <f t="array" ref="EP233">Vega($K233,$A$2,EP$96,$B$2,$DW$2,0)</f>
        <v>0.10552340609508994</v>
      </c>
      <c r="EQ233" cm="1">
        <f t="array" ref="EQ233">Vega($K233,$A$2,EQ$96,$B$2,$DW$2,0)</f>
        <v>0.11765400753187617</v>
      </c>
      <c r="ER233" cm="1">
        <f t="array" ref="ER233">Vega($K233,$A$2,ER$96,$B$2,$DW$2,0)</f>
        <v>0.12985957016301386</v>
      </c>
      <c r="ES233" cm="1">
        <f t="array" ref="ES233">Vega($K233,$A$2,ES$96,$B$2,$DW$2,0)</f>
        <v>0.14209451688873281</v>
      </c>
      <c r="ET233" cm="1">
        <f t="array" ref="ET233">Vega($K233,$A$2,ET$96,$B$2,$DW$2,0)</f>
        <v>0.15432178942485109</v>
      </c>
      <c r="EU233" cm="1">
        <f t="array" ref="EU233">Vega($K233,$A$2,EU$96,$B$2,$DW$2,0)</f>
        <v>0.16651136214215259</v>
      </c>
      <c r="EV233" cm="1">
        <f t="array" ref="EV233">Vega($K233,$A$2,EV$96,$B$2,$DW$2,0)</f>
        <v>0.17863900588459922</v>
      </c>
      <c r="EW233" cm="1">
        <f t="array" ref="EW233">Vega($K233,$A$2,EW$96,$B$2,$DW$2,0)</f>
        <v>0.19068526567307978</v>
      </c>
      <c r="EX233" cm="1">
        <f t="array" ref="EX233">Vega($K233,$A$2,EX$96,$B$2,$DW$2,0)</f>
        <v>0.20263461805472965</v>
      </c>
      <c r="EY233" cm="1">
        <f t="array" ref="EY233">Vega($K233,$A$2,EY$96,$B$2,$DW$2,0)</f>
        <v>0.21447477763897355</v>
      </c>
      <c r="EZ233" cm="1">
        <f t="array" ref="EZ233">Vega($K233,$A$2,EZ$96,$B$2,$DW$2,0)</f>
        <v>0.2261961266758088</v>
      </c>
      <c r="FA233" cm="1">
        <f t="array" ref="FA233">Vega($K233,$A$2,FA$96,$B$2,$DW$2,0)</f>
        <v>0.23779124570837765</v>
      </c>
      <c r="FB233" cm="1">
        <f t="array" ref="FB233">Vega($K233,$A$2,FB$96,$B$2,$DW$2,0)</f>
        <v>0.24925452708210113</v>
      </c>
      <c r="FC233" cm="1">
        <f t="array" ref="FC233">Vega($K233,$A$2,FC$96,$B$2,$DW$2,0)</f>
        <v>0.26058185632494107</v>
      </c>
      <c r="FD233" cm="1">
        <f t="array" ref="FD233">Vega($K233,$A$2,FD$96,$B$2,$DW$2,0)</f>
        <v>0.2717703491322378</v>
      </c>
      <c r="FE233" cm="1">
        <f t="array" ref="FE233">Vega($K233,$A$2,FE$96,$B$2,$DW$2,0)</f>
        <v>0.2828181339424341</v>
      </c>
      <c r="FF233" cm="1">
        <f t="array" ref="FF233">Vega($K233,$A$2,FF$96,$B$2,$DW$2,0)</f>
        <v>0.29372417193910927</v>
      </c>
      <c r="FG233" cm="1">
        <f t="array" ref="FG233">Vega($K233,$A$2,FG$96,$B$2,$DW$2,0)</f>
        <v>0.30448810782362323</v>
      </c>
      <c r="FH233" cm="1">
        <f t="array" ref="FH233">Vega($K233,$A$2,FH$96,$B$2,$DW$2,0)</f>
        <v>0.31511014592968589</v>
      </c>
      <c r="FI233" cm="1">
        <f t="array" ref="FI233">Vega($K233,$A$2,FI$96,$B$2,$DW$2,0)</f>
        <v>0.32559094724718635</v>
      </c>
      <c r="FJ233" cm="1">
        <f t="array" ref="FJ233">Vega($K233,$A$2,FJ$96,$B$2,$DW$2,0)</f>
        <v>0.33593154373064571</v>
      </c>
      <c r="FK233" cm="1">
        <f t="array" ref="FK233">Vega($K233,$A$2,FK$96,$B$2,$DW$2,0)</f>
        <v>0.34613326692332602</v>
      </c>
      <c r="FL233" cm="1">
        <f t="array" ref="FL233">Vega($K233,$A$2,FL$96,$B$2,$DW$2,0)</f>
        <v>0.35619768846050276</v>
      </c>
      <c r="FM233" cm="1">
        <f t="array" ref="FM233">Vega($K233,$A$2,FM$96,$B$2,$DW$2,0)</f>
        <v>0.36612657044838837</v>
      </c>
      <c r="FN233" cm="1">
        <f t="array" ref="FN233">Vega($K233,$A$2,FN$96,$B$2,$DW$2,0)</f>
        <v>0.37592182406783325</v>
      </c>
      <c r="FO233" cm="1">
        <f t="array" ref="FO233">Vega($K233,$A$2,FO$96,$B$2,$DW$2,0)</f>
        <v>0.38558547503963647</v>
      </c>
      <c r="FP233" cm="1">
        <f t="array" ref="FP233">Vega($K233,$A$2,FP$96,$B$2,$DW$2,0)</f>
        <v>0.39511963482350632</v>
      </c>
      <c r="FQ233" cm="1">
        <f t="array" ref="FQ233">Vega($K233,$A$2,FQ$96,$B$2,$DW$2,0)</f>
        <v>0.40452647661540159</v>
      </c>
      <c r="FR233" cm="1">
        <f t="array" ref="FR233">Vega($K233,$A$2,FR$96,$B$2,$DW$2,0)</f>
        <v>0.41380821536613627</v>
      </c>
      <c r="FS233" cm="1">
        <f t="array" ref="FS233">Vega($K233,$A$2,FS$96,$B$2,$DW$2,0)</f>
        <v>0.42296709117429504</v>
      </c>
      <c r="FT233" cm="1">
        <f t="array" ref="FT233">Vega($K233,$A$2,FT$96,$B$2,$DW$2,0)</f>
        <v>0.43200535551376984</v>
      </c>
      <c r="FU233" cm="1">
        <f t="array" ref="FU233">Vega($K233,$A$2,FU$96,$B$2,$DW$2,0)</f>
        <v>0.44092525984491626</v>
      </c>
      <c r="FV233" cm="1">
        <f t="array" ref="FV233">Vega($K233,$A$2,FV$96,$B$2,$DW$2,0)</f>
        <v>0.44972904623171611</v>
      </c>
      <c r="FW233" cm="1">
        <f t="array" ref="FW233">Vega($K233,$A$2,FW$96,$B$2,$DW$2,0)</f>
        <v>0.45841893964826841</v>
      </c>
    </row>
    <row r="234" spans="11:179" x14ac:dyDescent="0.3">
      <c r="K234" s="4">
        <v>130</v>
      </c>
      <c r="L234" cm="1">
        <f t="array" ref="L234">Vega($K234,$A$2,L$96,$B$2,$C$2,0)</f>
        <v>2.4664615253611668E-5</v>
      </c>
      <c r="M234" cm="1">
        <f t="array" ref="M234">Vega($K234,$A$2,M$96,$B$2,$C$2,0)</f>
        <v>2.573458981873061E-3</v>
      </c>
      <c r="N234" cm="1">
        <f t="array" ref="N234">Vega($K234,$A$2,N$96,$B$2,$C$2,0)</f>
        <v>1.3209299733984308E-2</v>
      </c>
      <c r="O234" cm="1">
        <f t="array" ref="O234">Vega($K234,$A$2,O$96,$B$2,$C$2,0)</f>
        <v>3.120781264579725E-2</v>
      </c>
      <c r="P234" cm="1">
        <f t="array" ref="P234">Vega($K234,$A$2,P$96,$B$2,$C$2,0)</f>
        <v>5.3588475727461456E-2</v>
      </c>
      <c r="Q234" cm="1">
        <f t="array" ref="Q234">Vega($K234,$A$2,Q$96,$B$2,$C$2,0)</f>
        <v>7.8115019427058494E-2</v>
      </c>
      <c r="R234" cm="1">
        <f t="array" ref="R234">Vega($K234,$A$2,R$96,$B$2,$C$2,0)</f>
        <v>0.10344072895213412</v>
      </c>
      <c r="S234" cm="1">
        <f t="array" ref="S234">Vega($K234,$A$2,S$96,$B$2,$C$2,0)</f>
        <v>0.12880363658795957</v>
      </c>
      <c r="T234" cm="1">
        <f t="array" ref="T234">Vega($K234,$A$2,T$96,$B$2,$C$2,0)</f>
        <v>0.15378580943041786</v>
      </c>
      <c r="U234" cm="1">
        <f t="array" ref="U234">Vega($K234,$A$2,U$96,$B$2,$C$2,0)</f>
        <v>0.17816680549913189</v>
      </c>
      <c r="V234" cm="1">
        <f t="array" ref="V234">Vega($K234,$A$2,V$96,$B$2,$C$2,0)</f>
        <v>0.20183931490858173</v>
      </c>
      <c r="W234" cm="1">
        <f t="array" ref="W234">Vega($K234,$A$2,W$96,$B$2,$C$2,0)</f>
        <v>0.22476092114088733</v>
      </c>
      <c r="X234" cm="1">
        <f t="array" ref="X234">Vega($K234,$A$2,X$96,$B$2,$C$2,0)</f>
        <v>0.2469262907875644</v>
      </c>
      <c r="Y234" cm="1">
        <f t="array" ref="Y234">Vega($K234,$A$2,Y$96,$B$2,$C$2,0)</f>
        <v>0.2683509532854258</v>
      </c>
      <c r="Z234" cm="1">
        <f t="array" ref="Z234">Vega($K234,$A$2,Z$96,$B$2,$C$2,0)</f>
        <v>0.28906174198139978</v>
      </c>
      <c r="AA234" cm="1">
        <f t="array" ref="AA234">Vega($K234,$A$2,AA$96,$B$2,$C$2,0)</f>
        <v>0.30909112372922071</v>
      </c>
      <c r="AB234" cm="1">
        <f t="array" ref="AB234">Vega($K234,$A$2,AB$96,$B$2,$C$2,0)</f>
        <v>0.32847383278668474</v>
      </c>
      <c r="AC234" cm="1">
        <f t="array" ref="AC234">Vega($K234,$A$2,AC$96,$B$2,$C$2,0)</f>
        <v>0.34724488813374216</v>
      </c>
      <c r="AD234" cm="1">
        <f t="array" ref="AD234">Vega($K234,$A$2,AD$96,$B$2,$C$2,0)</f>
        <v>0.36543844981469342</v>
      </c>
      <c r="AE234" cm="1">
        <f t="array" ref="AE234">Vega($K234,$A$2,AE$96,$B$2,$C$2,0)</f>
        <v>0.38308718744736653</v>
      </c>
      <c r="AF234" cm="1">
        <f t="array" ref="AF234">Vega($K234,$A$2,AF$96,$B$2,$C$2,0)</f>
        <v>0.40022196197018889</v>
      </c>
      <c r="AG234" cm="1">
        <f t="array" ref="AG234">Vega($K234,$A$2,AG$96,$B$2,$C$2,0)</f>
        <v>0.41687169817830383</v>
      </c>
      <c r="AH234" cm="1">
        <f t="array" ref="AH234">Vega($K234,$A$2,AH$96,$B$2,$C$2,0)</f>
        <v>0.43306337201388417</v>
      </c>
      <c r="AI234" cm="1">
        <f t="array" ref="AI234">Vega($K234,$A$2,AI$96,$B$2,$C$2,0)</f>
        <v>0.4488220651214056</v>
      </c>
      <c r="AJ234" cm="1">
        <f t="array" ref="AJ234">Vega($K234,$A$2,AJ$96,$B$2,$C$2,0)</f>
        <v>0.4641710569383356</v>
      </c>
      <c r="AK234" cm="1">
        <f t="array" ref="AK234">Vega($K234,$A$2,AK$96,$B$2,$C$2,0)</f>
        <v>0.4791319357475084</v>
      </c>
      <c r="AL234" cm="1">
        <f t="array" ref="AL234">Vega($K234,$A$2,AL$96,$B$2,$C$2,0)</f>
        <v>0.49372471717784544</v>
      </c>
      <c r="AM234" cm="1">
        <f t="array" ref="AM234">Vega($K234,$A$2,AM$96,$B$2,$C$2,0)</f>
        <v>0.50796796313179671</v>
      </c>
      <c r="AN234" cm="1">
        <f t="array" ref="AN234">Vega($K234,$A$2,AN$96,$B$2,$C$2,0)</f>
        <v>0.52187889698261236</v>
      </c>
      <c r="AO234" cm="1">
        <f t="array" ref="AO234">Vega($K234,$A$2,AO$96,$B$2,$C$2,0)</f>
        <v>0.53547351271025068</v>
      </c>
      <c r="AP234" cm="1">
        <f t="array" ref="AP234">Vega($K234,$A$2,AP$96,$B$2,$C$2,0)</f>
        <v>0.54876667680254121</v>
      </c>
      <c r="AQ234" cm="1">
        <f t="array" ref="AQ234">Vega($K234,$A$2,AQ$96,$B$2,$C$2,0)</f>
        <v>0.56177222247466041</v>
      </c>
      <c r="AR234" cm="1">
        <f t="array" ref="AR234">Vega($K234,$A$2,AR$96,$B$2,$C$2,0)</f>
        <v>0.57450303620712551</v>
      </c>
      <c r="AS234" cm="1">
        <f t="array" ref="AS234">Vega($K234,$A$2,AS$96,$B$2,$C$2,0)</f>
        <v>0.58697113686876712</v>
      </c>
      <c r="AT234" cm="1">
        <f t="array" ref="AT234">Vega($K234,$A$2,AT$96,$B$2,$C$2,0)</f>
        <v>0.59918774784064599</v>
      </c>
      <c r="AU234" cm="1">
        <f t="array" ref="AU234">Vega($K234,$A$2,AU$96,$B$2,$C$2,0)</f>
        <v>0.61116336263151583</v>
      </c>
      <c r="AV234" cm="1">
        <f t="array" ref="AV234">Vega($K234,$A$2,AV$96,$B$2,$C$2,0)</f>
        <v>0.62290780450270911</v>
      </c>
      <c r="AW234" cm="1">
        <f t="array" ref="AW234">Vega($K234,$A$2,AW$96,$B$2,$C$2,0)</f>
        <v>0.63443028061826445</v>
      </c>
      <c r="AX234" cm="1">
        <f t="array" ref="AX234">Vega($K234,$A$2,AX$96,$B$2,$C$2,0)</f>
        <v>0.64573943121653665</v>
      </c>
      <c r="AY234" cm="1">
        <f t="array" ref="AY234">Vega($K234,$A$2,AY$96,$B$2,$C$2,0)</f>
        <v>0.6568433742701324</v>
      </c>
      <c r="AZ234" cm="1">
        <f t="array" ref="AZ234">Vega($K234,$A$2,AZ$96,$B$2,$C$2,0)</f>
        <v>0.66774974606676496</v>
      </c>
      <c r="BA234" cm="1">
        <f t="array" ref="BA234">Vega($K234,$A$2,BA$96,$B$2,$C$2,0)</f>
        <v>0.67846573810770483</v>
      </c>
      <c r="BB234" cm="1">
        <f t="array" ref="BB234">Vega($K234,$A$2,BB$96,$B$2,$C$2,0)</f>
        <v>0.68899813068485316</v>
      </c>
      <c r="BC234" cm="1">
        <f t="array" ref="BC234">Vega($K234,$A$2,BC$96,$B$2,$C$2,0)</f>
        <v>0.69935332346331991</v>
      </c>
      <c r="BD234" cm="1">
        <f t="array" ref="BD234">Vega($K234,$A$2,BD$96,$B$2,$C$2,0)</f>
        <v>0.70953736336431183</v>
      </c>
      <c r="BE234" cm="1">
        <f t="array" ref="BE234">Vega($K234,$A$2,BE$96,$B$2,$C$2,0)</f>
        <v>0.71955597001356819</v>
      </c>
      <c r="BF234" cm="1">
        <f t="array" ref="BF234">Vega($K234,$A$2,BF$96,$B$2,$C$2,0)</f>
        <v>0.72941455899349217</v>
      </c>
      <c r="BG234" cm="1">
        <f t="array" ref="BG234">Vega($K234,$A$2,BG$96,$B$2,$C$2,0)</f>
        <v>0.73911826311261741</v>
      </c>
      <c r="BH234" cm="1">
        <f t="array" ref="BH234">Vega($K234,$A$2,BH$96,$B$2,$C$2,0)</f>
        <v>0.74867195188389124</v>
      </c>
      <c r="BI234" cm="1">
        <f t="array" ref="BI234">Vega($K234,$A$2,BI$96,$B$2,$C$2,0)</f>
        <v>0.7580802493833807</v>
      </c>
      <c r="BR234" s="4">
        <v>130</v>
      </c>
      <c r="BS234" cm="1">
        <f t="array" ref="BS234">Vega($K234,$A$2,BS$96,$B$2,$BP$2,0)</f>
        <v>3.0456280025937246E-3</v>
      </c>
      <c r="BT234" cm="1">
        <f t="array" ref="BT234">Vega($K234,$A$2,BT$96,$B$2,$BP$2,0)</f>
        <v>2.909841456749146E-2</v>
      </c>
      <c r="BU234" cm="1">
        <f t="array" ref="BU234">Vega($K234,$A$2,BU$96,$B$2,$BP$2,0)</f>
        <v>6.729573538434451E-2</v>
      </c>
      <c r="BV234" cm="1">
        <f t="array" ref="BV234">Vega($K234,$A$2,BV$96,$B$2,$BP$2,0)</f>
        <v>0.10669112068562892</v>
      </c>
      <c r="BW234" cm="1">
        <f t="array" ref="BW234">Vega($K234,$A$2,BW$96,$B$2,$BP$2,0)</f>
        <v>0.1441763943815362</v>
      </c>
      <c r="BX234" cm="1">
        <f t="array" ref="BX234">Vega($K234,$A$2,BX$96,$B$2,$BP$2,0)</f>
        <v>0.17910817795815687</v>
      </c>
      <c r="BY234" cm="1">
        <f t="array" ref="BY234">Vega($K234,$A$2,BY$96,$B$2,$BP$2,0)</f>
        <v>0.21154470571896189</v>
      </c>
      <c r="BZ234" cm="1">
        <f t="array" ref="BZ234">Vega($K234,$A$2,BZ$96,$B$2,$BP$2,0)</f>
        <v>0.24172728981926181</v>
      </c>
      <c r="CA234" cm="1">
        <f t="array" ref="CA234">Vega($K234,$A$2,CA$96,$B$2,$BP$2,0)</f>
        <v>0.26992241961759361</v>
      </c>
      <c r="CB234" cm="1">
        <f t="array" ref="CB234">Vega($K234,$A$2,CB$96,$B$2,$BP$2,0)</f>
        <v>0.29637484768584299</v>
      </c>
      <c r="CC234" cm="1">
        <f t="array" ref="CC234">Vega($K234,$A$2,CC$96,$B$2,$BP$2,0)</f>
        <v>0.32129661154729883</v>
      </c>
      <c r="CD234" cm="1">
        <f t="array" ref="CD234">Vega($K234,$A$2,CD$96,$B$2,$BP$2,0)</f>
        <v>0.34486768288277769</v>
      </c>
      <c r="CE234" cm="1">
        <f t="array" ref="CE234">Vega($K234,$A$2,CE$96,$B$2,$BP$2,0)</f>
        <v>0.36723997064768571</v>
      </c>
      <c r="CF234" cm="1">
        <f t="array" ref="CF234">Vega($K234,$A$2,CF$96,$B$2,$BP$2,0)</f>
        <v>0.38854183322941849</v>
      </c>
      <c r="CG234" cm="1">
        <f t="array" ref="CG234">Vega($K234,$A$2,CG$96,$B$2,$BP$2,0)</f>
        <v>0.40888217850304232</v>
      </c>
      <c r="CH234" cm="1">
        <f t="array" ref="CH234">Vega($K234,$A$2,CH$96,$B$2,$BP$2,0)</f>
        <v>0.42835392305547804</v>
      </c>
      <c r="CI234" cm="1">
        <f t="array" ref="CI234">Vega($K234,$A$2,CI$96,$B$2,$BP$2,0)</f>
        <v>0.44703682331800437</v>
      </c>
      <c r="CJ234" cm="1">
        <f t="array" ref="CJ234">Vega($K234,$A$2,CJ$96,$B$2,$BP$2,0)</f>
        <v>0.46499976461400927</v>
      </c>
      <c r="CK234" cm="1">
        <f t="array" ref="CK234">Vega($K234,$A$2,CK$96,$B$2,$BP$2,0)</f>
        <v>0.48230260560649635</v>
      </c>
      <c r="CL234" cm="1">
        <f t="array" ref="CL234">Vega($K234,$A$2,CL$96,$B$2,$BP$2,0)</f>
        <v>0.49899766616306857</v>
      </c>
      <c r="CM234" cm="1">
        <f t="array" ref="CM234">Vega($K234,$A$2,CM$96,$B$2,$BP$2,0)</f>
        <v>0.51513093183997305</v>
      </c>
      <c r="CN234" cm="1">
        <f t="array" ref="CN234">Vega($K234,$A$2,CN$96,$B$2,$BP$2,0)</f>
        <v>0.53074303369385034</v>
      </c>
      <c r="CO234" cm="1">
        <f t="array" ref="CO234">Vega($K234,$A$2,CO$96,$B$2,$BP$2,0)</f>
        <v>0.54587004972938269</v>
      </c>
      <c r="CP234" cm="1">
        <f t="array" ref="CP234">Vega($K234,$A$2,CP$96,$B$2,$BP$2,0)</f>
        <v>0.56054416426143261</v>
      </c>
      <c r="CQ234" cm="1">
        <f t="array" ref="CQ234">Vega($K234,$A$2,CQ$96,$B$2,$BP$2,0)</f>
        <v>0.57479421357065752</v>
      </c>
      <c r="CR234" cm="1">
        <f t="array" ref="CR234">Vega($K234,$A$2,CR$96,$B$2,$BP$2,0)</f>
        <v>0.58864614008676475</v>
      </c>
      <c r="CS234" cm="1">
        <f t="array" ref="CS234">Vega($K234,$A$2,CS$96,$B$2,$BP$2,0)</f>
        <v>0.60212337257756954</v>
      </c>
      <c r="CT234" cm="1">
        <f t="array" ref="CT234">Vega($K234,$A$2,CT$96,$B$2,$BP$2,0)</f>
        <v>0.61524714614372078</v>
      </c>
      <c r="CU234" cm="1">
        <f t="array" ref="CU234">Vega($K234,$A$2,CU$96,$B$2,$BP$2,0)</f>
        <v>0.62803677296909377</v>
      </c>
      <c r="CV234" cm="1">
        <f t="array" ref="CV234">Vega($K234,$A$2,CV$96,$B$2,$BP$2,0)</f>
        <v>0.64050987256156355</v>
      </c>
      <c r="CW234" cm="1">
        <f t="array" ref="CW234">Vega($K234,$A$2,CW$96,$B$2,$BP$2,0)</f>
        <v>0.65268256848959172</v>
      </c>
      <c r="CX234" cm="1">
        <f t="array" ref="CX234">Vega($K234,$A$2,CX$96,$B$2,$BP$2,0)</f>
        <v>0.66456965726370709</v>
      </c>
      <c r="CY234" cm="1">
        <f t="array" ref="CY234">Vega($K234,$A$2,CY$96,$B$2,$BP$2,0)</f>
        <v>0.67618475394275224</v>
      </c>
      <c r="CZ234" cm="1">
        <f t="array" ref="CZ234">Vega($K234,$A$2,CZ$96,$B$2,$BP$2,0)</f>
        <v>0.68754041819748568</v>
      </c>
      <c r="DA234" cm="1">
        <f t="array" ref="DA234">Vega($K234,$A$2,DA$96,$B$2,$BP$2,0)</f>
        <v>0.69864826388922618</v>
      </c>
      <c r="DB234" cm="1">
        <f t="array" ref="DB234">Vega($K234,$A$2,DB$96,$B$2,$BP$2,0)</f>
        <v>0.70951905468080512</v>
      </c>
      <c r="DC234" cm="1">
        <f t="array" ref="DC234">Vega($K234,$A$2,DC$96,$B$2,$BP$2,0)</f>
        <v>0.72016278776215936</v>
      </c>
      <c r="DD234" cm="1">
        <f t="array" ref="DD234">Vega($K234,$A$2,DD$96,$B$2,$BP$2,0)</f>
        <v>0.7305887674210868</v>
      </c>
      <c r="DE234" cm="1">
        <f t="array" ref="DE234">Vega($K234,$A$2,DE$96,$B$2,$BP$2,0)</f>
        <v>0.74080566990375341</v>
      </c>
      <c r="DF234" cm="1">
        <f t="array" ref="DF234">Vega($K234,$A$2,DF$96,$B$2,$BP$2,0)</f>
        <v>0.7508216007760149</v>
      </c>
      <c r="DG234" cm="1">
        <f t="array" ref="DG234">Vega($K234,$A$2,DG$96,$B$2,$BP$2,0)</f>
        <v>0.76064414580504636</v>
      </c>
      <c r="DH234" cm="1">
        <f t="array" ref="DH234">Vega($K234,$A$2,DH$96,$B$2,$BP$2,0)</f>
        <v>0.7702804162229141</v>
      </c>
      <c r="DI234" cm="1">
        <f t="array" ref="DI234">Vega($K234,$A$2,DI$96,$B$2,$BP$2,0)</f>
        <v>0.77973708910307493</v>
      </c>
      <c r="DJ234" cm="1">
        <f t="array" ref="DJ234">Vega($K234,$A$2,DJ$96,$B$2,$BP$2,0)</f>
        <v>0.78902044347224876</v>
      </c>
      <c r="DK234" cm="1">
        <f t="array" ref="DK234">Vega($K234,$A$2,DK$96,$B$2,$BP$2,0)</f>
        <v>0.7981363926895203</v>
      </c>
      <c r="DL234" cm="1">
        <f t="array" ref="DL234">Vega($K234,$A$2,DL$96,$B$2,$BP$2,0)</f>
        <v>0.80709051354870609</v>
      </c>
      <c r="DM234" cm="1">
        <f t="array" ref="DM234">Vega($K234,$A$2,DM$96,$B$2,$BP$2,0)</f>
        <v>0.81588807249623996</v>
      </c>
      <c r="DN234" cm="1">
        <f t="array" ref="DN234">Vega($K234,$A$2,DN$96,$B$2,$BP$2,0)</f>
        <v>0.82453404930306473</v>
      </c>
      <c r="DO234" cm="1">
        <f t="array" ref="DO234">Vega($K234,$A$2,DO$96,$B$2,$BP$2,0)</f>
        <v>0.8330331584834908</v>
      </c>
      <c r="DP234" cm="1">
        <f t="array" ref="DP234">Vega($K234,$A$2,DP$96,$B$2,$BP$2,0)</f>
        <v>0.84138986871529853</v>
      </c>
      <c r="DY234" s="4">
        <v>130</v>
      </c>
      <c r="DZ234" cm="1">
        <f t="array" ref="DZ234">Vega($K234,$A$2,DZ$96,$B$2,$DW$2,0)</f>
        <v>1.247722190230733E-16</v>
      </c>
      <c r="EA234" cm="1">
        <f t="array" ref="EA234">Vega($K234,$A$2,EA$96,$B$2,$DW$2,0)</f>
        <v>5.2457823818334011E-9</v>
      </c>
      <c r="EB234" cm="1">
        <f t="array" ref="EB234">Vega($K234,$A$2,EB$96,$B$2,$DW$2,0)</f>
        <v>1.9887917206308642E-6</v>
      </c>
      <c r="EC234" cm="1">
        <f t="array" ref="EC234">Vega($K234,$A$2,EC$96,$B$2,$DW$2,0)</f>
        <v>4.038137314557552E-5</v>
      </c>
      <c r="ED234" cm="1">
        <f t="array" ref="ED234">Vega($K234,$A$2,ED$96,$B$2,$DW$2,0)</f>
        <v>2.5206590353609039E-4</v>
      </c>
      <c r="EE234" cm="1">
        <f t="array" ref="EE234">Vega($K234,$A$2,EE$96,$B$2,$DW$2,0)</f>
        <v>8.6868143918896585E-4</v>
      </c>
      <c r="EF234" cm="1">
        <f t="array" ref="EF234">Vega($K234,$A$2,EF$96,$B$2,$DW$2,0)</f>
        <v>2.1268370180966031E-3</v>
      </c>
      <c r="EG234" cm="1">
        <f t="array" ref="EG234">Vega($K234,$A$2,EG$96,$B$2,$DW$2,0)</f>
        <v>4.1991195969349748E-3</v>
      </c>
      <c r="EH234" cm="1">
        <f t="array" ref="EH234">Vega($K234,$A$2,EH$96,$B$2,$DW$2,0)</f>
        <v>7.1754270940931394E-3</v>
      </c>
      <c r="EI234" cm="1">
        <f t="array" ref="EI234">Vega($K234,$A$2,EI$96,$B$2,$DW$2,0)</f>
        <v>1.1074379087941755E-2</v>
      </c>
      <c r="EJ234" cm="1">
        <f t="array" ref="EJ234">Vega($K234,$A$2,EJ$96,$B$2,$DW$2,0)</f>
        <v>1.5863973751921022E-2</v>
      </c>
      <c r="EK234" cm="1">
        <f t="array" ref="EK234">Vega($K234,$A$2,EK$96,$B$2,$DW$2,0)</f>
        <v>2.1481027185301191E-2</v>
      </c>
      <c r="EL234" cm="1">
        <f t="array" ref="EL234">Vega($K234,$A$2,EL$96,$B$2,$DW$2,0)</f>
        <v>2.7846059498378328E-2</v>
      </c>
      <c r="EM234" cm="1">
        <f t="array" ref="EM234">Vega($K234,$A$2,EM$96,$B$2,$DW$2,0)</f>
        <v>3.4873513482802203E-2</v>
      </c>
      <c r="EN234" cm="1">
        <f t="array" ref="EN234">Vega($K234,$A$2,EN$96,$B$2,$DW$2,0)</f>
        <v>4.2478239170198905E-2</v>
      </c>
      <c r="EO234" cm="1">
        <f t="array" ref="EO234">Vega($K234,$A$2,EO$96,$B$2,$DW$2,0)</f>
        <v>5.0579302494003879E-2</v>
      </c>
      <c r="EP234" cm="1">
        <f t="array" ref="EP234">Vega($K234,$A$2,EP$96,$B$2,$DW$2,0)</f>
        <v>5.9101996273475635E-2</v>
      </c>
      <c r="EQ234" cm="1">
        <f t="array" ref="EQ234">Vega($K234,$A$2,EQ$96,$B$2,$DW$2,0)</f>
        <v>6.7978699314465027E-2</v>
      </c>
      <c r="ER234" cm="1">
        <f t="array" ref="ER234">Vega($K234,$A$2,ER$96,$B$2,$DW$2,0)</f>
        <v>7.7149029312157683E-2</v>
      </c>
      <c r="ES234" cm="1">
        <f t="array" ref="ES234">Vega($K234,$A$2,ES$96,$B$2,$DW$2,0)</f>
        <v>8.6559585117731042E-2</v>
      </c>
      <c r="ET234" cm="1">
        <f t="array" ref="ET234">Vega($K234,$A$2,ET$96,$B$2,$DW$2,0)</f>
        <v>9.6163468612222039E-2</v>
      </c>
      <c r="EU234" cm="1">
        <f t="array" ref="EU234">Vega($K234,$A$2,EU$96,$B$2,$DW$2,0)</f>
        <v>0.10591970534557545</v>
      </c>
      <c r="EV234" cm="1">
        <f t="array" ref="EV234">Vega($K234,$A$2,EV$96,$B$2,$DW$2,0)</f>
        <v>0.11579263632222901</v>
      </c>
      <c r="EW234" cm="1">
        <f t="array" ref="EW234">Vega($K234,$A$2,EW$96,$B$2,$DW$2,0)</f>
        <v>0.12575132312224138</v>
      </c>
      <c r="EX234" cm="1">
        <f t="array" ref="EX234">Vega($K234,$A$2,EX$96,$B$2,$DW$2,0)</f>
        <v>0.13576898939667825</v>
      </c>
      <c r="EY234" cm="1">
        <f t="array" ref="EY234">Vega($K234,$A$2,EY$96,$B$2,$DW$2,0)</f>
        <v>0.14582250985790862</v>
      </c>
      <c r="EZ234" cm="1">
        <f t="array" ref="EZ234">Vega($K234,$A$2,EZ$96,$B$2,$DW$2,0)</f>
        <v>0.15589195064513395</v>
      </c>
      <c r="FA234" cm="1">
        <f t="array" ref="FA234">Vega($K234,$A$2,FA$96,$B$2,$DW$2,0)</f>
        <v>0.16596016069657274</v>
      </c>
      <c r="FB234" cm="1">
        <f t="array" ref="FB234">Vega($K234,$A$2,FB$96,$B$2,$DW$2,0)</f>
        <v>0.17601241140088209</v>
      </c>
      <c r="FC234" cm="1">
        <f t="array" ref="FC234">Vega($K234,$A$2,FC$96,$B$2,$DW$2,0)</f>
        <v>0.18603608061799032</v>
      </c>
      <c r="FD234" cm="1">
        <f t="array" ref="FD234">Vega($K234,$A$2,FD$96,$B$2,$DW$2,0)</f>
        <v>0.19602037669459804</v>
      </c>
      <c r="FE234" cm="1">
        <f t="array" ref="FE234">Vega($K234,$A$2,FE$96,$B$2,$DW$2,0)</f>
        <v>0.20595609805918941</v>
      </c>
      <c r="FF234" cm="1">
        <f t="array" ref="FF234">Vega($K234,$A$2,FF$96,$B$2,$DW$2,0)</f>
        <v>0.21583542418028118</v>
      </c>
      <c r="FG234" cm="1">
        <f t="array" ref="FG234">Vega($K234,$A$2,FG$96,$B$2,$DW$2,0)</f>
        <v>0.22565173399415242</v>
      </c>
      <c r="FH234" cm="1">
        <f t="array" ref="FH234">Vega($K234,$A$2,FH$96,$B$2,$DW$2,0)</f>
        <v>0.2353994482835722</v>
      </c>
      <c r="FI234" cm="1">
        <f t="array" ref="FI234">Vega($K234,$A$2,FI$96,$B$2,$DW$2,0)</f>
        <v>0.24507389287473699</v>
      </c>
      <c r="FJ234" cm="1">
        <f t="array" ref="FJ234">Vega($K234,$A$2,FJ$96,$B$2,$DW$2,0)</f>
        <v>0.25467117989157323</v>
      </c>
      <c r="FK234" cm="1">
        <f t="array" ref="FK234">Vega($K234,$A$2,FK$96,$B$2,$DW$2,0)</f>
        <v>0.26418810465194625</v>
      </c>
      <c r="FL234" cm="1">
        <f t="array" ref="FL234">Vega($K234,$A$2,FL$96,$B$2,$DW$2,0)</f>
        <v>0.27362205610331652</v>
      </c>
      <c r="FM234" cm="1">
        <f t="array" ref="FM234">Vega($K234,$A$2,FM$96,$B$2,$DW$2,0)</f>
        <v>0.28297093897443343</v>
      </c>
      <c r="FN234" cm="1">
        <f t="array" ref="FN234">Vega($K234,$A$2,FN$96,$B$2,$DW$2,0)</f>
        <v>0.29223310606559266</v>
      </c>
      <c r="FO234" cm="1">
        <f t="array" ref="FO234">Vega($K234,$A$2,FO$96,$B$2,$DW$2,0)</f>
        <v>0.30140729931498966</v>
      </c>
      <c r="FP234" cm="1">
        <f t="array" ref="FP234">Vega($K234,$A$2,FP$96,$B$2,$DW$2,0)</f>
        <v>0.31049259846557081</v>
      </c>
      <c r="FQ234" cm="1">
        <f t="array" ref="FQ234">Vega($K234,$A$2,FQ$96,$B$2,$DW$2,0)</f>
        <v>0.31948837631855437</v>
      </c>
      <c r="FR234" cm="1">
        <f t="array" ref="FR234">Vega($K234,$A$2,FR$96,$B$2,$DW$2,0)</f>
        <v>0.32839425969937514</v>
      </c>
      <c r="FS234" cm="1">
        <f t="array" ref="FS234">Vega($K234,$A$2,FS$96,$B$2,$DW$2,0)</f>
        <v>0.33721009538208557</v>
      </c>
      <c r="FT234" cm="1">
        <f t="array" ref="FT234">Vega($K234,$A$2,FT$96,$B$2,$DW$2,0)</f>
        <v>0.34593592032166054</v>
      </c>
      <c r="FU234" cm="1">
        <f t="array" ref="FU234">Vega($K234,$A$2,FU$96,$B$2,$DW$2,0)</f>
        <v>0.35457193563259798</v>
      </c>
      <c r="FV234" cm="1">
        <f t="array" ref="FV234">Vega($K234,$A$2,FV$96,$B$2,$DW$2,0)</f>
        <v>0.36311848382860007</v>
      </c>
      <c r="FW234" cm="1">
        <f t="array" ref="FW234">Vega($K234,$A$2,FW$96,$B$2,$DW$2,0)</f>
        <v>0.37157602890379682</v>
      </c>
    </row>
    <row r="235" spans="11:179" x14ac:dyDescent="0.3">
      <c r="K235" s="4">
        <v>135</v>
      </c>
      <c r="L235" cm="1">
        <f t="array" ref="L235">Vega($K235,$A$2,L$96,$B$2,$C$2,0)</f>
        <v>1.7530109023145043E-6</v>
      </c>
      <c r="M235" cm="1">
        <f t="array" ref="M235">Vega($K235,$A$2,M$96,$B$2,$C$2,0)</f>
        <v>6.89320490541164E-4</v>
      </c>
      <c r="N235" cm="1">
        <f t="array" ref="N235">Vega($K235,$A$2,N$96,$B$2,$C$2,0)</f>
        <v>5.5061531676659165E-3</v>
      </c>
      <c r="O235" cm="1">
        <f t="array" ref="O235">Vega($K235,$A$2,O$96,$B$2,$C$2,0)</f>
        <v>1.6227966445448345E-2</v>
      </c>
      <c r="P235" cm="1">
        <f t="array" ref="P235">Vega($K235,$A$2,P$96,$B$2,$C$2,0)</f>
        <v>3.1819367439192572E-2</v>
      </c>
      <c r="Q235" cm="1">
        <f t="array" ref="Q235">Vega($K235,$A$2,Q$96,$B$2,$C$2,0)</f>
        <v>5.0671947233936809E-2</v>
      </c>
      <c r="R235" cm="1">
        <f t="array" ref="R235">Vega($K235,$A$2,R$96,$B$2,$C$2,0)</f>
        <v>7.147635788231986E-2</v>
      </c>
      <c r="S235" cm="1">
        <f t="array" ref="S235">Vega($K235,$A$2,S$96,$B$2,$C$2,0)</f>
        <v>9.3320554875542944E-2</v>
      </c>
      <c r="T235" cm="1">
        <f t="array" ref="T235">Vega($K235,$A$2,T$96,$B$2,$C$2,0)</f>
        <v>0.11560345928134991</v>
      </c>
      <c r="U235" cm="1">
        <f t="array" ref="U235">Vega($K235,$A$2,U$96,$B$2,$C$2,0)</f>
        <v>0.13793855243276579</v>
      </c>
      <c r="V235" cm="1">
        <f t="array" ref="V235">Vega($K235,$A$2,V$96,$B$2,$C$2,0)</f>
        <v>0.16008140328869402</v>
      </c>
      <c r="W235" cm="1">
        <f t="array" ref="W235">Vega($K235,$A$2,W$96,$B$2,$C$2,0)</f>
        <v>0.18188049590770666</v>
      </c>
      <c r="X235" cm="1">
        <f t="array" ref="X235">Vega($K235,$A$2,X$96,$B$2,$C$2,0)</f>
        <v>0.20324494709306865</v>
      </c>
      <c r="Y235" cm="1">
        <f t="array" ref="Y235">Vega($K235,$A$2,Y$96,$B$2,$C$2,0)</f>
        <v>0.22412348432190457</v>
      </c>
      <c r="Z235" cm="1">
        <f t="array" ref="Z235">Vega($K235,$A$2,Z$96,$B$2,$C$2,0)</f>
        <v>0.24449073010843858</v>
      </c>
      <c r="AA235" cm="1">
        <f t="array" ref="AA235">Vega($K235,$A$2,AA$96,$B$2,$C$2,0)</f>
        <v>0.26433820053981216</v>
      </c>
      <c r="AB235" cm="1">
        <f t="array" ref="AB235">Vega($K235,$A$2,AB$96,$B$2,$C$2,0)</f>
        <v>0.28366835616611685</v>
      </c>
      <c r="AC235" cm="1">
        <f t="array" ref="AC235">Vega($K235,$A$2,AC$96,$B$2,$C$2,0)</f>
        <v>0.3024906441295937</v>
      </c>
      <c r="AD235" cm="1">
        <f t="array" ref="AD235">Vega($K235,$A$2,AD$96,$B$2,$C$2,0)</f>
        <v>0.32081885105682972</v>
      </c>
      <c r="AE235" cm="1">
        <f t="array" ref="AE235">Vega($K235,$A$2,AE$96,$B$2,$C$2,0)</f>
        <v>0.33866932678137185</v>
      </c>
      <c r="AF235" cm="1">
        <f t="array" ref="AF235">Vega($K235,$A$2,AF$96,$B$2,$C$2,0)</f>
        <v>0.35605979169844165</v>
      </c>
      <c r="AG235" cm="1">
        <f t="array" ref="AG235">Vega($K235,$A$2,AG$96,$B$2,$C$2,0)</f>
        <v>0.37300853834240744</v>
      </c>
      <c r="AH235" cm="1">
        <f t="array" ref="AH235">Vega($K235,$A$2,AH$96,$B$2,$C$2,0)</f>
        <v>0.38953390101254004</v>
      </c>
      <c r="AI235" cm="1">
        <f t="array" ref="AI235">Vega($K235,$A$2,AI$96,$B$2,$C$2,0)</f>
        <v>0.40565390859516487</v>
      </c>
      <c r="AJ235" cm="1">
        <f t="array" ref="AJ235">Vega($K235,$A$2,AJ$96,$B$2,$C$2,0)</f>
        <v>0.42138606301885623</v>
      </c>
      <c r="AK235" cm="1">
        <f t="array" ref="AK235">Vega($K235,$A$2,AK$96,$B$2,$C$2,0)</f>
        <v>0.43674720398427674</v>
      </c>
      <c r="AL235" cm="1">
        <f t="array" ref="AL235">Vega($K235,$A$2,AL$96,$B$2,$C$2,0)</f>
        <v>0.45175343287290631</v>
      </c>
      <c r="AM235" cm="1">
        <f t="array" ref="AM235">Vega($K235,$A$2,AM$96,$B$2,$C$2,0)</f>
        <v>0.46642007707350175</v>
      </c>
      <c r="AN235" cm="1">
        <f t="array" ref="AN235">Vega($K235,$A$2,AN$96,$B$2,$C$2,0)</f>
        <v>0.48076168167697919</v>
      </c>
      <c r="AO235" cm="1">
        <f t="array" ref="AO235">Vega($K235,$A$2,AO$96,$B$2,$C$2,0)</f>
        <v>0.49479201943433782</v>
      </c>
      <c r="AP235" cm="1">
        <f t="array" ref="AP235">Vega($K235,$A$2,AP$96,$B$2,$C$2,0)</f>
        <v>0.50852411261374975</v>
      </c>
      <c r="AQ235" cm="1">
        <f t="array" ref="AQ235">Vega($K235,$A$2,AQ$96,$B$2,$C$2,0)</f>
        <v>0.52197026230979326</v>
      </c>
      <c r="AR235" cm="1">
        <f t="array" ref="AR235">Vega($K235,$A$2,AR$96,$B$2,$C$2,0)</f>
        <v>0.53514208210471137</v>
      </c>
      <c r="AS235" cm="1">
        <f t="array" ref="AS235">Vega($K235,$A$2,AS$96,$B$2,$C$2,0)</f>
        <v>0.54805053393177938</v>
      </c>
      <c r="AT235" cm="1">
        <f t="array" ref="AT235">Vega($K235,$A$2,AT$96,$B$2,$C$2,0)</f>
        <v>0.56070596466317901</v>
      </c>
      <c r="AU235" cm="1">
        <f t="array" ref="AU235">Vega($K235,$A$2,AU$96,$B$2,$C$2,0)</f>
        <v>0.57311814242129555</v>
      </c>
      <c r="AV235" cm="1">
        <f t="array" ref="AV235">Vega($K235,$A$2,AV$96,$B$2,$C$2,0)</f>
        <v>0.58529629195024202</v>
      </c>
      <c r="AW235" cm="1">
        <f t="array" ref="AW235">Vega($K235,$A$2,AW$96,$B$2,$C$2,0)</f>
        <v>0.59724912862370616</v>
      </c>
      <c r="AX235" cm="1">
        <f t="array" ref="AX235">Vega($K235,$A$2,AX$96,$B$2,$C$2,0)</f>
        <v>0.60898489083414464</v>
      </c>
      <c r="AY235" cm="1">
        <f t="array" ref="AY235">Vega($K235,$A$2,AY$96,$B$2,$C$2,0)</f>
        <v>0.62051137062691963</v>
      </c>
      <c r="AZ235" cm="1">
        <f t="array" ref="AZ235">Vega($K235,$A$2,AZ$96,$B$2,$C$2,0)</f>
        <v>0.63183594252544528</v>
      </c>
      <c r="BA235" cm="1">
        <f t="array" ref="BA235">Vega($K235,$A$2,BA$96,$B$2,$C$2,0)</f>
        <v>0.64296559054998448</v>
      </c>
      <c r="BB235" cm="1">
        <f t="array" ref="BB235">Vega($K235,$A$2,BB$96,$B$2,$C$2,0)</f>
        <v>0.65390693347072659</v>
      </c>
      <c r="BC235" cm="1">
        <f t="array" ref="BC235">Vega($K235,$A$2,BC$96,$B$2,$C$2,0)</f>
        <v>0.66466624836049781</v>
      </c>
      <c r="BD235" cm="1">
        <f t="array" ref="BD235">Vega($K235,$A$2,BD$96,$B$2,$C$2,0)</f>
        <v>0.67524949252764943</v>
      </c>
      <c r="BE235" cm="1">
        <f t="array" ref="BE235">Vega($K235,$A$2,BE$96,$B$2,$C$2,0)</f>
        <v>0.6856623239182067</v>
      </c>
      <c r="BF235" cm="1">
        <f t="array" ref="BF235">Vega($K235,$A$2,BF$96,$B$2,$C$2,0)</f>
        <v>0.69591012008011144</v>
      </c>
      <c r="BG235" cm="1">
        <f t="array" ref="BG235">Vega($K235,$A$2,BG$96,$B$2,$C$2,0)</f>
        <v>0.70599799578292366</v>
      </c>
      <c r="BH235" cm="1">
        <f t="array" ref="BH235">Vega($K235,$A$2,BH$96,$B$2,$C$2,0)</f>
        <v>0.715930819384622</v>
      </c>
      <c r="BI235" cm="1">
        <f t="array" ref="BI235">Vega($K235,$A$2,BI$96,$B$2,$C$2,0)</f>
        <v>0.72571322803396565</v>
      </c>
      <c r="BR235" s="4">
        <v>135</v>
      </c>
      <c r="BS235" cm="1">
        <f t="array" ref="BS235">Vega($K235,$A$2,BS$96,$B$2,$BP$2,0)</f>
        <v>9.503394546450289E-4</v>
      </c>
      <c r="BT235" cm="1">
        <f t="array" ref="BT235">Vega($K235,$A$2,BT$96,$B$2,$BP$2,0)</f>
        <v>1.6374094930515438E-2</v>
      </c>
      <c r="BU235" cm="1">
        <f t="array" ref="BU235">Vega($K235,$A$2,BU$96,$B$2,$BP$2,0)</f>
        <v>4.6093272696781748E-2</v>
      </c>
      <c r="BV235" cm="1">
        <f t="array" ref="BV235">Vega($K235,$A$2,BV$96,$B$2,$BP$2,0)</f>
        <v>8.062306246902104E-2</v>
      </c>
      <c r="BW235" cm="1">
        <f t="array" ref="BW235">Vega($K235,$A$2,BW$96,$B$2,$BP$2,0)</f>
        <v>0.11556698455080515</v>
      </c>
      <c r="BX235" cm="1">
        <f t="array" ref="BX235">Vega($K235,$A$2,BX$96,$B$2,$BP$2,0)</f>
        <v>0.14932325285649345</v>
      </c>
      <c r="BY235" cm="1">
        <f t="array" ref="BY235">Vega($K235,$A$2,BY$96,$B$2,$BP$2,0)</f>
        <v>0.18138808755412689</v>
      </c>
      <c r="BZ235" cm="1">
        <f t="array" ref="BZ235">Vega($K235,$A$2,BZ$96,$B$2,$BP$2,0)</f>
        <v>0.2116792144510537</v>
      </c>
      <c r="CA235" cm="1">
        <f t="array" ref="CA235">Vega($K235,$A$2,CA$96,$B$2,$BP$2,0)</f>
        <v>0.24027301202528756</v>
      </c>
      <c r="CB235" cm="1">
        <f t="array" ref="CB235">Vega($K235,$A$2,CB$96,$B$2,$BP$2,0)</f>
        <v>0.26729952054680567</v>
      </c>
      <c r="CC235" cm="1">
        <f t="array" ref="CC235">Vega($K235,$A$2,CC$96,$B$2,$BP$2,0)</f>
        <v>0.29289981126356779</v>
      </c>
      <c r="CD235" cm="1">
        <f t="array" ref="CD235">Vega($K235,$A$2,CD$96,$B$2,$BP$2,0)</f>
        <v>0.3172090268025235</v>
      </c>
      <c r="CE235" cm="1">
        <f t="array" ref="CE235">Vega($K235,$A$2,CE$96,$B$2,$BP$2,0)</f>
        <v>0.34035029959923174</v>
      </c>
      <c r="CF235" cm="1">
        <f t="array" ref="CF235">Vega($K235,$A$2,CF$96,$B$2,$BP$2,0)</f>
        <v>0.36243331459031503</v>
      </c>
      <c r="CG235" cm="1">
        <f t="array" ref="CG235">Vega($K235,$A$2,CG$96,$B$2,$BP$2,0)</f>
        <v>0.38355480057392827</v>
      </c>
      <c r="CH235" cm="1">
        <f t="array" ref="CH235">Vega($K235,$A$2,CH$96,$B$2,$BP$2,0)</f>
        <v>0.40379974488663467</v>
      </c>
      <c r="CI235" cm="1">
        <f t="array" ref="CI235">Vega($K235,$A$2,CI$96,$B$2,$BP$2,0)</f>
        <v>0.42324279690256317</v>
      </c>
      <c r="CJ235" cm="1">
        <f t="array" ref="CJ235">Vega($K235,$A$2,CJ$96,$B$2,$BP$2,0)</f>
        <v>0.44194963095655421</v>
      </c>
      <c r="CK235" cm="1">
        <f t="array" ref="CK235">Vega($K235,$A$2,CK$96,$B$2,$BP$2,0)</f>
        <v>0.45997817953554843</v>
      </c>
      <c r="CL235" cm="1">
        <f t="array" ref="CL235">Vega($K235,$A$2,CL$96,$B$2,$BP$2,0)</f>
        <v>0.47737971160509779</v>
      </c>
      <c r="CM235" cm="1">
        <f t="array" ref="CM235">Vega($K235,$A$2,CM$96,$B$2,$BP$2,0)</f>
        <v>0.49419975914233472</v>
      </c>
      <c r="CN235" cm="1">
        <f t="array" ref="CN235">Vega($K235,$A$2,CN$96,$B$2,$BP$2,0)</f>
        <v>0.51047890623560366</v>
      </c>
      <c r="CO235" cm="1">
        <f t="array" ref="CO235">Vega($K235,$A$2,CO$96,$B$2,$BP$2,0)</f>
        <v>0.52625345849785143</v>
      </c>
      <c r="CP235" cm="1">
        <f t="array" ref="CP235">Vega($K235,$A$2,CP$96,$B$2,$BP$2,0)</f>
        <v>0.54155601037145384</v>
      </c>
      <c r="CQ235" cm="1">
        <f t="array" ref="CQ235">Vega($K235,$A$2,CQ$96,$B$2,$BP$2,0)</f>
        <v>0.55641592627333558</v>
      </c>
      <c r="CR235" cm="1">
        <f t="array" ref="CR235">Vega($K235,$A$2,CR$96,$B$2,$BP$2,0)</f>
        <v>0.57085974943914186</v>
      </c>
      <c r="CS235" cm="1">
        <f t="array" ref="CS235">Vega($K235,$A$2,CS$96,$B$2,$BP$2,0)</f>
        <v>0.58491155023119035</v>
      </c>
      <c r="CT235" cm="1">
        <f t="array" ref="CT235">Vega($K235,$A$2,CT$96,$B$2,$BP$2,0)</f>
        <v>0.59859322376877555</v>
      </c>
      <c r="CU235" cm="1">
        <f t="array" ref="CU235">Vega($K235,$A$2,CU$96,$B$2,$BP$2,0)</f>
        <v>0.61192474508450423</v>
      </c>
      <c r="CV235" cm="1">
        <f t="array" ref="CV235">Vega($K235,$A$2,CV$96,$B$2,$BP$2,0)</f>
        <v>0.62492438861032051</v>
      </c>
      <c r="CW235" cm="1">
        <f t="array" ref="CW235">Vega($K235,$A$2,CW$96,$B$2,$BP$2,0)</f>
        <v>0.6376089176298545</v>
      </c>
      <c r="CX235" cm="1">
        <f t="array" ref="CX235">Vega($K235,$A$2,CX$96,$B$2,$BP$2,0)</f>
        <v>0.64999374836898527</v>
      </c>
      <c r="CY235" cm="1">
        <f t="array" ref="CY235">Vega($K235,$A$2,CY$96,$B$2,$BP$2,0)</f>
        <v>0.66209309260251581</v>
      </c>
      <c r="CZ235" cm="1">
        <f t="array" ref="CZ235">Vega($K235,$A$2,CZ$96,$B$2,$BP$2,0)</f>
        <v>0.673920082002604</v>
      </c>
      <c r="DA235" cm="1">
        <f t="array" ref="DA235">Vega($K235,$A$2,DA$96,$B$2,$BP$2,0)</f>
        <v>0.6854868769189465</v>
      </c>
      <c r="DB235" cm="1">
        <f t="array" ref="DB235">Vega($K235,$A$2,DB$96,$B$2,$BP$2,0)</f>
        <v>0.69680476184036322</v>
      </c>
      <c r="DC235" cm="1">
        <f t="array" ref="DC235">Vega($K235,$A$2,DC$96,$B$2,$BP$2,0)</f>
        <v>0.70788422942490126</v>
      </c>
      <c r="DD235" cm="1">
        <f t="array" ref="DD235">Vega($K235,$A$2,DD$96,$B$2,$BP$2,0)</f>
        <v>0.71873505468639431</v>
      </c>
      <c r="DE235" cm="1">
        <f t="array" ref="DE235">Vega($K235,$A$2,DE$96,$B$2,$BP$2,0)</f>
        <v>0.72936636067793348</v>
      </c>
      <c r="DF235" cm="1">
        <f t="array" ref="DF235">Vega($K235,$A$2,DF$96,$B$2,$BP$2,0)</f>
        <v>0.73978667680739474</v>
      </c>
      <c r="DG235" cm="1">
        <f t="array" ref="DG235">Vega($K235,$A$2,DG$96,$B$2,$BP$2,0)</f>
        <v>0.75000399074935331</v>
      </c>
      <c r="DH235" cm="1">
        <f t="array" ref="DH235">Vega($K235,$A$2,DH$96,$B$2,$BP$2,0)</f>
        <v>0.76002579477518262</v>
      </c>
      <c r="DI235" cm="1">
        <f t="array" ref="DI235">Vega($K235,$A$2,DI$96,$B$2,$BP$2,0)</f>
        <v>0.76985912720380956</v>
      </c>
      <c r="DJ235" cm="1">
        <f t="array" ref="DJ235">Vega($K235,$A$2,DJ$96,$B$2,$BP$2,0)</f>
        <v>0.77951060957543106</v>
      </c>
      <c r="DK235" cm="1">
        <f t="array" ref="DK235">Vega($K235,$A$2,DK$96,$B$2,$BP$2,0)</f>
        <v>0.78898648006612093</v>
      </c>
      <c r="DL235" cm="1">
        <f t="array" ref="DL235">Vega($K235,$A$2,DL$96,$B$2,$BP$2,0)</f>
        <v>0.7982926235900023</v>
      </c>
      <c r="DM235" cm="1">
        <f t="array" ref="DM235">Vega($K235,$A$2,DM$96,$B$2,$BP$2,0)</f>
        <v>0.80743459897525915</v>
      </c>
      <c r="DN235" cm="1">
        <f t="array" ref="DN235">Vega($K235,$A$2,DN$96,$B$2,$BP$2,0)</f>
        <v>0.81641766354897349</v>
      </c>
      <c r="DO235" cm="1">
        <f t="array" ref="DO235">Vega($K235,$A$2,DO$96,$B$2,$BP$2,0)</f>
        <v>0.82524679542203738</v>
      </c>
      <c r="DP235" cm="1">
        <f t="array" ref="DP235">Vega($K235,$A$2,DP$96,$B$2,$BP$2,0)</f>
        <v>0.83392671372802984</v>
      </c>
      <c r="DY235" s="4">
        <v>135</v>
      </c>
      <c r="DZ235" cm="1">
        <f t="array" ref="DZ235">Vega($K235,$A$2,DZ$96,$B$2,$DW$2,0)</f>
        <v>3.0086617304103606E-21</v>
      </c>
      <c r="EA235" cm="1">
        <f t="array" ref="EA235">Vega($K235,$A$2,EA$96,$B$2,$DW$2,0)</f>
        <v>2.5517633623765736E-11</v>
      </c>
      <c r="EB235" cm="1">
        <f t="array" ref="EB235">Vega($K235,$A$2,EB$96,$B$2,$DW$2,0)</f>
        <v>5.6738474150032419E-8</v>
      </c>
      <c r="EC235" cm="1">
        <f t="array" ref="EC235">Vega($K235,$A$2,EC$96,$B$2,$DW$2,0)</f>
        <v>2.7899636340967845E-6</v>
      </c>
      <c r="ED235" cm="1">
        <f t="array" ref="ED235">Vega($K235,$A$2,ED$96,$B$2,$DW$2,0)</f>
        <v>2.9607997104108362E-5</v>
      </c>
      <c r="EE235" cm="1">
        <f t="array" ref="EE235">Vega($K235,$A$2,EE$96,$B$2,$DW$2,0)</f>
        <v>1.4534734818581388E-4</v>
      </c>
      <c r="EF235" cm="1">
        <f t="array" ref="EF235">Vega($K235,$A$2,EF$96,$B$2,$DW$2,0)</f>
        <v>4.5817559828766953E-4</v>
      </c>
      <c r="EG235" cm="1">
        <f t="array" ref="EG235">Vega($K235,$A$2,EG$96,$B$2,$DW$2,0)</f>
        <v>1.0933755800638383E-3</v>
      </c>
      <c r="EH235" cm="1">
        <f t="array" ref="EH235">Vega($K235,$A$2,EH$96,$B$2,$DW$2,0)</f>
        <v>2.1651121661498732E-3</v>
      </c>
      <c r="EI235" cm="1">
        <f t="array" ref="EI235">Vega($K235,$A$2,EI$96,$B$2,$DW$2,0)</f>
        <v>3.7598389688949115E-3</v>
      </c>
      <c r="EJ235" cm="1">
        <f t="array" ref="EJ235">Vega($K235,$A$2,EJ$96,$B$2,$DW$2,0)</f>
        <v>5.9315314239828734E-3</v>
      </c>
      <c r="EK235" cm="1">
        <f t="array" ref="EK235">Vega($K235,$A$2,EK$96,$B$2,$DW$2,0)</f>
        <v>8.7042373679435611E-3</v>
      </c>
      <c r="EL235" cm="1">
        <f t="array" ref="EL235">Vega($K235,$A$2,EL$96,$B$2,$DW$2,0)</f>
        <v>1.2077799647907285E-2</v>
      </c>
      <c r="EM235" cm="1">
        <f t="array" ref="EM235">Vega($K235,$A$2,EM$96,$B$2,$DW$2,0)</f>
        <v>1.6034188055297088E-2</v>
      </c>
      <c r="EN235" cm="1">
        <f t="array" ref="EN235">Vega($K235,$A$2,EN$96,$B$2,$DW$2,0)</f>
        <v>2.0543195973688411E-2</v>
      </c>
      <c r="EO235" cm="1">
        <f t="array" ref="EO235">Vega($K235,$A$2,EO$96,$B$2,$DW$2,0)</f>
        <v>2.5567060247164045E-2</v>
      </c>
      <c r="EP235" cm="1">
        <f t="array" ref="EP235">Vega($K235,$A$2,EP$96,$B$2,$DW$2,0)</f>
        <v>3.1063971677367918E-2</v>
      </c>
      <c r="EQ235" cm="1">
        <f t="array" ref="EQ235">Vega($K235,$A$2,EQ$96,$B$2,$DW$2,0)</f>
        <v>3.6990616435204876E-2</v>
      </c>
      <c r="ER235" cm="1">
        <f t="array" ref="ER235">Vega($K235,$A$2,ER$96,$B$2,$DW$2,0)</f>
        <v>4.3303938633354112E-2</v>
      </c>
      <c r="ES235" cm="1">
        <f t="array" ref="ES235">Vega($K235,$A$2,ES$96,$B$2,$DW$2,0)</f>
        <v>4.9962307922047984E-2</v>
      </c>
      <c r="ET235" cm="1">
        <f t="array" ref="ET235">Vega($K235,$A$2,ET$96,$B$2,$DW$2,0)</f>
        <v>5.6926248309594168E-2</v>
      </c>
      <c r="EU235" cm="1">
        <f t="array" ref="EU235">Vega($K235,$A$2,EU$96,$B$2,$DW$2,0)</f>
        <v>6.4158852278226222E-2</v>
      </c>
      <c r="EV235" cm="1">
        <f t="array" ref="EV235">Vega($K235,$A$2,EV$96,$B$2,$DW$2,0)</f>
        <v>7.1625974800343037E-2</v>
      </c>
      <c r="EW235" cm="1">
        <f t="array" ref="EW235">Vega($K235,$A$2,EW$96,$B$2,$DW$2,0)</f>
        <v>7.9296277432243642E-2</v>
      </c>
      <c r="EX235" cm="1">
        <f t="array" ref="EX235">Vega($K235,$A$2,EX$96,$B$2,$DW$2,0)</f>
        <v>8.7141173487809392E-2</v>
      </c>
      <c r="EY235" cm="1">
        <f t="array" ref="EY235">Vega($K235,$A$2,EY$96,$B$2,$DW$2,0)</f>
        <v>9.5134710738897815E-2</v>
      </c>
      <c r="EZ235" cm="1">
        <f t="array" ref="EZ235">Vega($K235,$A$2,EZ$96,$B$2,$DW$2,0)</f>
        <v>0.10325341728336121</v>
      </c>
      <c r="FA235" cm="1">
        <f t="array" ref="FA235">Vega($K235,$A$2,FA$96,$B$2,$DW$2,0)</f>
        <v>0.11147612832671511</v>
      </c>
      <c r="FB235" cm="1">
        <f t="array" ref="FB235">Vega($K235,$A$2,FB$96,$B$2,$DW$2,0)</f>
        <v>0.11978380592648342</v>
      </c>
      <c r="FC235" cm="1">
        <f t="array" ref="FC235">Vega($K235,$A$2,FC$96,$B$2,$DW$2,0)</f>
        <v>0.12815935968047906</v>
      </c>
      <c r="FD235" cm="1">
        <f t="array" ref="FD235">Vega($K235,$A$2,FD$96,$B$2,$DW$2,0)</f>
        <v>0.13658747346474656</v>
      </c>
      <c r="FE235" cm="1">
        <f t="array" ref="FE235">Vega($K235,$A$2,FE$96,$B$2,$DW$2,0)</f>
        <v>0.14505444131548406</v>
      </c>
      <c r="FF235" cm="1">
        <f t="array" ref="FF235">Vega($K235,$A$2,FF$96,$B$2,$DW$2,0)</f>
        <v>0.15354801415936334</v>
      </c>
      <c r="FG235" cm="1">
        <f t="array" ref="FG235">Vega($K235,$A$2,FG$96,$B$2,$DW$2,0)</f>
        <v>0.16205725815081043</v>
      </c>
      <c r="FH235" cm="1">
        <f t="array" ref="FH235">Vega($K235,$A$2,FH$96,$B$2,$DW$2,0)</f>
        <v>0.1705724247441536</v>
      </c>
      <c r="FI235" cm="1">
        <f t="array" ref="FI235">Vega($K235,$A$2,FI$96,$B$2,$DW$2,0)</f>
        <v>0.17908483222007499</v>
      </c>
      <c r="FJ235" cm="1">
        <f t="array" ref="FJ235">Vega($K235,$A$2,FJ$96,$B$2,$DW$2,0)</f>
        <v>0.18758675813272102</v>
      </c>
      <c r="FK235" cm="1">
        <f t="array" ref="FK235">Vega($K235,$A$2,FK$96,$B$2,$DW$2,0)</f>
        <v>0.19607134199833615</v>
      </c>
      <c r="FL235" cm="1">
        <f t="array" ref="FL235">Vega($K235,$A$2,FL$96,$B$2,$DW$2,0)</f>
        <v>0.20453249747432894</v>
      </c>
      <c r="FM235" cm="1">
        <f t="array" ref="FM235">Vega($K235,$A$2,FM$96,$B$2,$DW$2,0)</f>
        <v>0.21296483325512211</v>
      </c>
      <c r="FN235" cm="1">
        <f t="array" ref="FN235">Vega($K235,$A$2,FN$96,$B$2,$DW$2,0)</f>
        <v>0.22136358192093905</v>
      </c>
      <c r="FO235" cm="1">
        <f t="array" ref="FO235">Vega($K235,$A$2,FO$96,$B$2,$DW$2,0)</f>
        <v>0.22972453600589868</v>
      </c>
      <c r="FP235" cm="1">
        <f t="array" ref="FP235">Vega($K235,$A$2,FP$96,$B$2,$DW$2,0)</f>
        <v>0.23804399059413844</v>
      </c>
      <c r="FQ235" cm="1">
        <f t="array" ref="FQ235">Vega($K235,$A$2,FQ$96,$B$2,$DW$2,0)</f>
        <v>0.24631869180146507</v>
      </c>
      <c r="FR235" cm="1">
        <f t="array" ref="FR235">Vega($K235,$A$2,FR$96,$B$2,$DW$2,0)</f>
        <v>0.25454579055136706</v>
      </c>
      <c r="FS235" cm="1">
        <f t="array" ref="FS235">Vega($K235,$A$2,FS$96,$B$2,$DW$2,0)</f>
        <v>0.26272280110560547</v>
      </c>
      <c r="FT235" cm="1">
        <f t="array" ref="FT235">Vega($K235,$A$2,FT$96,$B$2,$DW$2,0)</f>
        <v>0.27084756385932535</v>
      </c>
      <c r="FU235" cm="1">
        <f t="array" ref="FU235">Vega($K235,$A$2,FU$96,$B$2,$DW$2,0)</f>
        <v>0.27891821195778449</v>
      </c>
      <c r="FV235" cm="1">
        <f t="array" ref="FV235">Vega($K235,$A$2,FV$96,$B$2,$DW$2,0)</f>
        <v>0.28693314133573927</v>
      </c>
      <c r="FW235" cm="1">
        <f t="array" ref="FW235">Vega($K235,$A$2,FW$96,$B$2,$DW$2,0)</f>
        <v>0.29489098382107914</v>
      </c>
    </row>
    <row r="236" spans="11:179" x14ac:dyDescent="0.3">
      <c r="K236" s="4">
        <v>140</v>
      </c>
      <c r="L236" cm="1">
        <f t="array" ref="L236">Vega($K236,$A$2,L$96,$B$2,$C$2,0)</f>
        <v>9.7937749170318701E-8</v>
      </c>
      <c r="M236" cm="1">
        <f t="array" ref="M236">Vega($K236,$A$2,M$96,$B$2,$C$2,0)</f>
        <v>1.6367344465552199E-4</v>
      </c>
      <c r="N236" cm="1">
        <f t="array" ref="N236">Vega($K236,$A$2,N$96,$B$2,$C$2,0)</f>
        <v>2.1177230646577411E-3</v>
      </c>
      <c r="O236" cm="1">
        <f t="array" ref="O236">Vega($K236,$A$2,O$96,$B$2,$C$2,0)</f>
        <v>7.9435914841497809E-3</v>
      </c>
      <c r="P236" cm="1">
        <f t="array" ref="P236">Vega($K236,$A$2,P$96,$B$2,$C$2,0)</f>
        <v>1.8000455519786449E-2</v>
      </c>
      <c r="Q236" cm="1">
        <f t="array" ref="Q236">Vega($K236,$A$2,Q$96,$B$2,$C$2,0)</f>
        <v>3.1568381504252209E-2</v>
      </c>
      <c r="R236" cm="1">
        <f t="array" ref="R236">Vega($K236,$A$2,R$96,$B$2,$C$2,0)</f>
        <v>4.7705729750376964E-2</v>
      </c>
      <c r="S236" cm="1">
        <f t="array" ref="S236">Vega($K236,$A$2,S$96,$B$2,$C$2,0)</f>
        <v>6.5588544899120957E-2</v>
      </c>
      <c r="T236" cm="1">
        <f t="array" ref="T236">Vega($K236,$A$2,T$96,$B$2,$C$2,0)</f>
        <v>8.4581782621465387E-2</v>
      </c>
      <c r="U236" cm="1">
        <f t="array" ref="U236">Vega($K236,$A$2,U$96,$B$2,$C$2,0)</f>
        <v>0.1042211652111974</v>
      </c>
      <c r="V236" cm="1">
        <f t="array" ref="V236">Vega($K236,$A$2,V$96,$B$2,$C$2,0)</f>
        <v>0.12417565045458459</v>
      </c>
      <c r="W236" cm="1">
        <f t="array" ref="W236">Vega($K236,$A$2,W$96,$B$2,$C$2,0)</f>
        <v>0.14421245640944536</v>
      </c>
      <c r="X236" cm="1">
        <f t="array" ref="X236">Vega($K236,$A$2,X$96,$B$2,$C$2,0)</f>
        <v>0.16416958628038875</v>
      </c>
      <c r="Y236" cm="1">
        <f t="array" ref="Y236">Vega($K236,$A$2,Y$96,$B$2,$C$2,0)</f>
        <v>0.18393556616204601</v>
      </c>
      <c r="Z236" cm="1">
        <f t="array" ref="Z236">Vega($K236,$A$2,Z$96,$B$2,$C$2,0)</f>
        <v>0.20343488444324428</v>
      </c>
      <c r="AA236" cm="1">
        <f t="array" ref="AA236">Vega($K236,$A$2,AA$96,$B$2,$C$2,0)</f>
        <v>0.2226176297738425</v>
      </c>
      <c r="AB236" cm="1">
        <f t="array" ref="AB236">Vega($K236,$A$2,AB$96,$B$2,$C$2,0)</f>
        <v>0.24145213125081827</v>
      </c>
      <c r="AC236" cm="1">
        <f t="array" ref="AC236">Vega($K236,$A$2,AC$96,$B$2,$C$2,0)</f>
        <v>0.25991972096597238</v>
      </c>
      <c r="AD236" cm="1">
        <f t="array" ref="AD236">Vega($K236,$A$2,AD$96,$B$2,$C$2,0)</f>
        <v>0.27801099292447695</v>
      </c>
      <c r="AE236" cm="1">
        <f t="array" ref="AE236">Vega($K236,$A$2,AE$96,$B$2,$C$2,0)</f>
        <v>0.2957231189511369</v>
      </c>
      <c r="AF236" cm="1">
        <f t="array" ref="AF236">Vega($K236,$A$2,AF$96,$B$2,$C$2,0)</f>
        <v>0.31305791437849012</v>
      </c>
      <c r="AG236" cm="1">
        <f t="array" ref="AG236">Vega($K236,$A$2,AG$96,$B$2,$C$2,0)</f>
        <v>0.33002043846719131</v>
      </c>
      <c r="AH236" cm="1">
        <f t="array" ref="AH236">Vega($K236,$A$2,AH$96,$B$2,$C$2,0)</f>
        <v>0.34661797842173858</v>
      </c>
      <c r="AI236" cm="1">
        <f t="array" ref="AI236">Vega($K236,$A$2,AI$96,$B$2,$C$2,0)</f>
        <v>0.362859310202505</v>
      </c>
      <c r="AJ236" cm="1">
        <f t="array" ref="AJ236">Vega($K236,$A$2,AJ$96,$B$2,$C$2,0)</f>
        <v>0.37875416019840202</v>
      </c>
      <c r="AK236" cm="1">
        <f t="array" ref="AK236">Vega($K236,$A$2,AK$96,$B$2,$C$2,0)</f>
        <v>0.3943128134192897</v>
      </c>
      <c r="AL236" cm="1">
        <f t="array" ref="AL236">Vega($K236,$A$2,AL$96,$B$2,$C$2,0)</f>
        <v>0.40954582906923381</v>
      </c>
      <c r="AM236" cm="1">
        <f t="array" ref="AM236">Vega($K236,$A$2,AM$96,$B$2,$C$2,0)</f>
        <v>0.42446383513369446</v>
      </c>
      <c r="AN236" cm="1">
        <f t="array" ref="AN236">Vega($K236,$A$2,AN$96,$B$2,$C$2,0)</f>
        <v>0.43907738129798696</v>
      </c>
      <c r="AO236" cm="1">
        <f t="array" ref="AO236">Vega($K236,$A$2,AO$96,$B$2,$C$2,0)</f>
        <v>0.45339683503257289</v>
      </c>
      <c r="AP236" cm="1">
        <f t="array" ref="AP236">Vega($K236,$A$2,AP$96,$B$2,$C$2,0)</f>
        <v>0.46743230966930105</v>
      </c>
      <c r="AQ236" cm="1">
        <f t="array" ref="AQ236">Vega($K236,$A$2,AQ$96,$B$2,$C$2,0)</f>
        <v>0.48119361619371115</v>
      </c>
      <c r="AR236" cm="1">
        <f t="array" ref="AR236">Vega($K236,$A$2,AR$96,$B$2,$C$2,0)</f>
        <v>0.49469023260104111</v>
      </c>
      <c r="AS236" cm="1">
        <f t="array" ref="AS236">Vega($K236,$A$2,AS$96,$B$2,$C$2,0)</f>
        <v>0.50793128622528871</v>
      </c>
      <c r="AT236" cm="1">
        <f t="array" ref="AT236">Vega($K236,$A$2,AT$96,$B$2,$C$2,0)</f>
        <v>0.52092554560576554</v>
      </c>
      <c r="AU236" cm="1">
        <f t="array" ref="AU236">Vega($K236,$A$2,AU$96,$B$2,$C$2,0)</f>
        <v>0.53368141931408164</v>
      </c>
      <c r="AV236" cm="1">
        <f t="array" ref="AV236">Vega($K236,$A$2,AV$96,$B$2,$C$2,0)</f>
        <v>0.54620695980541878</v>
      </c>
      <c r="AW236" cm="1">
        <f t="array" ref="AW236">Vega($K236,$A$2,AW$96,$B$2,$C$2,0)</f>
        <v>0.55850987083835535</v>
      </c>
      <c r="AX236" cm="1">
        <f t="array" ref="AX236">Vega($K236,$A$2,AX$96,$B$2,$C$2,0)</f>
        <v>0.57059751736891817</v>
      </c>
      <c r="AY236" cm="1">
        <f t="array" ref="AY236">Vega($K236,$A$2,AY$96,$B$2,$C$2,0)</f>
        <v>0.58247693709726134</v>
      </c>
      <c r="AZ236" cm="1">
        <f t="array" ref="AZ236">Vega($K236,$A$2,AZ$96,$B$2,$C$2,0)</f>
        <v>0.5941548530517462</v>
      </c>
      <c r="BA236" cm="1">
        <f t="array" ref="BA236">Vega($K236,$A$2,BA$96,$B$2,$C$2,0)</f>
        <v>0.60563768675168983</v>
      </c>
      <c r="BB236" cm="1">
        <f t="array" ref="BB236">Vega($K236,$A$2,BB$96,$B$2,$C$2,0)</f>
        <v>0.61693157160889611</v>
      </c>
      <c r="BC236" cm="1">
        <f t="array" ref="BC236">Vega($K236,$A$2,BC$96,$B$2,$C$2,0)</f>
        <v>0.62804236631847155</v>
      </c>
      <c r="BD236" cm="1">
        <f t="array" ref="BD236">Vega($K236,$A$2,BD$96,$B$2,$C$2,0)</f>
        <v>0.6389756680581179</v>
      </c>
      <c r="BE236" cm="1">
        <f t="array" ref="BE236">Vega($K236,$A$2,BE$96,$B$2,$C$2,0)</f>
        <v>0.64973682536737354</v>
      </c>
      <c r="BF236" cm="1">
        <f t="array" ref="BF236">Vega($K236,$A$2,BF$96,$B$2,$C$2,0)</f>
        <v>0.66033095061788416</v>
      </c>
      <c r="BG236" cm="1">
        <f t="array" ref="BG236">Vega($K236,$A$2,BG$96,$B$2,$C$2,0)</f>
        <v>0.67076293201585346</v>
      </c>
      <c r="BH236" cm="1">
        <f t="array" ref="BH236">Vega($K236,$A$2,BH$96,$B$2,$C$2,0)</f>
        <v>0.68103744510043052</v>
      </c>
      <c r="BI236" cm="1">
        <f t="array" ref="BI236">Vega($K236,$A$2,BI$96,$B$2,$C$2,0)</f>
        <v>0.69115896371880403</v>
      </c>
      <c r="BR236" s="4">
        <v>140</v>
      </c>
      <c r="BS236" cm="1">
        <f t="array" ref="BS236">Vega($K236,$A$2,BS$96,$B$2,$BP$2,0)</f>
        <v>2.6634878733576307E-4</v>
      </c>
      <c r="BT236" cm="1">
        <f t="array" ref="BT236">Vega($K236,$A$2,BT$96,$B$2,$BP$2,0)</f>
        <v>8.7300030082944971E-3</v>
      </c>
      <c r="BU236" cm="1">
        <f t="array" ref="BU236">Vega($K236,$A$2,BU$96,$B$2,$BP$2,0)</f>
        <v>3.0450166811718988E-2</v>
      </c>
      <c r="BV236" cm="1">
        <f t="array" ref="BV236">Vega($K236,$A$2,BV$96,$B$2,$BP$2,0)</f>
        <v>5.9286927376384899E-2</v>
      </c>
      <c r="BW236" cm="1">
        <f t="array" ref="BW236">Vega($K236,$A$2,BW$96,$B$2,$BP$2,0)</f>
        <v>9.0627906162675992E-2</v>
      </c>
      <c r="BX236" cm="1">
        <f t="array" ref="BX236">Vega($K236,$A$2,BX$96,$B$2,$BP$2,0)</f>
        <v>0.12222910034137176</v>
      </c>
      <c r="BY236" cm="1">
        <f t="array" ref="BY236">Vega($K236,$A$2,BY$96,$B$2,$BP$2,0)</f>
        <v>0.15309296235130823</v>
      </c>
      <c r="BZ236" cm="1">
        <f t="array" ref="BZ236">Vega($K236,$A$2,BZ$96,$B$2,$BP$2,0)</f>
        <v>0.18280966330758441</v>
      </c>
      <c r="CA236" cm="1">
        <f t="array" ref="CA236">Vega($K236,$A$2,CA$96,$B$2,$BP$2,0)</f>
        <v>0.2112437392784553</v>
      </c>
      <c r="CB236" cm="1">
        <f t="array" ref="CB236">Vega($K236,$A$2,CB$96,$B$2,$BP$2,0)</f>
        <v>0.23838743989858865</v>
      </c>
      <c r="CC236" cm="1">
        <f t="array" ref="CC236">Vega($K236,$A$2,CC$96,$B$2,$BP$2,0)</f>
        <v>0.26429088980100768</v>
      </c>
      <c r="CD236" cm="1">
        <f t="array" ref="CD236">Vega($K236,$A$2,CD$96,$B$2,$BP$2,0)</f>
        <v>0.28902820891214964</v>
      </c>
      <c r="CE236" cm="1">
        <f t="array" ref="CE236">Vega($K236,$A$2,CE$96,$B$2,$BP$2,0)</f>
        <v>0.31268094069501756</v>
      </c>
      <c r="CF236" cm="1">
        <f t="array" ref="CF236">Vega($K236,$A$2,CF$96,$B$2,$BP$2,0)</f>
        <v>0.33533003231269787</v>
      </c>
      <c r="CG236" cm="1">
        <f t="array" ref="CG236">Vega($K236,$A$2,CG$96,$B$2,$BP$2,0)</f>
        <v>0.35705212408907333</v>
      </c>
      <c r="CH236" cm="1">
        <f t="array" ref="CH236">Vega($K236,$A$2,CH$96,$B$2,$BP$2,0)</f>
        <v>0.37791803216177217</v>
      </c>
      <c r="CI236" cm="1">
        <f t="array" ref="CI236">Vega($K236,$A$2,CI$96,$B$2,$BP$2,0)</f>
        <v>0.3979923433137797</v>
      </c>
      <c r="CJ236" cm="1">
        <f t="array" ref="CJ236">Vega($K236,$A$2,CJ$96,$B$2,$BP$2,0)</f>
        <v>0.41733355994803079</v>
      </c>
      <c r="CK236" cm="1">
        <f t="array" ref="CK236">Vega($K236,$A$2,CK$96,$B$2,$BP$2,0)</f>
        <v>0.43599450008558932</v>
      </c>
      <c r="CL236" cm="1">
        <f t="array" ref="CL236">Vega($K236,$A$2,CL$96,$B$2,$BP$2,0)</f>
        <v>0.45402279742050045</v>
      </c>
      <c r="CM236" cm="1">
        <f t="array" ref="CM236">Vega($K236,$A$2,CM$96,$B$2,$BP$2,0)</f>
        <v>0.47146142120361167</v>
      </c>
      <c r="CN236" cm="1">
        <f t="array" ref="CN236">Vega($K236,$A$2,CN$96,$B$2,$BP$2,0)</f>
        <v>0.48834917596305649</v>
      </c>
      <c r="CO236" cm="1">
        <f t="array" ref="CO236">Vega($K236,$A$2,CO$96,$B$2,$BP$2,0)</f>
        <v>0.50472116277463319</v>
      </c>
      <c r="CP236" cm="1">
        <f t="array" ref="CP236">Vega($K236,$A$2,CP$96,$B$2,$BP$2,0)</f>
        <v>0.52060919541209727</v>
      </c>
      <c r="CQ236" cm="1">
        <f t="array" ref="CQ236">Vega($K236,$A$2,CQ$96,$B$2,$BP$2,0)</f>
        <v>0.53604217078171457</v>
      </c>
      <c r="CR236" cm="1">
        <f t="array" ref="CR236">Vega($K236,$A$2,CR$96,$B$2,$BP$2,0)</f>
        <v>0.55104639606481098</v>
      </c>
      <c r="CS236" cm="1">
        <f t="array" ref="CS236">Vega($K236,$A$2,CS$96,$B$2,$BP$2,0)</f>
        <v>0.56564587633441055</v>
      </c>
      <c r="CT236" cm="1">
        <f t="array" ref="CT236">Vega($K236,$A$2,CT$96,$B$2,$BP$2,0)</f>
        <v>0.57986256684717685</v>
      </c>
      <c r="CU236" cm="1">
        <f t="array" ref="CU236">Vega($K236,$A$2,CU$96,$B$2,$BP$2,0)</f>
        <v>0.5937165941715653</v>
      </c>
      <c r="CV236" cm="1">
        <f t="array" ref="CV236">Vega($K236,$A$2,CV$96,$B$2,$BP$2,0)</f>
        <v>0.6072264500392125</v>
      </c>
      <c r="CW236" cm="1">
        <f t="array" ref="CW236">Vega($K236,$A$2,CW$96,$B$2,$BP$2,0)</f>
        <v>0.62040916143331681</v>
      </c>
      <c r="CX236" cm="1">
        <f t="array" ref="CX236">Vega($K236,$A$2,CX$96,$B$2,$BP$2,0)</f>
        <v>0.63328044002810502</v>
      </c>
      <c r="CY236" cm="1">
        <f t="array" ref="CY236">Vega($K236,$A$2,CY$96,$B$2,$BP$2,0)</f>
        <v>0.64585481370543052</v>
      </c>
      <c r="CZ236" cm="1">
        <f t="array" ref="CZ236">Vega($K236,$A$2,CZ$96,$B$2,$BP$2,0)</f>
        <v>0.65814574251652258</v>
      </c>
      <c r="DA236" cm="1">
        <f t="array" ref="DA236">Vega($K236,$A$2,DA$96,$B$2,$BP$2,0)</f>
        <v>0.67016572113615269</v>
      </c>
      <c r="DB236" cm="1">
        <f t="array" ref="DB236">Vega($K236,$A$2,DB$96,$B$2,$BP$2,0)</f>
        <v>0.68192636957435837</v>
      </c>
      <c r="DC236" cm="1">
        <f t="array" ref="DC236">Vega($K236,$A$2,DC$96,$B$2,$BP$2,0)</f>
        <v>0.69343851366558507</v>
      </c>
      <c r="DD236" cm="1">
        <f t="array" ref="DD236">Vega($K236,$A$2,DD$96,$B$2,$BP$2,0)</f>
        <v>0.70471225664342396</v>
      </c>
      <c r="DE236" cm="1">
        <f t="array" ref="DE236">Vega($K236,$A$2,DE$96,$B$2,$BP$2,0)</f>
        <v>0.71575704292734554</v>
      </c>
      <c r="DF236" cm="1">
        <f t="array" ref="DF236">Vega($K236,$A$2,DF$96,$B$2,$BP$2,0)</f>
        <v>0.72658171509209246</v>
      </c>
      <c r="DG236" cm="1">
        <f t="array" ref="DG236">Vega($K236,$A$2,DG$96,$B$2,$BP$2,0)</f>
        <v>0.73719456485726376</v>
      </c>
      <c r="DH236" cm="1">
        <f t="array" ref="DH236">Vega($K236,$A$2,DH$96,$B$2,$BP$2,0)</f>
        <v>0.74760337882078065</v>
      </c>
      <c r="DI236" cm="1">
        <f t="array" ref="DI236">Vega($K236,$A$2,DI$96,$B$2,$BP$2,0)</f>
        <v>0.75781547956263273</v>
      </c>
      <c r="DJ236" cm="1">
        <f t="array" ref="DJ236">Vega($K236,$A$2,DJ$96,$B$2,$BP$2,0)</f>
        <v>0.76783776266207515</v>
      </c>
      <c r="DK236" cm="1">
        <f t="array" ref="DK236">Vega($K236,$A$2,DK$96,$B$2,$BP$2,0)</f>
        <v>0.77767673010015537</v>
      </c>
      <c r="DL236" cm="1">
        <f t="array" ref="DL236">Vega($K236,$A$2,DL$96,$B$2,$BP$2,0)</f>
        <v>0.78733852045835051</v>
      </c>
      <c r="DM236" cm="1">
        <f t="array" ref="DM236">Vega($K236,$A$2,DM$96,$B$2,$BP$2,0)</f>
        <v>0.79682893627159257</v>
      </c>
      <c r="DN236" cm="1">
        <f t="array" ref="DN236">Vega($K236,$A$2,DN$96,$B$2,$BP$2,0)</f>
        <v>0.80615346884883099</v>
      </c>
      <c r="DO236" cm="1">
        <f t="array" ref="DO236">Vega($K236,$A$2,DO$96,$B$2,$BP$2,0)</f>
        <v>0.81531732083536568</v>
      </c>
      <c r="DP236" cm="1">
        <f t="array" ref="DP236">Vega($K236,$A$2,DP$96,$B$2,$BP$2,0)</f>
        <v>0.82432542675759601</v>
      </c>
      <c r="DY236" s="4">
        <v>140</v>
      </c>
      <c r="DZ236" cm="1">
        <f t="array" ref="DZ236">Vega($K236,$A$2,DZ$96,$B$2,$DW$2,0)</f>
        <v>2.7755174863825503E-26</v>
      </c>
      <c r="EA236" cm="1">
        <f t="array" ref="EA236">Vega($K236,$A$2,EA$96,$B$2,$DW$2,0)</f>
        <v>7.6802814218934899E-14</v>
      </c>
      <c r="EB236" cm="1">
        <f t="array" ref="EB236">Vega($K236,$A$2,EB$96,$B$2,$DW$2,0)</f>
        <v>1.1756275778131189E-9</v>
      </c>
      <c r="EC236" cm="1">
        <f t="array" ref="EC236">Vega($K236,$A$2,EC$96,$B$2,$DW$2,0)</f>
        <v>1.5167651578010655E-7</v>
      </c>
      <c r="ED236" cm="1">
        <f t="array" ref="ED236">Vega($K236,$A$2,ED$96,$B$2,$DW$2,0)</f>
        <v>2.8713454403848715E-6</v>
      </c>
      <c r="EE236" cm="1">
        <f t="array" ref="EE236">Vega($K236,$A$2,EE$96,$B$2,$DW$2,0)</f>
        <v>2.0732639788992961E-5</v>
      </c>
      <c r="EF236" cm="1">
        <f t="array" ref="EF236">Vega($K236,$A$2,EF$96,$B$2,$DW$2,0)</f>
        <v>8.6094036586961643E-5</v>
      </c>
      <c r="EG236" cm="1">
        <f t="array" ref="EG236">Vega($K236,$A$2,EG$96,$B$2,$DW$2,0)</f>
        <v>2.5262754622349385E-4</v>
      </c>
      <c r="EH236" cm="1">
        <f t="array" ref="EH236">Vega($K236,$A$2,EH$96,$B$2,$DW$2,0)</f>
        <v>5.8750695962988023E-4</v>
      </c>
      <c r="EI236" cm="1">
        <f t="array" ref="EI236">Vega($K236,$A$2,EI$96,$B$2,$DW$2,0)</f>
        <v>1.1602695242521601E-3</v>
      </c>
      <c r="EJ236" cm="1">
        <f t="array" ref="EJ236">Vega($K236,$A$2,EJ$96,$B$2,$DW$2,0)</f>
        <v>2.0335632192814181E-3</v>
      </c>
      <c r="EK236" cm="1">
        <f t="array" ref="EK236">Vega($K236,$A$2,EK$96,$B$2,$DW$2,0)</f>
        <v>3.2576611149727538E-3</v>
      </c>
      <c r="EL236" cm="1">
        <f t="array" ref="EL236">Vega($K236,$A$2,EL$96,$B$2,$DW$2,0)</f>
        <v>4.8684218832935949E-3</v>
      </c>
      <c r="EM236" cm="1">
        <f t="array" ref="EM236">Vega($K236,$A$2,EM$96,$B$2,$DW$2,0)</f>
        <v>6.8876165914736548E-3</v>
      </c>
      <c r="EN236" cm="1">
        <f t="array" ref="EN236">Vega($K236,$A$2,EN$96,$B$2,$DW$2,0)</f>
        <v>9.3245680955385043E-3</v>
      </c>
      <c r="EO236" cm="1">
        <f t="array" ref="EO236">Vega($K236,$A$2,EO$96,$B$2,$DW$2,0)</f>
        <v>1.217833439878056E-2</v>
      </c>
      <c r="EP236" cm="1">
        <f t="array" ref="EP236">Vega($K236,$A$2,EP$96,$B$2,$DW$2,0)</f>
        <v>1.5439960523041758E-2</v>
      </c>
      <c r="EQ236" cm="1">
        <f t="array" ref="EQ236">Vega($K236,$A$2,EQ$96,$B$2,$DW$2,0)</f>
        <v>1.9094544799601064E-2</v>
      </c>
      <c r="ER236" cm="1">
        <f t="array" ref="ER236">Vega($K236,$A$2,ER$96,$B$2,$DW$2,0)</f>
        <v>2.312300944611561E-2</v>
      </c>
      <c r="ES236" cm="1">
        <f t="array" ref="ES236">Vega($K236,$A$2,ES$96,$B$2,$DW$2,0)</f>
        <v>2.7503549451983314E-2</v>
      </c>
      <c r="ET236" cm="1">
        <f t="array" ref="ET236">Vega($K236,$A$2,ET$96,$B$2,$DW$2,0)</f>
        <v>3.221277793751124E-2</v>
      </c>
      <c r="EU236" cm="1">
        <f t="array" ref="EU236">Vega($K236,$A$2,EU$96,$B$2,$DW$2,0)</f>
        <v>3.7226605838725738E-2</v>
      </c>
      <c r="EV236" cm="1">
        <f t="array" ref="EV236">Vega($K236,$A$2,EV$96,$B$2,$DW$2,0)</f>
        <v>4.2520899598047127E-2</v>
      </c>
      <c r="EW236" cm="1">
        <f t="array" ref="EW236">Vega($K236,$A$2,EW$96,$B$2,$DW$2,0)</f>
        <v>4.8071959159351418E-2</v>
      </c>
      <c r="EX236" cm="1">
        <f t="array" ref="EX236">Vega($K236,$A$2,EX$96,$B$2,$DW$2,0)</f>
        <v>5.3856853896768163E-2</v>
      </c>
      <c r="EY236" cm="1">
        <f t="array" ref="EY236">Vega($K236,$A$2,EY$96,$B$2,$DW$2,0)</f>
        <v>5.9853648334585376E-2</v>
      </c>
      <c r="EZ236" cm="1">
        <f t="array" ref="EZ236">Vega($K236,$A$2,EZ$96,$B$2,$DW$2,0)</f>
        <v>6.6041543774956898E-2</v>
      </c>
      <c r="FA236" cm="1">
        <f t="array" ref="FA236">Vega($K236,$A$2,FA$96,$B$2,$DW$2,0)</f>
        <v>7.240095676766943E-2</v>
      </c>
      <c r="FB236" cm="1">
        <f t="array" ref="FB236">Vega($K236,$A$2,FB$96,$B$2,$DW$2,0)</f>
        <v>7.8913550923862236E-2</v>
      </c>
      <c r="FC236" cm="1">
        <f t="array" ref="FC236">Vega($K236,$A$2,FC$96,$B$2,$DW$2,0)</f>
        <v>8.5562234911034277E-2</v>
      </c>
      <c r="FD236" cm="1">
        <f t="array" ref="FD236">Vega($K236,$A$2,FD$96,$B$2,$DW$2,0)</f>
        <v>9.2331136505373571E-2</v>
      </c>
      <c r="FE236" cm="1">
        <f t="array" ref="FE236">Vega($K236,$A$2,FE$96,$B$2,$DW$2,0)</f>
        <v>9.9205560223079012E-2</v>
      </c>
      <c r="FF236" cm="1">
        <f t="array" ref="FF236">Vega($K236,$A$2,FF$96,$B$2,$DW$2,0)</f>
        <v>0.10617193420311702</v>
      </c>
      <c r="FG236" cm="1">
        <f t="array" ref="FG236">Vega($K236,$A$2,FG$96,$B$2,$DW$2,0)</f>
        <v>0.11321775057510788</v>
      </c>
      <c r="FH236" cm="1">
        <f t="array" ref="FH236">Vega($K236,$A$2,FH$96,$B$2,$DW$2,0)</f>
        <v>0.12033150243537417</v>
      </c>
      <c r="FI236" cm="1">
        <f t="array" ref="FI236">Vega($K236,$A$2,FI$96,$B$2,$DW$2,0)</f>
        <v>0.12750261970260982</v>
      </c>
      <c r="FJ236" cm="1">
        <f t="array" ref="FJ236">Vega($K236,$A$2,FJ$96,$B$2,$DW$2,0)</f>
        <v>0.13472140547585304</v>
      </c>
      <c r="FK236" cm="1">
        <f t="array" ref="FK236">Vega($K236,$A$2,FK$96,$B$2,$DW$2,0)</f>
        <v>0.14197897402628853</v>
      </c>
      <c r="FL236" cm="1">
        <f t="array" ref="FL236">Vega($K236,$A$2,FL$96,$B$2,$DW$2,0)</f>
        <v>0.14926719118508883</v>
      </c>
      <c r="FM236" cm="1">
        <f t="array" ref="FM236">Vega($K236,$A$2,FM$96,$B$2,$DW$2,0)</f>
        <v>0.15657861761389585</v>
      </c>
      <c r="FN236" cm="1">
        <f t="array" ref="FN236">Vega($K236,$A$2,FN$96,$B$2,$DW$2,0)</f>
        <v>0.16390645524074957</v>
      </c>
      <c r="FO236" cm="1">
        <f t="array" ref="FO236">Vega($K236,$A$2,FO$96,$B$2,$DW$2,0)</f>
        <v>0.1712444969952146</v>
      </c>
      <c r="FP236" cm="1">
        <f t="array" ref="FP236">Vega($K236,$A$2,FP$96,$B$2,$DW$2,0)</f>
        <v>0.17858707986903488</v>
      </c>
      <c r="FQ236" cm="1">
        <f t="array" ref="FQ236">Vega($K236,$A$2,FQ$96,$B$2,$DW$2,0)</f>
        <v>0.18592904125268189</v>
      </c>
      <c r="FR236" cm="1">
        <f t="array" ref="FR236">Vega($K236,$A$2,FR$96,$B$2,$DW$2,0)</f>
        <v>0.19326567844587159</v>
      </c>
      <c r="FS236" cm="1">
        <f t="array" ref="FS236">Vega($K236,$A$2,FS$96,$B$2,$DW$2,0)</f>
        <v>0.2005927112055696</v>
      </c>
      <c r="FT236" cm="1">
        <f t="array" ref="FT236">Vega($K236,$A$2,FT$96,$B$2,$DW$2,0)</f>
        <v>0.20790624717356468</v>
      </c>
      <c r="FU236" cm="1">
        <f t="array" ref="FU236">Vega($K236,$A$2,FU$96,$B$2,$DW$2,0)</f>
        <v>0.2152027500139613</v>
      </c>
      <c r="FV236" cm="1">
        <f t="array" ref="FV236">Vega($K236,$A$2,FV$96,$B$2,$DW$2,0)</f>
        <v>0.22247901008621332</v>
      </c>
      <c r="FW236" cm="1">
        <f t="array" ref="FW236">Vega($K236,$A$2,FW$96,$B$2,$DW$2,0)</f>
        <v>0.22973211747964489</v>
      </c>
    </row>
    <row r="242" spans="1:37" x14ac:dyDescent="0.3">
      <c r="A242" t="s">
        <v>15</v>
      </c>
    </row>
    <row r="243" spans="1:37" x14ac:dyDescent="0.3">
      <c r="A243" t="s">
        <v>16</v>
      </c>
      <c r="C243" t="s">
        <v>17</v>
      </c>
      <c r="D243" t="s">
        <v>30</v>
      </c>
    </row>
    <row r="247" spans="1:37" ht="15" thickBot="1" x14ac:dyDescent="0.35"/>
    <row r="248" spans="1:37" ht="15" thickBot="1" x14ac:dyDescent="0.35">
      <c r="A248" s="3"/>
      <c r="B248" s="3"/>
      <c r="C248" s="3"/>
      <c r="D248" s="3"/>
      <c r="E248" s="3"/>
      <c r="F248" s="3"/>
      <c r="G248" s="3"/>
      <c r="H248" s="3"/>
      <c r="I248" s="3"/>
      <c r="J248" s="3"/>
      <c r="N248" s="9" t="s">
        <v>29</v>
      </c>
      <c r="O248" s="4"/>
      <c r="P248" s="4">
        <v>2</v>
      </c>
      <c r="Q248" s="4">
        <v>3</v>
      </c>
      <c r="R248" s="4">
        <v>30</v>
      </c>
      <c r="S248" s="4">
        <v>65</v>
      </c>
      <c r="T248" s="4">
        <v>157</v>
      </c>
      <c r="U248" s="4">
        <v>248</v>
      </c>
      <c r="V248" s="4">
        <v>338</v>
      </c>
      <c r="W248" s="4">
        <v>430</v>
      </c>
      <c r="X248" s="4">
        <v>611</v>
      </c>
      <c r="Z248" s="9" t="s">
        <v>31</v>
      </c>
      <c r="AA248" s="4"/>
      <c r="AB248" s="4">
        <v>30</v>
      </c>
      <c r="AC248" s="4">
        <v>31</v>
      </c>
      <c r="AD248" s="4">
        <v>65</v>
      </c>
      <c r="AE248" s="4">
        <v>66</v>
      </c>
      <c r="AF248" s="4">
        <v>157</v>
      </c>
      <c r="AG248" s="4">
        <v>248</v>
      </c>
      <c r="AH248" s="4">
        <v>338</v>
      </c>
      <c r="AI248" s="4">
        <v>430</v>
      </c>
      <c r="AJ248" s="4">
        <v>610</v>
      </c>
      <c r="AK248" s="16">
        <v>611</v>
      </c>
    </row>
    <row r="249" spans="1:37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O249" s="4">
        <v>8.4</v>
      </c>
      <c r="T249">
        <v>27.7</v>
      </c>
      <c r="U249">
        <v>26.57</v>
      </c>
      <c r="V249">
        <v>27.45</v>
      </c>
      <c r="W249">
        <v>25.45</v>
      </c>
      <c r="X249">
        <v>29.82</v>
      </c>
      <c r="AA249" s="4">
        <v>8</v>
      </c>
      <c r="AF249">
        <v>28.5273</v>
      </c>
      <c r="AG249">
        <v>28.5273</v>
      </c>
      <c r="AH249">
        <v>26.974299999999999</v>
      </c>
      <c r="AI249">
        <v>26.974299999999999</v>
      </c>
      <c r="AJ249">
        <v>28.016300000000001</v>
      </c>
      <c r="AK249">
        <v>28.016300000000001</v>
      </c>
    </row>
    <row r="250" spans="1:37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O250" s="4">
        <v>8.6</v>
      </c>
      <c r="T250">
        <v>27.04</v>
      </c>
      <c r="U250">
        <v>25.85</v>
      </c>
      <c r="W250">
        <v>25.45</v>
      </c>
      <c r="AA250" s="4">
        <v>8.4</v>
      </c>
      <c r="AC250">
        <v>36.385899999999999</v>
      </c>
      <c r="AD250">
        <v>27.703800000000001</v>
      </c>
      <c r="AE250">
        <v>27.703800000000001</v>
      </c>
      <c r="AF250">
        <v>27.427800000000001</v>
      </c>
      <c r="AG250">
        <v>27.427800000000001</v>
      </c>
      <c r="AH250">
        <v>26.471399999999999</v>
      </c>
      <c r="AI250">
        <v>26.471399999999999</v>
      </c>
      <c r="AJ250">
        <v>27.4727</v>
      </c>
      <c r="AK250">
        <v>27.4727</v>
      </c>
    </row>
    <row r="251" spans="1:37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O251" s="4">
        <v>8.8000000000000007</v>
      </c>
      <c r="Q251">
        <v>50.76</v>
      </c>
      <c r="T251">
        <v>26.27</v>
      </c>
      <c r="U251">
        <v>25.03</v>
      </c>
      <c r="V251">
        <v>27.45</v>
      </c>
      <c r="W251">
        <v>24.47</v>
      </c>
      <c r="AA251" s="4">
        <v>8.6</v>
      </c>
      <c r="AB251">
        <v>27.254999999999999</v>
      </c>
      <c r="AC251">
        <v>35.2821</v>
      </c>
      <c r="AD251">
        <v>27.0383</v>
      </c>
      <c r="AE251">
        <v>27.0383</v>
      </c>
      <c r="AF251">
        <v>26.876999999999999</v>
      </c>
      <c r="AG251">
        <v>26.876999999999999</v>
      </c>
      <c r="AH251">
        <v>26.177600000000002</v>
      </c>
      <c r="AI251">
        <v>26.177600000000002</v>
      </c>
      <c r="AJ251">
        <v>27.1173</v>
      </c>
      <c r="AK251">
        <v>27.1173</v>
      </c>
    </row>
    <row r="252" spans="1:37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O252" s="4">
        <v>9</v>
      </c>
      <c r="Q252">
        <v>50.76</v>
      </c>
      <c r="R252">
        <v>30.32</v>
      </c>
      <c r="T252">
        <v>25.31</v>
      </c>
      <c r="U252">
        <v>24.43</v>
      </c>
      <c r="V252">
        <v>24.25</v>
      </c>
      <c r="W252">
        <v>27.11</v>
      </c>
      <c r="X252">
        <v>27.07</v>
      </c>
      <c r="AA252" s="4">
        <v>8.8000000000000007</v>
      </c>
      <c r="AB252">
        <v>26.373799999999999</v>
      </c>
      <c r="AC252">
        <v>32.757800000000003</v>
      </c>
      <c r="AD252">
        <v>26.267700000000001</v>
      </c>
      <c r="AE252">
        <v>26.032599999999999</v>
      </c>
      <c r="AF252">
        <v>26.455200000000001</v>
      </c>
      <c r="AG252">
        <v>26.455200000000001</v>
      </c>
      <c r="AH252">
        <v>25.863099999999999</v>
      </c>
      <c r="AI252">
        <v>25.863099999999999</v>
      </c>
      <c r="AJ252">
        <v>26.790900000000001</v>
      </c>
      <c r="AK252">
        <v>26.790900000000001</v>
      </c>
    </row>
    <row r="253" spans="1:37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O253" s="4">
        <v>9.1999999999999993</v>
      </c>
      <c r="P253">
        <v>44.16</v>
      </c>
      <c r="R253">
        <v>29.05</v>
      </c>
      <c r="AA253" s="4">
        <v>9</v>
      </c>
      <c r="AB253">
        <v>30.322299999999998</v>
      </c>
      <c r="AC253">
        <v>30.583200000000001</v>
      </c>
      <c r="AD253">
        <v>25.3095</v>
      </c>
      <c r="AE253">
        <v>25.193899999999999</v>
      </c>
      <c r="AF253">
        <v>25.961300000000001</v>
      </c>
      <c r="AG253">
        <v>25.961300000000001</v>
      </c>
      <c r="AH253">
        <v>25.4344</v>
      </c>
      <c r="AI253">
        <v>25.4344</v>
      </c>
      <c r="AJ253">
        <v>26.347000000000001</v>
      </c>
      <c r="AK253">
        <v>26.347000000000001</v>
      </c>
    </row>
    <row r="254" spans="1:37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O254" s="4">
        <v>9.4</v>
      </c>
      <c r="P254">
        <v>43.72</v>
      </c>
      <c r="Q254">
        <v>38.380000000000003</v>
      </c>
      <c r="R254">
        <v>27.26</v>
      </c>
      <c r="S254">
        <v>25.23</v>
      </c>
      <c r="T254">
        <v>25.31</v>
      </c>
      <c r="AA254" s="4">
        <v>9.5</v>
      </c>
      <c r="AB254">
        <v>27.254999999999999</v>
      </c>
      <c r="AC254">
        <v>26.486999999999998</v>
      </c>
      <c r="AD254">
        <v>23.6388</v>
      </c>
      <c r="AE254">
        <v>23.536799999999999</v>
      </c>
      <c r="AF254">
        <v>24.872199999999999</v>
      </c>
      <c r="AG254">
        <v>24.872199999999999</v>
      </c>
      <c r="AH254">
        <v>24.613299999999999</v>
      </c>
      <c r="AI254">
        <v>24.613299999999999</v>
      </c>
      <c r="AJ254">
        <v>25.568300000000001</v>
      </c>
      <c r="AK254">
        <v>25.568300000000001</v>
      </c>
    </row>
    <row r="255" spans="1:37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O255" s="4">
        <v>9.6</v>
      </c>
      <c r="P255">
        <v>33.89</v>
      </c>
      <c r="Q255">
        <v>31.38</v>
      </c>
      <c r="R255">
        <v>26.37</v>
      </c>
      <c r="S255">
        <v>24.62</v>
      </c>
      <c r="T255">
        <v>23.54</v>
      </c>
      <c r="U255">
        <v>23.21</v>
      </c>
      <c r="V255">
        <v>24.25</v>
      </c>
      <c r="W255">
        <v>24.75</v>
      </c>
      <c r="AA255" s="4">
        <v>10</v>
      </c>
      <c r="AB255">
        <v>24.081199999999999</v>
      </c>
      <c r="AC255">
        <v>24.001200000000001</v>
      </c>
      <c r="AD255">
        <v>22.554300000000001</v>
      </c>
      <c r="AE255">
        <v>22.554300000000001</v>
      </c>
      <c r="AF255">
        <v>23.834</v>
      </c>
      <c r="AG255">
        <v>23.834</v>
      </c>
      <c r="AH255">
        <v>23.7088</v>
      </c>
      <c r="AI255">
        <v>23.7088</v>
      </c>
      <c r="AJ255">
        <v>24.7865</v>
      </c>
      <c r="AK255">
        <v>24.7865</v>
      </c>
    </row>
    <row r="256" spans="1:37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O256" s="4">
        <v>9.8000000000000007</v>
      </c>
      <c r="P256">
        <v>30.38</v>
      </c>
      <c r="Q256">
        <v>28.42</v>
      </c>
      <c r="R256">
        <v>25.26</v>
      </c>
      <c r="S256">
        <v>23.6</v>
      </c>
      <c r="T256">
        <v>23.54</v>
      </c>
      <c r="U256">
        <v>23.21</v>
      </c>
      <c r="V256">
        <v>23.21</v>
      </c>
      <c r="W256">
        <v>24.75</v>
      </c>
      <c r="AA256" s="4">
        <v>10.5</v>
      </c>
      <c r="AB256">
        <v>23.289300000000001</v>
      </c>
      <c r="AD256">
        <v>22.340699999999998</v>
      </c>
      <c r="AE256">
        <v>21.867999999999999</v>
      </c>
      <c r="AF256">
        <v>22.956</v>
      </c>
      <c r="AG256">
        <v>22.956</v>
      </c>
      <c r="AH256">
        <v>22.936</v>
      </c>
      <c r="AI256">
        <v>22.936</v>
      </c>
      <c r="AJ256">
        <v>24.162700000000001</v>
      </c>
      <c r="AK256">
        <v>24.162700000000001</v>
      </c>
    </row>
    <row r="257" spans="1:37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O257" s="4">
        <v>10</v>
      </c>
      <c r="P257">
        <v>29.62</v>
      </c>
      <c r="Q257">
        <v>16.920000000000002</v>
      </c>
      <c r="R257">
        <v>24.08</v>
      </c>
      <c r="S257">
        <v>23.37</v>
      </c>
      <c r="T257">
        <v>22.55</v>
      </c>
      <c r="U257">
        <v>22.31</v>
      </c>
      <c r="V257">
        <v>22.43</v>
      </c>
      <c r="W257">
        <v>22.05</v>
      </c>
      <c r="X257">
        <v>22.17</v>
      </c>
      <c r="AA257" s="4">
        <v>11</v>
      </c>
      <c r="AB257">
        <v>24.9971</v>
      </c>
      <c r="AC257">
        <v>24.9971</v>
      </c>
      <c r="AD257">
        <v>21.085999999999999</v>
      </c>
      <c r="AE257">
        <v>22.0044</v>
      </c>
      <c r="AF257">
        <v>22.259899999999998</v>
      </c>
      <c r="AG257">
        <v>22.259899999999998</v>
      </c>
      <c r="AH257">
        <v>22.260400000000001</v>
      </c>
      <c r="AI257">
        <v>22.260400000000001</v>
      </c>
      <c r="AJ257">
        <v>23.619</v>
      </c>
      <c r="AK257">
        <v>23.619</v>
      </c>
    </row>
    <row r="258" spans="1:37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O258" s="4">
        <v>10.199999999999999</v>
      </c>
      <c r="P258">
        <v>35.9</v>
      </c>
      <c r="R258">
        <v>24.01</v>
      </c>
      <c r="S258">
        <v>22.9</v>
      </c>
      <c r="AA258" s="4">
        <v>11.5</v>
      </c>
      <c r="AD258">
        <v>21.765599999999999</v>
      </c>
      <c r="AE258">
        <v>21.045100000000001</v>
      </c>
      <c r="AF258">
        <v>21.616299999999999</v>
      </c>
      <c r="AG258">
        <v>21.616299999999999</v>
      </c>
      <c r="AH258">
        <v>21.614599999999999</v>
      </c>
      <c r="AI258">
        <v>21.614599999999999</v>
      </c>
      <c r="AJ258">
        <v>23.080500000000001</v>
      </c>
      <c r="AK258">
        <v>23.080500000000001</v>
      </c>
    </row>
    <row r="259" spans="1:37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O259" s="4">
        <v>10.4</v>
      </c>
      <c r="P259">
        <v>43.53</v>
      </c>
      <c r="R259">
        <v>23.29</v>
      </c>
      <c r="S259">
        <v>22.66</v>
      </c>
      <c r="T259">
        <v>21.87</v>
      </c>
      <c r="V259">
        <v>21.36</v>
      </c>
      <c r="AA259" s="4">
        <v>12</v>
      </c>
      <c r="AD259">
        <v>21.677199999999999</v>
      </c>
      <c r="AE259">
        <v>26.0839</v>
      </c>
      <c r="AF259">
        <v>21.046299999999999</v>
      </c>
      <c r="AG259">
        <v>21.046299999999999</v>
      </c>
      <c r="AH259">
        <v>21.018799999999999</v>
      </c>
      <c r="AI259">
        <v>21.018799999999999</v>
      </c>
      <c r="AJ259">
        <v>22.585699999999999</v>
      </c>
      <c r="AK259">
        <v>22.585699999999999</v>
      </c>
    </row>
    <row r="260" spans="1:37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O260" s="4">
        <v>10.6</v>
      </c>
      <c r="P260">
        <v>56.41</v>
      </c>
      <c r="R260">
        <v>23.57</v>
      </c>
      <c r="T260">
        <v>21.87</v>
      </c>
      <c r="U260">
        <v>21.49</v>
      </c>
      <c r="V260">
        <v>21.36</v>
      </c>
      <c r="W260">
        <v>21.3</v>
      </c>
      <c r="AA260" s="4">
        <v>12.5</v>
      </c>
      <c r="AD260">
        <v>23.663699999999999</v>
      </c>
      <c r="AE260">
        <v>29.5791</v>
      </c>
      <c r="AF260">
        <v>20.627700000000001</v>
      </c>
      <c r="AG260">
        <v>20.627700000000001</v>
      </c>
      <c r="AH260">
        <v>20.485199999999999</v>
      </c>
      <c r="AI260">
        <v>20.485199999999999</v>
      </c>
      <c r="AJ260">
        <v>22.148099999999999</v>
      </c>
      <c r="AK260">
        <v>22.148099999999999</v>
      </c>
    </row>
    <row r="261" spans="1:37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O261" s="4">
        <v>10.8</v>
      </c>
      <c r="P261">
        <v>60.66</v>
      </c>
      <c r="R261">
        <v>23.39</v>
      </c>
      <c r="U261">
        <v>21.49</v>
      </c>
      <c r="W261">
        <v>21.3</v>
      </c>
      <c r="AA261" s="4">
        <v>13</v>
      </c>
      <c r="AF261">
        <v>20.251999999999999</v>
      </c>
      <c r="AG261">
        <v>20.251999999999999</v>
      </c>
      <c r="AH261">
        <v>19.988</v>
      </c>
      <c r="AI261">
        <v>19.988</v>
      </c>
      <c r="AJ261">
        <v>21.7317</v>
      </c>
      <c r="AK261">
        <v>21.7317</v>
      </c>
    </row>
    <row r="262" spans="1:37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O262" s="4">
        <v>11</v>
      </c>
      <c r="P262">
        <v>71.72</v>
      </c>
      <c r="R262">
        <v>24.99</v>
      </c>
      <c r="U262">
        <v>21.13</v>
      </c>
      <c r="V262">
        <v>20.83</v>
      </c>
      <c r="W262">
        <v>21.12</v>
      </c>
      <c r="X262">
        <v>21.3</v>
      </c>
    </row>
    <row r="263" spans="1:37" x14ac:dyDescent="0.3">
      <c r="O263" s="4">
        <v>11.25</v>
      </c>
      <c r="Q263">
        <v>60.37</v>
      </c>
    </row>
    <row r="264" spans="1:37" x14ac:dyDescent="0.3">
      <c r="O264" s="4">
        <v>11.5</v>
      </c>
      <c r="R264">
        <v>46.5152</v>
      </c>
      <c r="S264">
        <v>28.2151</v>
      </c>
      <c r="T264">
        <v>21.765599999999999</v>
      </c>
      <c r="U264">
        <v>21.058599999999998</v>
      </c>
      <c r="V264">
        <v>21.2821</v>
      </c>
    </row>
    <row r="265" spans="1:37" x14ac:dyDescent="0.3">
      <c r="O265" s="4">
        <v>12</v>
      </c>
      <c r="R265">
        <v>55.4602</v>
      </c>
      <c r="S265">
        <v>37.297800000000002</v>
      </c>
      <c r="T265">
        <v>22.184699999999999</v>
      </c>
      <c r="U265">
        <v>20.887499999999999</v>
      </c>
      <c r="V265">
        <v>20.8596</v>
      </c>
      <c r="W265">
        <v>21.119599999999998</v>
      </c>
      <c r="X265">
        <v>20.295200000000001</v>
      </c>
    </row>
    <row r="266" spans="1:37" x14ac:dyDescent="0.3">
      <c r="O266" s="4">
        <v>12.5</v>
      </c>
      <c r="R266">
        <v>63.149099999999997</v>
      </c>
      <c r="S266">
        <v>43.03</v>
      </c>
      <c r="T266">
        <v>29.8965</v>
      </c>
      <c r="U266">
        <v>20.880199999999999</v>
      </c>
      <c r="V266">
        <v>20.9329</v>
      </c>
    </row>
    <row r="271" spans="1:37" x14ac:dyDescent="0.3">
      <c r="P271" s="9" t="s">
        <v>0</v>
      </c>
      <c r="Q271" s="7"/>
      <c r="R271" s="8">
        <v>2</v>
      </c>
      <c r="S271" s="8">
        <v>3</v>
      </c>
      <c r="T271" s="8">
        <v>30</v>
      </c>
      <c r="U271" s="8">
        <v>31</v>
      </c>
      <c r="V271" s="8">
        <v>65</v>
      </c>
      <c r="W271" s="8">
        <v>66</v>
      </c>
      <c r="X271" s="8">
        <v>157</v>
      </c>
      <c r="Y271" s="8">
        <v>248</v>
      </c>
      <c r="Z271" s="8">
        <v>338</v>
      </c>
      <c r="AA271" s="8">
        <v>339</v>
      </c>
      <c r="AB271" s="8">
        <v>429</v>
      </c>
      <c r="AC271" s="8">
        <v>430</v>
      </c>
      <c r="AD271" s="8">
        <v>611</v>
      </c>
    </row>
    <row r="272" spans="1:37" x14ac:dyDescent="0.3">
      <c r="Q272" s="8">
        <v>6.4</v>
      </c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>
        <v>0.87360000000000004</v>
      </c>
    </row>
    <row r="273" spans="17:30" x14ac:dyDescent="0.3">
      <c r="Q273" s="8">
        <v>6.8</v>
      </c>
      <c r="R273" s="5"/>
      <c r="S273" s="5"/>
      <c r="T273" s="5"/>
      <c r="U273" s="5"/>
      <c r="V273" s="5"/>
      <c r="W273" s="5"/>
      <c r="X273" s="5"/>
      <c r="Y273" s="5"/>
      <c r="Z273" s="5">
        <v>0.89319999999999999</v>
      </c>
      <c r="AA273" s="5"/>
      <c r="AB273" s="5"/>
      <c r="AC273" s="5"/>
      <c r="AD273" s="5"/>
    </row>
    <row r="274" spans="17:30" x14ac:dyDescent="0.3">
      <c r="Q274" s="8">
        <v>7.2</v>
      </c>
      <c r="R274" s="5"/>
      <c r="S274" s="5"/>
      <c r="T274" s="5"/>
      <c r="U274" s="5"/>
      <c r="V274" s="5"/>
      <c r="W274" s="5"/>
      <c r="X274" s="5"/>
      <c r="Y274" s="5"/>
      <c r="Z274" s="5">
        <v>0.86960000000000004</v>
      </c>
      <c r="AA274" s="5"/>
      <c r="AB274" s="5">
        <v>0.85840000000000005</v>
      </c>
      <c r="AC274" s="5">
        <v>0.85909999999999997</v>
      </c>
      <c r="AD274" s="5">
        <v>0.8236</v>
      </c>
    </row>
    <row r="275" spans="17:30" x14ac:dyDescent="0.3">
      <c r="Q275" s="8">
        <v>7.6</v>
      </c>
      <c r="R275" s="5"/>
      <c r="S275" s="5"/>
      <c r="T275" s="5"/>
      <c r="U275" s="5"/>
      <c r="V275" s="5"/>
      <c r="W275" s="5"/>
      <c r="X275" s="5"/>
      <c r="Y275" s="5"/>
      <c r="Z275" s="5">
        <v>0.83709999999999996</v>
      </c>
      <c r="AA275" s="5"/>
      <c r="AB275" s="5"/>
      <c r="AC275" s="5">
        <v>0.8266</v>
      </c>
      <c r="AD275" s="5"/>
    </row>
    <row r="276" spans="17:30" x14ac:dyDescent="0.3">
      <c r="Q276" s="8">
        <v>8</v>
      </c>
      <c r="R276" s="5"/>
      <c r="S276" s="5"/>
      <c r="T276" s="5"/>
      <c r="U276" s="5"/>
      <c r="V276" s="5"/>
      <c r="W276" s="5"/>
      <c r="X276" s="5"/>
      <c r="Y276" s="5"/>
      <c r="Z276" s="5">
        <v>0.79869999999999997</v>
      </c>
      <c r="AA276" s="5"/>
      <c r="AB276" s="5">
        <v>0.78900000000000003</v>
      </c>
      <c r="AC276" s="5">
        <v>0.78949999999999998</v>
      </c>
      <c r="AD276" s="5"/>
    </row>
    <row r="277" spans="17:30" x14ac:dyDescent="0.3">
      <c r="Q277" s="8">
        <v>8.4</v>
      </c>
      <c r="R277" s="5"/>
      <c r="S277" s="5"/>
      <c r="T277" s="5"/>
      <c r="U277" s="5">
        <v>0.9516</v>
      </c>
      <c r="V277" s="5"/>
      <c r="W277" s="5">
        <v>0.91600000000000004</v>
      </c>
      <c r="X277" s="5">
        <v>0.82020000000000004</v>
      </c>
      <c r="Y277" s="5">
        <v>0.79379999999999995</v>
      </c>
      <c r="Z277" s="5"/>
      <c r="AA277" s="5">
        <v>0.74929999999999997</v>
      </c>
      <c r="AB277" s="5"/>
      <c r="AC277" s="5">
        <v>0.74419999999999997</v>
      </c>
      <c r="AD277" s="5"/>
    </row>
    <row r="278" spans="17:30" x14ac:dyDescent="0.3">
      <c r="Q278" s="8">
        <v>8.6</v>
      </c>
      <c r="R278" s="5"/>
      <c r="S278" s="5"/>
      <c r="T278" s="5"/>
      <c r="U278" s="5">
        <v>0.93159999999999998</v>
      </c>
      <c r="V278" s="5"/>
      <c r="W278" s="5">
        <v>0.88900000000000001</v>
      </c>
      <c r="X278" s="5">
        <v>0.78810000000000002</v>
      </c>
      <c r="Y278" s="5">
        <v>0.76690000000000003</v>
      </c>
      <c r="Z278" s="5"/>
      <c r="AA278" s="5">
        <v>0.72170000000000001</v>
      </c>
      <c r="AB278" s="5"/>
      <c r="AC278" s="5"/>
      <c r="AD278" s="5"/>
    </row>
    <row r="279" spans="17:30" x14ac:dyDescent="0.3">
      <c r="Q279" s="8">
        <v>8.8000000000000007</v>
      </c>
      <c r="R279" s="5"/>
      <c r="S279" s="5"/>
      <c r="T279" s="5"/>
      <c r="U279" s="5">
        <v>0.90939999999999999</v>
      </c>
      <c r="V279" s="5"/>
      <c r="W279" s="5">
        <v>0.86419999999999997</v>
      </c>
      <c r="X279" s="5">
        <v>0.754</v>
      </c>
      <c r="Y279" s="5">
        <v>0.73580000000000001</v>
      </c>
      <c r="Z279" s="5"/>
      <c r="AA279" s="5">
        <v>0.69089999999999996</v>
      </c>
      <c r="AB279" s="5"/>
      <c r="AC279" s="5">
        <v>0.69089999999999996</v>
      </c>
      <c r="AD279" s="5"/>
    </row>
    <row r="280" spans="17:30" x14ac:dyDescent="0.3">
      <c r="Q280" s="8">
        <v>8.9</v>
      </c>
      <c r="R280" s="5"/>
      <c r="S280" s="5">
        <v>0.96840000000000004</v>
      </c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</row>
    <row r="281" spans="17:30" x14ac:dyDescent="0.3">
      <c r="Q281" s="8">
        <v>9</v>
      </c>
      <c r="R281" s="5">
        <v>0.99239999999999995</v>
      </c>
      <c r="S281" s="5">
        <v>0.98470000000000002</v>
      </c>
      <c r="T281" s="5">
        <v>0.8871</v>
      </c>
      <c r="U281" s="5">
        <v>0.88060000000000005</v>
      </c>
      <c r="V281" s="5"/>
      <c r="W281" s="5">
        <v>0.82799999999999996</v>
      </c>
      <c r="X281" s="5">
        <v>0.7147</v>
      </c>
      <c r="Y281" s="5">
        <v>0.70179999999999998</v>
      </c>
      <c r="Z281" s="5">
        <v>0.65849999999999997</v>
      </c>
      <c r="AA281" s="5">
        <v>0.6583</v>
      </c>
      <c r="AB281" s="5"/>
      <c r="AC281" s="5"/>
      <c r="AD281" s="5"/>
    </row>
    <row r="282" spans="17:30" x14ac:dyDescent="0.3">
      <c r="Q282" s="8">
        <v>9.1999999999999993</v>
      </c>
      <c r="R282" s="5">
        <v>0.99080000000000001</v>
      </c>
      <c r="S282" s="5"/>
      <c r="T282" s="5">
        <v>0.83760000000000001</v>
      </c>
      <c r="U282" s="5"/>
      <c r="V282" s="5"/>
      <c r="W282" s="5"/>
      <c r="X282" s="5"/>
      <c r="Y282" s="5"/>
      <c r="Z282" s="5"/>
      <c r="AA282" s="5"/>
      <c r="AB282" s="5"/>
      <c r="AC282" s="5"/>
      <c r="AD282" s="5"/>
    </row>
    <row r="283" spans="17:30" x14ac:dyDescent="0.3">
      <c r="Q283" s="8">
        <v>9.25</v>
      </c>
      <c r="R283" s="5"/>
      <c r="S283" s="5">
        <v>0.98040000000000005</v>
      </c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</row>
    <row r="284" spans="17:30" x14ac:dyDescent="0.3">
      <c r="Q284" s="8">
        <v>9.4</v>
      </c>
      <c r="R284" s="5">
        <v>0.95530000000000004</v>
      </c>
      <c r="S284" s="5"/>
      <c r="T284" s="5">
        <v>0.77749999999999997</v>
      </c>
      <c r="U284" s="5"/>
      <c r="V284" s="5">
        <v>0.72529999999999994</v>
      </c>
      <c r="W284" s="5"/>
      <c r="X284" s="5"/>
      <c r="Y284" s="5"/>
      <c r="Z284" s="5"/>
      <c r="AA284" s="5"/>
      <c r="AB284" s="5"/>
      <c r="AC284" s="5"/>
      <c r="AD284" s="5"/>
    </row>
    <row r="285" spans="17:30" x14ac:dyDescent="0.3">
      <c r="Q285" s="8">
        <v>9.5</v>
      </c>
      <c r="R285" s="5"/>
      <c r="S285" s="5">
        <v>0.93969999999999998</v>
      </c>
      <c r="T285" s="5"/>
      <c r="U285" s="5">
        <v>0.73740000000000006</v>
      </c>
      <c r="V285" s="5"/>
      <c r="W285" s="5"/>
      <c r="X285" s="5">
        <v>0.59750000000000003</v>
      </c>
      <c r="Y285" s="5"/>
      <c r="Z285" s="5"/>
      <c r="AA285" s="5">
        <v>0.56920000000000004</v>
      </c>
      <c r="AB285" s="5"/>
      <c r="AC285" s="5"/>
      <c r="AD285" s="5"/>
    </row>
    <row r="286" spans="17:30" x14ac:dyDescent="0.3">
      <c r="Q286" s="8">
        <v>9.6</v>
      </c>
      <c r="R286" s="5">
        <v>0.90710000000000002</v>
      </c>
      <c r="S286" s="5"/>
      <c r="T286" s="5">
        <v>0.69350000000000001</v>
      </c>
      <c r="U286" s="5"/>
      <c r="V286" s="5">
        <v>0.65790000000000004</v>
      </c>
      <c r="W286" s="5"/>
      <c r="X286" s="5"/>
      <c r="Y286" s="5"/>
      <c r="Z286" s="5"/>
      <c r="AA286" s="5"/>
      <c r="AB286" s="5"/>
      <c r="AC286" s="5"/>
      <c r="AD286" s="5"/>
    </row>
    <row r="287" spans="17:30" x14ac:dyDescent="0.3">
      <c r="Q287" s="8">
        <v>9.75</v>
      </c>
      <c r="R287" s="5"/>
      <c r="S287" s="5">
        <v>0.75660000000000005</v>
      </c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</row>
    <row r="288" spans="17:30" x14ac:dyDescent="0.3">
      <c r="Q288" s="8">
        <v>9.8000000000000007</v>
      </c>
      <c r="R288" s="5">
        <v>0.70989999999999998</v>
      </c>
      <c r="S288" s="5"/>
      <c r="T288" s="5">
        <v>0.59389999999999998</v>
      </c>
      <c r="U288" s="5"/>
      <c r="V288" s="5">
        <v>0.58340000000000003</v>
      </c>
      <c r="W288" s="5"/>
      <c r="X288" s="5"/>
      <c r="Y288" s="5"/>
      <c r="Z288" s="5"/>
      <c r="AA288" s="5"/>
      <c r="AB288" s="5"/>
      <c r="AC288" s="5"/>
      <c r="AD288" s="5"/>
    </row>
    <row r="289" spans="17:30" x14ac:dyDescent="0.3">
      <c r="Q289" s="8">
        <v>10</v>
      </c>
      <c r="R289" s="5">
        <v>0.35909999999999997</v>
      </c>
      <c r="S289" s="5">
        <v>0.3463</v>
      </c>
      <c r="T289" s="5">
        <v>0.48020000000000002</v>
      </c>
      <c r="U289" s="5">
        <v>0.47949999999999998</v>
      </c>
      <c r="V289" s="5">
        <v>0.50260000000000005</v>
      </c>
      <c r="W289" s="5">
        <v>0.50270000000000004</v>
      </c>
      <c r="X289" s="5">
        <v>0.46150000000000002</v>
      </c>
      <c r="Y289" s="5">
        <v>0.495</v>
      </c>
      <c r="Z289" s="5">
        <v>0.47299999999999998</v>
      </c>
      <c r="AA289" s="5">
        <v>0.47339999999999999</v>
      </c>
      <c r="AB289" s="5">
        <v>0.49530000000000002</v>
      </c>
      <c r="AC289" s="5">
        <v>0.49509999999999998</v>
      </c>
      <c r="AD289" s="5"/>
    </row>
    <row r="290" spans="17:30" x14ac:dyDescent="0.3">
      <c r="Q290" s="8">
        <v>10.199999999999999</v>
      </c>
      <c r="R290" s="5">
        <v>0.14799999999999999</v>
      </c>
      <c r="S290" s="5"/>
      <c r="T290" s="5">
        <v>0.36680000000000001</v>
      </c>
      <c r="U290" s="5"/>
      <c r="V290" s="5">
        <v>0.41920000000000002</v>
      </c>
      <c r="W290" s="5"/>
      <c r="X290" s="5"/>
      <c r="Y290" s="5"/>
      <c r="Z290" s="5"/>
      <c r="AA290" s="5"/>
      <c r="AB290" s="5"/>
      <c r="AC290" s="5"/>
      <c r="AD290" s="5"/>
    </row>
    <row r="291" spans="17:30" x14ac:dyDescent="0.3">
      <c r="Q291" s="8">
        <v>10.4</v>
      </c>
      <c r="R291" s="5">
        <v>7.1099999999999997E-2</v>
      </c>
      <c r="S291" s="5"/>
      <c r="T291" s="5">
        <v>0.25890000000000002</v>
      </c>
      <c r="U291" s="5"/>
      <c r="V291" s="5">
        <v>0.34100000000000003</v>
      </c>
      <c r="W291" s="5"/>
      <c r="X291" s="5"/>
      <c r="Y291" s="5"/>
      <c r="Z291" s="5"/>
      <c r="AA291" s="5"/>
      <c r="AB291" s="5"/>
      <c r="AC291" s="5"/>
      <c r="AD291" s="5"/>
    </row>
    <row r="292" spans="17:30" x14ac:dyDescent="0.3">
      <c r="Q292" s="8">
        <v>10.5</v>
      </c>
      <c r="R292" s="5"/>
      <c r="S292" s="5"/>
      <c r="T292" s="5"/>
      <c r="U292" s="5"/>
      <c r="V292" s="5"/>
      <c r="W292" s="5">
        <v>0.30559999999999998</v>
      </c>
      <c r="X292" s="5">
        <v>0.33119999999999999</v>
      </c>
      <c r="Y292" s="5">
        <v>0.3841</v>
      </c>
      <c r="Z292" s="5"/>
      <c r="AA292" s="5">
        <v>0.37709999999999999</v>
      </c>
      <c r="AB292" s="5"/>
      <c r="AC292" s="5"/>
      <c r="AD292" s="5"/>
    </row>
    <row r="293" spans="17:30" x14ac:dyDescent="0.3">
      <c r="Q293" s="8">
        <v>10.6</v>
      </c>
      <c r="R293" s="5">
        <v>5.6899999999999999E-2</v>
      </c>
      <c r="S293" s="5"/>
      <c r="T293" s="5">
        <v>0.17780000000000001</v>
      </c>
      <c r="U293" s="5"/>
      <c r="V293" s="5"/>
      <c r="W293" s="5"/>
      <c r="X293" s="5"/>
      <c r="Y293" s="5"/>
      <c r="Z293" s="5"/>
      <c r="AA293" s="5"/>
      <c r="AB293" s="5"/>
      <c r="AC293" s="5"/>
      <c r="AD293" s="5"/>
    </row>
    <row r="294" spans="17:30" x14ac:dyDescent="0.3">
      <c r="Q294" s="8">
        <v>10.8</v>
      </c>
      <c r="R294" s="5">
        <v>2.92E-2</v>
      </c>
      <c r="S294" s="5"/>
      <c r="T294" s="5">
        <v>0.1115</v>
      </c>
      <c r="U294" s="5"/>
      <c r="V294" s="5"/>
      <c r="W294" s="5"/>
      <c r="X294" s="5"/>
      <c r="Y294" s="5"/>
      <c r="Z294" s="5"/>
      <c r="AA294" s="5"/>
      <c r="AB294" s="5"/>
      <c r="AC294" s="5"/>
      <c r="AD294" s="5"/>
    </row>
    <row r="295" spans="17:30" x14ac:dyDescent="0.3">
      <c r="Q295" s="8">
        <v>11</v>
      </c>
      <c r="R295" s="5">
        <v>2.5399999999999999E-2</v>
      </c>
      <c r="S295" s="5"/>
      <c r="T295" s="5">
        <v>8.0100000000000005E-2</v>
      </c>
      <c r="U295" s="5"/>
      <c r="V295" s="5"/>
      <c r="W295" s="5"/>
      <c r="X295" s="5"/>
      <c r="Y295" s="5"/>
      <c r="Z295" s="5">
        <v>0.29320000000000002</v>
      </c>
      <c r="AA295" s="5">
        <v>0.29420000000000002</v>
      </c>
      <c r="AB295" s="5"/>
      <c r="AC295" s="5">
        <v>0.33289999999999997</v>
      </c>
      <c r="AD295" s="5"/>
    </row>
    <row r="296" spans="17:30" x14ac:dyDescent="0.3">
      <c r="Q296" s="8">
        <v>11.5</v>
      </c>
      <c r="R296" s="5"/>
      <c r="S296" s="5"/>
      <c r="T296" s="5"/>
      <c r="U296" s="5"/>
      <c r="V296" s="5"/>
      <c r="W296" s="5"/>
      <c r="X296" s="5"/>
      <c r="Y296" s="5">
        <v>0.19839999999999999</v>
      </c>
      <c r="Z296" s="5"/>
      <c r="AA296" s="5">
        <v>0.223</v>
      </c>
      <c r="AB296" s="5"/>
      <c r="AC296" s="5"/>
      <c r="AD296" s="5"/>
    </row>
    <row r="297" spans="17:30" x14ac:dyDescent="0.3">
      <c r="Q297" s="8">
        <v>12</v>
      </c>
      <c r="R297" s="5"/>
      <c r="S297" s="5"/>
      <c r="T297" s="5"/>
      <c r="U297" s="5"/>
      <c r="V297" s="5"/>
      <c r="W297" s="5"/>
      <c r="X297" s="5"/>
      <c r="Y297" s="5">
        <v>0.1431</v>
      </c>
      <c r="Z297" s="5">
        <v>0.1583</v>
      </c>
      <c r="AA297" s="5">
        <v>0.15190000000000001</v>
      </c>
      <c r="AB297" s="5">
        <v>0.19980000000000001</v>
      </c>
      <c r="AC297" s="5">
        <v>0.20599999999999999</v>
      </c>
      <c r="AD297" s="5"/>
    </row>
    <row r="298" spans="17:30" x14ac:dyDescent="0.3">
      <c r="Q298" s="8">
        <v>12.5</v>
      </c>
      <c r="R298" s="5"/>
      <c r="S298" s="5"/>
      <c r="T298" s="5"/>
      <c r="U298" s="5"/>
      <c r="V298" s="5"/>
      <c r="W298" s="5"/>
      <c r="X298" s="5"/>
      <c r="Y298" s="5">
        <v>8.7300000000000003E-2</v>
      </c>
      <c r="Z298" s="5"/>
      <c r="AA298" s="5">
        <v>0.10440000000000001</v>
      </c>
      <c r="AB298" s="5"/>
      <c r="AC298" s="5"/>
      <c r="AD298" s="5"/>
    </row>
    <row r="299" spans="17:30" x14ac:dyDescent="0.3">
      <c r="Q299" s="8">
        <v>13</v>
      </c>
      <c r="R299" s="5"/>
      <c r="S299" s="5"/>
      <c r="T299" s="5"/>
      <c r="U299" s="5"/>
      <c r="V299" s="5"/>
      <c r="W299" s="5"/>
      <c r="X299" s="5"/>
      <c r="Y299" s="5"/>
      <c r="Z299" s="5">
        <v>7.8600000000000003E-2</v>
      </c>
      <c r="AA299" s="5"/>
      <c r="AB299" s="5"/>
      <c r="AC299" s="5">
        <v>0.1208</v>
      </c>
      <c r="AD299" s="5"/>
    </row>
    <row r="300" spans="17:30" x14ac:dyDescent="0.3">
      <c r="Q300" s="8">
        <v>14</v>
      </c>
      <c r="R300" s="5"/>
      <c r="S300" s="5"/>
      <c r="T300" s="5"/>
      <c r="U300" s="5"/>
      <c r="V300" s="5"/>
      <c r="W300" s="5"/>
      <c r="X300" s="5"/>
      <c r="Y300" s="5"/>
      <c r="Z300" s="5">
        <v>8.3500000000000005E-2</v>
      </c>
      <c r="AA300" s="5"/>
      <c r="AB300" s="5">
        <v>6.5799999999999997E-2</v>
      </c>
      <c r="AC300" s="5">
        <v>6.1800000000000001E-2</v>
      </c>
      <c r="AD300" s="5"/>
    </row>
    <row r="301" spans="17:30" x14ac:dyDescent="0.3">
      <c r="Q301" s="8">
        <v>15</v>
      </c>
      <c r="R301" s="5"/>
      <c r="S301" s="5"/>
      <c r="T301" s="5"/>
      <c r="U301" s="5"/>
      <c r="V301" s="5"/>
      <c r="W301" s="5"/>
      <c r="X301" s="5"/>
      <c r="Y301" s="5"/>
      <c r="Z301" s="5">
        <v>7.5800000000000006E-2</v>
      </c>
      <c r="AA301" s="5"/>
      <c r="AB301" s="5"/>
      <c r="AC301" s="5">
        <v>6.4699999999999994E-2</v>
      </c>
      <c r="AD301" s="5"/>
    </row>
    <row r="302" spans="17:30" x14ac:dyDescent="0.3">
      <c r="Q302" s="8">
        <v>16</v>
      </c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>
        <v>0.11020000000000001</v>
      </c>
      <c r="AC302" s="5"/>
      <c r="AD302" s="5"/>
    </row>
    <row r="303" spans="17:30" x14ac:dyDescent="0.3">
      <c r="Q303" s="8">
        <v>18</v>
      </c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>
        <v>3.3099999999999997E-2</v>
      </c>
      <c r="AC303" s="5"/>
      <c r="AD303" s="5"/>
    </row>
    <row r="304" spans="17:30" x14ac:dyDescent="0.3">
      <c r="Q304" s="8">
        <v>20</v>
      </c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>
        <v>2.3E-2</v>
      </c>
      <c r="AC304" s="5"/>
      <c r="AD304" s="5"/>
    </row>
    <row r="310" spans="16:30" x14ac:dyDescent="0.3">
      <c r="P310" s="9" t="s">
        <v>1</v>
      </c>
      <c r="Q310" s="7"/>
      <c r="R310" s="8">
        <v>2</v>
      </c>
      <c r="S310" s="8">
        <v>3</v>
      </c>
      <c r="T310" s="8">
        <v>30</v>
      </c>
      <c r="U310" s="8">
        <v>31</v>
      </c>
      <c r="V310" s="8">
        <v>65</v>
      </c>
      <c r="W310" s="8">
        <v>66</v>
      </c>
      <c r="X310" s="8">
        <v>157</v>
      </c>
      <c r="Y310" s="8">
        <v>248</v>
      </c>
      <c r="Z310" s="8">
        <v>338</v>
      </c>
      <c r="AA310" s="8">
        <v>339</v>
      </c>
      <c r="AB310" s="8">
        <v>429</v>
      </c>
      <c r="AC310" s="8">
        <v>430</v>
      </c>
      <c r="AD310" s="8">
        <v>611</v>
      </c>
    </row>
    <row r="311" spans="16:30" x14ac:dyDescent="0.3">
      <c r="Q311" s="8">
        <v>6.4</v>
      </c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>
        <v>5.28E-2</v>
      </c>
    </row>
    <row r="312" spans="16:30" x14ac:dyDescent="0.3">
      <c r="Q312" s="8">
        <v>6.8</v>
      </c>
      <c r="R312" s="5"/>
      <c r="S312" s="5"/>
      <c r="T312" s="5"/>
      <c r="U312" s="5"/>
      <c r="V312" s="5"/>
      <c r="W312" s="5"/>
      <c r="X312" s="5"/>
      <c r="Y312" s="5"/>
      <c r="Z312" s="5">
        <v>6.0900000000000003E-2</v>
      </c>
      <c r="AA312" s="5"/>
      <c r="AB312" s="5"/>
      <c r="AC312" s="5"/>
      <c r="AD312" s="5"/>
    </row>
    <row r="313" spans="16:30" x14ac:dyDescent="0.3">
      <c r="Q313" s="8">
        <v>7.2</v>
      </c>
      <c r="R313" s="5"/>
      <c r="S313" s="5"/>
      <c r="T313" s="5"/>
      <c r="U313" s="5"/>
      <c r="V313" s="5"/>
      <c r="W313" s="5"/>
      <c r="X313" s="5"/>
      <c r="Y313" s="5"/>
      <c r="Z313" s="5">
        <v>7.5700000000000003E-2</v>
      </c>
      <c r="AA313" s="5"/>
      <c r="AB313" s="5">
        <v>7.2999999999999995E-2</v>
      </c>
      <c r="AC313" s="5">
        <v>7.3200000000000001E-2</v>
      </c>
      <c r="AD313" s="5">
        <v>7.46E-2</v>
      </c>
    </row>
    <row r="314" spans="16:30" x14ac:dyDescent="0.3">
      <c r="Q314" s="8">
        <v>7.6</v>
      </c>
      <c r="R314" s="5"/>
      <c r="S314" s="5"/>
      <c r="T314" s="5"/>
      <c r="U314" s="5"/>
      <c r="V314" s="5"/>
      <c r="W314" s="5"/>
      <c r="X314" s="5"/>
      <c r="Y314" s="5"/>
      <c r="Z314" s="5">
        <v>9.3100000000000002E-2</v>
      </c>
      <c r="AA314" s="5"/>
      <c r="AB314" s="5"/>
      <c r="AC314" s="5">
        <v>8.8300000000000003E-2</v>
      </c>
      <c r="AD314" s="5"/>
    </row>
    <row r="315" spans="16:30" x14ac:dyDescent="0.3">
      <c r="Q315" s="8">
        <v>8</v>
      </c>
      <c r="R315" s="5"/>
      <c r="S315" s="5"/>
      <c r="T315" s="5"/>
      <c r="U315" s="5"/>
      <c r="V315" s="5"/>
      <c r="W315" s="5"/>
      <c r="X315" s="5"/>
      <c r="Y315" s="5"/>
      <c r="Z315" s="5">
        <v>0.1139</v>
      </c>
      <c r="AA315" s="5"/>
      <c r="AB315" s="5">
        <v>0.10539999999999999</v>
      </c>
      <c r="AC315" s="5">
        <v>0.1057</v>
      </c>
      <c r="AD315" s="5"/>
    </row>
    <row r="316" spans="16:30" x14ac:dyDescent="0.3">
      <c r="Q316" s="8">
        <v>8.4</v>
      </c>
      <c r="R316" s="5"/>
      <c r="S316" s="5"/>
      <c r="T316" s="5"/>
      <c r="U316" s="5">
        <v>9.6600000000000005E-2</v>
      </c>
      <c r="V316" s="5"/>
      <c r="W316" s="5">
        <v>0.1202</v>
      </c>
      <c r="X316" s="5">
        <v>0.15049999999999999</v>
      </c>
      <c r="Y316" s="5">
        <v>0.13589999999999999</v>
      </c>
      <c r="Z316" s="5"/>
      <c r="AA316" s="5">
        <v>0.13550000000000001</v>
      </c>
      <c r="AB316" s="5"/>
      <c r="AC316" s="5">
        <v>0.12429999999999999</v>
      </c>
      <c r="AD316" s="5"/>
    </row>
    <row r="317" spans="16:30" x14ac:dyDescent="0.3">
      <c r="Q317" s="8">
        <v>8.6</v>
      </c>
      <c r="R317" s="5"/>
      <c r="S317" s="5"/>
      <c r="T317" s="5"/>
      <c r="U317" s="5">
        <v>0.13189999999999999</v>
      </c>
      <c r="V317" s="5"/>
      <c r="W317" s="5">
        <v>0.15110000000000001</v>
      </c>
      <c r="X317" s="5">
        <v>0.1704</v>
      </c>
      <c r="Y317" s="5">
        <v>0.15060000000000001</v>
      </c>
      <c r="Z317" s="5"/>
      <c r="AA317" s="5">
        <v>0.14729999999999999</v>
      </c>
      <c r="AB317" s="5"/>
      <c r="AC317" s="5"/>
      <c r="AD317" s="5"/>
    </row>
    <row r="318" spans="16:30" x14ac:dyDescent="0.3">
      <c r="Q318" s="8">
        <v>8.8000000000000007</v>
      </c>
      <c r="R318" s="5"/>
      <c r="S318" s="5"/>
      <c r="T318" s="5"/>
      <c r="U318" s="5">
        <v>0.17430000000000001</v>
      </c>
      <c r="V318" s="5"/>
      <c r="W318" s="5">
        <v>0.1855</v>
      </c>
      <c r="X318" s="5">
        <v>0.1918</v>
      </c>
      <c r="Y318" s="5">
        <v>0.1651</v>
      </c>
      <c r="Z318" s="5"/>
      <c r="AA318" s="5">
        <v>0.1575</v>
      </c>
      <c r="AB318" s="5"/>
      <c r="AC318" s="5">
        <v>0.14249999999999999</v>
      </c>
      <c r="AD318" s="5"/>
    </row>
    <row r="319" spans="16:30" x14ac:dyDescent="0.3">
      <c r="Q319" s="8">
        <v>8.9</v>
      </c>
      <c r="R319" s="5"/>
      <c r="S319" s="5">
        <v>0.11990000000000001</v>
      </c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</row>
    <row r="320" spans="16:30" x14ac:dyDescent="0.3">
      <c r="Q320" s="8">
        <v>9</v>
      </c>
      <c r="R320" s="5">
        <v>5.16E-2</v>
      </c>
      <c r="S320" s="5">
        <v>8.4400000000000003E-2</v>
      </c>
      <c r="T320" s="5">
        <v>0.22700000000000001</v>
      </c>
      <c r="U320" s="5">
        <v>0.2298</v>
      </c>
      <c r="V320" s="5"/>
      <c r="W320" s="5">
        <v>0.2271</v>
      </c>
      <c r="X320" s="5">
        <v>0.2132</v>
      </c>
      <c r="Y320" s="5">
        <v>0.1799</v>
      </c>
      <c r="Z320" s="5">
        <v>0.1681</v>
      </c>
      <c r="AA320" s="5">
        <v>0.16719999999999999</v>
      </c>
      <c r="AB320" s="5"/>
      <c r="AC320" s="5"/>
      <c r="AD320" s="5"/>
    </row>
    <row r="321" spans="17:30" x14ac:dyDescent="0.3">
      <c r="Q321" s="8">
        <v>9.1999999999999993</v>
      </c>
      <c r="R321" s="5">
        <v>7.6899999999999996E-2</v>
      </c>
      <c r="S321" s="5"/>
      <c r="T321" s="5">
        <v>0.30220000000000002</v>
      </c>
      <c r="U321" s="5"/>
      <c r="V321" s="5"/>
      <c r="W321" s="5"/>
      <c r="X321" s="5"/>
      <c r="Y321" s="5"/>
      <c r="Z321" s="5"/>
      <c r="AA321" s="5"/>
      <c r="AB321" s="5"/>
      <c r="AC321" s="5"/>
      <c r="AD321" s="5"/>
    </row>
    <row r="322" spans="17:30" x14ac:dyDescent="0.3">
      <c r="Q322" s="8">
        <v>9.25</v>
      </c>
      <c r="R322" s="5"/>
      <c r="S322" s="5">
        <v>0.13869999999999999</v>
      </c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</row>
    <row r="323" spans="17:30" x14ac:dyDescent="0.3">
      <c r="Q323" s="8">
        <v>9.4</v>
      </c>
      <c r="R323" s="5">
        <v>0.29670000000000002</v>
      </c>
      <c r="S323" s="5"/>
      <c r="T323" s="5">
        <v>0.38979999999999998</v>
      </c>
      <c r="U323" s="5"/>
      <c r="V323" s="5">
        <v>0.31969999999999998</v>
      </c>
      <c r="W323" s="5"/>
      <c r="X323" s="5"/>
      <c r="Y323" s="5"/>
      <c r="Z323" s="5"/>
      <c r="AA323" s="5"/>
      <c r="AB323" s="5"/>
      <c r="AC323" s="5"/>
      <c r="AD323" s="5"/>
    </row>
    <row r="324" spans="17:30" x14ac:dyDescent="0.3">
      <c r="Q324" s="8">
        <v>9.5</v>
      </c>
      <c r="R324" s="5"/>
      <c r="S324" s="5">
        <v>0.42570000000000002</v>
      </c>
      <c r="T324" s="5"/>
      <c r="U324" s="5">
        <v>0.43590000000000001</v>
      </c>
      <c r="V324" s="5"/>
      <c r="W324" s="5"/>
      <c r="X324" s="5">
        <v>0.26019999999999999</v>
      </c>
      <c r="Y324" s="5"/>
      <c r="Z324" s="5"/>
      <c r="AA324" s="5">
        <v>0.18859999999999999</v>
      </c>
      <c r="AB324" s="5"/>
      <c r="AC324" s="5"/>
      <c r="AD324" s="5"/>
    </row>
    <row r="325" spans="17:30" x14ac:dyDescent="0.3">
      <c r="Q325" s="8">
        <v>9.6</v>
      </c>
      <c r="R325" s="5">
        <v>0.67249999999999999</v>
      </c>
      <c r="S325" s="5"/>
      <c r="T325" s="5">
        <v>0.4748</v>
      </c>
      <c r="U325" s="5"/>
      <c r="V325" s="5">
        <v>0.36180000000000001</v>
      </c>
      <c r="W325" s="5"/>
      <c r="X325" s="5"/>
      <c r="Y325" s="5"/>
      <c r="Z325" s="5"/>
      <c r="AA325" s="5"/>
      <c r="AB325" s="5"/>
      <c r="AC325" s="5"/>
      <c r="AD325" s="5"/>
    </row>
    <row r="326" spans="17:30" x14ac:dyDescent="0.3">
      <c r="Q326" s="8">
        <v>9.75</v>
      </c>
      <c r="R326" s="5"/>
      <c r="S326" s="6">
        <v>12353</v>
      </c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</row>
    <row r="327" spans="17:30" x14ac:dyDescent="0.3">
      <c r="Q327" s="8">
        <v>9.8000000000000007</v>
      </c>
      <c r="R327" s="6">
        <v>15574</v>
      </c>
      <c r="S327" s="5"/>
      <c r="T327" s="5">
        <v>0.54810000000000003</v>
      </c>
      <c r="U327" s="5"/>
      <c r="V327" s="5">
        <v>0.3987</v>
      </c>
      <c r="W327" s="5"/>
      <c r="X327" s="5"/>
      <c r="Y327" s="5"/>
      <c r="Z327" s="5"/>
      <c r="AA327" s="5"/>
      <c r="AB327" s="5"/>
      <c r="AC327" s="5"/>
      <c r="AD327" s="5"/>
    </row>
    <row r="328" spans="17:30" x14ac:dyDescent="0.3">
      <c r="Q328" s="8">
        <v>10</v>
      </c>
      <c r="R328" s="6">
        <v>17367</v>
      </c>
      <c r="S328" s="6">
        <v>19705</v>
      </c>
      <c r="T328" s="5">
        <v>0.59060000000000001</v>
      </c>
      <c r="U328" s="5">
        <v>0.58279999999999998</v>
      </c>
      <c r="V328" s="5">
        <v>0.41239999999999999</v>
      </c>
      <c r="W328" s="5">
        <v>0.40960000000000002</v>
      </c>
      <c r="X328" s="5">
        <v>0.28079999999999999</v>
      </c>
      <c r="Y328" s="5">
        <v>0.22620000000000001</v>
      </c>
      <c r="Z328" s="5">
        <v>0.19850000000000001</v>
      </c>
      <c r="AA328" s="5">
        <v>0.19800000000000001</v>
      </c>
      <c r="AB328" s="5">
        <v>0.17899999999999999</v>
      </c>
      <c r="AC328" s="5">
        <v>0.17879999999999999</v>
      </c>
      <c r="AD328" s="5"/>
    </row>
    <row r="329" spans="17:30" x14ac:dyDescent="0.3">
      <c r="Q329" s="8">
        <v>10.199999999999999</v>
      </c>
      <c r="R329" s="5">
        <v>0.88470000000000004</v>
      </c>
      <c r="S329" s="5"/>
      <c r="T329" s="5">
        <v>0.55940000000000001</v>
      </c>
      <c r="U329" s="5"/>
      <c r="V329" s="5">
        <v>0.4153</v>
      </c>
      <c r="W329" s="5"/>
      <c r="X329" s="5"/>
      <c r="Y329" s="5"/>
      <c r="Z329" s="5"/>
      <c r="AA329" s="5"/>
      <c r="AB329" s="5"/>
      <c r="AC329" s="5"/>
      <c r="AD329" s="5"/>
    </row>
    <row r="330" spans="17:30" x14ac:dyDescent="0.3">
      <c r="Q330" s="8">
        <v>10.4</v>
      </c>
      <c r="R330" s="5">
        <v>0.4294</v>
      </c>
      <c r="S330" s="5"/>
      <c r="T330" s="5">
        <v>0.49530000000000002</v>
      </c>
      <c r="U330" s="5"/>
      <c r="V330" s="5">
        <v>0.39100000000000001</v>
      </c>
      <c r="W330" s="5"/>
      <c r="X330" s="5"/>
      <c r="Y330" s="5"/>
      <c r="Z330" s="5"/>
      <c r="AA330" s="5"/>
      <c r="AB330" s="5"/>
      <c r="AC330" s="5"/>
      <c r="AD330" s="5"/>
    </row>
    <row r="331" spans="17:30" x14ac:dyDescent="0.3">
      <c r="Q331" s="8">
        <v>10.5</v>
      </c>
      <c r="R331" s="5"/>
      <c r="S331" s="5"/>
      <c r="T331" s="5"/>
      <c r="U331" s="5"/>
      <c r="V331" s="5"/>
      <c r="W331" s="5">
        <v>0.37259999999999999</v>
      </c>
      <c r="X331" s="5">
        <v>0.26029999999999998</v>
      </c>
      <c r="Y331" s="5">
        <v>0.22439999999999999</v>
      </c>
      <c r="Z331" s="5"/>
      <c r="AA331" s="5">
        <v>0.19570000000000001</v>
      </c>
      <c r="AB331" s="5"/>
      <c r="AC331" s="5"/>
      <c r="AD331" s="5"/>
    </row>
    <row r="332" spans="17:30" x14ac:dyDescent="0.3">
      <c r="Q332" s="8">
        <v>10.6</v>
      </c>
      <c r="R332" s="5">
        <v>0.27729999999999999</v>
      </c>
      <c r="S332" s="5"/>
      <c r="T332" s="5">
        <v>0.39350000000000002</v>
      </c>
      <c r="U332" s="5"/>
      <c r="V332" s="5"/>
      <c r="W332" s="5"/>
      <c r="X332" s="5"/>
      <c r="Y332" s="5"/>
      <c r="Z332" s="5"/>
      <c r="AA332" s="5"/>
      <c r="AB332" s="5"/>
      <c r="AC332" s="5"/>
      <c r="AD332" s="5"/>
    </row>
    <row r="333" spans="17:30" x14ac:dyDescent="0.3">
      <c r="Q333" s="8">
        <v>10.8</v>
      </c>
      <c r="R333" s="5">
        <v>0.15</v>
      </c>
      <c r="S333" s="5"/>
      <c r="T333" s="5">
        <v>0.2888</v>
      </c>
      <c r="U333" s="5"/>
      <c r="V333" s="5"/>
      <c r="W333" s="5"/>
      <c r="X333" s="5"/>
      <c r="Y333" s="5"/>
      <c r="Z333" s="5"/>
      <c r="AA333" s="5"/>
      <c r="AB333" s="5"/>
      <c r="AC333" s="5"/>
      <c r="AD333" s="5"/>
    </row>
    <row r="334" spans="17:30" x14ac:dyDescent="0.3">
      <c r="Q334" s="8">
        <v>11</v>
      </c>
      <c r="R334" s="5">
        <v>0.1134</v>
      </c>
      <c r="S334" s="5"/>
      <c r="T334" s="5">
        <v>0.21290000000000001</v>
      </c>
      <c r="U334" s="5"/>
      <c r="V334" s="5"/>
      <c r="W334" s="5"/>
      <c r="X334" s="5"/>
      <c r="Y334" s="5"/>
      <c r="Z334" s="5">
        <v>0.17849999999999999</v>
      </c>
      <c r="AA334" s="5">
        <v>0.17810000000000001</v>
      </c>
      <c r="AB334" s="5"/>
      <c r="AC334" s="5">
        <v>0.16769999999999999</v>
      </c>
      <c r="AD334" s="5"/>
    </row>
    <row r="335" spans="17:30" x14ac:dyDescent="0.3">
      <c r="Q335" s="8">
        <v>11.5</v>
      </c>
      <c r="R335" s="5"/>
      <c r="S335" s="5"/>
      <c r="T335" s="5"/>
      <c r="U335" s="5"/>
      <c r="V335" s="5"/>
      <c r="W335" s="5"/>
      <c r="X335" s="5"/>
      <c r="Y335" s="5">
        <v>0.16969999999999999</v>
      </c>
      <c r="Z335" s="5"/>
      <c r="AA335" s="5">
        <v>0.155</v>
      </c>
      <c r="AB335" s="5"/>
      <c r="AC335" s="5"/>
      <c r="AD335" s="5"/>
    </row>
    <row r="336" spans="17:30" x14ac:dyDescent="0.3">
      <c r="Q336" s="8">
        <v>12</v>
      </c>
      <c r="R336" s="5"/>
      <c r="S336" s="5"/>
      <c r="T336" s="5"/>
      <c r="U336" s="5"/>
      <c r="V336" s="5"/>
      <c r="W336" s="5"/>
      <c r="X336" s="5"/>
      <c r="Y336" s="5">
        <v>0.1341</v>
      </c>
      <c r="Z336" s="5">
        <v>0.12859999999999999</v>
      </c>
      <c r="AA336" s="5">
        <v>0.12790000000000001</v>
      </c>
      <c r="AB336" s="5">
        <v>0.1328</v>
      </c>
      <c r="AC336" s="5">
        <v>0.13250000000000001</v>
      </c>
      <c r="AD336" s="5"/>
    </row>
    <row r="337" spans="16:30" x14ac:dyDescent="0.3">
      <c r="Q337" s="8">
        <v>12.5</v>
      </c>
      <c r="R337" s="5"/>
      <c r="S337" s="5"/>
      <c r="T337" s="5"/>
      <c r="U337" s="5"/>
      <c r="V337" s="5"/>
      <c r="W337" s="5"/>
      <c r="X337" s="5"/>
      <c r="Y337" s="5">
        <v>0.1099</v>
      </c>
      <c r="Z337" s="5"/>
      <c r="AA337" s="5">
        <v>9.9699999999999997E-2</v>
      </c>
      <c r="AB337" s="5"/>
      <c r="AC337" s="5"/>
      <c r="AD337" s="5"/>
    </row>
    <row r="338" spans="16:30" x14ac:dyDescent="0.3">
      <c r="Q338" s="8">
        <v>13</v>
      </c>
      <c r="R338" s="5"/>
      <c r="S338" s="5"/>
      <c r="T338" s="5"/>
      <c r="U338" s="5"/>
      <c r="V338" s="5"/>
      <c r="W338" s="5"/>
      <c r="X338" s="5"/>
      <c r="Y338" s="5"/>
      <c r="Z338" s="5">
        <v>7.8200000000000006E-2</v>
      </c>
      <c r="AA338" s="5"/>
      <c r="AB338" s="5"/>
      <c r="AC338" s="5">
        <v>9.3200000000000005E-2</v>
      </c>
      <c r="AD338" s="5"/>
    </row>
    <row r="339" spans="16:30" x14ac:dyDescent="0.3">
      <c r="Q339" s="8">
        <v>14</v>
      </c>
      <c r="R339" s="5"/>
      <c r="S339" s="5"/>
      <c r="T339" s="5"/>
      <c r="U339" s="5"/>
      <c r="V339" s="5"/>
      <c r="W339" s="5"/>
      <c r="X339" s="5"/>
      <c r="Y339" s="5"/>
      <c r="Z339" s="5">
        <v>6.54E-2</v>
      </c>
      <c r="AA339" s="5"/>
      <c r="AB339" s="5">
        <v>5.96E-2</v>
      </c>
      <c r="AC339" s="5">
        <v>5.7799999999999997E-2</v>
      </c>
      <c r="AD339" s="5"/>
    </row>
    <row r="340" spans="16:30" x14ac:dyDescent="0.3">
      <c r="Q340" s="8">
        <v>15</v>
      </c>
      <c r="R340" s="5"/>
      <c r="S340" s="5"/>
      <c r="T340" s="5"/>
      <c r="U340" s="5"/>
      <c r="V340" s="5"/>
      <c r="W340" s="5"/>
      <c r="X340" s="5"/>
      <c r="Y340" s="5"/>
      <c r="Z340" s="5">
        <v>5.3499999999999999E-2</v>
      </c>
      <c r="AA340" s="5"/>
      <c r="AB340" s="5"/>
      <c r="AC340" s="5">
        <v>5.04E-2</v>
      </c>
      <c r="AD340" s="5"/>
    </row>
    <row r="341" spans="16:30" x14ac:dyDescent="0.3">
      <c r="Q341" s="8">
        <v>16</v>
      </c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>
        <v>5.5800000000000002E-2</v>
      </c>
      <c r="AC341" s="5"/>
      <c r="AD341" s="5"/>
    </row>
    <row r="342" spans="16:30" x14ac:dyDescent="0.3">
      <c r="Q342" s="8">
        <v>18</v>
      </c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>
        <v>2.5000000000000001E-2</v>
      </c>
      <c r="AC342" s="5"/>
      <c r="AD342" s="5"/>
    </row>
    <row r="343" spans="16:30" x14ac:dyDescent="0.3">
      <c r="Q343" s="8">
        <v>20</v>
      </c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>
        <v>1.7000000000000001E-2</v>
      </c>
      <c r="AC343" s="5"/>
      <c r="AD343" s="5"/>
    </row>
    <row r="349" spans="16:30" x14ac:dyDescent="0.3">
      <c r="P349" s="9" t="s">
        <v>4</v>
      </c>
      <c r="Q349" s="7"/>
      <c r="R349" s="8">
        <v>2</v>
      </c>
      <c r="S349" s="8">
        <v>3</v>
      </c>
      <c r="T349" s="8">
        <v>30</v>
      </c>
      <c r="U349" s="8">
        <v>31</v>
      </c>
      <c r="V349" s="8">
        <v>65</v>
      </c>
      <c r="W349" s="8">
        <v>66</v>
      </c>
      <c r="X349" s="8">
        <v>157</v>
      </c>
      <c r="Y349" s="8">
        <v>248</v>
      </c>
      <c r="Z349" s="8">
        <v>338</v>
      </c>
      <c r="AA349" s="8">
        <v>339</v>
      </c>
      <c r="AB349" s="8">
        <v>429</v>
      </c>
      <c r="AC349" s="8">
        <v>430</v>
      </c>
      <c r="AD349" s="8">
        <v>611</v>
      </c>
    </row>
    <row r="350" spans="16:30" x14ac:dyDescent="0.3">
      <c r="Q350" s="8">
        <v>6.4</v>
      </c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>
        <v>8.1799999999999998E-2</v>
      </c>
    </row>
    <row r="351" spans="16:30" x14ac:dyDescent="0.3">
      <c r="Q351" s="8">
        <v>6.8</v>
      </c>
      <c r="R351" s="5"/>
      <c r="S351" s="5"/>
      <c r="T351" s="5"/>
      <c r="U351" s="5"/>
      <c r="V351" s="5"/>
      <c r="W351" s="5"/>
      <c r="X351" s="5"/>
      <c r="Y351" s="5"/>
      <c r="Z351" s="5">
        <v>5.0500000000000003E-2</v>
      </c>
      <c r="AA351" s="5"/>
      <c r="AB351" s="5"/>
      <c r="AC351" s="5"/>
      <c r="AD351" s="5"/>
    </row>
    <row r="352" spans="16:30" x14ac:dyDescent="0.3">
      <c r="Q352" s="8">
        <v>7.2</v>
      </c>
      <c r="R352" s="5"/>
      <c r="S352" s="5"/>
      <c r="T352" s="5"/>
      <c r="U352" s="5"/>
      <c r="V352" s="5"/>
      <c r="W352" s="5"/>
      <c r="X352" s="5"/>
      <c r="Y352" s="5"/>
      <c r="Z352" s="5">
        <v>5.1799999999999999E-2</v>
      </c>
      <c r="AA352" s="5"/>
      <c r="AB352" s="5">
        <v>6.3399999999999998E-2</v>
      </c>
      <c r="AC352" s="5">
        <v>6.3700000000000007E-2</v>
      </c>
      <c r="AD352" s="5">
        <v>8.1799999999999998E-2</v>
      </c>
    </row>
    <row r="353" spans="17:30" x14ac:dyDescent="0.3">
      <c r="Q353" s="8">
        <v>7.6</v>
      </c>
      <c r="R353" s="5"/>
      <c r="S353" s="5"/>
      <c r="T353" s="5"/>
      <c r="U353" s="5"/>
      <c r="V353" s="5"/>
      <c r="W353" s="5"/>
      <c r="X353" s="5"/>
      <c r="Y353" s="5"/>
      <c r="Z353" s="5">
        <v>5.21E-2</v>
      </c>
      <c r="AA353" s="5"/>
      <c r="AB353" s="5"/>
      <c r="AC353" s="5">
        <v>6.3899999999999998E-2</v>
      </c>
      <c r="AD353" s="5"/>
    </row>
    <row r="354" spans="17:30" x14ac:dyDescent="0.3">
      <c r="Q354" s="8">
        <v>8</v>
      </c>
      <c r="R354" s="5"/>
      <c r="S354" s="5"/>
      <c r="T354" s="5"/>
      <c r="U354" s="5"/>
      <c r="V354" s="5"/>
      <c r="W354" s="5"/>
      <c r="X354" s="5"/>
      <c r="Y354" s="5"/>
      <c r="Z354" s="5">
        <v>5.1900000000000002E-2</v>
      </c>
      <c r="AA354" s="5"/>
      <c r="AB354" s="5">
        <v>6.3399999999999998E-2</v>
      </c>
      <c r="AC354" s="5">
        <v>6.3700000000000007E-2</v>
      </c>
      <c r="AD354" s="5"/>
    </row>
    <row r="355" spans="17:30" x14ac:dyDescent="0.3">
      <c r="Q355" s="8">
        <v>8.4</v>
      </c>
      <c r="R355" s="5"/>
      <c r="S355" s="5"/>
      <c r="T355" s="5"/>
      <c r="U355" s="5">
        <v>6.6E-3</v>
      </c>
      <c r="V355" s="5"/>
      <c r="W355" s="5">
        <v>1.34E-2</v>
      </c>
      <c r="X355" s="5">
        <v>2.7400000000000001E-2</v>
      </c>
      <c r="Y355" s="5">
        <v>4.07E-2</v>
      </c>
      <c r="Z355" s="5"/>
      <c r="AA355" s="5">
        <v>5.0500000000000003E-2</v>
      </c>
      <c r="AB355" s="5"/>
      <c r="AC355" s="5">
        <v>6.2199999999999998E-2</v>
      </c>
      <c r="AD355" s="5"/>
    </row>
    <row r="356" spans="17:30" x14ac:dyDescent="0.3">
      <c r="Q356" s="8">
        <v>8.6</v>
      </c>
      <c r="R356" s="5"/>
      <c r="S356" s="5"/>
      <c r="T356" s="5"/>
      <c r="U356" s="5">
        <v>6.6E-3</v>
      </c>
      <c r="V356" s="5"/>
      <c r="W356" s="5">
        <v>1.3299999999999999E-2</v>
      </c>
      <c r="X356" s="5">
        <v>2.6800000000000001E-2</v>
      </c>
      <c r="Y356" s="5">
        <v>0.04</v>
      </c>
      <c r="Z356" s="5"/>
      <c r="AA356" s="5">
        <v>4.9500000000000002E-2</v>
      </c>
      <c r="AB356" s="5"/>
      <c r="AC356" s="5"/>
      <c r="AD356" s="5"/>
    </row>
    <row r="357" spans="17:30" x14ac:dyDescent="0.3">
      <c r="Q357" s="8">
        <v>8.8000000000000007</v>
      </c>
      <c r="R357" s="5"/>
      <c r="S357" s="5"/>
      <c r="T357" s="5"/>
      <c r="U357" s="5">
        <v>6.4999999999999997E-3</v>
      </c>
      <c r="V357" s="5"/>
      <c r="W357" s="5">
        <v>1.3100000000000001E-2</v>
      </c>
      <c r="X357" s="5">
        <v>2.5999999999999999E-2</v>
      </c>
      <c r="Y357" s="5">
        <v>3.9E-2</v>
      </c>
      <c r="Z357" s="5"/>
      <c r="AA357" s="5">
        <v>4.8000000000000001E-2</v>
      </c>
      <c r="AB357" s="5"/>
      <c r="AC357" s="5">
        <v>5.96E-2</v>
      </c>
      <c r="AD357" s="5"/>
    </row>
    <row r="358" spans="17:30" x14ac:dyDescent="0.3">
      <c r="Q358" s="8">
        <v>8.9</v>
      </c>
      <c r="R358" s="5"/>
      <c r="S358" s="5">
        <v>6.9999999999999999E-4</v>
      </c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</row>
    <row r="359" spans="17:30" x14ac:dyDescent="0.3">
      <c r="Q359" s="8">
        <v>9</v>
      </c>
      <c r="R359" s="5">
        <v>5.0000000000000001E-4</v>
      </c>
      <c r="S359" s="5">
        <v>6.9999999999999999E-4</v>
      </c>
      <c r="T359" s="5">
        <v>6.3E-3</v>
      </c>
      <c r="U359" s="5">
        <v>6.4999999999999997E-3</v>
      </c>
      <c r="V359" s="5"/>
      <c r="W359" s="5">
        <v>1.2800000000000001E-2</v>
      </c>
      <c r="X359" s="5">
        <v>2.5100000000000001E-2</v>
      </c>
      <c r="Y359" s="5">
        <v>3.78E-2</v>
      </c>
      <c r="Z359" s="5">
        <v>4.6300000000000001E-2</v>
      </c>
      <c r="AA359" s="5">
        <v>4.6399999999999997E-2</v>
      </c>
      <c r="AB359" s="5"/>
      <c r="AC359" s="5"/>
      <c r="AD359" s="5"/>
    </row>
    <row r="360" spans="17:30" x14ac:dyDescent="0.3">
      <c r="Q360" s="8">
        <v>9.1999999999999993</v>
      </c>
      <c r="R360" s="5">
        <v>5.0000000000000001E-4</v>
      </c>
      <c r="S360" s="5"/>
      <c r="T360" s="5">
        <v>6.0000000000000001E-3</v>
      </c>
      <c r="U360" s="5"/>
      <c r="V360" s="5"/>
      <c r="W360" s="5"/>
      <c r="X360" s="5"/>
      <c r="Y360" s="5"/>
      <c r="Z360" s="5"/>
      <c r="AA360" s="5"/>
      <c r="AB360" s="5"/>
      <c r="AC360" s="5"/>
      <c r="AD360" s="5"/>
    </row>
    <row r="361" spans="17:30" x14ac:dyDescent="0.3">
      <c r="Q361" s="8">
        <v>9.25</v>
      </c>
      <c r="R361" s="5"/>
      <c r="S361" s="5">
        <v>6.9999999999999999E-4</v>
      </c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</row>
    <row r="362" spans="17:30" x14ac:dyDescent="0.3">
      <c r="Q362" s="8">
        <v>9.4</v>
      </c>
      <c r="R362" s="5">
        <v>5.0000000000000001E-4</v>
      </c>
      <c r="S362" s="5"/>
      <c r="T362" s="5">
        <v>5.7000000000000002E-3</v>
      </c>
      <c r="U362" s="5"/>
      <c r="V362" s="5">
        <v>1.14E-2</v>
      </c>
      <c r="W362" s="5"/>
      <c r="X362" s="5"/>
      <c r="Y362" s="5"/>
      <c r="Z362" s="5"/>
      <c r="AA362" s="5"/>
      <c r="AB362" s="5"/>
      <c r="AC362" s="5"/>
      <c r="AD362" s="5"/>
    </row>
    <row r="363" spans="17:30" x14ac:dyDescent="0.3">
      <c r="Q363" s="8">
        <v>9.5</v>
      </c>
      <c r="R363" s="5"/>
      <c r="S363" s="5">
        <v>6.9999999999999999E-4</v>
      </c>
      <c r="T363" s="5"/>
      <c r="U363" s="5">
        <v>5.5999999999999999E-3</v>
      </c>
      <c r="V363" s="5"/>
      <c r="W363" s="5"/>
      <c r="X363" s="5">
        <v>2.1600000000000001E-2</v>
      </c>
      <c r="Y363" s="5"/>
      <c r="Z363" s="5"/>
      <c r="AA363" s="5">
        <v>4.1399999999999999E-2</v>
      </c>
      <c r="AB363" s="5"/>
      <c r="AC363" s="5"/>
      <c r="AD363" s="5"/>
    </row>
    <row r="364" spans="17:30" x14ac:dyDescent="0.3">
      <c r="Q364" s="8">
        <v>9.6</v>
      </c>
      <c r="R364" s="5">
        <v>5.0000000000000001E-4</v>
      </c>
      <c r="S364" s="5"/>
      <c r="T364" s="5">
        <v>5.1000000000000004E-3</v>
      </c>
      <c r="U364" s="5"/>
      <c r="V364" s="5">
        <v>1.0500000000000001E-2</v>
      </c>
      <c r="W364" s="5"/>
      <c r="X364" s="5"/>
      <c r="Y364" s="5"/>
      <c r="Z364" s="5"/>
      <c r="AA364" s="5"/>
      <c r="AB364" s="5"/>
      <c r="AC364" s="5"/>
      <c r="AD364" s="5"/>
    </row>
    <row r="365" spans="17:30" x14ac:dyDescent="0.3">
      <c r="Q365" s="8">
        <v>9.75</v>
      </c>
      <c r="R365" s="5"/>
      <c r="S365" s="5">
        <v>5.9999999999999995E-4</v>
      </c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</row>
    <row r="366" spans="17:30" x14ac:dyDescent="0.3">
      <c r="Q366" s="8">
        <v>9.8000000000000007</v>
      </c>
      <c r="R366" s="5">
        <v>4.0000000000000002E-4</v>
      </c>
      <c r="S366" s="5"/>
      <c r="T366" s="5">
        <v>4.4999999999999997E-3</v>
      </c>
      <c r="U366" s="5"/>
      <c r="V366" s="5">
        <v>9.4000000000000004E-3</v>
      </c>
      <c r="W366" s="5"/>
      <c r="X366" s="5"/>
      <c r="Y366" s="5"/>
      <c r="Z366" s="5"/>
      <c r="AA366" s="5"/>
      <c r="AB366" s="5"/>
      <c r="AC366" s="5"/>
      <c r="AD366" s="5"/>
    </row>
    <row r="367" spans="17:30" x14ac:dyDescent="0.3">
      <c r="Q367" s="8">
        <v>10</v>
      </c>
      <c r="R367" s="5">
        <v>2.0000000000000001E-4</v>
      </c>
      <c r="S367" s="5">
        <v>4.0000000000000002E-4</v>
      </c>
      <c r="T367" s="5">
        <v>3.5999999999999999E-3</v>
      </c>
      <c r="U367" s="5">
        <v>3.8E-3</v>
      </c>
      <c r="V367" s="5">
        <v>8.0999999999999996E-3</v>
      </c>
      <c r="W367" s="5">
        <v>8.3000000000000001E-3</v>
      </c>
      <c r="X367" s="5">
        <v>1.7100000000000001E-2</v>
      </c>
      <c r="Y367" s="5">
        <v>2.8199999999999999E-2</v>
      </c>
      <c r="Z367" s="5">
        <v>3.5200000000000002E-2</v>
      </c>
      <c r="AA367" s="5">
        <v>3.5299999999999998E-2</v>
      </c>
      <c r="AB367" s="5">
        <v>4.58E-2</v>
      </c>
      <c r="AC367" s="5">
        <v>4.58E-2</v>
      </c>
      <c r="AD367" s="5"/>
    </row>
    <row r="368" spans="17:30" x14ac:dyDescent="0.3">
      <c r="Q368" s="8">
        <v>10.199999999999999</v>
      </c>
      <c r="R368" s="5">
        <v>1E-4</v>
      </c>
      <c r="S368" s="5"/>
      <c r="T368" s="5">
        <v>2.8E-3</v>
      </c>
      <c r="U368" s="5"/>
      <c r="V368" s="5">
        <v>6.8999999999999999E-3</v>
      </c>
      <c r="W368" s="5"/>
      <c r="X368" s="5"/>
      <c r="Y368" s="5"/>
      <c r="Z368" s="5"/>
      <c r="AA368" s="5"/>
      <c r="AB368" s="5"/>
      <c r="AC368" s="5"/>
      <c r="AD368" s="5"/>
    </row>
    <row r="369" spans="17:30" x14ac:dyDescent="0.3">
      <c r="Q369" s="8">
        <v>10.4</v>
      </c>
      <c r="R369" s="5">
        <v>1E-4</v>
      </c>
      <c r="S369" s="5"/>
      <c r="T369" s="5">
        <v>2E-3</v>
      </c>
      <c r="U369" s="5"/>
      <c r="V369" s="5">
        <v>5.5999999999999999E-3</v>
      </c>
      <c r="W369" s="5"/>
      <c r="X369" s="5"/>
      <c r="Y369" s="5"/>
      <c r="Z369" s="5"/>
      <c r="AA369" s="5"/>
      <c r="AB369" s="5"/>
      <c r="AC369" s="5"/>
      <c r="AD369" s="5"/>
    </row>
    <row r="370" spans="17:30" x14ac:dyDescent="0.3">
      <c r="Q370" s="8">
        <v>10.5</v>
      </c>
      <c r="R370" s="5"/>
      <c r="S370" s="5"/>
      <c r="T370" s="5"/>
      <c r="U370" s="5"/>
      <c r="V370" s="5"/>
      <c r="W370" s="5">
        <v>5.1000000000000004E-3</v>
      </c>
      <c r="X370" s="5">
        <v>1.2500000000000001E-2</v>
      </c>
      <c r="Y370" s="5">
        <v>2.23E-2</v>
      </c>
      <c r="Z370" s="5"/>
      <c r="AA370" s="5">
        <v>2.87E-2</v>
      </c>
      <c r="AB370" s="5"/>
      <c r="AC370" s="5"/>
      <c r="AD370" s="5"/>
    </row>
    <row r="371" spans="17:30" x14ac:dyDescent="0.3">
      <c r="Q371" s="8">
        <v>10.6</v>
      </c>
      <c r="R371" s="5">
        <v>0</v>
      </c>
      <c r="S371" s="5"/>
      <c r="T371" s="5">
        <v>1.4E-3</v>
      </c>
      <c r="U371" s="5"/>
      <c r="V371" s="5"/>
      <c r="W371" s="5"/>
      <c r="X371" s="5"/>
      <c r="Y371" s="5"/>
      <c r="Z371" s="5"/>
      <c r="AA371" s="5"/>
      <c r="AB371" s="5"/>
      <c r="AC371" s="5"/>
      <c r="AD371" s="5"/>
    </row>
    <row r="372" spans="17:30" x14ac:dyDescent="0.3">
      <c r="Q372" s="8">
        <v>10.8</v>
      </c>
      <c r="R372" s="5">
        <v>0</v>
      </c>
      <c r="S372" s="5"/>
      <c r="T372" s="5">
        <v>8.9999999999999998E-4</v>
      </c>
      <c r="U372" s="5"/>
      <c r="V372" s="5"/>
      <c r="W372" s="5"/>
      <c r="X372" s="5"/>
      <c r="Y372" s="5"/>
      <c r="Z372" s="5"/>
      <c r="AA372" s="5"/>
      <c r="AB372" s="5"/>
      <c r="AC372" s="5"/>
      <c r="AD372" s="5"/>
    </row>
    <row r="373" spans="17:30" x14ac:dyDescent="0.3">
      <c r="Q373" s="8">
        <v>11</v>
      </c>
      <c r="R373" s="5">
        <v>0</v>
      </c>
      <c r="S373" s="5"/>
      <c r="T373" s="5">
        <v>5.9999999999999995E-4</v>
      </c>
      <c r="U373" s="5"/>
      <c r="V373" s="5"/>
      <c r="W373" s="5"/>
      <c r="X373" s="5"/>
      <c r="Y373" s="5"/>
      <c r="Z373" s="5">
        <v>2.2499999999999999E-2</v>
      </c>
      <c r="AA373" s="5">
        <v>2.2700000000000001E-2</v>
      </c>
      <c r="AB373" s="5"/>
      <c r="AC373" s="5">
        <v>3.1899999999999998E-2</v>
      </c>
      <c r="AD373" s="5"/>
    </row>
    <row r="374" spans="17:30" x14ac:dyDescent="0.3">
      <c r="Q374" s="8">
        <v>11.5</v>
      </c>
      <c r="R374" s="5"/>
      <c r="S374" s="5"/>
      <c r="T374" s="5"/>
      <c r="U374" s="5"/>
      <c r="V374" s="5"/>
      <c r="W374" s="5"/>
      <c r="X374" s="5"/>
      <c r="Y374" s="5">
        <v>1.18E-2</v>
      </c>
      <c r="Z374" s="5"/>
      <c r="AA374" s="5">
        <v>1.7399999999999999E-2</v>
      </c>
      <c r="AB374" s="5"/>
      <c r="AC374" s="5"/>
      <c r="AD374" s="5"/>
    </row>
    <row r="375" spans="17:30" x14ac:dyDescent="0.3">
      <c r="Q375" s="8">
        <v>12</v>
      </c>
      <c r="R375" s="5"/>
      <c r="S375" s="5"/>
      <c r="T375" s="5"/>
      <c r="U375" s="5"/>
      <c r="V375" s="5"/>
      <c r="W375" s="5"/>
      <c r="X375" s="5"/>
      <c r="Y375" s="5">
        <v>8.6E-3</v>
      </c>
      <c r="Z375" s="5">
        <v>1.2500000000000001E-2</v>
      </c>
      <c r="AA375" s="5">
        <v>1.2E-2</v>
      </c>
      <c r="AB375" s="5">
        <v>1.9599999999999999E-2</v>
      </c>
      <c r="AC375" s="5">
        <v>2.0199999999999999E-2</v>
      </c>
      <c r="AD375" s="5"/>
    </row>
    <row r="376" spans="17:30" x14ac:dyDescent="0.3">
      <c r="Q376" s="8">
        <v>12.5</v>
      </c>
      <c r="R376" s="5"/>
      <c r="S376" s="5"/>
      <c r="T376" s="5"/>
      <c r="U376" s="5"/>
      <c r="V376" s="5"/>
      <c r="W376" s="5"/>
      <c r="X376" s="5"/>
      <c r="Y376" s="5">
        <v>5.3E-3</v>
      </c>
      <c r="Z376" s="5"/>
      <c r="AA376" s="5">
        <v>8.3000000000000001E-3</v>
      </c>
      <c r="AB376" s="5"/>
      <c r="AC376" s="5"/>
      <c r="AD376" s="5"/>
    </row>
    <row r="377" spans="17:30" x14ac:dyDescent="0.3">
      <c r="Q377" s="8">
        <v>13</v>
      </c>
      <c r="R377" s="5"/>
      <c r="S377" s="5"/>
      <c r="T377" s="5"/>
      <c r="U377" s="5"/>
      <c r="V377" s="5"/>
      <c r="W377" s="5"/>
      <c r="X377" s="5"/>
      <c r="Y377" s="5"/>
      <c r="Z377" s="5">
        <v>6.3E-3</v>
      </c>
      <c r="AA377" s="5"/>
      <c r="AB377" s="5"/>
      <c r="AC377" s="5">
        <v>1.2E-2</v>
      </c>
      <c r="AD377" s="5"/>
    </row>
    <row r="378" spans="17:30" x14ac:dyDescent="0.3">
      <c r="Q378" s="8">
        <v>14</v>
      </c>
      <c r="R378" s="5"/>
      <c r="S378" s="5"/>
      <c r="T378" s="5"/>
      <c r="U378" s="5"/>
      <c r="V378" s="5"/>
      <c r="W378" s="5"/>
      <c r="X378" s="5"/>
      <c r="Y378" s="5"/>
      <c r="Z378" s="5">
        <v>6.4999999999999997E-3</v>
      </c>
      <c r="AA378" s="5"/>
      <c r="AB378" s="5">
        <v>6.1999999999999998E-3</v>
      </c>
      <c r="AC378" s="5">
        <v>6.4000000000000003E-3</v>
      </c>
      <c r="AD378" s="5"/>
    </row>
    <row r="379" spans="17:30" x14ac:dyDescent="0.3">
      <c r="Q379" s="8">
        <v>15</v>
      </c>
      <c r="R379" s="5"/>
      <c r="S379" s="5"/>
      <c r="T379" s="5"/>
      <c r="U379" s="5"/>
      <c r="V379" s="5"/>
      <c r="W379" s="5"/>
      <c r="X379" s="5"/>
      <c r="Y379" s="5"/>
      <c r="Z379" s="5">
        <v>5.7999999999999996E-3</v>
      </c>
      <c r="AA379" s="5"/>
      <c r="AB379" s="5"/>
      <c r="AC379" s="5">
        <v>6.4000000000000003E-3</v>
      </c>
      <c r="AD379" s="5"/>
    </row>
    <row r="380" spans="17:30" x14ac:dyDescent="0.3">
      <c r="Q380" s="8">
        <v>16</v>
      </c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>
        <v>1.03E-2</v>
      </c>
      <c r="AC380" s="5"/>
      <c r="AD380" s="5"/>
    </row>
    <row r="381" spans="17:30" x14ac:dyDescent="0.3">
      <c r="Q381" s="8">
        <v>18</v>
      </c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>
        <v>3.3E-3</v>
      </c>
      <c r="AC381" s="5"/>
      <c r="AD381" s="5"/>
    </row>
    <row r="382" spans="17:30" x14ac:dyDescent="0.3">
      <c r="Q382" s="8">
        <v>20</v>
      </c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>
        <v>2.3E-3</v>
      </c>
      <c r="AC382" s="5"/>
      <c r="AD382" s="5"/>
    </row>
    <row r="393" spans="16:30" x14ac:dyDescent="0.3">
      <c r="P393" s="9" t="s">
        <v>3</v>
      </c>
      <c r="Q393" s="4"/>
      <c r="R393" s="15">
        <v>2</v>
      </c>
      <c r="S393" s="15">
        <v>3</v>
      </c>
      <c r="T393" s="15">
        <v>30</v>
      </c>
      <c r="U393" s="15">
        <v>31</v>
      </c>
      <c r="V393" s="15">
        <v>65</v>
      </c>
      <c r="W393" s="15">
        <v>66</v>
      </c>
      <c r="X393" s="15">
        <v>157</v>
      </c>
      <c r="Y393" s="15">
        <v>248</v>
      </c>
      <c r="Z393" s="15">
        <v>338</v>
      </c>
      <c r="AA393" s="15">
        <v>339</v>
      </c>
      <c r="AB393" s="15">
        <v>429</v>
      </c>
      <c r="AC393" s="15">
        <v>430</v>
      </c>
      <c r="AD393" s="15">
        <v>611</v>
      </c>
    </row>
    <row r="394" spans="16:30" x14ac:dyDescent="0.3">
      <c r="Q394" s="4">
        <v>6.4</v>
      </c>
      <c r="AD394">
        <v>-1.1000000000000001E-3</v>
      </c>
    </row>
    <row r="395" spans="16:30" x14ac:dyDescent="0.3">
      <c r="Q395" s="4">
        <v>6.8</v>
      </c>
      <c r="Z395">
        <v>-1.1999999999999999E-3</v>
      </c>
      <c r="AB395">
        <v>-1.1999999999999999E-3</v>
      </c>
    </row>
    <row r="396" spans="16:30" x14ac:dyDescent="0.3">
      <c r="Q396" s="4">
        <v>7.2</v>
      </c>
      <c r="Z396">
        <v>-1.1999999999999999E-3</v>
      </c>
      <c r="AB396">
        <v>-1.1999999999999999E-3</v>
      </c>
      <c r="AC396">
        <v>-1.2999999999999999E-3</v>
      </c>
      <c r="AD396">
        <v>-1.1000000000000001E-3</v>
      </c>
    </row>
    <row r="397" spans="16:30" x14ac:dyDescent="0.3">
      <c r="Q397" s="4">
        <v>7.6</v>
      </c>
      <c r="Z397">
        <v>-1.4E-3</v>
      </c>
      <c r="AB397">
        <v>-1.4E-3</v>
      </c>
      <c r="AC397">
        <v>-1.1999999999999999E-3</v>
      </c>
    </row>
    <row r="398" spans="16:30" x14ac:dyDescent="0.3">
      <c r="Q398" s="4">
        <v>8</v>
      </c>
      <c r="Z398">
        <v>-1.4E-3</v>
      </c>
      <c r="AB398">
        <v>-1.4E-3</v>
      </c>
      <c r="AC398">
        <v>-1.4E-3</v>
      </c>
    </row>
    <row r="399" spans="16:30" x14ac:dyDescent="0.3">
      <c r="Q399" s="4">
        <v>8.4</v>
      </c>
      <c r="U399">
        <v>-2.3E-3</v>
      </c>
      <c r="W399">
        <v>-2E-3</v>
      </c>
      <c r="X399">
        <v>-1.9E-3</v>
      </c>
      <c r="Y399">
        <v>-1.6000000000000001E-3</v>
      </c>
      <c r="AA399">
        <v>-1.5E-3</v>
      </c>
      <c r="AC399">
        <v>-1.2999999999999999E-3</v>
      </c>
    </row>
    <row r="400" spans="16:30" x14ac:dyDescent="0.3">
      <c r="Q400" s="4">
        <v>8.6</v>
      </c>
      <c r="U400">
        <v>-2.5000000000000001E-3</v>
      </c>
      <c r="W400">
        <v>-2.5999999999999999E-3</v>
      </c>
      <c r="X400">
        <v>-1.9E-3</v>
      </c>
      <c r="Y400">
        <v>-1.6999999999999999E-3</v>
      </c>
      <c r="AA400">
        <v>-1.5E-3</v>
      </c>
    </row>
    <row r="401" spans="17:29" x14ac:dyDescent="0.3">
      <c r="Q401" s="4">
        <v>8.8000000000000007</v>
      </c>
      <c r="U401">
        <v>-3.0000000000000001E-3</v>
      </c>
      <c r="W401">
        <v>-2.3999999999999998E-3</v>
      </c>
      <c r="X401">
        <v>-2.2000000000000001E-3</v>
      </c>
      <c r="Y401">
        <v>-1.6999999999999999E-3</v>
      </c>
      <c r="AA401">
        <v>-1.5E-3</v>
      </c>
      <c r="AC401">
        <v>-1.4E-3</v>
      </c>
    </row>
    <row r="402" spans="17:29" x14ac:dyDescent="0.3">
      <c r="Q402" s="4">
        <v>8.9</v>
      </c>
      <c r="S402">
        <v>-6.1000000000000004E-3</v>
      </c>
    </row>
    <row r="403" spans="17:29" x14ac:dyDescent="0.3">
      <c r="Q403" s="4">
        <v>9</v>
      </c>
      <c r="R403">
        <v>-1.5E-3</v>
      </c>
      <c r="S403">
        <v>-2.5999999999999999E-3</v>
      </c>
      <c r="T403">
        <v>-2.8E-3</v>
      </c>
      <c r="U403">
        <v>-3.7000000000000002E-3</v>
      </c>
      <c r="W403">
        <v>-2.3999999999999998E-3</v>
      </c>
      <c r="X403">
        <v>-2.0999999999999999E-3</v>
      </c>
      <c r="Y403">
        <v>-1.6999999999999999E-3</v>
      </c>
      <c r="Z403">
        <v>-1.6000000000000001E-3</v>
      </c>
      <c r="AA403">
        <v>-1.6000000000000001E-3</v>
      </c>
      <c r="AB403">
        <v>-1.6000000000000001E-3</v>
      </c>
    </row>
    <row r="404" spans="17:29" x14ac:dyDescent="0.3">
      <c r="Q404" s="4">
        <v>9.1999999999999993</v>
      </c>
      <c r="R404">
        <v>-1.5E-3</v>
      </c>
      <c r="T404">
        <v>-3.7000000000000002E-3</v>
      </c>
    </row>
    <row r="405" spans="17:29" x14ac:dyDescent="0.3">
      <c r="Q405" s="4">
        <v>9.25</v>
      </c>
      <c r="S405">
        <v>-2.5000000000000001E-3</v>
      </c>
    </row>
    <row r="406" spans="17:29" x14ac:dyDescent="0.3">
      <c r="Q406" s="4">
        <v>9.4</v>
      </c>
      <c r="R406">
        <v>-5.8999999999999999E-3</v>
      </c>
      <c r="T406">
        <v>-4.3E-3</v>
      </c>
      <c r="V406">
        <v>-3.2000000000000002E-3</v>
      </c>
    </row>
    <row r="407" spans="17:29" x14ac:dyDescent="0.3">
      <c r="Q407" s="4">
        <v>9.5</v>
      </c>
      <c r="S407">
        <v>-5.4000000000000003E-3</v>
      </c>
      <c r="U407">
        <v>-4.1999999999999997E-3</v>
      </c>
      <c r="W407">
        <v>-3.2000000000000002E-3</v>
      </c>
      <c r="X407">
        <v>-2.2000000000000001E-3</v>
      </c>
      <c r="Y407">
        <v>-1.8E-3</v>
      </c>
      <c r="AA407">
        <v>-1.5E-3</v>
      </c>
    </row>
    <row r="408" spans="17:29" x14ac:dyDescent="0.3">
      <c r="Q408" s="4">
        <v>9.6</v>
      </c>
      <c r="R408">
        <v>-9.4000000000000004E-3</v>
      </c>
      <c r="T408">
        <v>-4.8999999999999998E-3</v>
      </c>
      <c r="V408">
        <v>-3.2000000000000002E-3</v>
      </c>
    </row>
    <row r="409" spans="17:29" x14ac:dyDescent="0.3">
      <c r="Q409" s="4">
        <v>9.75</v>
      </c>
      <c r="S409">
        <v>-1.49E-2</v>
      </c>
    </row>
    <row r="410" spans="17:29" x14ac:dyDescent="0.3">
      <c r="Q410" s="4">
        <v>9.8000000000000007</v>
      </c>
      <c r="R410">
        <v>-2.1399999999999999E-2</v>
      </c>
      <c r="T410">
        <v>-5.1000000000000004E-3</v>
      </c>
      <c r="V410">
        <v>-3.3E-3</v>
      </c>
    </row>
    <row r="411" spans="17:29" x14ac:dyDescent="0.3">
      <c r="Q411" s="4">
        <v>10</v>
      </c>
      <c r="R411">
        <v>-2.3800000000000002E-2</v>
      </c>
      <c r="S411">
        <v>-8.2000000000000007E-3</v>
      </c>
      <c r="T411">
        <v>-4.8999999999999998E-3</v>
      </c>
      <c r="U411">
        <v>-4.7999999999999996E-3</v>
      </c>
      <c r="V411">
        <v>-3.3E-3</v>
      </c>
      <c r="W411">
        <v>-3.3E-3</v>
      </c>
      <c r="X411">
        <v>-2.0999999999999999E-3</v>
      </c>
      <c r="Y411">
        <v>-1.6999999999999999E-3</v>
      </c>
      <c r="Z411">
        <v>-1.5E-3</v>
      </c>
      <c r="AA411">
        <v>-1.5E-3</v>
      </c>
      <c r="AB411">
        <v>-1.5E-3</v>
      </c>
      <c r="AC411">
        <v>-1.2999999999999999E-3</v>
      </c>
    </row>
    <row r="412" spans="17:29" x14ac:dyDescent="0.3">
      <c r="Q412" s="4">
        <v>10.199999999999999</v>
      </c>
      <c r="R412">
        <v>-1.4500000000000001E-2</v>
      </c>
      <c r="T412">
        <v>-4.4999999999999997E-3</v>
      </c>
      <c r="V412">
        <v>-3.0000000000000001E-3</v>
      </c>
    </row>
    <row r="413" spans="17:29" x14ac:dyDescent="0.3">
      <c r="Q413" s="4">
        <v>10.25</v>
      </c>
      <c r="S413">
        <v>-1.04E-2</v>
      </c>
    </row>
    <row r="414" spans="17:29" x14ac:dyDescent="0.3">
      <c r="Q414" s="4">
        <v>10.4</v>
      </c>
      <c r="R414">
        <v>-8.5000000000000006E-3</v>
      </c>
      <c r="T414">
        <v>-3.8E-3</v>
      </c>
      <c r="U414">
        <v>-3.0000000000000001E-3</v>
      </c>
      <c r="V414">
        <v>-3.0000000000000001E-3</v>
      </c>
    </row>
    <row r="415" spans="17:29" x14ac:dyDescent="0.3">
      <c r="Q415" s="4">
        <v>10.5</v>
      </c>
      <c r="S415">
        <v>-1.04E-2</v>
      </c>
      <c r="W415">
        <v>-2.5000000000000001E-3</v>
      </c>
      <c r="X415">
        <v>-1.6999999999999999E-3</v>
      </c>
      <c r="Y415">
        <v>-1.6000000000000001E-3</v>
      </c>
      <c r="AA415">
        <v>-1.4E-3</v>
      </c>
    </row>
    <row r="416" spans="17:29" x14ac:dyDescent="0.3">
      <c r="Q416" s="4">
        <v>10.6</v>
      </c>
      <c r="R416">
        <v>-8.8999999999999999E-3</v>
      </c>
      <c r="T416">
        <v>-3.0000000000000001E-3</v>
      </c>
      <c r="U416">
        <v>-3.0000000000000001E-3</v>
      </c>
    </row>
    <row r="417" spans="17:29" x14ac:dyDescent="0.3">
      <c r="Q417" s="4">
        <v>10.75</v>
      </c>
      <c r="T417">
        <v>-2.3999999999999998E-3</v>
      </c>
    </row>
    <row r="418" spans="17:29" x14ac:dyDescent="0.3">
      <c r="Q418" s="4">
        <v>10.8</v>
      </c>
      <c r="R418">
        <v>-4.7000000000000002E-3</v>
      </c>
      <c r="U418">
        <v>-2.2000000000000001E-3</v>
      </c>
    </row>
    <row r="419" spans="17:29" x14ac:dyDescent="0.3">
      <c r="Q419" s="4">
        <v>11</v>
      </c>
      <c r="R419">
        <v>-4.7000000000000002E-3</v>
      </c>
      <c r="T419">
        <v>-2E-3</v>
      </c>
      <c r="U419">
        <v>-1.6000000000000001E-3</v>
      </c>
      <c r="X419">
        <v>-1.2999999999999999E-3</v>
      </c>
      <c r="Y419">
        <v>-1.2999999999999999E-3</v>
      </c>
      <c r="Z419">
        <v>-1.1999999999999999E-3</v>
      </c>
      <c r="AA419">
        <v>-1.1999999999999999E-3</v>
      </c>
      <c r="AB419">
        <v>-1.1999999999999999E-3</v>
      </c>
      <c r="AC419">
        <v>-1.1000000000000001E-3</v>
      </c>
    </row>
    <row r="420" spans="17:29" x14ac:dyDescent="0.3">
      <c r="Q420" s="4">
        <v>11.25</v>
      </c>
      <c r="T420">
        <v>-1.6999999999999999E-3</v>
      </c>
    </row>
    <row r="421" spans="17:29" x14ac:dyDescent="0.3">
      <c r="Q421" s="4">
        <v>11.5</v>
      </c>
      <c r="X421">
        <v>-1E-3</v>
      </c>
      <c r="Y421">
        <v>-1E-3</v>
      </c>
      <c r="AA421">
        <v>-1E-3</v>
      </c>
    </row>
    <row r="422" spans="17:29" x14ac:dyDescent="0.3">
      <c r="Q422" s="4">
        <v>12</v>
      </c>
      <c r="X422">
        <v>-8.0000000000000004E-4</v>
      </c>
      <c r="Y422">
        <v>-8.0000000000000004E-4</v>
      </c>
      <c r="Z422">
        <v>-6.9999999999999999E-4</v>
      </c>
      <c r="AA422">
        <v>-6.9999999999999999E-4</v>
      </c>
      <c r="AB422">
        <v>-6.9999999999999999E-4</v>
      </c>
      <c r="AC422">
        <v>-8.9999999999999998E-4</v>
      </c>
    </row>
    <row r="423" spans="17:29" x14ac:dyDescent="0.3">
      <c r="Q423" s="4">
        <v>12.5</v>
      </c>
      <c r="X423">
        <v>-5.9999999999999995E-4</v>
      </c>
      <c r="Y423">
        <v>-5.9999999999999995E-4</v>
      </c>
      <c r="AA423">
        <v>-5.0000000000000001E-4</v>
      </c>
    </row>
    <row r="424" spans="17:29" x14ac:dyDescent="0.3">
      <c r="Q424" s="4">
        <v>13</v>
      </c>
      <c r="Z424">
        <v>-5.0000000000000001E-4</v>
      </c>
      <c r="AB424">
        <v>-5.0000000000000001E-4</v>
      </c>
      <c r="AC424">
        <v>-6.9999999999999999E-4</v>
      </c>
    </row>
    <row r="425" spans="17:29" x14ac:dyDescent="0.3">
      <c r="Q425" s="4">
        <v>14</v>
      </c>
      <c r="Z425">
        <v>-5.9999999999999995E-4</v>
      </c>
      <c r="AB425">
        <v>-5.9999999999999995E-4</v>
      </c>
      <c r="AC425">
        <v>-2.9999999999999997E-4</v>
      </c>
    </row>
    <row r="426" spans="17:29" x14ac:dyDescent="0.3">
      <c r="Q426" s="4">
        <v>15</v>
      </c>
      <c r="Z426">
        <v>-6.9999999999999999E-4</v>
      </c>
      <c r="AB426">
        <v>-6.9999999999999999E-4</v>
      </c>
      <c r="AC426">
        <v>-4.0000000000000002E-4</v>
      </c>
    </row>
    <row r="427" spans="17:29" x14ac:dyDescent="0.3">
      <c r="Q427" s="4">
        <v>16</v>
      </c>
    </row>
    <row r="428" spans="17:29" x14ac:dyDescent="0.3">
      <c r="Q428" s="4">
        <v>18</v>
      </c>
    </row>
    <row r="429" spans="17:29" x14ac:dyDescent="0.3">
      <c r="Q429" s="4">
        <v>20</v>
      </c>
    </row>
    <row r="434" spans="16:29" x14ac:dyDescent="0.3">
      <c r="P434" s="9" t="s">
        <v>2</v>
      </c>
      <c r="Q434" s="4"/>
      <c r="R434" s="8">
        <v>2</v>
      </c>
      <c r="S434" s="8">
        <v>3</v>
      </c>
      <c r="T434" s="8">
        <v>30</v>
      </c>
      <c r="U434" s="8">
        <v>31</v>
      </c>
      <c r="V434" s="8">
        <v>65</v>
      </c>
      <c r="W434" s="8">
        <v>157</v>
      </c>
      <c r="X434" s="8">
        <v>248</v>
      </c>
      <c r="Y434" s="8">
        <v>338</v>
      </c>
      <c r="Z434" s="8">
        <v>339</v>
      </c>
      <c r="AA434" s="8">
        <v>429</v>
      </c>
      <c r="AB434" s="8">
        <v>430</v>
      </c>
      <c r="AC434" s="8">
        <v>611</v>
      </c>
    </row>
    <row r="435" spans="16:29" x14ac:dyDescent="0.3">
      <c r="Q435" s="4">
        <v>8</v>
      </c>
      <c r="Y435">
        <v>2.1000000000000001E-2</v>
      </c>
      <c r="Z435">
        <v>2.1000000000000001E-2</v>
      </c>
      <c r="AA435">
        <v>2.47E-2</v>
      </c>
      <c r="AB435">
        <v>2.47E-2</v>
      </c>
      <c r="AC435">
        <v>3.5299999999999998E-2</v>
      </c>
    </row>
    <row r="436" spans="16:29" x14ac:dyDescent="0.3">
      <c r="Q436" s="4">
        <v>8.4</v>
      </c>
      <c r="T436">
        <v>3.0000000000000001E-3</v>
      </c>
      <c r="U436">
        <v>1.7500000000000002E-2</v>
      </c>
      <c r="W436">
        <v>1.7500000000000002E-2</v>
      </c>
      <c r="X436">
        <v>2.18E-2</v>
      </c>
      <c r="Y436">
        <v>2.4199999999999999E-2</v>
      </c>
      <c r="Z436">
        <v>2.4199999999999999E-2</v>
      </c>
      <c r="AA436">
        <v>2.87E-2</v>
      </c>
      <c r="AB436">
        <v>2.87E-2</v>
      </c>
      <c r="AC436">
        <v>3.9600000000000003E-2</v>
      </c>
    </row>
    <row r="437" spans="16:29" x14ac:dyDescent="0.3">
      <c r="Q437" s="4">
        <v>8.8000000000000007</v>
      </c>
      <c r="S437">
        <v>4.7000000000000002E-3</v>
      </c>
      <c r="T437">
        <v>4.5999999999999999E-3</v>
      </c>
      <c r="U437">
        <v>1.78E-2</v>
      </c>
      <c r="V437">
        <v>9.4000000000000004E-3</v>
      </c>
      <c r="W437">
        <v>1.78E-2</v>
      </c>
      <c r="X437">
        <v>2.6499999999999999E-2</v>
      </c>
      <c r="Y437">
        <v>2.6100000000000002E-2</v>
      </c>
      <c r="Z437">
        <v>2.6100000000000002E-2</v>
      </c>
      <c r="AA437">
        <v>3.1199999999999999E-2</v>
      </c>
      <c r="AB437">
        <v>3.1199999999999999E-2</v>
      </c>
      <c r="AC437">
        <v>4.2000000000000003E-2</v>
      </c>
    </row>
    <row r="438" spans="16:29" x14ac:dyDescent="0.3">
      <c r="Q438" s="4">
        <v>9</v>
      </c>
      <c r="R438">
        <v>1E-4</v>
      </c>
      <c r="S438">
        <v>4.7000000000000002E-3</v>
      </c>
      <c r="T438">
        <v>4.7000000000000002E-3</v>
      </c>
      <c r="U438">
        <v>2.1299999999999999E-2</v>
      </c>
      <c r="V438">
        <v>9.4999999999999998E-3</v>
      </c>
      <c r="W438">
        <v>2.1299999999999999E-2</v>
      </c>
      <c r="X438">
        <v>2.69E-2</v>
      </c>
      <c r="Y438">
        <v>2.8400000000000002E-2</v>
      </c>
      <c r="Z438">
        <v>2.8400000000000002E-2</v>
      </c>
      <c r="AA438">
        <v>3.3599999999999998E-2</v>
      </c>
      <c r="AB438">
        <v>3.3599999999999998E-2</v>
      </c>
      <c r="AC438">
        <v>4.4200000000000003E-2</v>
      </c>
    </row>
    <row r="439" spans="16:29" x14ac:dyDescent="0.3">
      <c r="Q439" s="4">
        <v>9.5</v>
      </c>
      <c r="S439">
        <v>6.4999999999999997E-3</v>
      </c>
      <c r="T439">
        <v>6.4999999999999997E-3</v>
      </c>
      <c r="U439">
        <v>2.1600000000000001E-2</v>
      </c>
      <c r="V439">
        <v>1.4800000000000001E-2</v>
      </c>
      <c r="W439">
        <v>2.1600000000000001E-2</v>
      </c>
      <c r="X439">
        <v>3.0599999999999999E-2</v>
      </c>
      <c r="Y439">
        <v>3.0499999999999999E-2</v>
      </c>
      <c r="Z439">
        <v>3.0499999999999999E-2</v>
      </c>
      <c r="AA439">
        <v>3.5900000000000001E-2</v>
      </c>
      <c r="AB439">
        <v>3.5900000000000001E-2</v>
      </c>
      <c r="AC439">
        <v>4.65E-2</v>
      </c>
    </row>
    <row r="440" spans="16:29" x14ac:dyDescent="0.3">
      <c r="Q440" s="4">
        <v>10</v>
      </c>
      <c r="R440">
        <v>2.7000000000000001E-3</v>
      </c>
      <c r="S440">
        <v>8.3999999999999995E-3</v>
      </c>
      <c r="T440">
        <v>8.6E-3</v>
      </c>
      <c r="U440">
        <v>2.4500000000000001E-2</v>
      </c>
      <c r="V440">
        <v>1.66E-2</v>
      </c>
      <c r="W440">
        <v>2.4500000000000001E-2</v>
      </c>
      <c r="X440">
        <v>3.2099999999999997E-2</v>
      </c>
      <c r="Y440">
        <v>3.5700000000000003E-2</v>
      </c>
      <c r="Z440">
        <v>3.5700000000000003E-2</v>
      </c>
      <c r="AA440">
        <v>4.1599999999999998E-2</v>
      </c>
      <c r="AB440">
        <v>4.1599999999999998E-2</v>
      </c>
      <c r="AC440">
        <v>5.1900000000000002E-2</v>
      </c>
    </row>
    <row r="441" spans="16:29" x14ac:dyDescent="0.3">
      <c r="Q441" s="4">
        <v>10.5</v>
      </c>
      <c r="S441">
        <v>1.12E-2</v>
      </c>
      <c r="T441">
        <v>1.14E-2</v>
      </c>
      <c r="U441">
        <v>2.5600000000000001E-2</v>
      </c>
      <c r="V441">
        <v>1.37E-2</v>
      </c>
      <c r="W441">
        <v>2.5700000000000001E-2</v>
      </c>
      <c r="Y441">
        <v>4.0099999999999997E-2</v>
      </c>
      <c r="Z441">
        <v>4.0099999999999997E-2</v>
      </c>
      <c r="AA441">
        <v>4.6100000000000002E-2</v>
      </c>
      <c r="AB441">
        <v>4.6100000000000002E-2</v>
      </c>
      <c r="AC441">
        <v>5.5800000000000002E-2</v>
      </c>
    </row>
    <row r="442" spans="16:29" x14ac:dyDescent="0.3">
      <c r="Q442" s="4">
        <v>11</v>
      </c>
      <c r="R442">
        <v>5.9999999999999995E-4</v>
      </c>
      <c r="S442">
        <v>9.1000000000000004E-3</v>
      </c>
      <c r="T442">
        <v>8.9999999999999993E-3</v>
      </c>
      <c r="U442">
        <v>2.1100000000000001E-2</v>
      </c>
      <c r="W442">
        <v>2.1100000000000001E-2</v>
      </c>
      <c r="Y442">
        <v>4.2700000000000002E-2</v>
      </c>
      <c r="Z442">
        <v>4.2700000000000002E-2</v>
      </c>
      <c r="AA442">
        <v>4.87E-2</v>
      </c>
      <c r="AB442">
        <v>4.87E-2</v>
      </c>
      <c r="AC442">
        <v>5.7700000000000001E-2</v>
      </c>
    </row>
    <row r="443" spans="16:29" x14ac:dyDescent="0.3">
      <c r="Q443" s="4">
        <v>11.5</v>
      </c>
      <c r="S443">
        <v>3.5999999999999999E-3</v>
      </c>
      <c r="T443">
        <v>3.5999999999999999E-3</v>
      </c>
      <c r="U443">
        <v>1.7399999999999999E-2</v>
      </c>
      <c r="V443">
        <v>3.7000000000000002E-3</v>
      </c>
      <c r="W443">
        <v>1.7399999999999999E-2</v>
      </c>
      <c r="Y443">
        <v>4.36E-2</v>
      </c>
      <c r="Z443">
        <v>4.36E-2</v>
      </c>
      <c r="AA443">
        <v>4.9299999999999997E-2</v>
      </c>
      <c r="AB443">
        <v>4.9299999999999997E-2</v>
      </c>
      <c r="AC443">
        <v>5.7500000000000002E-2</v>
      </c>
    </row>
    <row r="444" spans="16:29" x14ac:dyDescent="0.3">
      <c r="Q444" s="4">
        <v>12</v>
      </c>
      <c r="U444">
        <v>1.3100000000000001E-2</v>
      </c>
      <c r="V444">
        <v>5.5999999999999999E-3</v>
      </c>
      <c r="W444">
        <v>1.3100000000000001E-2</v>
      </c>
      <c r="Y444">
        <v>4.2700000000000002E-2</v>
      </c>
      <c r="Z444">
        <v>4.2700000000000002E-2</v>
      </c>
      <c r="AA444">
        <v>4.7699999999999999E-2</v>
      </c>
      <c r="AB444">
        <v>4.7699999999999999E-2</v>
      </c>
      <c r="AC444">
        <v>5.5599999999999997E-2</v>
      </c>
    </row>
    <row r="445" spans="16:29" x14ac:dyDescent="0.3">
      <c r="Q445" s="4">
        <v>12.5</v>
      </c>
      <c r="U445">
        <v>1.3299999999999999E-2</v>
      </c>
      <c r="V445">
        <v>5.7000000000000002E-3</v>
      </c>
      <c r="W445">
        <v>1.3299999999999999E-2</v>
      </c>
      <c r="Y445">
        <v>4.0300000000000002E-2</v>
      </c>
      <c r="Z445">
        <v>4.0300000000000002E-2</v>
      </c>
      <c r="AA445">
        <v>4.4499999999999998E-2</v>
      </c>
      <c r="AB445">
        <v>4.4499999999999998E-2</v>
      </c>
      <c r="AC445">
        <v>5.2299999999999999E-2</v>
      </c>
    </row>
    <row r="446" spans="16:29" x14ac:dyDescent="0.3">
      <c r="Q446" s="4">
        <v>13</v>
      </c>
      <c r="U446">
        <v>1.35E-2</v>
      </c>
      <c r="W446">
        <v>1.35E-2</v>
      </c>
      <c r="Y446">
        <v>3.6900000000000002E-2</v>
      </c>
      <c r="Z446">
        <v>3.6900000000000002E-2</v>
      </c>
      <c r="AA446">
        <v>4.02E-2</v>
      </c>
      <c r="AB446">
        <v>4.02E-2</v>
      </c>
      <c r="AC446">
        <v>4.8099999999999997E-2</v>
      </c>
    </row>
    <row r="447" spans="16:29" x14ac:dyDescent="0.3">
      <c r="Y447">
        <v>3.3000000000000002E-2</v>
      </c>
      <c r="Z447">
        <v>3.3000000000000002E-2</v>
      </c>
      <c r="AA447">
        <v>3.5299999999999998E-2</v>
      </c>
      <c r="AB447">
        <v>3.5299999999999998E-2</v>
      </c>
      <c r="AC447">
        <v>4.3499999999999997E-2</v>
      </c>
    </row>
    <row r="453" spans="1:3" x14ac:dyDescent="0.3">
      <c r="A453" t="s">
        <v>18</v>
      </c>
    </row>
    <row r="454" spans="1:3" x14ac:dyDescent="0.3">
      <c r="A454" t="s">
        <v>22</v>
      </c>
    </row>
    <row r="455" spans="1:3" x14ac:dyDescent="0.3">
      <c r="A455" t="s">
        <v>8</v>
      </c>
      <c r="B455">
        <v>9.7899999999999991</v>
      </c>
    </row>
    <row r="456" spans="1:3" x14ac:dyDescent="0.3">
      <c r="A456" t="s">
        <v>19</v>
      </c>
      <c r="B456">
        <v>10</v>
      </c>
    </row>
    <row r="457" spans="1:3" x14ac:dyDescent="0.3">
      <c r="A457" t="s">
        <v>20</v>
      </c>
      <c r="B457" s="12">
        <v>0.23369999999999999</v>
      </c>
    </row>
    <row r="458" spans="1:3" x14ac:dyDescent="0.3">
      <c r="A458" t="s">
        <v>21</v>
      </c>
      <c r="B458" s="13">
        <f>LN(1+0.021175)</f>
        <v>2.0953925082785145E-2</v>
      </c>
    </row>
    <row r="459" spans="1:3" x14ac:dyDescent="0.3">
      <c r="A459" t="s">
        <v>9</v>
      </c>
      <c r="B459">
        <f>65/365</f>
        <v>0.17808219178082191</v>
      </c>
      <c r="C459" t="s">
        <v>28</v>
      </c>
    </row>
    <row r="460" spans="1:3" x14ac:dyDescent="0.3">
      <c r="A460" t="s">
        <v>23</v>
      </c>
      <c r="C460" s="10">
        <v>46192</v>
      </c>
    </row>
    <row r="463" spans="1:3" ht="15.6" x14ac:dyDescent="0.3">
      <c r="A463" s="11" t="s">
        <v>0</v>
      </c>
    </row>
    <row r="464" spans="1:3" x14ac:dyDescent="0.3">
      <c r="A464" s="4" t="s">
        <v>24</v>
      </c>
      <c r="B464" s="4" t="s">
        <v>25</v>
      </c>
      <c r="C464" s="4" t="s">
        <v>26</v>
      </c>
    </row>
    <row r="465" spans="1:3" x14ac:dyDescent="0.3">
      <c r="A465">
        <v>0.48599999999999999</v>
      </c>
      <c r="B465" cm="1">
        <f t="array" ref="B465">OptionDelta("C",B455,B456,B459,B458,B457,0.0503)</f>
        <v>0.41336992093528263</v>
      </c>
      <c r="C465">
        <f>A465-B465</f>
        <v>7.2630079064717357E-2</v>
      </c>
    </row>
    <row r="466" spans="1:3" ht="15.6" x14ac:dyDescent="0.3">
      <c r="A466" s="11" t="s">
        <v>1</v>
      </c>
    </row>
    <row r="467" spans="1:3" x14ac:dyDescent="0.3">
      <c r="A467" s="4" t="s">
        <v>24</v>
      </c>
      <c r="B467" s="4" t="s">
        <v>25</v>
      </c>
      <c r="C467" s="4" t="s">
        <v>26</v>
      </c>
    </row>
    <row r="468" spans="1:3" x14ac:dyDescent="0.3">
      <c r="A468">
        <v>0.41089999999999999</v>
      </c>
      <c r="B468" cm="1">
        <f t="array" ref="B468">Gammagreek(B455,B456,B459,B458,B457,0.503)</f>
        <v>0.2415148382618183</v>
      </c>
      <c r="C468">
        <f>A468-B468</f>
        <v>0.16938516173818169</v>
      </c>
    </row>
    <row r="469" spans="1:3" ht="15.6" x14ac:dyDescent="0.3">
      <c r="A469" s="11" t="s">
        <v>4</v>
      </c>
    </row>
    <row r="470" spans="1:3" x14ac:dyDescent="0.3">
      <c r="A470" s="4" t="s">
        <v>24</v>
      </c>
      <c r="B470" s="4" t="s">
        <v>25</v>
      </c>
      <c r="C470" s="4" t="s">
        <v>26</v>
      </c>
    </row>
    <row r="471" spans="1:3" x14ac:dyDescent="0.3">
      <c r="A471">
        <v>8.0000000000000002E-3</v>
      </c>
      <c r="B471" cm="1">
        <f t="array" ref="B471">OptionRho("C",B455,B456,B459,B458,B457,0.0503)</f>
        <v>6.6608379610787289E-3</v>
      </c>
      <c r="C471">
        <f>A471-B471</f>
        <v>1.3391620389212712E-3</v>
      </c>
    </row>
    <row r="472" spans="1:3" ht="15.6" x14ac:dyDescent="0.3">
      <c r="A472" s="11" t="s">
        <v>3</v>
      </c>
    </row>
    <row r="473" spans="1:3" x14ac:dyDescent="0.3">
      <c r="A473" s="4" t="s">
        <v>24</v>
      </c>
      <c r="B473" s="4" t="s">
        <v>25</v>
      </c>
      <c r="C473" s="4" t="s">
        <v>26</v>
      </c>
    </row>
    <row r="474" spans="1:3" x14ac:dyDescent="0.3">
      <c r="A474">
        <v>-3.2000000000000002E-3</v>
      </c>
      <c r="B474" cm="1">
        <f t="array" ref="B474">OptionTheta("C",B455,B456,B459,B458,B457,0.0503)</f>
        <v>-2.67805131267463E-3</v>
      </c>
      <c r="C474">
        <f>B474-A474</f>
        <v>5.2194868732537017E-4</v>
      </c>
    </row>
    <row r="475" spans="1:3" ht="15.6" x14ac:dyDescent="0.3">
      <c r="A475" s="11" t="s">
        <v>2</v>
      </c>
    </row>
    <row r="476" spans="1:3" x14ac:dyDescent="0.3">
      <c r="A476" s="4" t="s">
        <v>24</v>
      </c>
      <c r="B476" s="4" t="s">
        <v>25</v>
      </c>
      <c r="C476" s="4" t="s">
        <v>26</v>
      </c>
    </row>
    <row r="477" spans="1:3" x14ac:dyDescent="0.3">
      <c r="A477">
        <v>1.6799999999999999E-2</v>
      </c>
      <c r="B477" cm="1">
        <f t="array" ref="B477">Vega(B455,B456,B459,B458,B457,0.0503)</f>
        <v>1.6091605073714373E-2</v>
      </c>
      <c r="C477">
        <f>A477-B477</f>
        <v>7.0839492628562567E-4</v>
      </c>
    </row>
    <row r="482" spans="2:9" x14ac:dyDescent="0.3">
      <c r="B482" s="9" t="s">
        <v>27</v>
      </c>
      <c r="C482" s="4"/>
      <c r="D482" s="4">
        <v>2</v>
      </c>
      <c r="E482" s="4">
        <v>30</v>
      </c>
      <c r="F482" s="4">
        <v>65</v>
      </c>
      <c r="G482" s="4">
        <v>157</v>
      </c>
      <c r="H482" s="4">
        <v>248</v>
      </c>
      <c r="I482" s="4">
        <v>338</v>
      </c>
    </row>
    <row r="483" spans="2:9" x14ac:dyDescent="0.3">
      <c r="C483" s="4">
        <v>9</v>
      </c>
      <c r="D483">
        <v>0</v>
      </c>
      <c r="E483">
        <v>0.30320000000000003</v>
      </c>
      <c r="F483">
        <v>0</v>
      </c>
      <c r="G483">
        <v>0.25309999999999999</v>
      </c>
      <c r="H483">
        <v>0.24429999999999999</v>
      </c>
      <c r="I483">
        <v>0.24249999999999999</v>
      </c>
    </row>
    <row r="484" spans="2:9" x14ac:dyDescent="0.3">
      <c r="C484" s="4">
        <v>9.4</v>
      </c>
      <c r="D484">
        <v>0.43719999999999998</v>
      </c>
      <c r="E484">
        <v>0.27260000000000001</v>
      </c>
      <c r="F484">
        <v>0.25230000000000002</v>
      </c>
      <c r="G484">
        <v>0.25309999999999999</v>
      </c>
      <c r="H484">
        <v>0</v>
      </c>
      <c r="I484">
        <v>0</v>
      </c>
    </row>
    <row r="485" spans="2:9" x14ac:dyDescent="0.3">
      <c r="C485" s="4">
        <v>9.6</v>
      </c>
      <c r="D485">
        <v>0.33889999999999998</v>
      </c>
      <c r="E485">
        <v>0.26369999999999999</v>
      </c>
      <c r="F485">
        <v>0.2462</v>
      </c>
      <c r="G485">
        <v>0.2354</v>
      </c>
      <c r="H485">
        <v>0.2321</v>
      </c>
      <c r="I485">
        <v>0.24249999999999999</v>
      </c>
    </row>
    <row r="486" spans="2:9" x14ac:dyDescent="0.3">
      <c r="C486" s="4">
        <v>9.8000000000000007</v>
      </c>
      <c r="D486">
        <v>0.30380000000000001</v>
      </c>
      <c r="E486">
        <v>0.25259999999999999</v>
      </c>
      <c r="F486">
        <v>0.23600000000000002</v>
      </c>
      <c r="G486">
        <v>0.2354</v>
      </c>
      <c r="H486">
        <v>0.2321</v>
      </c>
      <c r="I486">
        <v>0.2321</v>
      </c>
    </row>
    <row r="487" spans="2:9" x14ac:dyDescent="0.3">
      <c r="C487" s="4">
        <v>10</v>
      </c>
      <c r="D487">
        <v>0.29620000000000002</v>
      </c>
      <c r="E487">
        <v>0.24079999999999999</v>
      </c>
      <c r="F487">
        <v>0.23370000000000002</v>
      </c>
      <c r="G487">
        <v>0.22550000000000001</v>
      </c>
      <c r="H487">
        <v>0.22309999999999999</v>
      </c>
      <c r="I487">
        <v>0.2243</v>
      </c>
    </row>
    <row r="488" spans="2:9" x14ac:dyDescent="0.3">
      <c r="C488" s="4">
        <v>10.4</v>
      </c>
      <c r="D488">
        <v>0.43530000000000002</v>
      </c>
      <c r="E488">
        <v>0.2329</v>
      </c>
      <c r="F488">
        <v>0.2266</v>
      </c>
      <c r="G488">
        <v>0.21870000000000001</v>
      </c>
      <c r="H488">
        <v>0</v>
      </c>
      <c r="I488">
        <v>0.21359999999999998</v>
      </c>
    </row>
    <row r="489" spans="2:9" x14ac:dyDescent="0.3">
      <c r="C489" s="4">
        <v>10.6</v>
      </c>
      <c r="D489">
        <v>0.56409999999999993</v>
      </c>
      <c r="E489">
        <v>0.23569999999999999</v>
      </c>
      <c r="F489">
        <v>0</v>
      </c>
      <c r="G489">
        <v>0.21870000000000001</v>
      </c>
      <c r="H489">
        <v>0.21489999999999998</v>
      </c>
      <c r="I489">
        <v>0.21359999999999998</v>
      </c>
    </row>
    <row r="490" spans="2:9" x14ac:dyDescent="0.3">
      <c r="C490" s="4">
        <v>11</v>
      </c>
      <c r="D490">
        <v>0.71719999999999995</v>
      </c>
      <c r="E490">
        <v>0.24989999999999998</v>
      </c>
      <c r="F490">
        <v>0</v>
      </c>
      <c r="G490">
        <v>0</v>
      </c>
      <c r="H490">
        <v>0.21129999999999999</v>
      </c>
      <c r="I490">
        <v>0.20829999999999999</v>
      </c>
    </row>
    <row r="493" spans="2:9" x14ac:dyDescent="0.3">
      <c r="B493" s="9" t="s">
        <v>0</v>
      </c>
      <c r="C493" s="4"/>
      <c r="D493" s="4">
        <v>2</v>
      </c>
      <c r="E493" s="4">
        <v>30</v>
      </c>
      <c r="F493" s="4">
        <v>65</v>
      </c>
      <c r="G493" s="4">
        <v>157</v>
      </c>
      <c r="H493" s="4">
        <v>248</v>
      </c>
      <c r="I493" s="4">
        <v>338</v>
      </c>
    </row>
    <row r="494" spans="2:9" x14ac:dyDescent="0.3">
      <c r="C494" s="4">
        <v>9</v>
      </c>
      <c r="E494" cm="1">
        <f t="array" ref="E494">OptionDelta("C",$B$455,$C494,E$493/365,$B$458,E483,0.0503)</f>
        <v>0.83735422976116514</v>
      </c>
      <c r="G494" cm="1">
        <f t="array" ref="G494">OptionDelta("C",$B$455,$C494,G$493/365,$B$458,G483,0.0503)</f>
        <v>0.69631022588146418</v>
      </c>
      <c r="H494" cm="1">
        <f t="array" ref="H494">OptionDelta("C",$B$455,$C494,H$493/365,$B$458,H483,0.0503)</f>
        <v>0.66256923797615452</v>
      </c>
      <c r="I494" cm="1">
        <f t="array" ref="I494">OptionDelta("C",$B$455,$C494,I$493/365,$B$458,I483,0.0503)</f>
        <v>0.64086583592551138</v>
      </c>
    </row>
    <row r="495" spans="2:9" x14ac:dyDescent="0.3">
      <c r="C495" s="4">
        <v>9.4</v>
      </c>
      <c r="D495" cm="1">
        <f t="array" ref="D495">OptionDelta("C",$B$455,$C495,D$493/365,$B$458,D484,0.0503)</f>
        <v>0.89748163348123144</v>
      </c>
      <c r="E495" cm="1">
        <f t="array" ref="E495">OptionDelta("C",$B$455,$C495,E$493/365,$B$458,E484,0.0503)</f>
        <v>0.70138076663214721</v>
      </c>
      <c r="F495" cm="1">
        <f t="array" ref="F495">OptionDelta("C",$B$455,$C495,F$493/365,$B$458,F484,0.0503)</f>
        <v>0.65023861522912652</v>
      </c>
      <c r="G495" cm="1">
        <f t="array" ref="G495">OptionDelta("C",$B$455,$C495,G$493/365,$B$458,G484,0.0503)</f>
        <v>0.59942207059650288</v>
      </c>
    </row>
    <row r="496" spans="2:9" x14ac:dyDescent="0.3">
      <c r="C496" s="4">
        <v>9.6</v>
      </c>
      <c r="D496" cm="1">
        <f t="array" ref="D496">OptionDelta("C",$B$455,$C496,D$493/365,$B$458,D485,0.0503)</f>
        <v>0.78446575897502724</v>
      </c>
      <c r="E496" cm="1">
        <f t="array" ref="E496">OptionDelta("C",$B$455,$C496,E$493/365,$B$458,E485,0.0503)</f>
        <v>0.60454595500963193</v>
      </c>
      <c r="F496" cm="1">
        <f t="array" ref="F496">OptionDelta("C",$B$455,$C496,F$493/365,$B$458,F485,0.0503)</f>
        <v>0.57545594547347134</v>
      </c>
      <c r="G496" cm="1">
        <f t="array" ref="G496">OptionDelta("C",$B$455,$C496,G$493/365,$B$458,G485,0.0503)</f>
        <v>0.54869918585626987</v>
      </c>
      <c r="H496" cm="1">
        <f t="array" ref="H496">OptionDelta("C",$B$455,$C496,H$493/365,$B$458,H485,0.0503)</f>
        <v>0.53739652778689617</v>
      </c>
      <c r="I496" cm="1">
        <f t="array" ref="I496">OptionDelta("C",$B$455,$C496,I$493/365,$B$458,I485,0.0503)</f>
        <v>0.53355538048133055</v>
      </c>
    </row>
    <row r="497" spans="2:9" x14ac:dyDescent="0.3">
      <c r="C497" s="4">
        <v>9.8000000000000007</v>
      </c>
      <c r="D497" cm="1">
        <f t="array" ref="D497">OptionDelta("C",$B$455,$C497,D$493/365,$B$458,D486,0.0503)</f>
        <v>0.48352656041094411</v>
      </c>
      <c r="E497" cm="1">
        <f t="array" ref="E497">OptionDelta("C",$B$455,$C497,E$493/365,$B$458,E486,0.0503)</f>
        <v>0.49553383381284644</v>
      </c>
      <c r="F497" cm="1">
        <f t="array" ref="F497">OptionDelta("C",$B$455,$C497,F$493/365,$B$458,F486,0.0503)</f>
        <v>0.49484185378325141</v>
      </c>
      <c r="G497" cm="1">
        <f t="array" ref="G497">OptionDelta("C",$B$455,$C497,G$493/365,$B$458,G486,0.0503)</f>
        <v>0.49553967699348256</v>
      </c>
      <c r="H497" cm="1">
        <f t="array" ref="H497">OptionDelta("C",$B$455,$C497,H$493/365,$B$458,H486,0.0503)</f>
        <v>0.49445553282915777</v>
      </c>
      <c r="I497" cm="1">
        <f t="array" ref="I497">OptionDelta("C",$B$455,$C497,I$493/365,$B$458,I486,0.0503)</f>
        <v>0.49418896865542594</v>
      </c>
    </row>
    <row r="498" spans="2:9" x14ac:dyDescent="0.3">
      <c r="C498" s="4">
        <v>10</v>
      </c>
      <c r="D498" cm="1">
        <f t="array" ref="D498">OptionDelta("C",$B$455,$C498,D$493/365,$B$458,D487,0.0503)</f>
        <v>0.16743509960152153</v>
      </c>
      <c r="E498" cm="1">
        <f t="array" ref="E498">OptionDelta("C",$B$455,$C498,E$493/365,$B$458,E487,0.0503)</f>
        <v>0.37909701616590752</v>
      </c>
      <c r="F498" cm="1">
        <f t="array" ref="F498">OptionDelta("C",$B$455,$C498,F$493/365,$B$458,F487,0.0503)</f>
        <v>0.41336992093528263</v>
      </c>
      <c r="G498" cm="1">
        <f t="array" ref="G498">OptionDelta("C",$B$455,$C498,G$493/365,$B$458,G487,0.0503)</f>
        <v>0.43844625508894963</v>
      </c>
      <c r="H498" cm="1">
        <f t="array" ref="H498">OptionDelta("C",$B$455,$C498,H$493/365,$B$458,H487,0.0503)</f>
        <v>0.44753762946636233</v>
      </c>
      <c r="I498" cm="1">
        <f t="array" ref="I498">OptionDelta("C",$B$455,$C498,I$493/365,$B$458,I487,0.0503)</f>
        <v>0.45370421207703554</v>
      </c>
    </row>
    <row r="499" spans="2:9" x14ac:dyDescent="0.3">
      <c r="C499" s="4">
        <v>10.4</v>
      </c>
      <c r="D499" cm="1">
        <f t="array" ref="D499">OptionDelta("C",$B$455,$C499,D$493/365,$B$458,D488,0.0503)</f>
        <v>3.1109576920049384E-2</v>
      </c>
      <c r="E499" cm="1">
        <f t="array" ref="E499">OptionDelta("C",$B$455,$C499,E$493/365,$B$458,E488,0.0503)</f>
        <v>0.18194016516537931</v>
      </c>
      <c r="F499" cm="1">
        <f t="array" ref="F499">OptionDelta("C",$B$455,$C499,F$493/365,$B$458,F488,0.0503)</f>
        <v>0.26143144231350718</v>
      </c>
      <c r="G499" cm="1">
        <f t="array" ref="G499">OptionDelta("C",$B$455,$C499,G$493/365,$B$458,G488,0.0503)</f>
        <v>0.33080327230125867</v>
      </c>
      <c r="I499" cm="1">
        <f t="array" ref="I499">OptionDelta("C",$B$455,$C499,I$493/365,$B$458,I488,0.0503)</f>
        <v>0.37315853741200466</v>
      </c>
    </row>
    <row r="500" spans="2:9" x14ac:dyDescent="0.3">
      <c r="C500" s="4">
        <v>10.6</v>
      </c>
      <c r="D500" cm="1">
        <f t="array" ref="D500">OptionDelta("C",$B$455,$C500,D$493/365,$B$458,D489,0.0503)</f>
        <v>2.9601235028741277E-2</v>
      </c>
      <c r="E500" cm="1">
        <f t="array" ref="E500">OptionDelta("C",$B$455,$C500,E$493/365,$B$458,E489,0.0503)</f>
        <v>0.11933816657942634</v>
      </c>
      <c r="G500" cm="1">
        <f t="array" ref="G500">OptionDelta("C",$B$455,$C500,G$493/365,$B$458,G489,0.0503)</f>
        <v>0.28417023807338215</v>
      </c>
      <c r="H500" cm="1">
        <f t="array" ref="H500">OptionDelta("C",$B$455,$C500,H$493/365,$B$458,H489,0.0503)</f>
        <v>0.31819620362738565</v>
      </c>
      <c r="I500" cm="1">
        <f t="array" ref="I500">OptionDelta("C",$B$455,$C500,I$493/365,$B$458,I489,0.0503)</f>
        <v>0.33864291404596836</v>
      </c>
    </row>
    <row r="501" spans="2:9" x14ac:dyDescent="0.3">
      <c r="C501" s="4">
        <v>11</v>
      </c>
      <c r="D501" cm="1">
        <f t="array" ref="D501">OptionDelta("C",$B$455,$C501,D$493/365,$B$458,D490,0.0503)</f>
        <v>1.4945658590756094E-2</v>
      </c>
      <c r="E501" cm="1">
        <f t="array" ref="E501">OptionDelta("C",$B$455,$C501,E$493/365,$B$458,E490,0.0503)</f>
        <v>5.214418820325295E-2</v>
      </c>
      <c r="H501" cm="1">
        <f t="array" ref="H501">OptionDelta("C",$B$455,$C501,H$493/365,$B$458,H490,0.0503)</f>
        <v>0.24306843071499418</v>
      </c>
      <c r="I501" cm="1">
        <f t="array" ref="I501">OptionDelta("C",$B$455,$C501,I$493/365,$B$458,I490,0.0503)</f>
        <v>0.26871086839155334</v>
      </c>
    </row>
    <row r="509" spans="2:9" x14ac:dyDescent="0.3">
      <c r="B509" s="9" t="s">
        <v>1</v>
      </c>
      <c r="C509" s="4"/>
      <c r="D509" s="4">
        <v>2</v>
      </c>
      <c r="E509" s="4">
        <v>30</v>
      </c>
      <c r="F509" s="4">
        <v>65</v>
      </c>
      <c r="G509" s="4">
        <v>157</v>
      </c>
      <c r="H509" s="4">
        <v>248</v>
      </c>
      <c r="I509" s="4">
        <v>338</v>
      </c>
    </row>
    <row r="510" spans="2:9" x14ac:dyDescent="0.3">
      <c r="C510" s="4">
        <v>9</v>
      </c>
      <c r="E510" cm="1">
        <f t="array" ref="E510">Gammagreek($B$455,$C510,E$509,$B$458,E483,0.0503)</f>
        <v>2.3072929953252618E-2</v>
      </c>
      <c r="G510" cm="1">
        <f t="array" ref="G510">Gammagreek($B$455,$C510,G$509,$B$458,G483,0.0503)</f>
        <v>1.2687283993274354E-2</v>
      </c>
      <c r="H510" cm="1">
        <f t="array" ref="H510">Gammagreek($B$455,$C510,H$509,$B$458,H483,0.0503)</f>
        <v>1.05766907151113E-2</v>
      </c>
      <c r="I510" cm="1">
        <f t="array" ref="I510">Gammagreek($B$455,$C510,I$509,$B$458,I483,0.0503)</f>
        <v>9.1377744249687975E-3</v>
      </c>
    </row>
    <row r="511" spans="2:9" x14ac:dyDescent="0.3">
      <c r="C511" s="4">
        <v>9.4</v>
      </c>
      <c r="D511" cm="1">
        <f t="array" ref="D511">Gammagreek($B$455,$C511,D$509,$B$458,D484,0.0503)</f>
        <v>6.3374069840914232E-2</v>
      </c>
      <c r="E511" cm="1">
        <f t="array" ref="E511">Gammagreek($B$455,$C511,E$509,$B$458,E484,0.0503)</f>
        <v>2.6833562864628138E-2</v>
      </c>
      <c r="F511" cm="1">
        <f t="array" ref="F511">Gammagreek($B$455,$C511,F$509,$B$458,F484,0.0503)</f>
        <v>1.993484980642455E-2</v>
      </c>
      <c r="G511" cm="1">
        <f t="array" ref="G511">Gammagreek($B$455,$C511,G$509,$B$458,G484,0.0503)</f>
        <v>1.2713847873706602E-2</v>
      </c>
    </row>
    <row r="512" spans="2:9" x14ac:dyDescent="0.3">
      <c r="C512" s="4">
        <v>9.6</v>
      </c>
      <c r="D512" cm="1">
        <f t="array" ref="D512">Gammagreek($B$455,$C512,D$509,$B$458,D485,0.0503)</f>
        <v>8.3968254241841928E-2</v>
      </c>
      <c r="E512" cm="1">
        <f t="array" ref="E512">Gammagreek($B$455,$C512,E$509,$B$458,E485,0.0503)</f>
        <v>2.7989686687432101E-2</v>
      </c>
      <c r="F512" cm="1">
        <f t="array" ref="F512">Gammagreek($B$455,$C512,F$509,$B$458,F485,0.0503)</f>
        <v>2.0512160207715718E-2</v>
      </c>
      <c r="G512" cm="1">
        <f t="array" ref="G512">Gammagreek($B$455,$C512,G$509,$B$458,G485,0.0503)</f>
        <v>1.3770813976492146E-2</v>
      </c>
      <c r="H512" cm="1">
        <f t="array" ref="H512">Gammagreek($B$455,$C512,H$509,$B$458,H485,0.0503)</f>
        <v>1.1010085754602583E-2</v>
      </c>
      <c r="I512" cm="1">
        <f t="array" ref="I512">Gammagreek($B$455,$C512,I$509,$B$458,I485,0.0503)</f>
        <v>9.1398857138686746E-3</v>
      </c>
    </row>
    <row r="513" spans="2:9" x14ac:dyDescent="0.3">
      <c r="C513" s="4">
        <v>9.8000000000000007</v>
      </c>
      <c r="D513" cm="1">
        <f t="array" ref="D513">Gammagreek($B$455,$C513,D$509,$B$458,D486,0.0503)</f>
        <v>9.4574885233060346E-2</v>
      </c>
      <c r="E513" cm="1">
        <f t="array" ref="E513">Gammagreek($B$455,$C513,E$509,$B$458,E486,0.0503)</f>
        <v>2.9409210368397099E-2</v>
      </c>
      <c r="F513" cm="1">
        <f t="array" ref="F513">Gammagreek($B$455,$C513,F$509,$B$458,F486,0.0503)</f>
        <v>2.1388383786308224E-2</v>
      </c>
      <c r="G513" cm="1">
        <f t="array" ref="G513">Gammagreek($B$455,$C513,G$509,$B$458,G486,0.0503)</f>
        <v>1.3762718531013129E-2</v>
      </c>
      <c r="H513" cm="1">
        <f t="array" ref="H513">Gammagreek($B$455,$C513,H$509,$B$458,H486,0.0503)</f>
        <v>1.1000088273817191E-2</v>
      </c>
      <c r="I513" cm="1">
        <f t="array" ref="I513">Gammagreek($B$455,$C513,I$509,$B$458,I486,0.0503)</f>
        <v>9.3768089096132583E-3</v>
      </c>
    </row>
    <row r="514" spans="2:9" x14ac:dyDescent="0.3">
      <c r="C514" s="4">
        <v>10</v>
      </c>
      <c r="D514" cm="1">
        <f t="array" ref="D514">Gammagreek($B$455,$C514,D$509,$B$458,D487,0.0503)</f>
        <v>9.7263897953587641E-2</v>
      </c>
      <c r="E514" cm="1">
        <f t="array" ref="E514">Gammagreek($B$455,$C514,E$509,$B$458,E487,0.0503)</f>
        <v>3.0887569984337955E-2</v>
      </c>
      <c r="F514" cm="1">
        <f t="array" ref="F514">Gammagreek($B$455,$C514,F$509,$B$458,F487,0.0503)</f>
        <v>2.1555932280720207E-2</v>
      </c>
      <c r="G514" cm="1">
        <f t="array" ref="G514">Gammagreek($B$455,$C514,G$509,$B$458,G487,0.0503)</f>
        <v>1.4060499782597538E-2</v>
      </c>
      <c r="H514" cm="1">
        <f t="array" ref="H514">Gammagreek($B$455,$C514,H$509,$B$458,H487,0.0503)</f>
        <v>1.1016752593969337E-2</v>
      </c>
      <c r="I514" cm="1">
        <f t="array" ref="I514">Gammagreek($B$455,$C514,I$509,$B$458,I487,0.0503)</f>
        <v>9.2991709476583952E-3</v>
      </c>
    </row>
    <row r="515" spans="2:9" x14ac:dyDescent="0.3">
      <c r="C515" s="4">
        <v>10.4</v>
      </c>
      <c r="D515" cm="1">
        <f t="array" ref="D515">Gammagreek($B$455,$C515,D$509,$B$458,D488,0.0503)</f>
        <v>6.5763958212129436E-2</v>
      </c>
      <c r="E515" cm="1">
        <f t="array" ref="E515">Gammagreek($B$455,$C515,E$509,$B$458,E488,0.0503)</f>
        <v>3.1786192159527944E-2</v>
      </c>
      <c r="F515" cm="1">
        <f t="array" ref="F515">Gammagreek($B$455,$C515,F$509,$B$458,F488,0.0503)</f>
        <v>2.2008410656741969E-2</v>
      </c>
      <c r="G515" cm="1">
        <f t="array" ref="G515">Gammagreek($B$455,$C515,G$509,$B$458,G488,0.0503)</f>
        <v>1.4067484632717283E-2</v>
      </c>
      <c r="I515" cm="1">
        <f t="array" ref="I515">Gammagreek($B$455,$C515,I$509,$B$458,I488,0.0503)</f>
        <v>8.7818547472582591E-3</v>
      </c>
    </row>
    <row r="516" spans="2:9" x14ac:dyDescent="0.3">
      <c r="C516" s="4">
        <v>10.6</v>
      </c>
      <c r="D516" cm="1">
        <f t="array" ref="D516">Gammagreek($B$455,$C516,D$509,$B$458,D489,0.0503)</f>
        <v>4.9796446824104029E-2</v>
      </c>
      <c r="E516" cm="1">
        <f t="array" ref="E516">Gammagreek($B$455,$C516,E$509,$B$458,E489,0.0503)</f>
        <v>3.1413789087619652E-2</v>
      </c>
      <c r="G516" cm="1">
        <f t="array" ref="G516">Gammagreek($B$455,$C516,G$509,$B$458,G489,0.0503)</f>
        <v>1.4034598556633844E-2</v>
      </c>
      <c r="H516" cm="1">
        <f t="array" ref="H516">Gammagreek($B$455,$C516,H$509,$B$458,H489,0.0503)</f>
        <v>1.0721237670350775E-2</v>
      </c>
      <c r="I516" cm="1">
        <f t="array" ref="I516">Gammagreek($B$455,$C516,I$509,$B$458,I489,0.0503)</f>
        <v>8.7571758738608264E-3</v>
      </c>
    </row>
    <row r="517" spans="2:9" x14ac:dyDescent="0.3">
      <c r="C517" s="4">
        <v>11</v>
      </c>
      <c r="D517" cm="1">
        <f t="array" ref="D517">Gammagreek($B$455,$C517,D$509,$B$458,D490,0.0503)</f>
        <v>3.7992100297506895E-2</v>
      </c>
      <c r="E517" cm="1">
        <f t="array" ref="E517">Gammagreek($B$455,$C517,E$509,$B$458,E490,0.0503)</f>
        <v>2.9742736479942068E-2</v>
      </c>
      <c r="H517" cm="1">
        <f t="array" ref="H517">Gammagreek($B$455,$C517,H$509,$B$458,H490,0.0503)</f>
        <v>1.0478464032990697E-2</v>
      </c>
      <c r="I517" cm="1">
        <f t="array" ref="I517">Gammagreek($B$455,$C517,I$509,$B$458,I490,0.0503)</f>
        <v>8.2949914183920084E-3</v>
      </c>
    </row>
    <row r="525" spans="2:9" x14ac:dyDescent="0.3">
      <c r="B525" s="9" t="s">
        <v>4</v>
      </c>
      <c r="C525" s="4"/>
      <c r="D525" s="4">
        <v>2</v>
      </c>
      <c r="E525" s="4">
        <v>30</v>
      </c>
      <c r="F525" s="4">
        <v>65</v>
      </c>
      <c r="G525" s="4">
        <v>157</v>
      </c>
      <c r="H525" s="4">
        <v>248</v>
      </c>
      <c r="I525" s="4">
        <v>338</v>
      </c>
    </row>
    <row r="526" spans="2:9" x14ac:dyDescent="0.3">
      <c r="C526" s="4">
        <v>9</v>
      </c>
      <c r="E526" cm="1">
        <f t="array" ref="E526">OptionRho("C",$B$455,$C526,E$525/365,$B$458,E483,0.0503)</f>
        <v>6.018873883981697E-3</v>
      </c>
      <c r="G526" cm="1">
        <f t="array" ref="G526">OptionRho("C",$B$455,$C526,G$525/365,$B$458,G483,0.0503)</f>
        <v>2.4400633741160995E-2</v>
      </c>
      <c r="H526" cm="1">
        <f t="array" ref="H526">OptionRho("C",$B$455,$C526,H$525/365,$B$458,H483,0.0503)</f>
        <v>3.5347563381008799E-2</v>
      </c>
      <c r="I526" cm="1">
        <f t="array" ref="I526">OptionRho("C",$B$455,$C526,I$525/365,$B$458,I483,0.0503)</f>
        <v>4.5014235791306832E-2</v>
      </c>
    </row>
    <row r="527" spans="2:9" x14ac:dyDescent="0.3">
      <c r="C527" s="4">
        <v>9.4</v>
      </c>
      <c r="D527" cm="1">
        <f t="array" ref="D527">OptionRho("C",$B$455,$C527,D$525/365,$B$458,D484,0.0503)</f>
        <v>4.5917148357664522E-4</v>
      </c>
      <c r="E527" cm="1">
        <f t="array" ref="E527">OptionRho("C",$B$455,$C527,E$525/365,$B$458,E484,0.0503)</f>
        <v>5.1962647276908415E-3</v>
      </c>
      <c r="F527" cm="1">
        <f t="array" ref="F527">OptionRho("C",$B$455,$C527,F$525/365,$B$458,F484,0.0503)</f>
        <v>1.0174324455341249E-2</v>
      </c>
      <c r="G527" cm="1">
        <f t="array" ref="G527">OptionRho("C",$B$455,$C527,G$525/365,$B$458,G484,0.0503)</f>
        <v>2.1405829588139268E-2</v>
      </c>
    </row>
    <row r="528" spans="2:9" x14ac:dyDescent="0.3">
      <c r="C528" s="4">
        <v>9.6</v>
      </c>
      <c r="D528" cm="1">
        <f t="array" ref="D528">OptionRho("C",$B$455,$C528,D$525/365,$B$458,D485,0.0503)</f>
        <v>4.0870422209444735E-4</v>
      </c>
      <c r="E528" cm="1">
        <f t="array" ref="E528">OptionRho("C",$B$455,$C528,E$525/365,$B$458,E485,0.0503)</f>
        <v>4.5304531614637177E-3</v>
      </c>
      <c r="F528" cm="1">
        <f t="array" ref="F528">OptionRho("C",$B$455,$C528,F$525/365,$B$458,F485,0.0503)</f>
        <v>9.1023615667194854E-3</v>
      </c>
      <c r="G528" cm="1">
        <f t="array" ref="G528">OptionRho("C",$B$455,$C528,G$525/365,$B$458,G485,0.0503)</f>
        <v>1.9938804742800086E-2</v>
      </c>
      <c r="H528" cm="1">
        <f t="array" ref="H528">OptionRho("C",$B$455,$C528,H$525/365,$B$458,H485,0.0503)</f>
        <v>2.9656860716016104E-2</v>
      </c>
      <c r="I528" cm="1">
        <f t="array" ref="I528">OptionRho("C",$B$455,$C528,I$525/365,$B$458,I485,0.0503)</f>
        <v>3.842635369861145E-2</v>
      </c>
    </row>
    <row r="529" spans="3:9" x14ac:dyDescent="0.3">
      <c r="C529" s="4">
        <v>9.8000000000000007</v>
      </c>
      <c r="D529" cm="1">
        <f t="array" ref="D529">OptionRho("C",$B$455,$C529,D$525/365,$B$458,D486,0.0503)</f>
        <v>2.548070422733058E-4</v>
      </c>
      <c r="E529" cm="1">
        <f t="array" ref="E529">OptionRho("C",$B$455,$C529,E$525/365,$B$458,E486,0.0503)</f>
        <v>3.7525584165337693E-3</v>
      </c>
      <c r="F529" cm="1">
        <f t="array" ref="F529">OptionRho("C",$B$455,$C529,F$525/365,$B$458,F486,0.0503)</f>
        <v>7.91467361726827E-3</v>
      </c>
      <c r="G529" cm="1">
        <f t="array" ref="G529">OptionRho("C",$B$455,$C529,G$525/365,$B$458,G486,0.0503)</f>
        <v>1.8140828317672265E-2</v>
      </c>
      <c r="H529" cm="1">
        <f t="array" ref="H529">OptionRho("C",$B$455,$C529,H$525/365,$B$458,H486,0.0503)</f>
        <v>2.7485684012507606E-2</v>
      </c>
      <c r="I529" cm="1">
        <f t="array" ref="I529">OptionRho("C",$B$455,$C529,I$525/365,$B$458,I486,0.0503)</f>
        <v>3.6134304085912138E-2</v>
      </c>
    </row>
    <row r="530" spans="3:9" x14ac:dyDescent="0.3">
      <c r="C530" s="4">
        <v>10</v>
      </c>
      <c r="D530" cm="1">
        <f t="array" ref="D530">OptionRho("C",$B$455,$C530,D$525/365,$B$458,D487,0.0503)</f>
        <v>8.8756263903471845E-5</v>
      </c>
      <c r="E530" cm="1">
        <f t="array" ref="E530">OptionRho("C",$B$455,$C530,E$525/365,$B$458,E487,0.0503)</f>
        <v>2.8974297085182454E-3</v>
      </c>
      <c r="F530" cm="1">
        <f t="array" ref="F530">OptionRho("C",$B$455,$C530,F$525/365,$B$458,F487,0.0503)</f>
        <v>6.6608379610787298E-3</v>
      </c>
      <c r="G530" cm="1">
        <f t="array" ref="G530">OptionRho("C",$B$455,$C530,G$525/365,$B$458,G487,0.0503)</f>
        <v>1.624201945932708E-2</v>
      </c>
      <c r="H530" cm="1">
        <f t="array" ref="H530">OptionRho("C",$B$455,$C530,H$525/365,$B$458,H487,0.0503)</f>
        <v>2.5191830750532274E-2</v>
      </c>
      <c r="I530" cm="1">
        <f t="array" ref="I530">OptionRho("C",$B$455,$C530,I$525/365,$B$458,I487,0.0503)</f>
        <v>3.359432351383837E-2</v>
      </c>
    </row>
    <row r="531" spans="3:9" x14ac:dyDescent="0.3">
      <c r="C531" s="4">
        <v>10.4</v>
      </c>
      <c r="D531" cm="1">
        <f t="array" ref="D531">OptionRho("C",$B$455,$C531,D$525/365,$B$458,D488,0.0503)</f>
        <v>1.647687322075656E-5</v>
      </c>
      <c r="E531" cm="1">
        <f t="array" ref="E531">OptionRho("C",$B$455,$C531,E$525/365,$B$458,E488,0.0503)</f>
        <v>1.4066023048002001E-3</v>
      </c>
      <c r="F531" cm="1">
        <f t="array" ref="F531">OptionRho("C",$B$455,$C531,F$525/365,$B$458,F488,0.0503)</f>
        <v>4.2678981258798846E-3</v>
      </c>
      <c r="G531" cm="1">
        <f t="array" ref="G531">OptionRho("C",$B$455,$C531,G$525/365,$B$458,G488,0.0503)</f>
        <v>1.243875387955728E-2</v>
      </c>
      <c r="I531" cm="1">
        <f t="array" ref="I531">OptionRho("C",$B$455,$C531,I$525/365,$B$458,I488,0.0503)</f>
        <v>2.8184416695600949E-2</v>
      </c>
    </row>
    <row r="532" spans="3:9" x14ac:dyDescent="0.3">
      <c r="C532" s="4">
        <v>10.6</v>
      </c>
      <c r="D532" cm="1">
        <f t="array" ref="D532">OptionRho("C",$B$455,$C532,D$525/365,$B$458,D489,0.0503)</f>
        <v>1.5622318400181983E-5</v>
      </c>
      <c r="E532" cm="1">
        <f t="array" ref="E532">OptionRho("C",$B$455,$C532,E$525/365,$B$458,E489,0.0503)</f>
        <v>9.2544166480648736E-4</v>
      </c>
      <c r="G532" cm="1">
        <f t="array" ref="G532">OptionRho("C",$B$455,$C532,G$525/365,$B$458,G489,0.0503)</f>
        <v>1.0737630013763017E-2</v>
      </c>
      <c r="H532" cm="1">
        <f t="array" ref="H532">OptionRho("C",$B$455,$C532,H$525/365,$B$458,H489,0.0503)</f>
        <v>1.8310609732186536E-2</v>
      </c>
      <c r="I532" cm="1">
        <f t="array" ref="I532">OptionRho("C",$B$455,$C532,I$525/365,$B$458,I489,0.0503)</f>
        <v>2.5710922751163923E-2</v>
      </c>
    </row>
    <row r="533" spans="3:9" x14ac:dyDescent="0.3">
      <c r="C533" s="4">
        <v>11</v>
      </c>
      <c r="D533" cm="1">
        <f t="array" ref="D533">OptionRho("C",$B$455,$C533,D$525/365,$B$458,D490,0.0503)</f>
        <v>7.8669463142131432E-6</v>
      </c>
      <c r="E533" cm="1">
        <f t="array" ref="E533">OptionRho("C",$B$455,$C533,E$525/365,$B$458,E490,0.0503)</f>
        <v>4.0558816160502777E-4</v>
      </c>
      <c r="H533" cm="1">
        <f t="array" ref="H533">OptionRho("C",$B$455,$C533,H$525/365,$B$458,H490,0.0503)</f>
        <v>1.4145386197228368E-2</v>
      </c>
      <c r="I533" cm="1">
        <f t="array" ref="I533">OptionRho("C",$B$455,$C533,I$525/365,$B$458,I490,0.0503)</f>
        <v>2.0672180176532294E-2</v>
      </c>
    </row>
    <row r="546" spans="2:9" x14ac:dyDescent="0.3">
      <c r="B546" s="9" t="s">
        <v>3</v>
      </c>
      <c r="C546" s="4"/>
      <c r="D546" s="4">
        <v>2</v>
      </c>
      <c r="E546" s="4">
        <v>30</v>
      </c>
      <c r="F546" s="4">
        <v>65</v>
      </c>
      <c r="G546" s="4">
        <v>157</v>
      </c>
      <c r="H546" s="4">
        <v>248</v>
      </c>
      <c r="I546" s="4">
        <v>338</v>
      </c>
    </row>
    <row r="547" spans="2:9" x14ac:dyDescent="0.3">
      <c r="C547" s="4">
        <v>9</v>
      </c>
      <c r="E547" cm="1">
        <f t="array" ref="E547">OptionTheta("C",$B$455,$C526,E$525/365,$B$458,E483,0.0503)</f>
        <v>-3.0676613995956892E-3</v>
      </c>
      <c r="G547" cm="1">
        <f t="array" ref="G547">OptionTheta("C",$B$455,$C526,G$525/365,$B$458,G483,0.0503)</f>
        <v>-1.4837188029678601E-3</v>
      </c>
      <c r="H547" cm="1">
        <f t="array" ref="H547">OptionTheta("C",$B$455,$C526,H$525/365,$B$458,H483,0.0503)</f>
        <v>-1.153464364281358E-3</v>
      </c>
      <c r="I547" cm="1">
        <f t="array" ref="I547">OptionTheta("C",$B$455,$C526,I$525/365,$B$458,I483,0.0503)</f>
        <v>-9.8423875150622413E-4</v>
      </c>
    </row>
    <row r="548" spans="2:9" x14ac:dyDescent="0.3">
      <c r="C548" s="4">
        <v>9.4</v>
      </c>
      <c r="D548" cm="1">
        <f t="array" ref="D548">OptionTheta("C",$B$455,$C527,D$525/365,$B$458,D484,0.0503)</f>
        <v>-1.3674091607255938E-2</v>
      </c>
      <c r="E548" cm="1">
        <f t="array" ref="E548">OptionTheta("C",$B$455,$C527,E$525/365,$B$458,E484,0.0503)</f>
        <v>-4.0614979169367677E-3</v>
      </c>
      <c r="F548" cm="1">
        <f t="array" ref="F548">OptionTheta("C",$B$455,$C527,F$525/365,$B$458,F484,0.0503)</f>
        <v>-2.6411390184293004E-3</v>
      </c>
      <c r="G548" cm="1">
        <f t="array" ref="G548">OptionTheta("C",$B$455,$C527,G$525/365,$B$458,G484,0.0503)</f>
        <v>-1.7145623302745022E-3</v>
      </c>
    </row>
    <row r="549" spans="2:9" x14ac:dyDescent="0.3">
      <c r="C549" s="4">
        <v>9.6</v>
      </c>
      <c r="D549" cm="1">
        <f t="array" ref="D549">OptionTheta("C",$B$455,$C528,D$525/365,$B$458,D485,0.0503)</f>
        <v>-1.7537909734294158E-2</v>
      </c>
      <c r="E549" cm="1">
        <f t="array" ref="E549">OptionTheta("C",$B$455,$C528,E$525/365,$B$458,E485,0.0503)</f>
        <v>-4.4347444566355757E-3</v>
      </c>
      <c r="F549" cm="1">
        <f t="array" ref="F549">OptionTheta("C",$B$455,$C528,F$525/365,$B$458,F485,0.0503)</f>
        <v>-2.7719564941582858E-3</v>
      </c>
      <c r="G549" cm="1">
        <f t="array" ref="G549">OptionTheta("C",$B$455,$C528,G$525/365,$B$458,G485,0.0503)</f>
        <v>-1.6398795034644152E-3</v>
      </c>
      <c r="H549" cm="1">
        <f t="array" ref="H549">OptionTheta("C",$B$455,$C528,H$525/365,$B$458,H485,0.0503)</f>
        <v>-1.2492885387511651E-3</v>
      </c>
      <c r="I549" cm="1">
        <f t="array" ref="I549">OptionTheta("C",$B$455,$C528,I$525/365,$B$458,I485,0.0503)</f>
        <v>-1.1052560044770188E-3</v>
      </c>
    </row>
    <row r="550" spans="2:9" x14ac:dyDescent="0.3">
      <c r="C550" s="4">
        <v>9.8000000000000007</v>
      </c>
      <c r="D550" cm="1">
        <f t="array" ref="D550">OptionTheta("C",$B$455,$C529,D$525/365,$B$458,D486,0.0503)</f>
        <v>-2.1672130855610303E-2</v>
      </c>
      <c r="E550" cm="1">
        <f t="array" ref="E550">OptionTheta("C",$B$455,$C529,E$525/365,$B$458,E486,0.0503)</f>
        <v>-4.4515960899375422E-3</v>
      </c>
      <c r="F550" cm="1">
        <f t="array" ref="F550">OptionTheta("C",$B$455,$C529,F$525/365,$B$458,F486,0.0503)</f>
        <v>-2.7366754302155069E-3</v>
      </c>
      <c r="G550" cm="1">
        <f t="array" ref="G550">OptionTheta("C",$B$455,$C529,G$525/365,$B$458,G486,0.0503)</f>
        <v>-1.6780814931400159E-3</v>
      </c>
      <c r="H550" cm="1">
        <f t="array" ref="H550">OptionTheta("C",$B$455,$C529,H$525/365,$B$458,H486,0.0503)</f>
        <v>-1.2741113107286187E-3</v>
      </c>
      <c r="I550" cm="1">
        <f t="array" ref="I550">OptionTheta("C",$B$455,$C529,I$525/365,$B$458,I486,0.0503)</f>
        <v>-1.0662786441275373E-3</v>
      </c>
    </row>
    <row r="551" spans="2:9" x14ac:dyDescent="0.3">
      <c r="C551" s="4">
        <v>10</v>
      </c>
      <c r="D551" cm="1">
        <f t="array" ref="D551">OptionTheta("C",$B$455,$C530,D$525/365,$B$458,D487,0.0503)</f>
        <v>-1.335463356073887E-2</v>
      </c>
      <c r="E551" cm="1">
        <f t="array" ref="E551">OptionTheta("C",$B$455,$C530,E$525/365,$B$458,E487,0.0503)</f>
        <v>-4.0834294482402899E-3</v>
      </c>
      <c r="F551" cm="1">
        <f t="array" ref="F551">OptionTheta("C",$B$455,$C530,F$525/365,$B$458,F487,0.0503)</f>
        <v>-2.6780513126746308E-3</v>
      </c>
      <c r="G551" cm="1">
        <f t="array" ref="G551">OptionTheta("C",$B$455,$C530,G$525/365,$B$458,G487,0.0503)</f>
        <v>-1.6008428287111051E-3</v>
      </c>
      <c r="H551" cm="1">
        <f t="array" ref="H551">OptionTheta("C",$B$455,$C530,H$525/365,$B$458,H487,0.0503)</f>
        <v>-1.2226827624260547E-3</v>
      </c>
      <c r="I551" cm="1">
        <f t="array" ref="I551">OptionTheta("C",$B$455,$C530,I$525/365,$B$458,I487,0.0503)</f>
        <v>-1.0303891668518076E-3</v>
      </c>
    </row>
    <row r="552" spans="2:9" x14ac:dyDescent="0.3">
      <c r="C552" s="4">
        <v>10.4</v>
      </c>
      <c r="D552" cm="1">
        <f t="array" ref="D552">OptionTheta("C",$B$455,$C531,D$525/365,$B$458,D488,0.0503)</f>
        <v>-5.5126859113014482E-3</v>
      </c>
      <c r="E552" cm="1">
        <f t="array" ref="E552">OptionTheta("C",$B$455,$C531,E$525/365,$B$458,E488,0.0503)</f>
        <v>-2.7797929166063686E-3</v>
      </c>
      <c r="F552" cm="1">
        <f t="array" ref="F552">OptionTheta("C",$B$455,$C531,F$525/365,$B$458,F488,0.0503)</f>
        <v>-2.2048692371136268E-3</v>
      </c>
      <c r="G552" cm="1">
        <f t="array" ref="G552">OptionTheta("C",$B$455,$C531,G$525/365,$B$458,G488,0.0503)</f>
        <v>-1.4551049450708896E-3</v>
      </c>
      <c r="I552" cm="1">
        <f t="array" ref="I552">OptionTheta("C",$B$455,$C531,I$525/365,$B$458,I488,0.0503)</f>
        <v>-9.5230103984601008E-4</v>
      </c>
    </row>
    <row r="553" spans="2:9" x14ac:dyDescent="0.3">
      <c r="C553" s="4">
        <v>10.6</v>
      </c>
      <c r="D553" cm="1">
        <f t="array" ref="D553">OptionTheta("C",$B$455,$C532,D$525/365,$B$458,D489,0.0503)</f>
        <v>-6.8606947816310304E-3</v>
      </c>
      <c r="E553" cm="1">
        <f t="array" ref="E553">OptionTheta("C",$B$455,$C532,E$525/365,$B$458,E489,0.0503)</f>
        <v>-2.1323565862311571E-3</v>
      </c>
      <c r="G553" cm="1">
        <f t="array" ref="G553">OptionTheta("C",$B$455,$C532,G$525/365,$B$458,G489,0.0503)</f>
        <v>-1.3728366725006874E-3</v>
      </c>
      <c r="H553" cm="1">
        <f t="array" ref="H553">OptionTheta("C",$B$455,$C532,H$525/365,$B$458,H489,0.0503)</f>
        <v>-1.0926637217591149E-3</v>
      </c>
      <c r="I553" cm="1">
        <f t="array" ref="I553">OptionTheta("C",$B$455,$C532,I$525/365,$B$458,I489,0.0503)</f>
        <v>-9.2966335307890092E-4</v>
      </c>
    </row>
    <row r="554" spans="2:9" x14ac:dyDescent="0.3">
      <c r="C554" s="4">
        <v>11</v>
      </c>
      <c r="D554" cm="1">
        <f t="array" ref="D554">OptionTheta("C",$B$455,$C533,D$525/365,$B$458,D490,0.0503)</f>
        <v>-4.8971854737371425E-3</v>
      </c>
      <c r="E554" cm="1">
        <f t="array" ref="E554">OptionTheta("C",$B$455,$C533,E$525/365,$B$458,E490,0.0503)</f>
        <v>-1.2182907723720902E-3</v>
      </c>
      <c r="H554" cm="1">
        <f t="array" ref="H554">OptionTheta("C",$B$455,$C533,H$525/365,$B$458,H490,0.0503)</f>
        <v>-9.566000840668179E-4</v>
      </c>
      <c r="I554" cm="1">
        <f t="array" ref="I554">OptionTheta("C",$B$455,$C533,I$525/365,$B$458,I490,0.0503)</f>
        <v>-8.2938673383408257E-4</v>
      </c>
    </row>
    <row r="566" spans="2:9" x14ac:dyDescent="0.3">
      <c r="B566" s="9" t="s">
        <v>2</v>
      </c>
      <c r="C566" s="4"/>
      <c r="D566" s="4">
        <v>2</v>
      </c>
      <c r="E566" s="4">
        <v>30</v>
      </c>
      <c r="F566" s="4">
        <v>65</v>
      </c>
      <c r="G566" s="4">
        <v>157</v>
      </c>
      <c r="H566" s="4">
        <v>248</v>
      </c>
      <c r="I566" s="4">
        <v>338</v>
      </c>
    </row>
    <row r="567" spans="2:9" x14ac:dyDescent="0.3">
      <c r="C567" s="4">
        <v>9</v>
      </c>
      <c r="E567" cm="1">
        <f t="array" ref="E567">Vega($B$455,$C567,E$566/365,$B$458,E483,0.0503)</f>
        <v>6.902489791071182E-3</v>
      </c>
      <c r="G567" cm="1">
        <f t="array" ref="G567">Vega($B$455,$C567,G$566/365,$B$458,G483,0.0503)</f>
        <v>2.2447471924490769E-2</v>
      </c>
      <c r="H567" cm="1">
        <f t="array" ref="H567">Vega($B$455,$C567,H$566/365,$B$458,H483,0.0503)</f>
        <v>2.9482290776606027E-2</v>
      </c>
      <c r="I567" cm="1">
        <f t="array" ref="I567">Vega($B$455,$C567,I$566/365,$B$458,I483,0.0503)</f>
        <v>3.5216098181615724E-2</v>
      </c>
    </row>
    <row r="568" spans="2:9" x14ac:dyDescent="0.3">
      <c r="C568" s="4">
        <v>9.4</v>
      </c>
      <c r="D568" cm="1">
        <f t="array" ref="D568">Vega($B$455,$C568,D$566/365,$B$458,D484,0.0503)</f>
        <v>1.2950744602567941E-3</v>
      </c>
      <c r="E568" cm="1">
        <f t="array" ref="E568">Vega($B$455,$C568,E$566/365,$B$458,E484,0.0503)</f>
        <v>9.7383090014334789E-3</v>
      </c>
      <c r="F568" cm="1">
        <f t="array" ref="F568">Vega($B$455,$C568,F$566/365,$B$458,F484,0.0503)</f>
        <v>1.5298711013747239E-2</v>
      </c>
      <c r="G568" cm="1">
        <f t="array" ref="G568">Vega($B$455,$C568,G$566/365,$B$458,G484,0.0503)</f>
        <v>2.4815480111068388E-2</v>
      </c>
      <c r="I568" t="e" cm="1">
        <f t="array" ref="I568">Vega($B$455,$C568,I$566/365,$B$458,I484,0.0503)</f>
        <v>#VALUE!</v>
      </c>
    </row>
    <row r="569" spans="2:9" x14ac:dyDescent="0.3">
      <c r="C569" s="4">
        <v>9.6</v>
      </c>
      <c r="D569" cm="1">
        <f t="array" ref="D569">Vega($B$455,$C569,D$566/365,$B$458,D485,0.0503)</f>
        <v>2.1205202262417717E-3</v>
      </c>
      <c r="E569" cm="1">
        <f t="array" ref="E569">Vega($B$455,$C569,E$566/365,$B$458,E485,0.0503)</f>
        <v>1.0810421790876377E-2</v>
      </c>
      <c r="F569" cm="1">
        <f t="array" ref="F569">Vega($B$455,$C569,F$566/365,$B$458,F485,0.0503)</f>
        <v>1.618604324572176E-2</v>
      </c>
      <c r="G569" cm="1">
        <f t="array" ref="G569">Vega($B$455,$C569,G$566/365,$B$458,G485,0.0503)</f>
        <v>2.5424019042141425E-2</v>
      </c>
      <c r="H569" cm="1">
        <f t="array" ref="H569">Vega($B$455,$C569,H$566/365,$B$458,H485,0.0503)</f>
        <v>3.2052246563868028E-2</v>
      </c>
      <c r="I569" cm="1">
        <f t="array" ref="I569">Vega($B$455,$C569,I$566/365,$B$458,I485,0.0503)</f>
        <v>3.745111943701139E-2</v>
      </c>
    </row>
    <row r="570" spans="2:9" x14ac:dyDescent="0.3">
      <c r="C570" s="4">
        <v>9.8000000000000007</v>
      </c>
      <c r="D570" cm="1">
        <f t="array" ref="D570">Vega($B$455,$C570,D$566/365,$B$458,D486,0.0503)</f>
        <v>2.8886229413203879E-3</v>
      </c>
      <c r="E570" cm="1">
        <f t="array" ref="E570">Vega($B$455,$C570,E$566/365,$B$458,E486,0.0503)</f>
        <v>1.1196434322328471E-2</v>
      </c>
      <c r="F570" cm="1">
        <f t="array" ref="F570">Vega($B$455,$C570,F$566/365,$B$458,F486,0.0503)</f>
        <v>1.6480360234500124E-2</v>
      </c>
      <c r="G570" cm="1">
        <f t="array" ref="G570">Vega($B$455,$C570,G$566/365,$B$458,G486,0.0503)</f>
        <v>2.5613504687663522E-2</v>
      </c>
      <c r="H570" cm="1">
        <f t="array" ref="H570">Vega($B$455,$C570,H$566/365,$B$458,H486,0.0503)</f>
        <v>3.2190685172375395E-2</v>
      </c>
      <c r="I570" cm="1">
        <f t="array" ref="I570">Vega($B$455,$C570,I$566/365,$B$458,I486,0.0503)</f>
        <v>3.758015784477256E-2</v>
      </c>
    </row>
    <row r="571" spans="2:9" x14ac:dyDescent="0.3">
      <c r="C571" s="4">
        <v>10</v>
      </c>
      <c r="D571" cm="1">
        <f t="array" ref="D571">Vega($B$455,$C571,D$566/365,$B$458,D487,0.0503)</f>
        <v>1.8160193336883091E-3</v>
      </c>
      <c r="E571" cm="1">
        <f t="array" ref="E571">Vega($B$455,$C571,E$566/365,$B$458,E487,0.0503)</f>
        <v>1.0678914946154602E-2</v>
      </c>
      <c r="F571" cm="1">
        <f t="array" ref="F571">Vega($B$455,$C571,F$566/365,$B$458,F487,0.0503)</f>
        <v>1.6091605073714373E-2</v>
      </c>
      <c r="G571" cm="1">
        <f t="array" ref="G571">Vega($B$455,$C571,G$566/365,$B$458,G487,0.0503)</f>
        <v>2.5309599113262193E-2</v>
      </c>
      <c r="H571" cm="1">
        <f t="array" ref="H571">Vega($B$455,$C571,H$566/365,$B$458,H487,0.0503)</f>
        <v>3.1915024518704371E-2</v>
      </c>
      <c r="I571" cm="1">
        <f t="array" ref="I571">Vega($B$455,$C571,I$566/365,$B$458,I487,0.0503)</f>
        <v>3.7330791993534784E-2</v>
      </c>
    </row>
    <row r="572" spans="2:9" x14ac:dyDescent="0.3">
      <c r="C572" s="4">
        <v>10.4</v>
      </c>
      <c r="D572" cm="1">
        <f t="array" ref="D572">Vega($B$455,$C572,D$566/365,$B$458,D488,0.0503)</f>
        <v>5.0815057841991837E-4</v>
      </c>
      <c r="E572" cm="1">
        <f t="array" ref="E572">Vega($B$455,$C572,E$566/365,$B$458,E488,0.0503)</f>
        <v>7.4144415139370274E-3</v>
      </c>
      <c r="F572" cm="1">
        <f t="array" ref="F572">Vega($B$455,$C572,F$566/365,$B$458,F488,0.0503)</f>
        <v>1.3438607429077702E-2</v>
      </c>
      <c r="G572" cm="1">
        <f t="array" ref="G572">Vega($B$455,$C572,G$566/365,$B$458,G488,0.0503)</f>
        <v>2.3275313037738842E-2</v>
      </c>
      <c r="I572" cm="1">
        <f t="array" ref="I572">Vega($B$455,$C572,I$566/365,$B$458,I488,0.0503)</f>
        <v>3.5668086803568685E-2</v>
      </c>
    </row>
    <row r="573" spans="2:9" x14ac:dyDescent="0.3">
      <c r="C573" s="4">
        <v>10.6</v>
      </c>
      <c r="D573" cm="1">
        <f t="array" ref="D573">Vega($B$455,$C573,D$566/365,$B$458,D489,0.0503)</f>
        <v>4.8764844716184166E-4</v>
      </c>
      <c r="E573" cm="1">
        <f t="array" ref="E573">Vega($B$455,$C573,E$566/365,$B$458,E489,0.0503)</f>
        <v>5.5926908034127287E-3</v>
      </c>
      <c r="G573" cm="1">
        <f t="array" ref="G573">Vega($B$455,$C573,G$566/365,$B$458,G489,0.0503)</f>
        <v>2.176816708460114E-2</v>
      </c>
      <c r="H573" cm="1">
        <f t="array" ref="H573">Vega($B$455,$C573,H$566/365,$B$458,H489,0.0503)</f>
        <v>2.878999697078603E-2</v>
      </c>
      <c r="I573" cm="1">
        <f t="array" ref="I573">Vega($B$455,$C573,I$566/365,$B$458,I489,0.0503)</f>
        <v>3.4466356578125946E-2</v>
      </c>
    </row>
    <row r="574" spans="2:9" x14ac:dyDescent="0.3">
      <c r="C574" s="4">
        <v>11</v>
      </c>
      <c r="D574" cm="1">
        <f t="array" ref="D574">Vega($B$455,$C574,D$566/365,$B$458,D490,0.0503)</f>
        <v>2.7358771020201107E-4</v>
      </c>
      <c r="E574" cm="1">
        <f t="array" ref="E574">Vega($B$455,$C574,E$566/365,$B$458,E490,0.0503)</f>
        <v>2.9930843990745356E-3</v>
      </c>
      <c r="H574" cm="1">
        <f t="array" ref="H574">Vega($B$455,$C574,H$566/365,$B$458,H490,0.0503)</f>
        <v>2.5260478666630334E-2</v>
      </c>
      <c r="I574" cm="1">
        <f t="array" ref="I574">Vega($B$455,$C574,I$566/365,$B$458,I490,0.0503)</f>
        <v>3.1075280605627403E-2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18DCE6-C741-4F7E-B3DF-CE47DDD7D6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Foglio2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Basciu</dc:creator>
  <cp:lastModifiedBy>Gabriele Basciu</cp:lastModifiedBy>
  <dcterms:created xsi:type="dcterms:W3CDTF">2026-03-27T15:43:12Z</dcterms:created>
  <dcterms:modified xsi:type="dcterms:W3CDTF">2026-04-17T09:32:00Z</dcterms:modified>
</cp:coreProperties>
</file>