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7680" yWindow="0" windowWidth="25600" windowHeight="19020" tabRatio="500" activeTab="1"/>
  </bookViews>
  <sheets>
    <sheet name="NP=6" sheetId="1" r:id="rId1"/>
    <sheet name="NP=6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3" i="2" l="1"/>
  <c r="H7" i="2"/>
  <c r="H63" i="2"/>
  <c r="I63" i="2"/>
  <c r="R63" i="2"/>
  <c r="Q63" i="2"/>
  <c r="P63" i="2"/>
  <c r="O63" i="2"/>
  <c r="N63" i="2"/>
  <c r="M63" i="2"/>
  <c r="L63" i="2"/>
  <c r="K63" i="2"/>
  <c r="J63" i="2"/>
  <c r="S62" i="2"/>
  <c r="R62" i="2"/>
  <c r="Q62" i="2"/>
  <c r="H62" i="2"/>
  <c r="I62" i="2"/>
  <c r="P62" i="2"/>
  <c r="O62" i="2"/>
  <c r="N62" i="2"/>
  <c r="M62" i="2"/>
  <c r="L62" i="2"/>
  <c r="K62" i="2"/>
  <c r="J62" i="2"/>
  <c r="S61" i="2"/>
  <c r="R61" i="2"/>
  <c r="Q61" i="2"/>
  <c r="P61" i="2"/>
  <c r="O61" i="2"/>
  <c r="H61" i="2"/>
  <c r="I61" i="2"/>
  <c r="N61" i="2"/>
  <c r="M61" i="2"/>
  <c r="L61" i="2"/>
  <c r="K61" i="2"/>
  <c r="J61" i="2"/>
  <c r="S60" i="2"/>
  <c r="R60" i="2"/>
  <c r="Q60" i="2"/>
  <c r="P60" i="2"/>
  <c r="O60" i="2"/>
  <c r="N60" i="2"/>
  <c r="M60" i="2"/>
  <c r="H60" i="2"/>
  <c r="I60" i="2"/>
  <c r="L60" i="2"/>
  <c r="K60" i="2"/>
  <c r="J60" i="2"/>
  <c r="S59" i="2"/>
  <c r="R59" i="2"/>
  <c r="Q59" i="2"/>
  <c r="P59" i="2"/>
  <c r="O59" i="2"/>
  <c r="N59" i="2"/>
  <c r="M59" i="2"/>
  <c r="L59" i="2"/>
  <c r="K59" i="2"/>
  <c r="H59" i="2"/>
  <c r="I59" i="2"/>
  <c r="J59" i="2"/>
  <c r="S58" i="2"/>
  <c r="H6" i="2"/>
  <c r="H58" i="2"/>
  <c r="I58" i="2"/>
  <c r="R58" i="2"/>
  <c r="Q58" i="2"/>
  <c r="P58" i="2"/>
  <c r="O58" i="2"/>
  <c r="N58" i="2"/>
  <c r="M58" i="2"/>
  <c r="L58" i="2"/>
  <c r="K58" i="2"/>
  <c r="J58" i="2"/>
  <c r="S57" i="2"/>
  <c r="R57" i="2"/>
  <c r="Q57" i="2"/>
  <c r="H57" i="2"/>
  <c r="I57" i="2"/>
  <c r="P57" i="2"/>
  <c r="O57" i="2"/>
  <c r="N57" i="2"/>
  <c r="M57" i="2"/>
  <c r="L57" i="2"/>
  <c r="K57" i="2"/>
  <c r="J57" i="2"/>
  <c r="S56" i="2"/>
  <c r="R56" i="2"/>
  <c r="Q56" i="2"/>
  <c r="P56" i="2"/>
  <c r="O56" i="2"/>
  <c r="H56" i="2"/>
  <c r="I56" i="2"/>
  <c r="N56" i="2"/>
  <c r="M56" i="2"/>
  <c r="L56" i="2"/>
  <c r="K56" i="2"/>
  <c r="J56" i="2"/>
  <c r="S55" i="2"/>
  <c r="R55" i="2"/>
  <c r="Q55" i="2"/>
  <c r="P55" i="2"/>
  <c r="O55" i="2"/>
  <c r="N55" i="2"/>
  <c r="M55" i="2"/>
  <c r="H55" i="2"/>
  <c r="I55" i="2"/>
  <c r="L55" i="2"/>
  <c r="K55" i="2"/>
  <c r="J55" i="2"/>
  <c r="S54" i="2"/>
  <c r="R54" i="2"/>
  <c r="Q54" i="2"/>
  <c r="P54" i="2"/>
  <c r="O54" i="2"/>
  <c r="N54" i="2"/>
  <c r="M54" i="2"/>
  <c r="L54" i="2"/>
  <c r="K54" i="2"/>
  <c r="H54" i="2"/>
  <c r="I54" i="2"/>
  <c r="J54" i="2"/>
  <c r="S53" i="2"/>
  <c r="H5" i="2"/>
  <c r="H53" i="2"/>
  <c r="I53" i="2"/>
  <c r="R53" i="2"/>
  <c r="Q53" i="2"/>
  <c r="P53" i="2"/>
  <c r="O53" i="2"/>
  <c r="N53" i="2"/>
  <c r="M53" i="2"/>
  <c r="L53" i="2"/>
  <c r="K53" i="2"/>
  <c r="J53" i="2"/>
  <c r="S52" i="2"/>
  <c r="R52" i="2"/>
  <c r="Q52" i="2"/>
  <c r="H52" i="2"/>
  <c r="I52" i="2"/>
  <c r="P52" i="2"/>
  <c r="O52" i="2"/>
  <c r="N52" i="2"/>
  <c r="M52" i="2"/>
  <c r="L52" i="2"/>
  <c r="K52" i="2"/>
  <c r="J52" i="2"/>
  <c r="S51" i="2"/>
  <c r="R51" i="2"/>
  <c r="Q51" i="2"/>
  <c r="P51" i="2"/>
  <c r="O51" i="2"/>
  <c r="H51" i="2"/>
  <c r="I51" i="2"/>
  <c r="N51" i="2"/>
  <c r="M51" i="2"/>
  <c r="L51" i="2"/>
  <c r="K51" i="2"/>
  <c r="J51" i="2"/>
  <c r="S50" i="2"/>
  <c r="R50" i="2"/>
  <c r="Q50" i="2"/>
  <c r="P50" i="2"/>
  <c r="O50" i="2"/>
  <c r="N50" i="2"/>
  <c r="M50" i="2"/>
  <c r="H50" i="2"/>
  <c r="I50" i="2"/>
  <c r="L50" i="2"/>
  <c r="K50" i="2"/>
  <c r="J50" i="2"/>
  <c r="S49" i="2"/>
  <c r="R49" i="2"/>
  <c r="Q49" i="2"/>
  <c r="P49" i="2"/>
  <c r="O49" i="2"/>
  <c r="N49" i="2"/>
  <c r="M49" i="2"/>
  <c r="L49" i="2"/>
  <c r="K49" i="2"/>
  <c r="H49" i="2"/>
  <c r="I49" i="2"/>
  <c r="J49" i="2"/>
  <c r="S48" i="2"/>
  <c r="H4" i="2"/>
  <c r="H48" i="2"/>
  <c r="I48" i="2"/>
  <c r="R48" i="2"/>
  <c r="Q48" i="2"/>
  <c r="P48" i="2"/>
  <c r="O48" i="2"/>
  <c r="N48" i="2"/>
  <c r="M48" i="2"/>
  <c r="L48" i="2"/>
  <c r="K48" i="2"/>
  <c r="J48" i="2"/>
  <c r="S47" i="2"/>
  <c r="R47" i="2"/>
  <c r="Q47" i="2"/>
  <c r="H47" i="2"/>
  <c r="I47" i="2"/>
  <c r="P47" i="2"/>
  <c r="O47" i="2"/>
  <c r="N47" i="2"/>
  <c r="M47" i="2"/>
  <c r="L47" i="2"/>
  <c r="K47" i="2"/>
  <c r="J47" i="2"/>
  <c r="S46" i="2"/>
  <c r="R46" i="2"/>
  <c r="Q46" i="2"/>
  <c r="P46" i="2"/>
  <c r="O46" i="2"/>
  <c r="H46" i="2"/>
  <c r="I46" i="2"/>
  <c r="N46" i="2"/>
  <c r="M46" i="2"/>
  <c r="L46" i="2"/>
  <c r="K46" i="2"/>
  <c r="J46" i="2"/>
  <c r="S45" i="2"/>
  <c r="R45" i="2"/>
  <c r="Q45" i="2"/>
  <c r="P45" i="2"/>
  <c r="O45" i="2"/>
  <c r="N45" i="2"/>
  <c r="M45" i="2"/>
  <c r="H45" i="2"/>
  <c r="I45" i="2"/>
  <c r="L45" i="2"/>
  <c r="K45" i="2"/>
  <c r="J45" i="2"/>
  <c r="S44" i="2"/>
  <c r="R44" i="2"/>
  <c r="Q44" i="2"/>
  <c r="P44" i="2"/>
  <c r="O44" i="2"/>
  <c r="N44" i="2"/>
  <c r="M44" i="2"/>
  <c r="L44" i="2"/>
  <c r="K44" i="2"/>
  <c r="H44" i="2"/>
  <c r="I44" i="2"/>
  <c r="J44" i="2"/>
  <c r="S43" i="2"/>
  <c r="H3" i="2"/>
  <c r="H43" i="2"/>
  <c r="I43" i="2"/>
  <c r="R43" i="2"/>
  <c r="Q43" i="2"/>
  <c r="P43" i="2"/>
  <c r="O43" i="2"/>
  <c r="N43" i="2"/>
  <c r="M43" i="2"/>
  <c r="L43" i="2"/>
  <c r="K43" i="2"/>
  <c r="J43" i="2"/>
  <c r="S42" i="2"/>
  <c r="R42" i="2"/>
  <c r="Q42" i="2"/>
  <c r="H42" i="2"/>
  <c r="I42" i="2"/>
  <c r="P42" i="2"/>
  <c r="O42" i="2"/>
  <c r="N42" i="2"/>
  <c r="M42" i="2"/>
  <c r="L42" i="2"/>
  <c r="K42" i="2"/>
  <c r="J42" i="2"/>
  <c r="S41" i="2"/>
  <c r="R41" i="2"/>
  <c r="Q41" i="2"/>
  <c r="P41" i="2"/>
  <c r="O41" i="2"/>
  <c r="H41" i="2"/>
  <c r="I41" i="2"/>
  <c r="N41" i="2"/>
  <c r="M41" i="2"/>
  <c r="L41" i="2"/>
  <c r="K41" i="2"/>
  <c r="J41" i="2"/>
  <c r="S40" i="2"/>
  <c r="R40" i="2"/>
  <c r="Q40" i="2"/>
  <c r="P40" i="2"/>
  <c r="O40" i="2"/>
  <c r="N40" i="2"/>
  <c r="M40" i="2"/>
  <c r="H40" i="2"/>
  <c r="I40" i="2"/>
  <c r="L40" i="2"/>
  <c r="K40" i="2"/>
  <c r="J40" i="2"/>
  <c r="S39" i="2"/>
  <c r="R39" i="2"/>
  <c r="Q39" i="2"/>
  <c r="P39" i="2"/>
  <c r="O39" i="2"/>
  <c r="N39" i="2"/>
  <c r="M39" i="2"/>
  <c r="L39" i="2"/>
  <c r="K39" i="2"/>
  <c r="H39" i="2"/>
  <c r="I39" i="2"/>
  <c r="J39" i="2"/>
  <c r="S35" i="2"/>
  <c r="H35" i="2"/>
  <c r="I35" i="2"/>
  <c r="R35" i="2"/>
  <c r="Q35" i="2"/>
  <c r="P35" i="2"/>
  <c r="O35" i="2"/>
  <c r="N35" i="2"/>
  <c r="M35" i="2"/>
  <c r="L35" i="2"/>
  <c r="K35" i="2"/>
  <c r="J35" i="2"/>
  <c r="S34" i="2"/>
  <c r="R34" i="2"/>
  <c r="Q34" i="2"/>
  <c r="H34" i="2"/>
  <c r="I34" i="2"/>
  <c r="P34" i="2"/>
  <c r="O34" i="2"/>
  <c r="N34" i="2"/>
  <c r="M34" i="2"/>
  <c r="L34" i="2"/>
  <c r="K34" i="2"/>
  <c r="J34" i="2"/>
  <c r="S33" i="2"/>
  <c r="R33" i="2"/>
  <c r="Q33" i="2"/>
  <c r="P33" i="2"/>
  <c r="O33" i="2"/>
  <c r="H33" i="2"/>
  <c r="I33" i="2"/>
  <c r="N33" i="2"/>
  <c r="M33" i="2"/>
  <c r="L33" i="2"/>
  <c r="K33" i="2"/>
  <c r="J33" i="2"/>
  <c r="S32" i="2"/>
  <c r="R32" i="2"/>
  <c r="Q32" i="2"/>
  <c r="P32" i="2"/>
  <c r="O32" i="2"/>
  <c r="N32" i="2"/>
  <c r="M32" i="2"/>
  <c r="H32" i="2"/>
  <c r="I32" i="2"/>
  <c r="L32" i="2"/>
  <c r="K32" i="2"/>
  <c r="J32" i="2"/>
  <c r="S31" i="2"/>
  <c r="R31" i="2"/>
  <c r="Q31" i="2"/>
  <c r="P31" i="2"/>
  <c r="O31" i="2"/>
  <c r="N31" i="2"/>
  <c r="M31" i="2"/>
  <c r="L31" i="2"/>
  <c r="K31" i="2"/>
  <c r="H31" i="2"/>
  <c r="I31" i="2"/>
  <c r="J31" i="2"/>
  <c r="S30" i="2"/>
  <c r="H30" i="2"/>
  <c r="I30" i="2"/>
  <c r="R30" i="2"/>
  <c r="Q30" i="2"/>
  <c r="P30" i="2"/>
  <c r="O30" i="2"/>
  <c r="N30" i="2"/>
  <c r="M30" i="2"/>
  <c r="L30" i="2"/>
  <c r="K30" i="2"/>
  <c r="J30" i="2"/>
  <c r="S29" i="2"/>
  <c r="R29" i="2"/>
  <c r="Q29" i="2"/>
  <c r="H29" i="2"/>
  <c r="I29" i="2"/>
  <c r="P29" i="2"/>
  <c r="O29" i="2"/>
  <c r="N29" i="2"/>
  <c r="M29" i="2"/>
  <c r="L29" i="2"/>
  <c r="K29" i="2"/>
  <c r="J29" i="2"/>
  <c r="S28" i="2"/>
  <c r="R28" i="2"/>
  <c r="Q28" i="2"/>
  <c r="P28" i="2"/>
  <c r="O28" i="2"/>
  <c r="H28" i="2"/>
  <c r="I28" i="2"/>
  <c r="N28" i="2"/>
  <c r="M28" i="2"/>
  <c r="L28" i="2"/>
  <c r="K28" i="2"/>
  <c r="J28" i="2"/>
  <c r="S27" i="2"/>
  <c r="R27" i="2"/>
  <c r="Q27" i="2"/>
  <c r="P27" i="2"/>
  <c r="O27" i="2"/>
  <c r="N27" i="2"/>
  <c r="M27" i="2"/>
  <c r="H27" i="2"/>
  <c r="I27" i="2"/>
  <c r="L27" i="2"/>
  <c r="K27" i="2"/>
  <c r="J27" i="2"/>
  <c r="S26" i="2"/>
  <c r="R26" i="2"/>
  <c r="Q26" i="2"/>
  <c r="P26" i="2"/>
  <c r="O26" i="2"/>
  <c r="N26" i="2"/>
  <c r="M26" i="2"/>
  <c r="L26" i="2"/>
  <c r="K26" i="2"/>
  <c r="H26" i="2"/>
  <c r="I26" i="2"/>
  <c r="J26" i="2"/>
  <c r="S25" i="2"/>
  <c r="H25" i="2"/>
  <c r="I25" i="2"/>
  <c r="R25" i="2"/>
  <c r="Q25" i="2"/>
  <c r="P25" i="2"/>
  <c r="O25" i="2"/>
  <c r="N25" i="2"/>
  <c r="M25" i="2"/>
  <c r="L25" i="2"/>
  <c r="K25" i="2"/>
  <c r="J25" i="2"/>
  <c r="S24" i="2"/>
  <c r="R24" i="2"/>
  <c r="Q24" i="2"/>
  <c r="H24" i="2"/>
  <c r="I24" i="2"/>
  <c r="P24" i="2"/>
  <c r="O24" i="2"/>
  <c r="N24" i="2"/>
  <c r="M24" i="2"/>
  <c r="L24" i="2"/>
  <c r="K24" i="2"/>
  <c r="J24" i="2"/>
  <c r="S23" i="2"/>
  <c r="R23" i="2"/>
  <c r="Q23" i="2"/>
  <c r="P23" i="2"/>
  <c r="O23" i="2"/>
  <c r="H23" i="2"/>
  <c r="I23" i="2"/>
  <c r="N23" i="2"/>
  <c r="M23" i="2"/>
  <c r="L23" i="2"/>
  <c r="K23" i="2"/>
  <c r="J23" i="2"/>
  <c r="S22" i="2"/>
  <c r="R22" i="2"/>
  <c r="Q22" i="2"/>
  <c r="P22" i="2"/>
  <c r="O22" i="2"/>
  <c r="N22" i="2"/>
  <c r="M22" i="2"/>
  <c r="H22" i="2"/>
  <c r="I22" i="2"/>
  <c r="L22" i="2"/>
  <c r="K22" i="2"/>
  <c r="J22" i="2"/>
  <c r="S21" i="2"/>
  <c r="R21" i="2"/>
  <c r="Q21" i="2"/>
  <c r="P21" i="2"/>
  <c r="O21" i="2"/>
  <c r="N21" i="2"/>
  <c r="M21" i="2"/>
  <c r="L21" i="2"/>
  <c r="K21" i="2"/>
  <c r="H21" i="2"/>
  <c r="I21" i="2"/>
  <c r="J21" i="2"/>
  <c r="S20" i="2"/>
  <c r="H20" i="2"/>
  <c r="I20" i="2"/>
  <c r="R20" i="2"/>
  <c r="Q20" i="2"/>
  <c r="P20" i="2"/>
  <c r="O20" i="2"/>
  <c r="N20" i="2"/>
  <c r="M20" i="2"/>
  <c r="L20" i="2"/>
  <c r="K20" i="2"/>
  <c r="J20" i="2"/>
  <c r="S19" i="2"/>
  <c r="R19" i="2"/>
  <c r="Q19" i="2"/>
  <c r="H19" i="2"/>
  <c r="I19" i="2"/>
  <c r="P19" i="2"/>
  <c r="O19" i="2"/>
  <c r="N19" i="2"/>
  <c r="M19" i="2"/>
  <c r="L19" i="2"/>
  <c r="K19" i="2"/>
  <c r="J19" i="2"/>
  <c r="S18" i="2"/>
  <c r="R18" i="2"/>
  <c r="Q18" i="2"/>
  <c r="P18" i="2"/>
  <c r="O18" i="2"/>
  <c r="H18" i="2"/>
  <c r="I18" i="2"/>
  <c r="N18" i="2"/>
  <c r="M18" i="2"/>
  <c r="L18" i="2"/>
  <c r="K18" i="2"/>
  <c r="J18" i="2"/>
  <c r="S17" i="2"/>
  <c r="R17" i="2"/>
  <c r="Q17" i="2"/>
  <c r="P17" i="2"/>
  <c r="O17" i="2"/>
  <c r="N17" i="2"/>
  <c r="M17" i="2"/>
  <c r="H17" i="2"/>
  <c r="I17" i="2"/>
  <c r="L17" i="2"/>
  <c r="K17" i="2"/>
  <c r="J17" i="2"/>
  <c r="S16" i="2"/>
  <c r="R16" i="2"/>
  <c r="Q16" i="2"/>
  <c r="P16" i="2"/>
  <c r="O16" i="2"/>
  <c r="N16" i="2"/>
  <c r="M16" i="2"/>
  <c r="L16" i="2"/>
  <c r="K16" i="2"/>
  <c r="H16" i="2"/>
  <c r="I16" i="2"/>
  <c r="J16" i="2"/>
  <c r="S15" i="2"/>
  <c r="H15" i="2"/>
  <c r="I15" i="2"/>
  <c r="R15" i="2"/>
  <c r="Q15" i="2"/>
  <c r="P15" i="2"/>
  <c r="O15" i="2"/>
  <c r="N15" i="2"/>
  <c r="M15" i="2"/>
  <c r="L15" i="2"/>
  <c r="K15" i="2"/>
  <c r="J15" i="2"/>
  <c r="S14" i="2"/>
  <c r="R14" i="2"/>
  <c r="Q14" i="2"/>
  <c r="H14" i="2"/>
  <c r="I14" i="2"/>
  <c r="P14" i="2"/>
  <c r="O14" i="2"/>
  <c r="N14" i="2"/>
  <c r="M14" i="2"/>
  <c r="L14" i="2"/>
  <c r="K14" i="2"/>
  <c r="J14" i="2"/>
  <c r="S13" i="2"/>
  <c r="R13" i="2"/>
  <c r="Q13" i="2"/>
  <c r="P13" i="2"/>
  <c r="O13" i="2"/>
  <c r="H13" i="2"/>
  <c r="I13" i="2"/>
  <c r="N13" i="2"/>
  <c r="M13" i="2"/>
  <c r="L13" i="2"/>
  <c r="K13" i="2"/>
  <c r="J13" i="2"/>
  <c r="S12" i="2"/>
  <c r="R12" i="2"/>
  <c r="Q12" i="2"/>
  <c r="P12" i="2"/>
  <c r="O12" i="2"/>
  <c r="N12" i="2"/>
  <c r="M12" i="2"/>
  <c r="H12" i="2"/>
  <c r="I12" i="2"/>
  <c r="L12" i="2"/>
  <c r="K12" i="2"/>
  <c r="J12" i="2"/>
  <c r="S11" i="2"/>
  <c r="R11" i="2"/>
  <c r="Q11" i="2"/>
  <c r="P11" i="2"/>
  <c r="O11" i="2"/>
  <c r="N11" i="2"/>
  <c r="M11" i="2"/>
  <c r="L11" i="2"/>
  <c r="K11" i="2"/>
  <c r="H11" i="2"/>
  <c r="I11" i="2"/>
  <c r="J11" i="2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1" i="1"/>
  <c r="J40" i="1"/>
  <c r="H40" i="1"/>
  <c r="I40" i="1"/>
  <c r="L40" i="1"/>
  <c r="N40" i="1"/>
  <c r="P40" i="1"/>
  <c r="R40" i="1"/>
  <c r="J41" i="1"/>
  <c r="L41" i="1"/>
  <c r="H41" i="1"/>
  <c r="I41" i="1"/>
  <c r="N41" i="1"/>
  <c r="P41" i="1"/>
  <c r="R41" i="1"/>
  <c r="J42" i="1"/>
  <c r="L42" i="1"/>
  <c r="N42" i="1"/>
  <c r="H42" i="1"/>
  <c r="I42" i="1"/>
  <c r="P42" i="1"/>
  <c r="R42" i="1"/>
  <c r="J43" i="1"/>
  <c r="L43" i="1"/>
  <c r="N43" i="1"/>
  <c r="P43" i="1"/>
  <c r="H43" i="1"/>
  <c r="I43" i="1"/>
  <c r="R43" i="1"/>
  <c r="H4" i="1"/>
  <c r="H44" i="1"/>
  <c r="I44" i="1"/>
  <c r="J44" i="1"/>
  <c r="L44" i="1"/>
  <c r="N44" i="1"/>
  <c r="P44" i="1"/>
  <c r="R44" i="1"/>
  <c r="J45" i="1"/>
  <c r="H45" i="1"/>
  <c r="I45" i="1"/>
  <c r="L45" i="1"/>
  <c r="N45" i="1"/>
  <c r="P45" i="1"/>
  <c r="R45" i="1"/>
  <c r="J46" i="1"/>
  <c r="L46" i="1"/>
  <c r="H46" i="1"/>
  <c r="I46" i="1"/>
  <c r="N46" i="1"/>
  <c r="P46" i="1"/>
  <c r="R46" i="1"/>
  <c r="J47" i="1"/>
  <c r="L47" i="1"/>
  <c r="N47" i="1"/>
  <c r="H47" i="1"/>
  <c r="I47" i="1"/>
  <c r="P47" i="1"/>
  <c r="R47" i="1"/>
  <c r="J48" i="1"/>
  <c r="L48" i="1"/>
  <c r="N48" i="1"/>
  <c r="P48" i="1"/>
  <c r="H48" i="1"/>
  <c r="I48" i="1"/>
  <c r="R48" i="1"/>
  <c r="H5" i="1"/>
  <c r="H49" i="1"/>
  <c r="I49" i="1"/>
  <c r="J49" i="1"/>
  <c r="L49" i="1"/>
  <c r="N49" i="1"/>
  <c r="P49" i="1"/>
  <c r="R49" i="1"/>
  <c r="J50" i="1"/>
  <c r="H50" i="1"/>
  <c r="I50" i="1"/>
  <c r="L50" i="1"/>
  <c r="N50" i="1"/>
  <c r="P50" i="1"/>
  <c r="R50" i="1"/>
  <c r="J51" i="1"/>
  <c r="L51" i="1"/>
  <c r="H51" i="1"/>
  <c r="I51" i="1"/>
  <c r="N51" i="1"/>
  <c r="P51" i="1"/>
  <c r="R51" i="1"/>
  <c r="J52" i="1"/>
  <c r="L52" i="1"/>
  <c r="N52" i="1"/>
  <c r="H52" i="1"/>
  <c r="I52" i="1"/>
  <c r="P52" i="1"/>
  <c r="R52" i="1"/>
  <c r="J53" i="1"/>
  <c r="L53" i="1"/>
  <c r="N53" i="1"/>
  <c r="P53" i="1"/>
  <c r="H53" i="1"/>
  <c r="I53" i="1"/>
  <c r="R53" i="1"/>
  <c r="H6" i="1"/>
  <c r="H54" i="1"/>
  <c r="I54" i="1"/>
  <c r="J54" i="1"/>
  <c r="L54" i="1"/>
  <c r="N54" i="1"/>
  <c r="P54" i="1"/>
  <c r="R54" i="1"/>
  <c r="J55" i="1"/>
  <c r="H55" i="1"/>
  <c r="I55" i="1"/>
  <c r="L55" i="1"/>
  <c r="N55" i="1"/>
  <c r="P55" i="1"/>
  <c r="R55" i="1"/>
  <c r="J56" i="1"/>
  <c r="L56" i="1"/>
  <c r="H56" i="1"/>
  <c r="I56" i="1"/>
  <c r="N56" i="1"/>
  <c r="P56" i="1"/>
  <c r="R56" i="1"/>
  <c r="J57" i="1"/>
  <c r="L57" i="1"/>
  <c r="N57" i="1"/>
  <c r="H57" i="1"/>
  <c r="I57" i="1"/>
  <c r="P57" i="1"/>
  <c r="R57" i="1"/>
  <c r="J58" i="1"/>
  <c r="L58" i="1"/>
  <c r="N58" i="1"/>
  <c r="P58" i="1"/>
  <c r="H58" i="1"/>
  <c r="I58" i="1"/>
  <c r="R58" i="1"/>
  <c r="H7" i="1"/>
  <c r="H59" i="1"/>
  <c r="I59" i="1"/>
  <c r="J59" i="1"/>
  <c r="L59" i="1"/>
  <c r="N59" i="1"/>
  <c r="P59" i="1"/>
  <c r="R59" i="1"/>
  <c r="J60" i="1"/>
  <c r="H60" i="1"/>
  <c r="I60" i="1"/>
  <c r="L60" i="1"/>
  <c r="N60" i="1"/>
  <c r="P60" i="1"/>
  <c r="R60" i="1"/>
  <c r="J61" i="1"/>
  <c r="L61" i="1"/>
  <c r="H61" i="1"/>
  <c r="I61" i="1"/>
  <c r="N61" i="1"/>
  <c r="P61" i="1"/>
  <c r="R61" i="1"/>
  <c r="J62" i="1"/>
  <c r="L62" i="1"/>
  <c r="N62" i="1"/>
  <c r="H62" i="1"/>
  <c r="I62" i="1"/>
  <c r="P62" i="1"/>
  <c r="R62" i="1"/>
  <c r="J63" i="1"/>
  <c r="L63" i="1"/>
  <c r="N63" i="1"/>
  <c r="P63" i="1"/>
  <c r="H63" i="1"/>
  <c r="I63" i="1"/>
  <c r="R63" i="1"/>
  <c r="L39" i="1"/>
  <c r="N39" i="1"/>
  <c r="P39" i="1"/>
  <c r="R39" i="1"/>
  <c r="H39" i="1"/>
  <c r="I39" i="1"/>
  <c r="J39" i="1"/>
  <c r="J12" i="1"/>
  <c r="H12" i="1"/>
  <c r="I12" i="1"/>
  <c r="L12" i="1"/>
  <c r="N12" i="1"/>
  <c r="P12" i="1"/>
  <c r="R12" i="1"/>
  <c r="J13" i="1"/>
  <c r="L13" i="1"/>
  <c r="H13" i="1"/>
  <c r="I13" i="1"/>
  <c r="N13" i="1"/>
  <c r="P13" i="1"/>
  <c r="R13" i="1"/>
  <c r="J14" i="1"/>
  <c r="L14" i="1"/>
  <c r="N14" i="1"/>
  <c r="H14" i="1"/>
  <c r="I14" i="1"/>
  <c r="P14" i="1"/>
  <c r="R14" i="1"/>
  <c r="J15" i="1"/>
  <c r="L15" i="1"/>
  <c r="N15" i="1"/>
  <c r="P15" i="1"/>
  <c r="H15" i="1"/>
  <c r="I15" i="1"/>
  <c r="R15" i="1"/>
  <c r="H16" i="1"/>
  <c r="I16" i="1"/>
  <c r="J16" i="1"/>
  <c r="L16" i="1"/>
  <c r="N16" i="1"/>
  <c r="P16" i="1"/>
  <c r="R16" i="1"/>
  <c r="J17" i="1"/>
  <c r="H17" i="1"/>
  <c r="I17" i="1"/>
  <c r="L17" i="1"/>
  <c r="N17" i="1"/>
  <c r="P17" i="1"/>
  <c r="R17" i="1"/>
  <c r="J18" i="1"/>
  <c r="L18" i="1"/>
  <c r="H18" i="1"/>
  <c r="I18" i="1"/>
  <c r="N18" i="1"/>
  <c r="P18" i="1"/>
  <c r="R18" i="1"/>
  <c r="J19" i="1"/>
  <c r="L19" i="1"/>
  <c r="N19" i="1"/>
  <c r="H19" i="1"/>
  <c r="I19" i="1"/>
  <c r="P19" i="1"/>
  <c r="R19" i="1"/>
  <c r="J20" i="1"/>
  <c r="L20" i="1"/>
  <c r="N20" i="1"/>
  <c r="P20" i="1"/>
  <c r="H20" i="1"/>
  <c r="I20" i="1"/>
  <c r="R20" i="1"/>
  <c r="H21" i="1"/>
  <c r="I21" i="1"/>
  <c r="J21" i="1"/>
  <c r="L21" i="1"/>
  <c r="N21" i="1"/>
  <c r="P21" i="1"/>
  <c r="R21" i="1"/>
  <c r="J22" i="1"/>
  <c r="H22" i="1"/>
  <c r="I22" i="1"/>
  <c r="L22" i="1"/>
  <c r="N22" i="1"/>
  <c r="P22" i="1"/>
  <c r="R22" i="1"/>
  <c r="J23" i="1"/>
  <c r="L23" i="1"/>
  <c r="H23" i="1"/>
  <c r="I23" i="1"/>
  <c r="N23" i="1"/>
  <c r="P23" i="1"/>
  <c r="R23" i="1"/>
  <c r="J24" i="1"/>
  <c r="L24" i="1"/>
  <c r="N24" i="1"/>
  <c r="H24" i="1"/>
  <c r="I24" i="1"/>
  <c r="P24" i="1"/>
  <c r="R24" i="1"/>
  <c r="J25" i="1"/>
  <c r="L25" i="1"/>
  <c r="N25" i="1"/>
  <c r="P25" i="1"/>
  <c r="H25" i="1"/>
  <c r="I25" i="1"/>
  <c r="R25" i="1"/>
  <c r="H26" i="1"/>
  <c r="I26" i="1"/>
  <c r="J26" i="1"/>
  <c r="L26" i="1"/>
  <c r="N26" i="1"/>
  <c r="P26" i="1"/>
  <c r="R26" i="1"/>
  <c r="J27" i="1"/>
  <c r="H27" i="1"/>
  <c r="I27" i="1"/>
  <c r="L27" i="1"/>
  <c r="N27" i="1"/>
  <c r="P27" i="1"/>
  <c r="R27" i="1"/>
  <c r="J28" i="1"/>
  <c r="L28" i="1"/>
  <c r="H28" i="1"/>
  <c r="I28" i="1"/>
  <c r="N28" i="1"/>
  <c r="P28" i="1"/>
  <c r="R28" i="1"/>
  <c r="J29" i="1"/>
  <c r="L29" i="1"/>
  <c r="N29" i="1"/>
  <c r="H29" i="1"/>
  <c r="I29" i="1"/>
  <c r="P29" i="1"/>
  <c r="R29" i="1"/>
  <c r="J30" i="1"/>
  <c r="L30" i="1"/>
  <c r="N30" i="1"/>
  <c r="P30" i="1"/>
  <c r="H30" i="1"/>
  <c r="I30" i="1"/>
  <c r="R30" i="1"/>
  <c r="H31" i="1"/>
  <c r="I31" i="1"/>
  <c r="J31" i="1"/>
  <c r="L31" i="1"/>
  <c r="N31" i="1"/>
  <c r="P31" i="1"/>
  <c r="R31" i="1"/>
  <c r="J32" i="1"/>
  <c r="H32" i="1"/>
  <c r="I32" i="1"/>
  <c r="L32" i="1"/>
  <c r="N32" i="1"/>
  <c r="P32" i="1"/>
  <c r="R32" i="1"/>
  <c r="J33" i="1"/>
  <c r="L33" i="1"/>
  <c r="H33" i="1"/>
  <c r="I33" i="1"/>
  <c r="N33" i="1"/>
  <c r="P33" i="1"/>
  <c r="R33" i="1"/>
  <c r="J34" i="1"/>
  <c r="L34" i="1"/>
  <c r="N34" i="1"/>
  <c r="H34" i="1"/>
  <c r="I34" i="1"/>
  <c r="P34" i="1"/>
  <c r="R34" i="1"/>
  <c r="J35" i="1"/>
  <c r="L35" i="1"/>
  <c r="N35" i="1"/>
  <c r="P35" i="1"/>
  <c r="H35" i="1"/>
  <c r="I35" i="1"/>
  <c r="R35" i="1"/>
  <c r="L11" i="1"/>
  <c r="N11" i="1"/>
  <c r="P11" i="1"/>
  <c r="R11" i="1"/>
  <c r="H11" i="1"/>
  <c r="I11" i="1"/>
  <c r="J11" i="1"/>
  <c r="H3" i="1"/>
</calcChain>
</file>

<file path=xl/sharedStrings.xml><?xml version="1.0" encoding="utf-8"?>
<sst xmlns="http://schemas.openxmlformats.org/spreadsheetml/2006/main" count="30" uniqueCount="8">
  <si>
    <t>SEQUENTIAL</t>
  </si>
  <si>
    <t>Electron number</t>
  </si>
  <si>
    <t>PARALLEL M Only</t>
  </si>
  <si>
    <t>Multiplier</t>
  </si>
  <si>
    <t>MPI Processes=6</t>
  </si>
  <si>
    <t>PARALLEL M+F</t>
  </si>
  <si>
    <t>medie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</si>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</sst>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 M-Only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'NP=6'!$K$39:$K$63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'NP=6'!$J$39:$J$63</c:f>
              <c:numCache>
                <c:formatCode>General</c:formatCode>
                <c:ptCount val="25"/>
                <c:pt idx="0">
                  <c:v>1.149608625018461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1.82655932979907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2.113290537327627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2.255607658580352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2.349542849643466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'NP=6'!$M$39:$M$63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'NP=6'!$L$39:$L$63</c:f>
              <c:numCache>
                <c:formatCode>General</c:formatCode>
                <c:ptCount val="25"/>
                <c:pt idx="0">
                  <c:v>#N/A</c:v>
                </c:pt>
                <c:pt idx="1">
                  <c:v>1.218916379580332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2.082842003134562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2.259213759213759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2.487045955127487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2.444993763258766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'NP=6'!$O$39:$O$63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'NP=6'!$N$39:$N$63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1.208132857364582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2.076333606130496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2.293411886127117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2.392977729885057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2.647315135204408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'NP=6'!$Q$39:$Q$63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'NP=6'!$P$39:$P$63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1.164746371390094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1.980273894841411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2.296671116661643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2.39767144733764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2.49015680492577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'NP=6'!$S$39:$S$63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'NP=6'!$R$39:$R$63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1.294098088113051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1.78554062699936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2.326832460732985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2.408637333236921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2.485800240673887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54296"/>
        <c:axId val="-2083705256"/>
      </c:scatterChart>
      <c:valAx>
        <c:axId val="-208445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705256"/>
        <c:crosses val="autoZero"/>
        <c:crossBetween val="midCat"/>
      </c:valAx>
      <c:valAx>
        <c:axId val="-208370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45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 M+F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'NP=6'!$K$11:$K$35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'NP=6'!$J$11:$J$31</c:f>
              <c:numCache>
                <c:formatCode>General</c:formatCode>
                <c:ptCount val="21"/>
                <c:pt idx="0">
                  <c:v>1.088975937325126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1.749937296212691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1.926210857080941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2.279650287434985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2.354115347189957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'NP=6'!$M$11:$M$35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'NP=6'!$L$11:$L$35</c:f>
              <c:numCache>
                <c:formatCode>General</c:formatCode>
                <c:ptCount val="25"/>
                <c:pt idx="0">
                  <c:v>#N/A</c:v>
                </c:pt>
                <c:pt idx="1">
                  <c:v>1.166841552990556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1.950789878372711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2.15618177407617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2.43215961155833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2.456489722738042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'NP=6'!$O$11:$O$35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'NP=6'!$N$11:$N$35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1.165269461077844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1.919262774224606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2.300138014318986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2.442369028852147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2.49355581555147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'NP=6'!$Q$11:$Q$35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'NP=6'!$P$11:$P$35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1.043291783943171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1.963969035890218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2.307103305070082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2.459500867574852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2.530302459248092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'NP=6'!$S$11:$S$35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'NP=6'!$R$11:$R$35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1.159713945172825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1.972018089315998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2.319646818320213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2.43843563559167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2.512335226262759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37688"/>
        <c:axId val="-2082948792"/>
      </c:scatterChart>
      <c:valAx>
        <c:axId val="-208373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948792"/>
        <c:crosses val="autoZero"/>
        <c:crossBetween val="midCat"/>
      </c:valAx>
      <c:valAx>
        <c:axId val="-208294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3768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</a:t>
            </a:r>
            <a:r>
              <a:rPr lang="it-IT" baseline="0"/>
              <a:t> vs Nel M+F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 (2)'!$K$39:$K$63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(2)'!$J$39:$J$63</c:f>
              <c:numCache>
                <c:formatCode>General</c:formatCode>
                <c:ptCount val="25"/>
                <c:pt idx="0">
                  <c:v>1.479942693409742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1.887500963836842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2.157369000253957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2.08357945479852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2.230243251396342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 (2)'!$M$39:$M$63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(2)'!$L$39:$L$63</c:f>
              <c:numCache>
                <c:formatCode>General</c:formatCode>
                <c:ptCount val="25"/>
                <c:pt idx="0">
                  <c:v>#N/A</c:v>
                </c:pt>
                <c:pt idx="1">
                  <c:v>1.653240864230461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2.102465000429443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2.241523373939047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2.094779774398881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2.34244812919455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 (2)'!$O$39:$O$63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(2)'!$N$39:$N$63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1.607365145228216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2.016558200840267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2.277276382807613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2.241022364217252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2.393746136713729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 (2)'!$Q$39:$Q$63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 (2)'!$P$39:$P$63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1.42025664527956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1.932044198895028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2.226833850321115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2.310104070609933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2.392220500853058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 (2)'!$S$39:$S$63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 (2)'!$R$39:$R$63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1.449485500467727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1.90453590601416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2.058229688257148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2.238978568171454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2.376977786438036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39928"/>
        <c:axId val="-2079405992"/>
      </c:scatterChart>
      <c:valAx>
        <c:axId val="-208003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405992"/>
        <c:crosses val="autoZero"/>
        <c:crossBetween val="midCat"/>
      </c:valAx>
      <c:valAx>
        <c:axId val="-207940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03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 M-Only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xVal>
            <c:numRef>
              <c:f>'NP=6 (2)'!$K$11:$K$35</c:f>
              <c:numCache>
                <c:formatCode>General</c:formatCode>
                <c:ptCount val="25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4000.0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(2)'!$J$11:$J$31</c:f>
              <c:numCache>
                <c:formatCode>General</c:formatCode>
                <c:ptCount val="21"/>
                <c:pt idx="0">
                  <c:v>1.389063200358583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1.901872426384896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2.28278394840559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2.281126886196387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2.298076560792736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'NP=6 (2)'!$M$11:$M$35</c:f>
              <c:numCache>
                <c:formatCode>General</c:formatCode>
                <c:ptCount val="2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4000.0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(2)'!$L$11:$L$35</c:f>
              <c:numCache>
                <c:formatCode>General</c:formatCode>
                <c:ptCount val="25"/>
                <c:pt idx="0">
                  <c:v>#N/A</c:v>
                </c:pt>
                <c:pt idx="1">
                  <c:v>1.456296992481203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2.161882893226177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2.35732124687818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2.395675169304631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2.35791050546052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10</c:v>
          </c:tx>
          <c:xVal>
            <c:numRef>
              <c:f>'NP=6 (2)'!$O$11:$O$35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4000.0</c:v>
                </c:pt>
                <c:pt idx="23">
                  <c:v>#N/A</c:v>
                </c:pt>
                <c:pt idx="24">
                  <c:v>#N/A</c:v>
                </c:pt>
              </c:numCache>
            </c:numRef>
          </c:xVal>
          <c:yVal>
            <c:numRef>
              <c:f>'NP=6 (2)'!$N$11:$N$35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1.497825036249396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2.171856978085352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2.444135417665676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2.45641559273193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2.400789199189152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20</c:v>
          </c:tx>
          <c:xVal>
            <c:numRef>
              <c:f>'NP=6 (2)'!$Q$11:$Q$35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4000.0</c:v>
                </c:pt>
                <c:pt idx="24">
                  <c:v>#N/A</c:v>
                </c:pt>
              </c:numCache>
            </c:numRef>
          </c:xVal>
          <c:yVal>
            <c:numRef>
              <c:f>'NP=6 (2)'!$P$11:$P$35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1.326626712328767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2.166858457997698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2.419653453596012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2.451167155893688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2.346954873837215</c:v>
                </c:pt>
                <c:pt idx="2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100</c:v>
          </c:tx>
          <c:xVal>
            <c:numRef>
              <c:f>'NP=6 (2)'!$S$11:$S$35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4000.0</c:v>
                </c:pt>
              </c:numCache>
            </c:numRef>
          </c:xVal>
          <c:yVal>
            <c:numRef>
              <c:f>'NP=6 (2)'!$R$11:$R$35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1.521728455683771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2.156170175284066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2.342156051833471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2.419903008319205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2.429695358170755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68728"/>
        <c:axId val="-2133833240"/>
      </c:scatterChart>
      <c:valAx>
        <c:axId val="-213256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833240"/>
        <c:crosses val="autoZero"/>
        <c:crossBetween val="midCat"/>
      </c:valAx>
      <c:valAx>
        <c:axId val="-213383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6872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38</xdr:row>
      <xdr:rowOff>0</xdr:rowOff>
    </xdr:from>
    <xdr:to>
      <xdr:col>27</xdr:col>
      <xdr:colOff>12700</xdr:colOff>
      <xdr:row>62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26</xdr:col>
      <xdr:colOff>800100</xdr:colOff>
      <xdr:row>33</xdr:row>
      <xdr:rowOff>177800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38</xdr:row>
      <xdr:rowOff>0</xdr:rowOff>
    </xdr:from>
    <xdr:to>
      <xdr:col>27</xdr:col>
      <xdr:colOff>12700</xdr:colOff>
      <xdr:row>62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26</xdr:col>
      <xdr:colOff>800100</xdr:colOff>
      <xdr:row>33</xdr:row>
      <xdr:rowOff>177800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Album da disegno">
      <a:dk1>
        <a:sysClr val="windowText" lastClr="000000"/>
      </a:dk1>
      <a:lt1>
        <a:sysClr val="window" lastClr="FFFFFF"/>
      </a:lt1>
      <a:dk2>
        <a:srgbClr val="4C1304"/>
      </a:dk2>
      <a:lt2>
        <a:srgbClr val="FFFEE6"/>
      </a:lt2>
      <a:accent1>
        <a:srgbClr val="A63212"/>
      </a:accent1>
      <a:accent2>
        <a:srgbClr val="E68230"/>
      </a:accent2>
      <a:accent3>
        <a:srgbClr val="9BB05E"/>
      </a:accent3>
      <a:accent4>
        <a:srgbClr val="6B9BC7"/>
      </a:accent4>
      <a:accent5>
        <a:srgbClr val="4E66B2"/>
      </a:accent5>
      <a:accent6>
        <a:srgbClr val="8976AC"/>
      </a:accent6>
      <a:hlink>
        <a:srgbClr val="942408"/>
      </a:hlink>
      <a:folHlink>
        <a:srgbClr val="B34F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showRuler="0" topLeftCell="P9" workbookViewId="0">
      <selection activeCell="AE41" sqref="AE41"/>
    </sheetView>
  </sheetViews>
  <sheetFormatPr baseColWidth="10" defaultRowHeight="15" x14ac:dyDescent="0"/>
  <sheetData>
    <row r="1" spans="1:19">
      <c r="A1" t="s">
        <v>0</v>
      </c>
    </row>
    <row r="2" spans="1:19">
      <c r="A2" t="s">
        <v>1</v>
      </c>
      <c r="H2" t="s">
        <v>6</v>
      </c>
    </row>
    <row r="3" spans="1:19">
      <c r="A3">
        <v>100</v>
      </c>
      <c r="C3" s="1">
        <v>1531</v>
      </c>
      <c r="D3" s="1">
        <v>1574</v>
      </c>
      <c r="E3" s="1">
        <v>1530</v>
      </c>
      <c r="F3" s="1">
        <v>1567</v>
      </c>
      <c r="G3" s="1">
        <v>1582</v>
      </c>
      <c r="H3" s="1">
        <f>AVERAGE(C3:G3)</f>
        <v>1556.8</v>
      </c>
    </row>
    <row r="4" spans="1:19">
      <c r="A4">
        <v>400</v>
      </c>
      <c r="C4" s="1">
        <v>5891</v>
      </c>
      <c r="D4" s="1">
        <v>5336</v>
      </c>
      <c r="E4" s="1">
        <v>5573</v>
      </c>
      <c r="F4" s="1">
        <v>5670</v>
      </c>
      <c r="G4" s="1">
        <v>5438</v>
      </c>
      <c r="H4" s="1">
        <f t="shared" ref="H4:H63" si="0">AVERAGE(C4:G4)</f>
        <v>5581.6</v>
      </c>
    </row>
    <row r="5" spans="1:19">
      <c r="A5">
        <v>800</v>
      </c>
      <c r="C5" s="1">
        <v>10637</v>
      </c>
      <c r="D5" s="1">
        <v>10694</v>
      </c>
      <c r="E5" s="1">
        <v>10638</v>
      </c>
      <c r="F5" s="1">
        <v>10739</v>
      </c>
      <c r="G5" s="1">
        <v>10623</v>
      </c>
      <c r="H5" s="1">
        <f t="shared" si="0"/>
        <v>10666.2</v>
      </c>
    </row>
    <row r="6" spans="1:19">
      <c r="A6">
        <v>2000</v>
      </c>
      <c r="C6" s="1">
        <v>26326</v>
      </c>
      <c r="D6" s="1">
        <v>26763</v>
      </c>
      <c r="E6" s="1">
        <v>26935</v>
      </c>
      <c r="F6" s="1">
        <v>26721</v>
      </c>
      <c r="G6" s="1">
        <v>26496</v>
      </c>
      <c r="H6" s="1">
        <f t="shared" si="0"/>
        <v>26648.2</v>
      </c>
    </row>
    <row r="7" spans="1:19">
      <c r="A7">
        <v>4000</v>
      </c>
      <c r="C7" s="1">
        <v>52888</v>
      </c>
      <c r="D7" s="1">
        <v>53409</v>
      </c>
      <c r="E7" s="1">
        <v>53315</v>
      </c>
      <c r="F7" s="1">
        <v>53559</v>
      </c>
      <c r="G7" s="1">
        <v>55370</v>
      </c>
      <c r="H7" s="1">
        <f t="shared" si="0"/>
        <v>53708.2</v>
      </c>
    </row>
    <row r="8" spans="1:19">
      <c r="H8" s="1"/>
    </row>
    <row r="9" spans="1:19">
      <c r="A9" t="s">
        <v>2</v>
      </c>
      <c r="H9" s="1"/>
    </row>
    <row r="10" spans="1:19">
      <c r="A10" t="s">
        <v>1</v>
      </c>
      <c r="B10" t="s">
        <v>3</v>
      </c>
      <c r="C10" t="s">
        <v>4</v>
      </c>
      <c r="H10" s="1" t="s">
        <v>6</v>
      </c>
      <c r="I10" t="s">
        <v>7</v>
      </c>
      <c r="J10">
        <v>1</v>
      </c>
      <c r="L10">
        <v>4</v>
      </c>
      <c r="N10">
        <v>10</v>
      </c>
      <c r="P10">
        <v>20</v>
      </c>
      <c r="R10">
        <v>100</v>
      </c>
    </row>
    <row r="11" spans="1:19">
      <c r="A11">
        <v>100</v>
      </c>
      <c r="B11">
        <v>1</v>
      </c>
      <c r="C11" s="1">
        <v>1497</v>
      </c>
      <c r="D11" s="1">
        <v>1403</v>
      </c>
      <c r="E11" s="1">
        <v>1351</v>
      </c>
      <c r="F11" s="1">
        <v>1444</v>
      </c>
      <c r="G11" s="1">
        <v>1453</v>
      </c>
      <c r="H11" s="1">
        <f t="shared" si="0"/>
        <v>1429.6</v>
      </c>
      <c r="I11">
        <f>$H$3/H11</f>
        <v>1.088975937325126</v>
      </c>
      <c r="J11">
        <f>IF($B11=J$10,$I11,NA())</f>
        <v>1.088975937325126</v>
      </c>
      <c r="K11">
        <f>IF(J$10=$B11, $A11, NA())</f>
        <v>100</v>
      </c>
      <c r="L11" t="e">
        <f t="shared" ref="L11:R26" si="1">IF($B11=L$10,$I11,NA())</f>
        <v>#N/A</v>
      </c>
      <c r="M11" t="e">
        <f>IF(L$10=$B11, $A11, NA())</f>
        <v>#N/A</v>
      </c>
      <c r="N11" t="e">
        <f t="shared" si="1"/>
        <v>#N/A</v>
      </c>
      <c r="O11" t="e">
        <f>IF(N$10=$B11, $A11, NA())</f>
        <v>#N/A</v>
      </c>
      <c r="P11" t="e">
        <f t="shared" si="1"/>
        <v>#N/A</v>
      </c>
      <c r="Q11" t="e">
        <f>IF(P$10=$B11, $A11, NA())</f>
        <v>#N/A</v>
      </c>
      <c r="R11" t="e">
        <f t="shared" si="1"/>
        <v>#N/A</v>
      </c>
      <c r="S11" t="e">
        <f>IF(R$10=$B11, $A11, NA())</f>
        <v>#N/A</v>
      </c>
    </row>
    <row r="12" spans="1:19">
      <c r="A12">
        <v>100</v>
      </c>
      <c r="B12">
        <v>4</v>
      </c>
      <c r="C12" s="1">
        <v>1409</v>
      </c>
      <c r="D12" s="1">
        <v>1315</v>
      </c>
      <c r="E12" s="1">
        <v>1280</v>
      </c>
      <c r="F12" s="1">
        <v>1340</v>
      </c>
      <c r="G12" s="1">
        <v>1327</v>
      </c>
      <c r="H12" s="1">
        <f t="shared" si="0"/>
        <v>1334.2</v>
      </c>
      <c r="I12">
        <f t="shared" ref="I12:I15" si="2">$H$3/H12</f>
        <v>1.166841552990556</v>
      </c>
      <c r="J12" t="e">
        <f t="shared" ref="J12:R35" si="3">IF($B12=J$10,$I12,NA())</f>
        <v>#N/A</v>
      </c>
      <c r="K12" t="e">
        <f t="shared" ref="K12:M35" si="4">IF(J$10=$B12, $A12, NA())</f>
        <v>#N/A</v>
      </c>
      <c r="L12">
        <f t="shared" si="1"/>
        <v>1.166841552990556</v>
      </c>
      <c r="M12">
        <f t="shared" si="4"/>
        <v>100</v>
      </c>
      <c r="N12" t="e">
        <f t="shared" si="1"/>
        <v>#N/A</v>
      </c>
      <c r="O12" t="e">
        <f t="shared" ref="O12" si="5">IF(N$10=$B12, $A12, NA())</f>
        <v>#N/A</v>
      </c>
      <c r="P12" t="e">
        <f t="shared" si="1"/>
        <v>#N/A</v>
      </c>
      <c r="Q12" t="e">
        <f t="shared" ref="Q12" si="6">IF(P$10=$B12, $A12, NA())</f>
        <v>#N/A</v>
      </c>
      <c r="R12" t="e">
        <f t="shared" si="1"/>
        <v>#N/A</v>
      </c>
      <c r="S12" t="e">
        <f t="shared" ref="S12" si="7">IF(R$10=$B12, $A12, NA())</f>
        <v>#N/A</v>
      </c>
    </row>
    <row r="13" spans="1:19">
      <c r="A13">
        <v>100</v>
      </c>
      <c r="B13">
        <v>10</v>
      </c>
      <c r="C13" s="1">
        <v>1313</v>
      </c>
      <c r="D13" s="1">
        <v>1309</v>
      </c>
      <c r="E13" s="1">
        <v>1354</v>
      </c>
      <c r="F13" s="1">
        <v>1341</v>
      </c>
      <c r="G13" s="1">
        <v>1363</v>
      </c>
      <c r="H13" s="1">
        <f t="shared" si="0"/>
        <v>1336</v>
      </c>
      <c r="I13">
        <f t="shared" si="2"/>
        <v>1.1652694610778442</v>
      </c>
      <c r="J13" t="e">
        <f t="shared" si="3"/>
        <v>#N/A</v>
      </c>
      <c r="K13" t="e">
        <f t="shared" si="4"/>
        <v>#N/A</v>
      </c>
      <c r="L13" t="e">
        <f t="shared" si="1"/>
        <v>#N/A</v>
      </c>
      <c r="M13" t="e">
        <f t="shared" si="4"/>
        <v>#N/A</v>
      </c>
      <c r="N13">
        <f t="shared" si="1"/>
        <v>1.1652694610778442</v>
      </c>
      <c r="O13">
        <f t="shared" ref="O13" si="8">IF(N$10=$B13, $A13, NA())</f>
        <v>100</v>
      </c>
      <c r="P13" t="e">
        <f t="shared" si="1"/>
        <v>#N/A</v>
      </c>
      <c r="Q13" t="e">
        <f t="shared" ref="Q13" si="9">IF(P$10=$B13, $A13, NA())</f>
        <v>#N/A</v>
      </c>
      <c r="R13" t="e">
        <f t="shared" si="1"/>
        <v>#N/A</v>
      </c>
      <c r="S13" t="e">
        <f t="shared" ref="S13" si="10">IF(R$10=$B13, $A13, NA())</f>
        <v>#N/A</v>
      </c>
    </row>
    <row r="14" spans="1:19">
      <c r="A14">
        <v>100</v>
      </c>
      <c r="B14">
        <v>20</v>
      </c>
      <c r="C14" s="1">
        <v>1456</v>
      </c>
      <c r="D14" s="1">
        <v>1470</v>
      </c>
      <c r="E14" s="1">
        <v>1622</v>
      </c>
      <c r="F14" s="1">
        <v>1590</v>
      </c>
      <c r="G14" s="1">
        <v>1323</v>
      </c>
      <c r="H14" s="1">
        <f t="shared" si="0"/>
        <v>1492.2</v>
      </c>
      <c r="I14">
        <f t="shared" si="2"/>
        <v>1.043291783943171</v>
      </c>
      <c r="J14" t="e">
        <f t="shared" si="3"/>
        <v>#N/A</v>
      </c>
      <c r="K14" t="e">
        <f t="shared" si="4"/>
        <v>#N/A</v>
      </c>
      <c r="L14" t="e">
        <f t="shared" si="1"/>
        <v>#N/A</v>
      </c>
      <c r="M14" t="e">
        <f t="shared" si="4"/>
        <v>#N/A</v>
      </c>
      <c r="N14" t="e">
        <f t="shared" si="1"/>
        <v>#N/A</v>
      </c>
      <c r="O14" t="e">
        <f t="shared" ref="O14" si="11">IF(N$10=$B14, $A14, NA())</f>
        <v>#N/A</v>
      </c>
      <c r="P14">
        <f t="shared" si="1"/>
        <v>1.043291783943171</v>
      </c>
      <c r="Q14">
        <f t="shared" ref="Q14" si="12">IF(P$10=$B14, $A14, NA())</f>
        <v>100</v>
      </c>
      <c r="R14" t="e">
        <f t="shared" si="1"/>
        <v>#N/A</v>
      </c>
      <c r="S14" t="e">
        <f t="shared" ref="S14" si="13">IF(R$10=$B14, $A14, NA())</f>
        <v>#N/A</v>
      </c>
    </row>
    <row r="15" spans="1:19">
      <c r="A15">
        <v>100</v>
      </c>
      <c r="B15">
        <v>100</v>
      </c>
      <c r="C15" s="1">
        <v>1419</v>
      </c>
      <c r="D15" s="1">
        <v>1561</v>
      </c>
      <c r="E15" s="1">
        <v>1229</v>
      </c>
      <c r="F15" s="1">
        <v>1249</v>
      </c>
      <c r="G15" s="1">
        <v>1254</v>
      </c>
      <c r="H15" s="1">
        <f t="shared" si="0"/>
        <v>1342.4</v>
      </c>
      <c r="I15">
        <f t="shared" si="2"/>
        <v>1.1597139451728247</v>
      </c>
      <c r="J15" t="e">
        <f t="shared" si="3"/>
        <v>#N/A</v>
      </c>
      <c r="K15" t="e">
        <f t="shared" si="4"/>
        <v>#N/A</v>
      </c>
      <c r="L15" t="e">
        <f t="shared" si="1"/>
        <v>#N/A</v>
      </c>
      <c r="M15" t="e">
        <f t="shared" si="4"/>
        <v>#N/A</v>
      </c>
      <c r="N15" t="e">
        <f t="shared" si="1"/>
        <v>#N/A</v>
      </c>
      <c r="O15" t="e">
        <f t="shared" ref="O15" si="14">IF(N$10=$B15, $A15, NA())</f>
        <v>#N/A</v>
      </c>
      <c r="P15" t="e">
        <f t="shared" si="1"/>
        <v>#N/A</v>
      </c>
      <c r="Q15" t="e">
        <f t="shared" ref="Q15" si="15">IF(P$10=$B15, $A15, NA())</f>
        <v>#N/A</v>
      </c>
      <c r="R15">
        <f t="shared" si="1"/>
        <v>1.1597139451728247</v>
      </c>
      <c r="S15">
        <f t="shared" ref="S15" si="16">IF(R$10=$B15, $A15, NA())</f>
        <v>100</v>
      </c>
    </row>
    <row r="16" spans="1:19">
      <c r="A16">
        <v>400</v>
      </c>
      <c r="B16">
        <v>1</v>
      </c>
      <c r="C16" s="1">
        <v>3207</v>
      </c>
      <c r="D16" s="1">
        <v>3193</v>
      </c>
      <c r="E16" s="1">
        <v>3189</v>
      </c>
      <c r="F16" s="1">
        <v>3163</v>
      </c>
      <c r="G16" s="1">
        <v>3196</v>
      </c>
      <c r="H16" s="1">
        <f t="shared" si="0"/>
        <v>3189.6</v>
      </c>
      <c r="I16">
        <f>$H$4/H16</f>
        <v>1.7499372962126913</v>
      </c>
      <c r="J16">
        <f t="shared" si="3"/>
        <v>1.7499372962126913</v>
      </c>
      <c r="K16">
        <f t="shared" si="4"/>
        <v>400</v>
      </c>
      <c r="L16" t="e">
        <f t="shared" si="1"/>
        <v>#N/A</v>
      </c>
      <c r="M16" t="e">
        <f t="shared" si="4"/>
        <v>#N/A</v>
      </c>
      <c r="N16" t="e">
        <f t="shared" si="1"/>
        <v>#N/A</v>
      </c>
      <c r="O16" t="e">
        <f t="shared" ref="O16" si="17">IF(N$10=$B16, $A16, NA())</f>
        <v>#N/A</v>
      </c>
      <c r="P16" t="e">
        <f t="shared" si="1"/>
        <v>#N/A</v>
      </c>
      <c r="Q16" t="e">
        <f t="shared" ref="Q16" si="18">IF(P$10=$B16, $A16, NA())</f>
        <v>#N/A</v>
      </c>
      <c r="R16" t="e">
        <f t="shared" si="1"/>
        <v>#N/A</v>
      </c>
      <c r="S16" t="e">
        <f t="shared" ref="S16" si="19">IF(R$10=$B16, $A16, NA())</f>
        <v>#N/A</v>
      </c>
    </row>
    <row r="17" spans="1:19">
      <c r="A17">
        <v>400</v>
      </c>
      <c r="B17">
        <v>4</v>
      </c>
      <c r="C17" s="1">
        <v>2907</v>
      </c>
      <c r="D17" s="1">
        <v>2999</v>
      </c>
      <c r="E17" s="1">
        <v>2791</v>
      </c>
      <c r="F17" s="1">
        <v>2752</v>
      </c>
      <c r="G17" s="1">
        <v>2857</v>
      </c>
      <c r="H17" s="1">
        <f t="shared" si="0"/>
        <v>2861.2</v>
      </c>
      <c r="I17">
        <f t="shared" ref="I17:I20" si="20">$H$4/H17</f>
        <v>1.9507898783727109</v>
      </c>
      <c r="J17" t="e">
        <f t="shared" si="3"/>
        <v>#N/A</v>
      </c>
      <c r="K17" t="e">
        <f t="shared" si="4"/>
        <v>#N/A</v>
      </c>
      <c r="L17">
        <f t="shared" si="1"/>
        <v>1.9507898783727109</v>
      </c>
      <c r="M17">
        <f t="shared" si="4"/>
        <v>400</v>
      </c>
      <c r="N17" t="e">
        <f t="shared" si="1"/>
        <v>#N/A</v>
      </c>
      <c r="O17" t="e">
        <f t="shared" ref="O17" si="21">IF(N$10=$B17, $A17, NA())</f>
        <v>#N/A</v>
      </c>
      <c r="P17" t="e">
        <f t="shared" si="1"/>
        <v>#N/A</v>
      </c>
      <c r="Q17" t="e">
        <f t="shared" ref="Q17" si="22">IF(P$10=$B17, $A17, NA())</f>
        <v>#N/A</v>
      </c>
      <c r="R17" t="e">
        <f t="shared" si="1"/>
        <v>#N/A</v>
      </c>
      <c r="S17" t="e">
        <f t="shared" ref="S17" si="23">IF(R$10=$B17, $A17, NA())</f>
        <v>#N/A</v>
      </c>
    </row>
    <row r="18" spans="1:19">
      <c r="A18">
        <v>400</v>
      </c>
      <c r="B18">
        <v>10</v>
      </c>
      <c r="C18" s="1">
        <v>2818</v>
      </c>
      <c r="D18" s="1">
        <v>2918</v>
      </c>
      <c r="E18" s="1">
        <v>3138</v>
      </c>
      <c r="F18" s="1">
        <v>2832</v>
      </c>
      <c r="G18" s="1">
        <v>2835</v>
      </c>
      <c r="H18" s="1">
        <f t="shared" si="0"/>
        <v>2908.2</v>
      </c>
      <c r="I18">
        <f t="shared" si="20"/>
        <v>1.9192627742246064</v>
      </c>
      <c r="J18" t="e">
        <f t="shared" si="3"/>
        <v>#N/A</v>
      </c>
      <c r="K18" t="e">
        <f t="shared" si="4"/>
        <v>#N/A</v>
      </c>
      <c r="L18" t="e">
        <f t="shared" si="1"/>
        <v>#N/A</v>
      </c>
      <c r="M18" t="e">
        <f t="shared" si="4"/>
        <v>#N/A</v>
      </c>
      <c r="N18">
        <f t="shared" si="1"/>
        <v>1.9192627742246064</v>
      </c>
      <c r="O18">
        <f t="shared" ref="O18" si="24">IF(N$10=$B18, $A18, NA())</f>
        <v>400</v>
      </c>
      <c r="P18" t="e">
        <f t="shared" si="1"/>
        <v>#N/A</v>
      </c>
      <c r="Q18" t="e">
        <f t="shared" ref="Q18" si="25">IF(P$10=$B18, $A18, NA())</f>
        <v>#N/A</v>
      </c>
      <c r="R18" t="e">
        <f t="shared" si="1"/>
        <v>#N/A</v>
      </c>
      <c r="S18" t="e">
        <f t="shared" ref="S18" si="26">IF(R$10=$B18, $A18, NA())</f>
        <v>#N/A</v>
      </c>
    </row>
    <row r="19" spans="1:19">
      <c r="A19">
        <v>400</v>
      </c>
      <c r="B19">
        <v>20</v>
      </c>
      <c r="C19" s="1">
        <v>2948</v>
      </c>
      <c r="D19" s="1">
        <v>2833</v>
      </c>
      <c r="E19" s="1">
        <v>2740</v>
      </c>
      <c r="F19" s="1">
        <v>2877</v>
      </c>
      <c r="G19" s="1">
        <v>2812</v>
      </c>
      <c r="H19" s="1">
        <f t="shared" si="0"/>
        <v>2842</v>
      </c>
      <c r="I19">
        <f t="shared" si="20"/>
        <v>1.9639690358902182</v>
      </c>
      <c r="J19" t="e">
        <f t="shared" si="3"/>
        <v>#N/A</v>
      </c>
      <c r="K19" t="e">
        <f t="shared" si="4"/>
        <v>#N/A</v>
      </c>
      <c r="L19" t="e">
        <f t="shared" si="1"/>
        <v>#N/A</v>
      </c>
      <c r="M19" t="e">
        <f t="shared" si="4"/>
        <v>#N/A</v>
      </c>
      <c r="N19" t="e">
        <f t="shared" si="1"/>
        <v>#N/A</v>
      </c>
      <c r="O19" t="e">
        <f t="shared" ref="O19" si="27">IF(N$10=$B19, $A19, NA())</f>
        <v>#N/A</v>
      </c>
      <c r="P19">
        <f t="shared" si="1"/>
        <v>1.9639690358902182</v>
      </c>
      <c r="Q19">
        <f t="shared" ref="Q19" si="28">IF(P$10=$B19, $A19, NA())</f>
        <v>400</v>
      </c>
      <c r="R19" t="e">
        <f t="shared" si="1"/>
        <v>#N/A</v>
      </c>
      <c r="S19" t="e">
        <f t="shared" ref="S19" si="29">IF(R$10=$B19, $A19, NA())</f>
        <v>#N/A</v>
      </c>
    </row>
    <row r="20" spans="1:19">
      <c r="A20">
        <v>400</v>
      </c>
      <c r="B20">
        <v>100</v>
      </c>
      <c r="C20" s="1">
        <v>2815</v>
      </c>
      <c r="D20" s="1">
        <v>2853</v>
      </c>
      <c r="E20" s="1">
        <v>2818</v>
      </c>
      <c r="F20" s="1">
        <v>2865</v>
      </c>
      <c r="G20" s="1">
        <v>2801</v>
      </c>
      <c r="H20" s="1">
        <f t="shared" si="0"/>
        <v>2830.4</v>
      </c>
      <c r="I20">
        <f t="shared" si="20"/>
        <v>1.9720180893159978</v>
      </c>
      <c r="J20" t="e">
        <f t="shared" si="3"/>
        <v>#N/A</v>
      </c>
      <c r="K20" t="e">
        <f t="shared" si="4"/>
        <v>#N/A</v>
      </c>
      <c r="L20" t="e">
        <f t="shared" si="1"/>
        <v>#N/A</v>
      </c>
      <c r="M20" t="e">
        <f t="shared" si="4"/>
        <v>#N/A</v>
      </c>
      <c r="N20" t="e">
        <f t="shared" si="1"/>
        <v>#N/A</v>
      </c>
      <c r="O20" t="e">
        <f t="shared" ref="O20" si="30">IF(N$10=$B20, $A20, NA())</f>
        <v>#N/A</v>
      </c>
      <c r="P20" t="e">
        <f t="shared" si="1"/>
        <v>#N/A</v>
      </c>
      <c r="Q20" t="e">
        <f t="shared" ref="Q20" si="31">IF(P$10=$B20, $A20, NA())</f>
        <v>#N/A</v>
      </c>
      <c r="R20">
        <f t="shared" si="1"/>
        <v>1.9720180893159978</v>
      </c>
      <c r="S20">
        <f t="shared" ref="S20" si="32">IF(R$10=$B20, $A20, NA())</f>
        <v>400</v>
      </c>
    </row>
    <row r="21" spans="1:19">
      <c r="A21">
        <v>800</v>
      </c>
      <c r="B21">
        <v>1</v>
      </c>
      <c r="C21" s="1">
        <v>5407</v>
      </c>
      <c r="D21" s="1">
        <v>5531</v>
      </c>
      <c r="E21" s="1">
        <v>5538</v>
      </c>
      <c r="F21" s="1">
        <v>5754</v>
      </c>
      <c r="G21" s="1">
        <v>5457</v>
      </c>
      <c r="H21" s="1">
        <f t="shared" si="0"/>
        <v>5537.4</v>
      </c>
      <c r="I21">
        <f>$H$5/H21</f>
        <v>1.9262108570809409</v>
      </c>
      <c r="J21">
        <f t="shared" si="3"/>
        <v>1.9262108570809409</v>
      </c>
      <c r="K21">
        <f t="shared" si="4"/>
        <v>800</v>
      </c>
      <c r="L21" t="e">
        <f t="shared" si="1"/>
        <v>#N/A</v>
      </c>
      <c r="M21" t="e">
        <f t="shared" si="4"/>
        <v>#N/A</v>
      </c>
      <c r="N21" t="e">
        <f t="shared" si="1"/>
        <v>#N/A</v>
      </c>
      <c r="O21" t="e">
        <f t="shared" ref="O21" si="33">IF(N$10=$B21, $A21, NA())</f>
        <v>#N/A</v>
      </c>
      <c r="P21" t="e">
        <f t="shared" si="1"/>
        <v>#N/A</v>
      </c>
      <c r="Q21" t="e">
        <f t="shared" ref="Q21" si="34">IF(P$10=$B21, $A21, NA())</f>
        <v>#N/A</v>
      </c>
      <c r="R21" t="e">
        <f t="shared" si="1"/>
        <v>#N/A</v>
      </c>
      <c r="S21" t="e">
        <f t="shared" ref="S21" si="35">IF(R$10=$B21, $A21, NA())</f>
        <v>#N/A</v>
      </c>
    </row>
    <row r="22" spans="1:19">
      <c r="A22">
        <v>800</v>
      </c>
      <c r="B22">
        <v>4</v>
      </c>
      <c r="C22" s="1">
        <v>5048</v>
      </c>
      <c r="D22" s="1">
        <v>5070</v>
      </c>
      <c r="E22" s="1">
        <v>4927</v>
      </c>
      <c r="F22" s="1">
        <v>4888</v>
      </c>
      <c r="G22" s="1">
        <v>4801</v>
      </c>
      <c r="H22" s="1">
        <f t="shared" si="0"/>
        <v>4946.8</v>
      </c>
      <c r="I22">
        <f t="shared" ref="I22:I25" si="36">$H$5/H22</f>
        <v>2.1561817740761704</v>
      </c>
      <c r="J22" t="e">
        <f t="shared" si="3"/>
        <v>#N/A</v>
      </c>
      <c r="K22" t="e">
        <f t="shared" si="4"/>
        <v>#N/A</v>
      </c>
      <c r="L22">
        <f t="shared" si="1"/>
        <v>2.1561817740761704</v>
      </c>
      <c r="M22">
        <f t="shared" si="4"/>
        <v>800</v>
      </c>
      <c r="N22" t="e">
        <f t="shared" si="1"/>
        <v>#N/A</v>
      </c>
      <c r="O22" t="e">
        <f t="shared" ref="O22" si="37">IF(N$10=$B22, $A22, NA())</f>
        <v>#N/A</v>
      </c>
      <c r="P22" t="e">
        <f t="shared" si="1"/>
        <v>#N/A</v>
      </c>
      <c r="Q22" t="e">
        <f t="shared" ref="Q22" si="38">IF(P$10=$B22, $A22, NA())</f>
        <v>#N/A</v>
      </c>
      <c r="R22" t="e">
        <f t="shared" si="1"/>
        <v>#N/A</v>
      </c>
      <c r="S22" t="e">
        <f t="shared" ref="S22" si="39">IF(R$10=$B22, $A22, NA())</f>
        <v>#N/A</v>
      </c>
    </row>
    <row r="23" spans="1:19">
      <c r="A23">
        <v>800</v>
      </c>
      <c r="B23">
        <v>10</v>
      </c>
      <c r="C23" s="1">
        <v>4629</v>
      </c>
      <c r="D23" s="1">
        <v>4625</v>
      </c>
      <c r="E23" s="1">
        <v>4682</v>
      </c>
      <c r="F23" s="1">
        <v>4639</v>
      </c>
      <c r="G23" s="1">
        <v>4611</v>
      </c>
      <c r="H23" s="1">
        <f t="shared" si="0"/>
        <v>4637.2</v>
      </c>
      <c r="I23">
        <f t="shared" si="36"/>
        <v>2.300138014318986</v>
      </c>
      <c r="J23" t="e">
        <f t="shared" si="3"/>
        <v>#N/A</v>
      </c>
      <c r="K23" t="e">
        <f t="shared" si="4"/>
        <v>#N/A</v>
      </c>
      <c r="L23" t="e">
        <f t="shared" si="1"/>
        <v>#N/A</v>
      </c>
      <c r="M23" t="e">
        <f t="shared" si="4"/>
        <v>#N/A</v>
      </c>
      <c r="N23">
        <f t="shared" si="1"/>
        <v>2.300138014318986</v>
      </c>
      <c r="O23">
        <f t="shared" ref="O23" si="40">IF(N$10=$B23, $A23, NA())</f>
        <v>800</v>
      </c>
      <c r="P23" t="e">
        <f t="shared" si="1"/>
        <v>#N/A</v>
      </c>
      <c r="Q23" t="e">
        <f t="shared" ref="Q23" si="41">IF(P$10=$B23, $A23, NA())</f>
        <v>#N/A</v>
      </c>
      <c r="R23" t="e">
        <f t="shared" si="1"/>
        <v>#N/A</v>
      </c>
      <c r="S23" t="e">
        <f t="shared" ref="S23" si="42">IF(R$10=$B23, $A23, NA())</f>
        <v>#N/A</v>
      </c>
    </row>
    <row r="24" spans="1:19">
      <c r="A24">
        <v>800</v>
      </c>
      <c r="B24">
        <v>20</v>
      </c>
      <c r="C24" s="1">
        <v>4651</v>
      </c>
      <c r="D24" s="1">
        <v>4596</v>
      </c>
      <c r="E24" s="1">
        <v>4604</v>
      </c>
      <c r="F24" s="1">
        <v>4588</v>
      </c>
      <c r="G24" s="1">
        <v>4677</v>
      </c>
      <c r="H24" s="1">
        <f t="shared" si="0"/>
        <v>4623.2</v>
      </c>
      <c r="I24">
        <f t="shared" si="36"/>
        <v>2.3071033050700818</v>
      </c>
      <c r="J24" t="e">
        <f t="shared" si="3"/>
        <v>#N/A</v>
      </c>
      <c r="K24" t="e">
        <f t="shared" si="4"/>
        <v>#N/A</v>
      </c>
      <c r="L24" t="e">
        <f t="shared" si="1"/>
        <v>#N/A</v>
      </c>
      <c r="M24" t="e">
        <f t="shared" si="4"/>
        <v>#N/A</v>
      </c>
      <c r="N24" t="e">
        <f t="shared" si="1"/>
        <v>#N/A</v>
      </c>
      <c r="O24" t="e">
        <f t="shared" ref="O24" si="43">IF(N$10=$B24, $A24, NA())</f>
        <v>#N/A</v>
      </c>
      <c r="P24">
        <f t="shared" si="1"/>
        <v>2.3071033050700818</v>
      </c>
      <c r="Q24">
        <f t="shared" ref="Q24" si="44">IF(P$10=$B24, $A24, NA())</f>
        <v>800</v>
      </c>
      <c r="R24" t="e">
        <f t="shared" si="1"/>
        <v>#N/A</v>
      </c>
      <c r="S24" t="e">
        <f t="shared" ref="S24" si="45">IF(R$10=$B24, $A24, NA())</f>
        <v>#N/A</v>
      </c>
    </row>
    <row r="25" spans="1:19">
      <c r="A25">
        <v>800</v>
      </c>
      <c r="B25">
        <v>100</v>
      </c>
      <c r="C25" s="1">
        <v>4596</v>
      </c>
      <c r="D25" s="1">
        <v>4596</v>
      </c>
      <c r="E25" s="1">
        <v>4616</v>
      </c>
      <c r="F25" s="1">
        <v>4576</v>
      </c>
      <c r="G25" s="1">
        <v>4607</v>
      </c>
      <c r="H25" s="1">
        <f t="shared" si="0"/>
        <v>4598.2</v>
      </c>
      <c r="I25">
        <f t="shared" si="36"/>
        <v>2.3196468183202126</v>
      </c>
      <c r="J25" t="e">
        <f t="shared" si="3"/>
        <v>#N/A</v>
      </c>
      <c r="K25" t="e">
        <f t="shared" si="4"/>
        <v>#N/A</v>
      </c>
      <c r="L25" t="e">
        <f t="shared" si="1"/>
        <v>#N/A</v>
      </c>
      <c r="M25" t="e">
        <f t="shared" si="4"/>
        <v>#N/A</v>
      </c>
      <c r="N25" t="e">
        <f t="shared" si="1"/>
        <v>#N/A</v>
      </c>
      <c r="O25" t="e">
        <f t="shared" ref="O25" si="46">IF(N$10=$B25, $A25, NA())</f>
        <v>#N/A</v>
      </c>
      <c r="P25" t="e">
        <f t="shared" si="1"/>
        <v>#N/A</v>
      </c>
      <c r="Q25" t="e">
        <f t="shared" ref="Q25" si="47">IF(P$10=$B25, $A25, NA())</f>
        <v>#N/A</v>
      </c>
      <c r="R25">
        <f t="shared" si="1"/>
        <v>2.3196468183202126</v>
      </c>
      <c r="S25">
        <f t="shared" ref="S25" si="48">IF(R$10=$B25, $A25, NA())</f>
        <v>800</v>
      </c>
    </row>
    <row r="26" spans="1:19">
      <c r="A26">
        <v>2000</v>
      </c>
      <c r="B26">
        <v>1</v>
      </c>
      <c r="C26" s="1">
        <v>11507</v>
      </c>
      <c r="D26" s="1">
        <v>12075</v>
      </c>
      <c r="E26" s="1">
        <v>11779</v>
      </c>
      <c r="F26" s="1">
        <v>11598</v>
      </c>
      <c r="G26" s="1">
        <v>11489</v>
      </c>
      <c r="H26" s="1">
        <f t="shared" si="0"/>
        <v>11689.6</v>
      </c>
      <c r="I26">
        <f>$H$6/H26</f>
        <v>2.2796502874349849</v>
      </c>
      <c r="J26">
        <f t="shared" si="3"/>
        <v>2.2796502874349849</v>
      </c>
      <c r="K26">
        <f t="shared" si="4"/>
        <v>2000</v>
      </c>
      <c r="L26" t="e">
        <f t="shared" si="1"/>
        <v>#N/A</v>
      </c>
      <c r="M26" t="e">
        <f t="shared" si="4"/>
        <v>#N/A</v>
      </c>
      <c r="N26" t="e">
        <f t="shared" si="1"/>
        <v>#N/A</v>
      </c>
      <c r="O26" t="e">
        <f t="shared" ref="O26" si="49">IF(N$10=$B26, $A26, NA())</f>
        <v>#N/A</v>
      </c>
      <c r="P26" t="e">
        <f t="shared" si="1"/>
        <v>#N/A</v>
      </c>
      <c r="Q26" t="e">
        <f t="shared" ref="Q26" si="50">IF(P$10=$B26, $A26, NA())</f>
        <v>#N/A</v>
      </c>
      <c r="R26" t="e">
        <f t="shared" si="1"/>
        <v>#N/A</v>
      </c>
      <c r="S26" t="e">
        <f t="shared" ref="S26" si="51">IF(R$10=$B26, $A26, NA())</f>
        <v>#N/A</v>
      </c>
    </row>
    <row r="27" spans="1:19">
      <c r="A27">
        <v>2000</v>
      </c>
      <c r="B27">
        <v>4</v>
      </c>
      <c r="C27" s="1">
        <v>10703</v>
      </c>
      <c r="D27" s="1">
        <v>10666</v>
      </c>
      <c r="E27" s="1">
        <v>10714</v>
      </c>
      <c r="F27" s="1">
        <v>11260</v>
      </c>
      <c r="G27" s="1">
        <v>11440</v>
      </c>
      <c r="H27" s="1">
        <f t="shared" si="0"/>
        <v>10956.6</v>
      </c>
      <c r="I27">
        <f t="shared" ref="I27:I30" si="52">$H$6/H27</f>
        <v>2.4321596115583302</v>
      </c>
      <c r="J27" t="e">
        <f t="shared" si="3"/>
        <v>#N/A</v>
      </c>
      <c r="K27" t="e">
        <f t="shared" si="4"/>
        <v>#N/A</v>
      </c>
      <c r="L27">
        <f t="shared" si="3"/>
        <v>2.4321596115583302</v>
      </c>
      <c r="M27">
        <f t="shared" si="4"/>
        <v>2000</v>
      </c>
      <c r="N27" t="e">
        <f t="shared" si="3"/>
        <v>#N/A</v>
      </c>
      <c r="O27" t="e">
        <f t="shared" ref="O27" si="53">IF(N$10=$B27, $A27, NA())</f>
        <v>#N/A</v>
      </c>
      <c r="P27" t="e">
        <f t="shared" si="3"/>
        <v>#N/A</v>
      </c>
      <c r="Q27" t="e">
        <f t="shared" ref="Q27" si="54">IF(P$10=$B27, $A27, NA())</f>
        <v>#N/A</v>
      </c>
      <c r="R27" t="e">
        <f t="shared" si="3"/>
        <v>#N/A</v>
      </c>
      <c r="S27" t="e">
        <f t="shared" ref="S27" si="55">IF(R$10=$B27, $A27, NA())</f>
        <v>#N/A</v>
      </c>
    </row>
    <row r="28" spans="1:19">
      <c r="A28">
        <v>2000</v>
      </c>
      <c r="B28">
        <v>10</v>
      </c>
      <c r="C28" s="1">
        <v>11204</v>
      </c>
      <c r="D28" s="1">
        <v>11152</v>
      </c>
      <c r="E28" s="1">
        <v>10596</v>
      </c>
      <c r="F28" s="1">
        <v>10648</v>
      </c>
      <c r="G28" s="1">
        <v>10954</v>
      </c>
      <c r="H28" s="1">
        <f t="shared" si="0"/>
        <v>10910.8</v>
      </c>
      <c r="I28">
        <f t="shared" si="52"/>
        <v>2.4423690288521467</v>
      </c>
      <c r="J28" t="e">
        <f t="shared" si="3"/>
        <v>#N/A</v>
      </c>
      <c r="K28" t="e">
        <f t="shared" si="4"/>
        <v>#N/A</v>
      </c>
      <c r="L28" t="e">
        <f t="shared" si="3"/>
        <v>#N/A</v>
      </c>
      <c r="M28" t="e">
        <f t="shared" si="4"/>
        <v>#N/A</v>
      </c>
      <c r="N28">
        <f t="shared" si="3"/>
        <v>2.4423690288521467</v>
      </c>
      <c r="O28">
        <f t="shared" ref="O28" si="56">IF(N$10=$B28, $A28, NA())</f>
        <v>2000</v>
      </c>
      <c r="P28" t="e">
        <f t="shared" si="3"/>
        <v>#N/A</v>
      </c>
      <c r="Q28" t="e">
        <f t="shared" ref="Q28" si="57">IF(P$10=$B28, $A28, NA())</f>
        <v>#N/A</v>
      </c>
      <c r="R28" t="e">
        <f t="shared" si="3"/>
        <v>#N/A</v>
      </c>
      <c r="S28" t="e">
        <f t="shared" ref="S28" si="58">IF(R$10=$B28, $A28, NA())</f>
        <v>#N/A</v>
      </c>
    </row>
    <row r="29" spans="1:19">
      <c r="A29">
        <v>2000</v>
      </c>
      <c r="B29">
        <v>20</v>
      </c>
      <c r="C29" s="1">
        <v>10928</v>
      </c>
      <c r="D29" s="1">
        <v>11218</v>
      </c>
      <c r="E29" s="1">
        <v>10978</v>
      </c>
      <c r="F29" s="1">
        <v>10493</v>
      </c>
      <c r="G29" s="1">
        <v>10557</v>
      </c>
      <c r="H29" s="1">
        <f t="shared" si="0"/>
        <v>10834.8</v>
      </c>
      <c r="I29">
        <f t="shared" si="52"/>
        <v>2.4595008675748518</v>
      </c>
      <c r="J29" t="e">
        <f t="shared" si="3"/>
        <v>#N/A</v>
      </c>
      <c r="K29" t="e">
        <f t="shared" si="4"/>
        <v>#N/A</v>
      </c>
      <c r="L29" t="e">
        <f t="shared" si="3"/>
        <v>#N/A</v>
      </c>
      <c r="M29" t="e">
        <f t="shared" si="4"/>
        <v>#N/A</v>
      </c>
      <c r="N29" t="e">
        <f t="shared" si="3"/>
        <v>#N/A</v>
      </c>
      <c r="O29" t="e">
        <f t="shared" ref="O29" si="59">IF(N$10=$B29, $A29, NA())</f>
        <v>#N/A</v>
      </c>
      <c r="P29">
        <f t="shared" si="3"/>
        <v>2.4595008675748518</v>
      </c>
      <c r="Q29">
        <f t="shared" ref="Q29" si="60">IF(P$10=$B29, $A29, NA())</f>
        <v>2000</v>
      </c>
      <c r="R29" t="e">
        <f t="shared" si="3"/>
        <v>#N/A</v>
      </c>
      <c r="S29" t="e">
        <f t="shared" ref="S29" si="61">IF(R$10=$B29, $A29, NA())</f>
        <v>#N/A</v>
      </c>
    </row>
    <row r="30" spans="1:19">
      <c r="A30">
        <v>2000</v>
      </c>
      <c r="B30">
        <v>100</v>
      </c>
      <c r="C30" s="1">
        <v>10856</v>
      </c>
      <c r="D30" s="1">
        <v>11215</v>
      </c>
      <c r="E30" s="1">
        <v>10937</v>
      </c>
      <c r="F30" s="1">
        <v>10938</v>
      </c>
      <c r="G30" s="1">
        <v>10696</v>
      </c>
      <c r="H30" s="1">
        <f t="shared" si="0"/>
        <v>10928.4</v>
      </c>
      <c r="I30">
        <f t="shared" si="52"/>
        <v>2.4384356355916696</v>
      </c>
      <c r="J30" t="e">
        <f t="shared" si="3"/>
        <v>#N/A</v>
      </c>
      <c r="K30" t="e">
        <f t="shared" si="4"/>
        <v>#N/A</v>
      </c>
      <c r="L30" t="e">
        <f t="shared" si="3"/>
        <v>#N/A</v>
      </c>
      <c r="M30" t="e">
        <f t="shared" si="4"/>
        <v>#N/A</v>
      </c>
      <c r="N30" t="e">
        <f t="shared" si="3"/>
        <v>#N/A</v>
      </c>
      <c r="O30" t="e">
        <f t="shared" ref="O30" si="62">IF(N$10=$B30, $A30, NA())</f>
        <v>#N/A</v>
      </c>
      <c r="P30" t="e">
        <f t="shared" si="3"/>
        <v>#N/A</v>
      </c>
      <c r="Q30" t="e">
        <f t="shared" ref="Q30" si="63">IF(P$10=$B30, $A30, NA())</f>
        <v>#N/A</v>
      </c>
      <c r="R30">
        <f t="shared" si="3"/>
        <v>2.4384356355916696</v>
      </c>
      <c r="S30">
        <f t="shared" ref="S30" si="64">IF(R$10=$B30, $A30, NA())</f>
        <v>2000</v>
      </c>
    </row>
    <row r="31" spans="1:19">
      <c r="A31">
        <v>4000</v>
      </c>
      <c r="B31">
        <v>1</v>
      </c>
      <c r="C31" s="1">
        <v>23198</v>
      </c>
      <c r="D31" s="1">
        <v>23322</v>
      </c>
      <c r="E31" s="1">
        <v>21763</v>
      </c>
      <c r="F31" s="1">
        <v>23212</v>
      </c>
      <c r="G31" s="1">
        <v>22578</v>
      </c>
      <c r="H31" s="1">
        <f t="shared" si="0"/>
        <v>22814.6</v>
      </c>
      <c r="I31">
        <f>$H$7/H31</f>
        <v>2.3541153471899574</v>
      </c>
      <c r="J31">
        <f t="shared" si="3"/>
        <v>2.3541153471899574</v>
      </c>
      <c r="K31">
        <f t="shared" si="4"/>
        <v>4000</v>
      </c>
      <c r="L31" t="e">
        <f t="shared" si="3"/>
        <v>#N/A</v>
      </c>
      <c r="M31" t="e">
        <f t="shared" si="4"/>
        <v>#N/A</v>
      </c>
      <c r="N31" t="e">
        <f t="shared" si="3"/>
        <v>#N/A</v>
      </c>
      <c r="O31" t="e">
        <f t="shared" ref="O31" si="65">IF(N$10=$B31, $A31, NA())</f>
        <v>#N/A</v>
      </c>
      <c r="P31" t="e">
        <f t="shared" si="3"/>
        <v>#N/A</v>
      </c>
      <c r="Q31" t="e">
        <f t="shared" ref="Q31" si="66">IF(P$10=$B31, $A31, NA())</f>
        <v>#N/A</v>
      </c>
      <c r="R31" t="e">
        <f t="shared" si="3"/>
        <v>#N/A</v>
      </c>
      <c r="S31" t="e">
        <f t="shared" ref="S31" si="67">IF(R$10=$B31, $A31, NA())</f>
        <v>#N/A</v>
      </c>
    </row>
    <row r="32" spans="1:19">
      <c r="A32">
        <v>4000</v>
      </c>
      <c r="B32">
        <v>4</v>
      </c>
      <c r="C32" s="1">
        <v>21832</v>
      </c>
      <c r="D32" s="1">
        <v>22351</v>
      </c>
      <c r="E32" s="1">
        <v>21076</v>
      </c>
      <c r="F32" s="1">
        <v>22024</v>
      </c>
      <c r="G32" s="1">
        <v>22036</v>
      </c>
      <c r="H32" s="1">
        <f t="shared" si="0"/>
        <v>21863.8</v>
      </c>
      <c r="I32">
        <f t="shared" ref="I32:I35" si="68">$H$7/H32</f>
        <v>2.4564897227380418</v>
      </c>
      <c r="J32" t="e">
        <f t="shared" si="3"/>
        <v>#N/A</v>
      </c>
      <c r="K32" t="e">
        <f t="shared" si="4"/>
        <v>#N/A</v>
      </c>
      <c r="L32">
        <f t="shared" si="3"/>
        <v>2.4564897227380418</v>
      </c>
      <c r="M32">
        <f t="shared" si="4"/>
        <v>4000</v>
      </c>
      <c r="N32" t="e">
        <f t="shared" si="3"/>
        <v>#N/A</v>
      </c>
      <c r="O32" t="e">
        <f t="shared" ref="O32" si="69">IF(N$10=$B32, $A32, NA())</f>
        <v>#N/A</v>
      </c>
      <c r="P32" t="e">
        <f t="shared" si="3"/>
        <v>#N/A</v>
      </c>
      <c r="Q32" t="e">
        <f t="shared" ref="Q32" si="70">IF(P$10=$B32, $A32, NA())</f>
        <v>#N/A</v>
      </c>
      <c r="R32" t="e">
        <f t="shared" si="3"/>
        <v>#N/A</v>
      </c>
      <c r="S32" t="e">
        <f t="shared" ref="S32" si="71">IF(R$10=$B32, $A32, NA())</f>
        <v>#N/A</v>
      </c>
    </row>
    <row r="33" spans="1:19">
      <c r="A33">
        <v>4000</v>
      </c>
      <c r="B33">
        <v>10</v>
      </c>
      <c r="C33" s="1">
        <v>20657</v>
      </c>
      <c r="D33" s="1">
        <v>22082</v>
      </c>
      <c r="E33" s="1">
        <v>21902</v>
      </c>
      <c r="F33" s="1">
        <v>21014</v>
      </c>
      <c r="G33" s="1">
        <v>22039</v>
      </c>
      <c r="H33" s="1">
        <f t="shared" si="0"/>
        <v>21538.799999999999</v>
      </c>
      <c r="I33">
        <f t="shared" si="68"/>
        <v>2.4935558155514697</v>
      </c>
      <c r="J33" t="e">
        <f t="shared" si="3"/>
        <v>#N/A</v>
      </c>
      <c r="K33" t="e">
        <f t="shared" si="4"/>
        <v>#N/A</v>
      </c>
      <c r="L33" t="e">
        <f t="shared" si="3"/>
        <v>#N/A</v>
      </c>
      <c r="M33" t="e">
        <f t="shared" si="4"/>
        <v>#N/A</v>
      </c>
      <c r="N33">
        <f t="shared" si="3"/>
        <v>2.4935558155514697</v>
      </c>
      <c r="O33">
        <f t="shared" ref="O33" si="72">IF(N$10=$B33, $A33, NA())</f>
        <v>4000</v>
      </c>
      <c r="P33" t="e">
        <f t="shared" si="3"/>
        <v>#N/A</v>
      </c>
      <c r="Q33" t="e">
        <f t="shared" ref="Q33" si="73">IF(P$10=$B33, $A33, NA())</f>
        <v>#N/A</v>
      </c>
      <c r="R33" t="e">
        <f t="shared" si="3"/>
        <v>#N/A</v>
      </c>
      <c r="S33" t="e">
        <f t="shared" ref="S33" si="74">IF(R$10=$B33, $A33, NA())</f>
        <v>#N/A</v>
      </c>
    </row>
    <row r="34" spans="1:19">
      <c r="A34">
        <v>4000</v>
      </c>
      <c r="B34">
        <v>20</v>
      </c>
      <c r="C34" s="1">
        <v>21286</v>
      </c>
      <c r="D34" s="1">
        <v>20729</v>
      </c>
      <c r="E34" s="1">
        <v>21762</v>
      </c>
      <c r="F34" s="1">
        <v>21444</v>
      </c>
      <c r="G34" s="1">
        <v>20909</v>
      </c>
      <c r="H34" s="1">
        <f t="shared" si="0"/>
        <v>21226</v>
      </c>
      <c r="I34">
        <f t="shared" si="68"/>
        <v>2.5303024592480918</v>
      </c>
      <c r="J34" t="e">
        <f t="shared" si="3"/>
        <v>#N/A</v>
      </c>
      <c r="K34" t="e">
        <f t="shared" si="4"/>
        <v>#N/A</v>
      </c>
      <c r="L34" t="e">
        <f t="shared" si="3"/>
        <v>#N/A</v>
      </c>
      <c r="M34" t="e">
        <f t="shared" si="4"/>
        <v>#N/A</v>
      </c>
      <c r="N34" t="e">
        <f t="shared" si="3"/>
        <v>#N/A</v>
      </c>
      <c r="O34" t="e">
        <f t="shared" ref="O34" si="75">IF(N$10=$B34, $A34, NA())</f>
        <v>#N/A</v>
      </c>
      <c r="P34">
        <f t="shared" si="3"/>
        <v>2.5303024592480918</v>
      </c>
      <c r="Q34">
        <f t="shared" ref="Q34" si="76">IF(P$10=$B34, $A34, NA())</f>
        <v>4000</v>
      </c>
      <c r="R34" t="e">
        <f t="shared" si="3"/>
        <v>#N/A</v>
      </c>
      <c r="S34" t="e">
        <f t="shared" ref="S34" si="77">IF(R$10=$B34, $A34, NA())</f>
        <v>#N/A</v>
      </c>
    </row>
    <row r="35" spans="1:19">
      <c r="A35">
        <v>4000</v>
      </c>
      <c r="B35">
        <v>100</v>
      </c>
      <c r="C35" s="1">
        <v>21567</v>
      </c>
      <c r="D35" s="1">
        <v>21302</v>
      </c>
      <c r="E35" s="1">
        <v>20905</v>
      </c>
      <c r="F35" s="1">
        <v>21636</v>
      </c>
      <c r="G35" s="1">
        <v>21479</v>
      </c>
      <c r="H35" s="1">
        <f t="shared" si="0"/>
        <v>21377.8</v>
      </c>
      <c r="I35">
        <f t="shared" si="68"/>
        <v>2.5123352262627585</v>
      </c>
      <c r="J35" t="e">
        <f t="shared" si="3"/>
        <v>#N/A</v>
      </c>
      <c r="K35" t="e">
        <f t="shared" si="4"/>
        <v>#N/A</v>
      </c>
      <c r="L35" t="e">
        <f t="shared" si="3"/>
        <v>#N/A</v>
      </c>
      <c r="M35" t="e">
        <f t="shared" si="4"/>
        <v>#N/A</v>
      </c>
      <c r="N35" t="e">
        <f t="shared" si="3"/>
        <v>#N/A</v>
      </c>
      <c r="O35" t="e">
        <f t="shared" ref="O35" si="78">IF(N$10=$B35, $A35, NA())</f>
        <v>#N/A</v>
      </c>
      <c r="P35" t="e">
        <f t="shared" si="3"/>
        <v>#N/A</v>
      </c>
      <c r="Q35" t="e">
        <f t="shared" ref="Q35" si="79">IF(P$10=$B35, $A35, NA())</f>
        <v>#N/A</v>
      </c>
      <c r="R35">
        <f t="shared" si="3"/>
        <v>2.5123352262627585</v>
      </c>
      <c r="S35">
        <f t="shared" ref="S35" si="80">IF(R$10=$B35, $A35, NA())</f>
        <v>4000</v>
      </c>
    </row>
    <row r="36" spans="1:19">
      <c r="H36" s="1"/>
    </row>
    <row r="37" spans="1:19">
      <c r="A37" t="s">
        <v>5</v>
      </c>
      <c r="H37" s="1"/>
    </row>
    <row r="38" spans="1:19">
      <c r="A38" t="s">
        <v>1</v>
      </c>
      <c r="B38" t="s">
        <v>3</v>
      </c>
      <c r="C38" t="s">
        <v>4</v>
      </c>
      <c r="H38" s="1" t="s">
        <v>6</v>
      </c>
      <c r="I38" t="s">
        <v>7</v>
      </c>
      <c r="J38">
        <v>1</v>
      </c>
      <c r="L38">
        <v>4</v>
      </c>
      <c r="N38">
        <v>10</v>
      </c>
      <c r="P38">
        <v>20</v>
      </c>
      <c r="R38">
        <v>100</v>
      </c>
    </row>
    <row r="39" spans="1:19">
      <c r="A39">
        <v>100</v>
      </c>
      <c r="B39">
        <v>1</v>
      </c>
      <c r="C39" s="1">
        <v>1273</v>
      </c>
      <c r="D39" s="1">
        <v>1345</v>
      </c>
      <c r="E39" s="1">
        <v>1393</v>
      </c>
      <c r="F39" s="1">
        <v>1410</v>
      </c>
      <c r="G39" s="1">
        <v>1350</v>
      </c>
      <c r="H39" s="1">
        <f t="shared" si="0"/>
        <v>1354.2</v>
      </c>
      <c r="I39">
        <f>$H$3/H39</f>
        <v>1.149608625018461</v>
      </c>
      <c r="J39">
        <f>IF($B39=J$10,$I39,NA())</f>
        <v>1.149608625018461</v>
      </c>
      <c r="K39">
        <f>IF(J$10=$B39, $A39, NA())</f>
        <v>100</v>
      </c>
      <c r="L39" t="e">
        <f t="shared" ref="L39:R54" si="81">IF($B39=L$10,$I39,NA())</f>
        <v>#N/A</v>
      </c>
      <c r="M39" t="e">
        <f>IF(L$10=$B39, $A39, NA())</f>
        <v>#N/A</v>
      </c>
      <c r="N39" t="e">
        <f t="shared" si="81"/>
        <v>#N/A</v>
      </c>
      <c r="O39" t="e">
        <f>IF(N$10=$B39, $A39, NA())</f>
        <v>#N/A</v>
      </c>
      <c r="P39" t="e">
        <f t="shared" si="81"/>
        <v>#N/A</v>
      </c>
      <c r="Q39" t="e">
        <f>IF(P$10=$B39, $A39, NA())</f>
        <v>#N/A</v>
      </c>
      <c r="R39" t="e">
        <f t="shared" si="81"/>
        <v>#N/A</v>
      </c>
      <c r="S39" t="e">
        <f>IF(R$10=$B39, $A39, NA())</f>
        <v>#N/A</v>
      </c>
    </row>
    <row r="40" spans="1:19">
      <c r="A40">
        <v>100</v>
      </c>
      <c r="B40">
        <v>4</v>
      </c>
      <c r="C40" s="1">
        <v>1285</v>
      </c>
      <c r="D40" s="1">
        <v>1267</v>
      </c>
      <c r="E40" s="1">
        <v>1230</v>
      </c>
      <c r="F40" s="1">
        <v>1261</v>
      </c>
      <c r="G40" s="1">
        <v>1343</v>
      </c>
      <c r="H40" s="1">
        <f t="shared" si="0"/>
        <v>1277.2</v>
      </c>
      <c r="I40">
        <f t="shared" ref="I40:I43" si="82">$H$3/H40</f>
        <v>1.2189163795803319</v>
      </c>
      <c r="J40" t="e">
        <f t="shared" ref="J40:R63" si="83">IF($B40=J$10,$I40,NA())</f>
        <v>#N/A</v>
      </c>
      <c r="K40" t="e">
        <f t="shared" ref="K40" si="84">IF(J$10=$B40, $A40, NA())</f>
        <v>#N/A</v>
      </c>
      <c r="L40">
        <f t="shared" si="81"/>
        <v>1.2189163795803319</v>
      </c>
      <c r="M40">
        <f t="shared" ref="M40" si="85">IF(L$10=$B40, $A40, NA())</f>
        <v>100</v>
      </c>
      <c r="N40" t="e">
        <f t="shared" si="81"/>
        <v>#N/A</v>
      </c>
      <c r="O40" t="e">
        <f t="shared" ref="O40" si="86">IF(N$10=$B40, $A40, NA())</f>
        <v>#N/A</v>
      </c>
      <c r="P40" t="e">
        <f t="shared" si="81"/>
        <v>#N/A</v>
      </c>
      <c r="Q40" t="e">
        <f t="shared" ref="Q40" si="87">IF(P$10=$B40, $A40, NA())</f>
        <v>#N/A</v>
      </c>
      <c r="R40" t="e">
        <f t="shared" si="81"/>
        <v>#N/A</v>
      </c>
      <c r="S40" t="e">
        <f t="shared" ref="S40" si="88">IF(R$10=$B40, $A40, NA())</f>
        <v>#N/A</v>
      </c>
    </row>
    <row r="41" spans="1:19">
      <c r="A41">
        <v>100</v>
      </c>
      <c r="B41">
        <v>10</v>
      </c>
      <c r="C41" s="1">
        <v>1272</v>
      </c>
      <c r="D41" s="1">
        <v>1258</v>
      </c>
      <c r="E41" s="1">
        <v>1264</v>
      </c>
      <c r="F41" s="1">
        <v>1283</v>
      </c>
      <c r="G41" s="1">
        <v>1366</v>
      </c>
      <c r="H41" s="1">
        <f t="shared" si="0"/>
        <v>1288.5999999999999</v>
      </c>
      <c r="I41">
        <f t="shared" si="82"/>
        <v>1.2081328573645818</v>
      </c>
      <c r="J41" t="e">
        <f t="shared" si="83"/>
        <v>#N/A</v>
      </c>
      <c r="K41" t="e">
        <f t="shared" ref="K41" si="89">IF(J$10=$B41, $A41, NA())</f>
        <v>#N/A</v>
      </c>
      <c r="L41" t="e">
        <f t="shared" si="81"/>
        <v>#N/A</v>
      </c>
      <c r="M41" t="e">
        <f t="shared" ref="M41" si="90">IF(L$10=$B41, $A41, NA())</f>
        <v>#N/A</v>
      </c>
      <c r="N41">
        <f t="shared" si="81"/>
        <v>1.2081328573645818</v>
      </c>
      <c r="O41">
        <f t="shared" ref="O41" si="91">IF(N$10=$B41, $A41, NA())</f>
        <v>100</v>
      </c>
      <c r="P41" t="e">
        <f t="shared" si="81"/>
        <v>#N/A</v>
      </c>
      <c r="Q41" t="e">
        <f t="shared" ref="Q41" si="92">IF(P$10=$B41, $A41, NA())</f>
        <v>#N/A</v>
      </c>
      <c r="R41" t="e">
        <f t="shared" si="81"/>
        <v>#N/A</v>
      </c>
      <c r="S41" t="e">
        <f t="shared" ref="S41" si="93">IF(R$10=$B41, $A41, NA())</f>
        <v>#N/A</v>
      </c>
    </row>
    <row r="42" spans="1:19">
      <c r="A42">
        <v>100</v>
      </c>
      <c r="B42">
        <v>20</v>
      </c>
      <c r="C42" s="1">
        <v>1365</v>
      </c>
      <c r="D42" s="1">
        <v>1369</v>
      </c>
      <c r="E42" s="1">
        <v>1431</v>
      </c>
      <c r="F42" s="1">
        <v>1298</v>
      </c>
      <c r="G42" s="1">
        <v>1220</v>
      </c>
      <c r="H42" s="1">
        <f t="shared" si="0"/>
        <v>1336.6</v>
      </c>
      <c r="I42">
        <f t="shared" si="82"/>
        <v>1.1647463713900943</v>
      </c>
      <c r="J42" t="e">
        <f t="shared" si="83"/>
        <v>#N/A</v>
      </c>
      <c r="K42" t="e">
        <f t="shared" ref="K42" si="94">IF(J$10=$B42, $A42, NA())</f>
        <v>#N/A</v>
      </c>
      <c r="L42" t="e">
        <f t="shared" si="81"/>
        <v>#N/A</v>
      </c>
      <c r="M42" t="e">
        <f t="shared" ref="M42" si="95">IF(L$10=$B42, $A42, NA())</f>
        <v>#N/A</v>
      </c>
      <c r="N42" t="e">
        <f t="shared" si="81"/>
        <v>#N/A</v>
      </c>
      <c r="O42" t="e">
        <f t="shared" ref="O42" si="96">IF(N$10=$B42, $A42, NA())</f>
        <v>#N/A</v>
      </c>
      <c r="P42">
        <f t="shared" si="81"/>
        <v>1.1647463713900943</v>
      </c>
      <c r="Q42">
        <f t="shared" ref="Q42" si="97">IF(P$10=$B42, $A42, NA())</f>
        <v>100</v>
      </c>
      <c r="R42" t="e">
        <f t="shared" si="81"/>
        <v>#N/A</v>
      </c>
      <c r="S42" t="e">
        <f t="shared" ref="S42" si="98">IF(R$10=$B42, $A42, NA())</f>
        <v>#N/A</v>
      </c>
    </row>
    <row r="43" spans="1:19">
      <c r="A43">
        <v>100</v>
      </c>
      <c r="B43">
        <v>100</v>
      </c>
      <c r="C43" s="1">
        <v>1184</v>
      </c>
      <c r="D43" s="1">
        <v>1212</v>
      </c>
      <c r="E43" s="1">
        <v>1252</v>
      </c>
      <c r="F43" s="1">
        <v>1177</v>
      </c>
      <c r="G43" s="1">
        <v>1190</v>
      </c>
      <c r="H43" s="1">
        <f t="shared" si="0"/>
        <v>1203</v>
      </c>
      <c r="I43">
        <f t="shared" si="82"/>
        <v>1.2940980881130506</v>
      </c>
      <c r="J43" t="e">
        <f t="shared" si="83"/>
        <v>#N/A</v>
      </c>
      <c r="K43" t="e">
        <f t="shared" ref="K43" si="99">IF(J$10=$B43, $A43, NA())</f>
        <v>#N/A</v>
      </c>
      <c r="L43" t="e">
        <f t="shared" si="81"/>
        <v>#N/A</v>
      </c>
      <c r="M43" t="e">
        <f t="shared" ref="M43" si="100">IF(L$10=$B43, $A43, NA())</f>
        <v>#N/A</v>
      </c>
      <c r="N43" t="e">
        <f t="shared" si="81"/>
        <v>#N/A</v>
      </c>
      <c r="O43" t="e">
        <f t="shared" ref="O43" si="101">IF(N$10=$B43, $A43, NA())</f>
        <v>#N/A</v>
      </c>
      <c r="P43" t="e">
        <f t="shared" si="81"/>
        <v>#N/A</v>
      </c>
      <c r="Q43" t="e">
        <f t="shared" ref="Q43" si="102">IF(P$10=$B43, $A43, NA())</f>
        <v>#N/A</v>
      </c>
      <c r="R43">
        <f t="shared" si="81"/>
        <v>1.2940980881130506</v>
      </c>
      <c r="S43">
        <f t="shared" ref="S43" si="103">IF(R$10=$B43, $A43, NA())</f>
        <v>100</v>
      </c>
    </row>
    <row r="44" spans="1:19">
      <c r="A44">
        <v>400</v>
      </c>
      <c r="B44">
        <v>1</v>
      </c>
      <c r="C44" s="1">
        <v>3059</v>
      </c>
      <c r="D44" s="1">
        <v>3071</v>
      </c>
      <c r="E44" s="1">
        <v>3081</v>
      </c>
      <c r="F44" s="1">
        <v>3039</v>
      </c>
      <c r="G44" s="1">
        <v>3029</v>
      </c>
      <c r="H44" s="1">
        <f t="shared" si="0"/>
        <v>3055.8</v>
      </c>
      <c r="I44">
        <f>$H$4/H44</f>
        <v>1.8265593297990705</v>
      </c>
      <c r="J44">
        <f t="shared" si="83"/>
        <v>1.8265593297990705</v>
      </c>
      <c r="K44">
        <f t="shared" ref="K44" si="104">IF(J$10=$B44, $A44, NA())</f>
        <v>400</v>
      </c>
      <c r="L44" t="e">
        <f t="shared" si="81"/>
        <v>#N/A</v>
      </c>
      <c r="M44" t="e">
        <f t="shared" ref="M44" si="105">IF(L$10=$B44, $A44, NA())</f>
        <v>#N/A</v>
      </c>
      <c r="N44" t="e">
        <f t="shared" si="81"/>
        <v>#N/A</v>
      </c>
      <c r="O44" t="e">
        <f t="shared" ref="O44" si="106">IF(N$10=$B44, $A44, NA())</f>
        <v>#N/A</v>
      </c>
      <c r="P44" t="e">
        <f t="shared" si="81"/>
        <v>#N/A</v>
      </c>
      <c r="Q44" t="e">
        <f t="shared" ref="Q44" si="107">IF(P$10=$B44, $A44, NA())</f>
        <v>#N/A</v>
      </c>
      <c r="R44" t="e">
        <f t="shared" si="81"/>
        <v>#N/A</v>
      </c>
      <c r="S44" t="e">
        <f t="shared" ref="S44" si="108">IF(R$10=$B44, $A44, NA())</f>
        <v>#N/A</v>
      </c>
    </row>
    <row r="45" spans="1:19">
      <c r="A45">
        <v>400</v>
      </c>
      <c r="B45">
        <v>4</v>
      </c>
      <c r="C45" s="1">
        <v>2698</v>
      </c>
      <c r="D45" s="1">
        <v>2655</v>
      </c>
      <c r="E45" s="1">
        <v>2698</v>
      </c>
      <c r="F45" s="1">
        <v>2650</v>
      </c>
      <c r="G45" s="1">
        <v>2698</v>
      </c>
      <c r="H45" s="1">
        <f t="shared" si="0"/>
        <v>2679.8</v>
      </c>
      <c r="I45">
        <f t="shared" ref="I45:I48" si="109">$H$4/H45</f>
        <v>2.0828420031345622</v>
      </c>
      <c r="J45" t="e">
        <f t="shared" si="83"/>
        <v>#N/A</v>
      </c>
      <c r="K45" t="e">
        <f t="shared" ref="K45" si="110">IF(J$10=$B45, $A45, NA())</f>
        <v>#N/A</v>
      </c>
      <c r="L45">
        <f t="shared" si="81"/>
        <v>2.0828420031345622</v>
      </c>
      <c r="M45">
        <f t="shared" ref="M45" si="111">IF(L$10=$B45, $A45, NA())</f>
        <v>400</v>
      </c>
      <c r="N45" t="e">
        <f t="shared" si="81"/>
        <v>#N/A</v>
      </c>
      <c r="O45" t="e">
        <f t="shared" ref="O45" si="112">IF(N$10=$B45, $A45, NA())</f>
        <v>#N/A</v>
      </c>
      <c r="P45" t="e">
        <f t="shared" si="81"/>
        <v>#N/A</v>
      </c>
      <c r="Q45" t="e">
        <f t="shared" ref="Q45" si="113">IF(P$10=$B45, $A45, NA())</f>
        <v>#N/A</v>
      </c>
      <c r="R45" t="e">
        <f t="shared" si="81"/>
        <v>#N/A</v>
      </c>
      <c r="S45" t="e">
        <f t="shared" ref="S45" si="114">IF(R$10=$B45, $A45, NA())</f>
        <v>#N/A</v>
      </c>
    </row>
    <row r="46" spans="1:19">
      <c r="A46">
        <v>400</v>
      </c>
      <c r="B46">
        <v>10</v>
      </c>
      <c r="C46" s="1">
        <v>2685</v>
      </c>
      <c r="D46" s="1">
        <v>2723</v>
      </c>
      <c r="E46" s="1">
        <v>2663</v>
      </c>
      <c r="F46" s="1">
        <v>2710</v>
      </c>
      <c r="G46" s="1">
        <v>2660</v>
      </c>
      <c r="H46" s="1">
        <f t="shared" si="0"/>
        <v>2688.2</v>
      </c>
      <c r="I46">
        <f t="shared" si="109"/>
        <v>2.0763336061304964</v>
      </c>
      <c r="J46" t="e">
        <f t="shared" si="83"/>
        <v>#N/A</v>
      </c>
      <c r="K46" t="e">
        <f t="shared" ref="K46" si="115">IF(J$10=$B46, $A46, NA())</f>
        <v>#N/A</v>
      </c>
      <c r="L46" t="e">
        <f t="shared" si="81"/>
        <v>#N/A</v>
      </c>
      <c r="M46" t="e">
        <f t="shared" ref="M46" si="116">IF(L$10=$B46, $A46, NA())</f>
        <v>#N/A</v>
      </c>
      <c r="N46">
        <f t="shared" si="81"/>
        <v>2.0763336061304964</v>
      </c>
      <c r="O46">
        <f t="shared" ref="O46" si="117">IF(N$10=$B46, $A46, NA())</f>
        <v>400</v>
      </c>
      <c r="P46" t="e">
        <f t="shared" si="81"/>
        <v>#N/A</v>
      </c>
      <c r="Q46" t="e">
        <f t="shared" ref="Q46" si="118">IF(P$10=$B46, $A46, NA())</f>
        <v>#N/A</v>
      </c>
      <c r="R46" t="e">
        <f t="shared" si="81"/>
        <v>#N/A</v>
      </c>
      <c r="S46" t="e">
        <f t="shared" ref="S46" si="119">IF(R$10=$B46, $A46, NA())</f>
        <v>#N/A</v>
      </c>
    </row>
    <row r="47" spans="1:19">
      <c r="A47">
        <v>400</v>
      </c>
      <c r="B47">
        <v>20</v>
      </c>
      <c r="C47" s="1">
        <v>2854</v>
      </c>
      <c r="D47" s="1">
        <v>2794</v>
      </c>
      <c r="E47" s="1">
        <v>2705</v>
      </c>
      <c r="F47" s="1">
        <v>2765</v>
      </c>
      <c r="G47" s="1">
        <v>2975</v>
      </c>
      <c r="H47" s="1">
        <f t="shared" si="0"/>
        <v>2818.6</v>
      </c>
      <c r="I47">
        <f t="shared" si="109"/>
        <v>1.9802738948414109</v>
      </c>
      <c r="J47" t="e">
        <f t="shared" si="83"/>
        <v>#N/A</v>
      </c>
      <c r="K47" t="e">
        <f t="shared" ref="K47" si="120">IF(J$10=$B47, $A47, NA())</f>
        <v>#N/A</v>
      </c>
      <c r="L47" t="e">
        <f t="shared" si="81"/>
        <v>#N/A</v>
      </c>
      <c r="M47" t="e">
        <f t="shared" ref="M47" si="121">IF(L$10=$B47, $A47, NA())</f>
        <v>#N/A</v>
      </c>
      <c r="N47" t="e">
        <f t="shared" si="81"/>
        <v>#N/A</v>
      </c>
      <c r="O47" t="e">
        <f t="shared" ref="O47" si="122">IF(N$10=$B47, $A47, NA())</f>
        <v>#N/A</v>
      </c>
      <c r="P47">
        <f t="shared" si="81"/>
        <v>1.9802738948414109</v>
      </c>
      <c r="Q47">
        <f t="shared" ref="Q47" si="123">IF(P$10=$B47, $A47, NA())</f>
        <v>400</v>
      </c>
      <c r="R47" t="e">
        <f t="shared" si="81"/>
        <v>#N/A</v>
      </c>
      <c r="S47" t="e">
        <f t="shared" ref="S47" si="124">IF(R$10=$B47, $A47, NA())</f>
        <v>#N/A</v>
      </c>
    </row>
    <row r="48" spans="1:19">
      <c r="A48">
        <v>400</v>
      </c>
      <c r="B48">
        <v>100</v>
      </c>
      <c r="C48" s="1">
        <v>2787</v>
      </c>
      <c r="D48" s="1">
        <v>2984</v>
      </c>
      <c r="E48" s="1">
        <v>3428</v>
      </c>
      <c r="F48" s="1">
        <v>3306</v>
      </c>
      <c r="G48" s="1">
        <v>3125</v>
      </c>
      <c r="H48" s="1">
        <f t="shared" si="0"/>
        <v>3126</v>
      </c>
      <c r="I48">
        <f t="shared" si="109"/>
        <v>1.7855406269993603</v>
      </c>
      <c r="J48" t="e">
        <f t="shared" si="83"/>
        <v>#N/A</v>
      </c>
      <c r="K48" t="e">
        <f t="shared" ref="K48" si="125">IF(J$10=$B48, $A48, NA())</f>
        <v>#N/A</v>
      </c>
      <c r="L48" t="e">
        <f t="shared" si="81"/>
        <v>#N/A</v>
      </c>
      <c r="M48" t="e">
        <f t="shared" ref="M48" si="126">IF(L$10=$B48, $A48, NA())</f>
        <v>#N/A</v>
      </c>
      <c r="N48" t="e">
        <f t="shared" si="81"/>
        <v>#N/A</v>
      </c>
      <c r="O48" t="e">
        <f t="shared" ref="O48" si="127">IF(N$10=$B48, $A48, NA())</f>
        <v>#N/A</v>
      </c>
      <c r="P48" t="e">
        <f t="shared" si="81"/>
        <v>#N/A</v>
      </c>
      <c r="Q48" t="e">
        <f t="shared" ref="Q48" si="128">IF(P$10=$B48, $A48, NA())</f>
        <v>#N/A</v>
      </c>
      <c r="R48">
        <f t="shared" si="81"/>
        <v>1.7855406269993603</v>
      </c>
      <c r="S48">
        <f t="shared" ref="S48" si="129">IF(R$10=$B48, $A48, NA())</f>
        <v>400</v>
      </c>
    </row>
    <row r="49" spans="1:19">
      <c r="A49">
        <v>800</v>
      </c>
      <c r="B49">
        <v>1</v>
      </c>
      <c r="C49" s="1">
        <v>5476</v>
      </c>
      <c r="D49" s="1">
        <v>4977</v>
      </c>
      <c r="E49" s="1">
        <v>4905</v>
      </c>
      <c r="F49" s="1">
        <v>4916</v>
      </c>
      <c r="G49" s="1">
        <v>4962</v>
      </c>
      <c r="H49" s="1">
        <f t="shared" si="0"/>
        <v>5047.2</v>
      </c>
      <c r="I49">
        <f>$H$5/H49</f>
        <v>2.1132905373276274</v>
      </c>
      <c r="J49">
        <f t="shared" si="83"/>
        <v>2.1132905373276274</v>
      </c>
      <c r="K49">
        <f t="shared" ref="K49" si="130">IF(J$10=$B49, $A49, NA())</f>
        <v>800</v>
      </c>
      <c r="L49" t="e">
        <f t="shared" si="81"/>
        <v>#N/A</v>
      </c>
      <c r="M49" t="e">
        <f t="shared" ref="M49" si="131">IF(L$10=$B49, $A49, NA())</f>
        <v>#N/A</v>
      </c>
      <c r="N49" t="e">
        <f t="shared" si="81"/>
        <v>#N/A</v>
      </c>
      <c r="O49" t="e">
        <f t="shared" ref="O49" si="132">IF(N$10=$B49, $A49, NA())</f>
        <v>#N/A</v>
      </c>
      <c r="P49" t="e">
        <f t="shared" si="81"/>
        <v>#N/A</v>
      </c>
      <c r="Q49" t="e">
        <f t="shared" ref="Q49" si="133">IF(P$10=$B49, $A49, NA())</f>
        <v>#N/A</v>
      </c>
      <c r="R49" t="e">
        <f t="shared" si="81"/>
        <v>#N/A</v>
      </c>
      <c r="S49" t="e">
        <f t="shared" ref="S49" si="134">IF(R$10=$B49, $A49, NA())</f>
        <v>#N/A</v>
      </c>
    </row>
    <row r="50" spans="1:19">
      <c r="A50">
        <v>800</v>
      </c>
      <c r="B50">
        <v>4</v>
      </c>
      <c r="C50" s="1">
        <v>4775</v>
      </c>
      <c r="D50" s="1">
        <v>4751</v>
      </c>
      <c r="E50" s="1">
        <v>4671</v>
      </c>
      <c r="F50" s="1">
        <v>4727</v>
      </c>
      <c r="G50" s="1">
        <v>4682</v>
      </c>
      <c r="H50" s="1">
        <f t="shared" si="0"/>
        <v>4721.2</v>
      </c>
      <c r="I50">
        <f t="shared" ref="I50:I53" si="135">$H$5/H50</f>
        <v>2.2592137592137593</v>
      </c>
      <c r="J50" t="e">
        <f t="shared" si="83"/>
        <v>#N/A</v>
      </c>
      <c r="K50" t="e">
        <f t="shared" ref="K50" si="136">IF(J$10=$B50, $A50, NA())</f>
        <v>#N/A</v>
      </c>
      <c r="L50">
        <f t="shared" si="81"/>
        <v>2.2592137592137593</v>
      </c>
      <c r="M50">
        <f t="shared" ref="M50" si="137">IF(L$10=$B50, $A50, NA())</f>
        <v>800</v>
      </c>
      <c r="N50" t="e">
        <f t="shared" si="81"/>
        <v>#N/A</v>
      </c>
      <c r="O50" t="e">
        <f t="shared" ref="O50" si="138">IF(N$10=$B50, $A50, NA())</f>
        <v>#N/A</v>
      </c>
      <c r="P50" t="e">
        <f t="shared" si="81"/>
        <v>#N/A</v>
      </c>
      <c r="Q50" t="e">
        <f t="shared" ref="Q50" si="139">IF(P$10=$B50, $A50, NA())</f>
        <v>#N/A</v>
      </c>
      <c r="R50" t="e">
        <f t="shared" si="81"/>
        <v>#N/A</v>
      </c>
      <c r="S50" t="e">
        <f t="shared" ref="S50" si="140">IF(R$10=$B50, $A50, NA())</f>
        <v>#N/A</v>
      </c>
    </row>
    <row r="51" spans="1:19">
      <c r="A51">
        <v>800</v>
      </c>
      <c r="B51">
        <v>10</v>
      </c>
      <c r="C51" s="1">
        <v>4642</v>
      </c>
      <c r="D51" s="1">
        <v>4689</v>
      </c>
      <c r="E51" s="1">
        <v>4630</v>
      </c>
      <c r="F51" s="1">
        <v>4621</v>
      </c>
      <c r="G51" s="1">
        <v>4672</v>
      </c>
      <c r="H51" s="1">
        <f t="shared" si="0"/>
        <v>4650.8</v>
      </c>
      <c r="I51">
        <f t="shared" si="135"/>
        <v>2.2934118861271178</v>
      </c>
      <c r="J51" t="e">
        <f t="shared" si="83"/>
        <v>#N/A</v>
      </c>
      <c r="K51" t="e">
        <f t="shared" ref="K51" si="141">IF(J$10=$B51, $A51, NA())</f>
        <v>#N/A</v>
      </c>
      <c r="L51" t="e">
        <f t="shared" si="81"/>
        <v>#N/A</v>
      </c>
      <c r="M51" t="e">
        <f t="shared" ref="M51" si="142">IF(L$10=$B51, $A51, NA())</f>
        <v>#N/A</v>
      </c>
      <c r="N51">
        <f t="shared" si="81"/>
        <v>2.2934118861271178</v>
      </c>
      <c r="O51">
        <f t="shared" ref="O51" si="143">IF(N$10=$B51, $A51, NA())</f>
        <v>800</v>
      </c>
      <c r="P51" t="e">
        <f t="shared" si="81"/>
        <v>#N/A</v>
      </c>
      <c r="Q51" t="e">
        <f t="shared" ref="Q51" si="144">IF(P$10=$B51, $A51, NA())</f>
        <v>#N/A</v>
      </c>
      <c r="R51" t="e">
        <f t="shared" si="81"/>
        <v>#N/A</v>
      </c>
      <c r="S51" t="e">
        <f t="shared" ref="S51" si="145">IF(R$10=$B51, $A51, NA())</f>
        <v>#N/A</v>
      </c>
    </row>
    <row r="52" spans="1:19">
      <c r="A52">
        <v>800</v>
      </c>
      <c r="B52">
        <v>20</v>
      </c>
      <c r="C52" s="1">
        <v>4640</v>
      </c>
      <c r="D52" s="1">
        <v>4653</v>
      </c>
      <c r="E52" s="1">
        <v>4678</v>
      </c>
      <c r="F52" s="1">
        <v>4628</v>
      </c>
      <c r="G52" s="1">
        <v>4622</v>
      </c>
      <c r="H52" s="1">
        <f t="shared" si="0"/>
        <v>4644.2</v>
      </c>
      <c r="I52">
        <f t="shared" si="135"/>
        <v>2.2966711166616429</v>
      </c>
      <c r="J52" t="e">
        <f t="shared" si="83"/>
        <v>#N/A</v>
      </c>
      <c r="K52" t="e">
        <f t="shared" ref="K52" si="146">IF(J$10=$B52, $A52, NA())</f>
        <v>#N/A</v>
      </c>
      <c r="L52" t="e">
        <f t="shared" si="81"/>
        <v>#N/A</v>
      </c>
      <c r="M52" t="e">
        <f t="shared" ref="M52" si="147">IF(L$10=$B52, $A52, NA())</f>
        <v>#N/A</v>
      </c>
      <c r="N52" t="e">
        <f t="shared" si="81"/>
        <v>#N/A</v>
      </c>
      <c r="O52" t="e">
        <f t="shared" ref="O52" si="148">IF(N$10=$B52, $A52, NA())</f>
        <v>#N/A</v>
      </c>
      <c r="P52">
        <f t="shared" si="81"/>
        <v>2.2966711166616429</v>
      </c>
      <c r="Q52">
        <f t="shared" ref="Q52" si="149">IF(P$10=$B52, $A52, NA())</f>
        <v>800</v>
      </c>
      <c r="R52" t="e">
        <f t="shared" si="81"/>
        <v>#N/A</v>
      </c>
      <c r="S52" t="e">
        <f t="shared" ref="S52" si="150">IF(R$10=$B52, $A52, NA())</f>
        <v>#N/A</v>
      </c>
    </row>
    <row r="53" spans="1:19">
      <c r="A53">
        <v>800</v>
      </c>
      <c r="B53">
        <v>100</v>
      </c>
      <c r="C53" s="1">
        <v>4588</v>
      </c>
      <c r="D53" s="1">
        <v>4584</v>
      </c>
      <c r="E53" s="1">
        <v>4548</v>
      </c>
      <c r="F53" s="1">
        <v>4621</v>
      </c>
      <c r="G53" s="1">
        <v>4579</v>
      </c>
      <c r="H53" s="1">
        <f t="shared" si="0"/>
        <v>4584</v>
      </c>
      <c r="I53">
        <f t="shared" si="135"/>
        <v>2.3268324607329847</v>
      </c>
      <c r="J53" t="e">
        <f t="shared" si="83"/>
        <v>#N/A</v>
      </c>
      <c r="K53" t="e">
        <f t="shared" ref="K53" si="151">IF(J$10=$B53, $A53, NA())</f>
        <v>#N/A</v>
      </c>
      <c r="L53" t="e">
        <f t="shared" si="81"/>
        <v>#N/A</v>
      </c>
      <c r="M53" t="e">
        <f t="shared" ref="M53" si="152">IF(L$10=$B53, $A53, NA())</f>
        <v>#N/A</v>
      </c>
      <c r="N53" t="e">
        <f t="shared" si="81"/>
        <v>#N/A</v>
      </c>
      <c r="O53" t="e">
        <f t="shared" ref="O53" si="153">IF(N$10=$B53, $A53, NA())</f>
        <v>#N/A</v>
      </c>
      <c r="P53" t="e">
        <f t="shared" si="81"/>
        <v>#N/A</v>
      </c>
      <c r="Q53" t="e">
        <f t="shared" ref="Q53" si="154">IF(P$10=$B53, $A53, NA())</f>
        <v>#N/A</v>
      </c>
      <c r="R53">
        <f t="shared" si="81"/>
        <v>2.3268324607329847</v>
      </c>
      <c r="S53">
        <f t="shared" ref="S53" si="155">IF(R$10=$B53, $A53, NA())</f>
        <v>800</v>
      </c>
    </row>
    <row r="54" spans="1:19">
      <c r="A54">
        <v>2000</v>
      </c>
      <c r="B54">
        <v>1</v>
      </c>
      <c r="C54" s="1">
        <v>11580</v>
      </c>
      <c r="D54" s="1">
        <v>12092</v>
      </c>
      <c r="E54" s="1">
        <v>12124</v>
      </c>
      <c r="F54" s="1">
        <v>12054</v>
      </c>
      <c r="G54" s="1">
        <v>11221</v>
      </c>
      <c r="H54" s="1">
        <f t="shared" si="0"/>
        <v>11814.2</v>
      </c>
      <c r="I54">
        <f>$H$6/H54</f>
        <v>2.2556076585803524</v>
      </c>
      <c r="J54">
        <f t="shared" si="83"/>
        <v>2.2556076585803524</v>
      </c>
      <c r="K54">
        <f t="shared" ref="K54" si="156">IF(J$10=$B54, $A54, NA())</f>
        <v>2000</v>
      </c>
      <c r="L54" t="e">
        <f t="shared" si="81"/>
        <v>#N/A</v>
      </c>
      <c r="M54" t="e">
        <f t="shared" ref="M54" si="157">IF(L$10=$B54, $A54, NA())</f>
        <v>#N/A</v>
      </c>
      <c r="N54" t="e">
        <f t="shared" si="81"/>
        <v>#N/A</v>
      </c>
      <c r="O54" t="e">
        <f t="shared" ref="O54" si="158">IF(N$10=$B54, $A54, NA())</f>
        <v>#N/A</v>
      </c>
      <c r="P54" t="e">
        <f t="shared" si="81"/>
        <v>#N/A</v>
      </c>
      <c r="Q54" t="e">
        <f t="shared" ref="Q54" si="159">IF(P$10=$B54, $A54, NA())</f>
        <v>#N/A</v>
      </c>
      <c r="R54" t="e">
        <f t="shared" si="81"/>
        <v>#N/A</v>
      </c>
      <c r="S54" t="e">
        <f t="shared" ref="S54" si="160">IF(R$10=$B54, $A54, NA())</f>
        <v>#N/A</v>
      </c>
    </row>
    <row r="55" spans="1:19">
      <c r="A55">
        <v>2000</v>
      </c>
      <c r="B55">
        <v>4</v>
      </c>
      <c r="C55" s="1">
        <v>10749</v>
      </c>
      <c r="D55" s="1">
        <v>10618</v>
      </c>
      <c r="E55" s="1">
        <v>10715</v>
      </c>
      <c r="F55" s="1">
        <v>10682</v>
      </c>
      <c r="G55" s="1">
        <v>10810</v>
      </c>
      <c r="H55" s="1">
        <f t="shared" si="0"/>
        <v>10714.8</v>
      </c>
      <c r="I55">
        <f t="shared" ref="I55:I58" si="161">$H$6/H55</f>
        <v>2.4870459551274875</v>
      </c>
      <c r="J55" t="e">
        <f t="shared" si="83"/>
        <v>#N/A</v>
      </c>
      <c r="K55" t="e">
        <f t="shared" ref="K55" si="162">IF(J$10=$B55, $A55, NA())</f>
        <v>#N/A</v>
      </c>
      <c r="L55">
        <f t="shared" si="83"/>
        <v>2.4870459551274875</v>
      </c>
      <c r="M55">
        <f t="shared" ref="M55" si="163">IF(L$10=$B55, $A55, NA())</f>
        <v>2000</v>
      </c>
      <c r="N55" t="e">
        <f t="shared" si="83"/>
        <v>#N/A</v>
      </c>
      <c r="O55" t="e">
        <f t="shared" ref="O55" si="164">IF(N$10=$B55, $A55, NA())</f>
        <v>#N/A</v>
      </c>
      <c r="P55" t="e">
        <f t="shared" si="83"/>
        <v>#N/A</v>
      </c>
      <c r="Q55" t="e">
        <f t="shared" ref="Q55" si="165">IF(P$10=$B55, $A55, NA())</f>
        <v>#N/A</v>
      </c>
      <c r="R55" t="e">
        <f t="shared" si="83"/>
        <v>#N/A</v>
      </c>
      <c r="S55" t="e">
        <f t="shared" ref="S55" si="166">IF(R$10=$B55, $A55, NA())</f>
        <v>#N/A</v>
      </c>
    </row>
    <row r="56" spans="1:19">
      <c r="A56">
        <v>2000</v>
      </c>
      <c r="B56">
        <v>10</v>
      </c>
      <c r="C56" s="1">
        <v>10935</v>
      </c>
      <c r="D56" s="1">
        <v>11345</v>
      </c>
      <c r="E56" s="1">
        <v>11262</v>
      </c>
      <c r="F56" s="1">
        <v>11479</v>
      </c>
      <c r="G56" s="1">
        <v>10659</v>
      </c>
      <c r="H56" s="1">
        <f t="shared" si="0"/>
        <v>11136</v>
      </c>
      <c r="I56">
        <f t="shared" si="161"/>
        <v>2.3929777298850574</v>
      </c>
      <c r="J56" t="e">
        <f t="shared" si="83"/>
        <v>#N/A</v>
      </c>
      <c r="K56" t="e">
        <f t="shared" ref="K56" si="167">IF(J$10=$B56, $A56, NA())</f>
        <v>#N/A</v>
      </c>
      <c r="L56" t="e">
        <f t="shared" si="83"/>
        <v>#N/A</v>
      </c>
      <c r="M56" t="e">
        <f t="shared" ref="M56" si="168">IF(L$10=$B56, $A56, NA())</f>
        <v>#N/A</v>
      </c>
      <c r="N56">
        <f t="shared" si="83"/>
        <v>2.3929777298850574</v>
      </c>
      <c r="O56">
        <f t="shared" ref="O56" si="169">IF(N$10=$B56, $A56, NA())</f>
        <v>2000</v>
      </c>
      <c r="P56" t="e">
        <f t="shared" si="83"/>
        <v>#N/A</v>
      </c>
      <c r="Q56" t="e">
        <f t="shared" ref="Q56" si="170">IF(P$10=$B56, $A56, NA())</f>
        <v>#N/A</v>
      </c>
      <c r="R56" t="e">
        <f t="shared" si="83"/>
        <v>#N/A</v>
      </c>
      <c r="S56" t="e">
        <f t="shared" ref="S56" si="171">IF(R$10=$B56, $A56, NA())</f>
        <v>#N/A</v>
      </c>
    </row>
    <row r="57" spans="1:19">
      <c r="A57">
        <v>2000</v>
      </c>
      <c r="B57">
        <v>20</v>
      </c>
      <c r="C57" s="1">
        <v>10643</v>
      </c>
      <c r="D57" s="1">
        <v>10778</v>
      </c>
      <c r="E57" s="1">
        <v>11436</v>
      </c>
      <c r="F57" s="1">
        <v>11528</v>
      </c>
      <c r="G57" s="1">
        <v>11186</v>
      </c>
      <c r="H57" s="1">
        <f t="shared" si="0"/>
        <v>11114.2</v>
      </c>
      <c r="I57">
        <f t="shared" si="161"/>
        <v>2.3976714473376401</v>
      </c>
      <c r="J57" t="e">
        <f t="shared" si="83"/>
        <v>#N/A</v>
      </c>
      <c r="K57" t="e">
        <f t="shared" ref="K57" si="172">IF(J$10=$B57, $A57, NA())</f>
        <v>#N/A</v>
      </c>
      <c r="L57" t="e">
        <f t="shared" si="83"/>
        <v>#N/A</v>
      </c>
      <c r="M57" t="e">
        <f t="shared" ref="M57" si="173">IF(L$10=$B57, $A57, NA())</f>
        <v>#N/A</v>
      </c>
      <c r="N57" t="e">
        <f t="shared" si="83"/>
        <v>#N/A</v>
      </c>
      <c r="O57" t="e">
        <f t="shared" ref="O57" si="174">IF(N$10=$B57, $A57, NA())</f>
        <v>#N/A</v>
      </c>
      <c r="P57">
        <f t="shared" si="83"/>
        <v>2.3976714473376401</v>
      </c>
      <c r="Q57">
        <f t="shared" ref="Q57" si="175">IF(P$10=$B57, $A57, NA())</f>
        <v>2000</v>
      </c>
      <c r="R57" t="e">
        <f t="shared" si="83"/>
        <v>#N/A</v>
      </c>
      <c r="S57" t="e">
        <f t="shared" ref="S57" si="176">IF(R$10=$B57, $A57, NA())</f>
        <v>#N/A</v>
      </c>
    </row>
    <row r="58" spans="1:19">
      <c r="A58">
        <v>2000</v>
      </c>
      <c r="B58">
        <v>100</v>
      </c>
      <c r="C58" s="1">
        <v>10622</v>
      </c>
      <c r="D58" s="1">
        <v>10815</v>
      </c>
      <c r="E58" s="1">
        <v>11671</v>
      </c>
      <c r="F58" s="1">
        <v>11524</v>
      </c>
      <c r="G58" s="1">
        <v>10686</v>
      </c>
      <c r="H58" s="1">
        <f t="shared" si="0"/>
        <v>11063.6</v>
      </c>
      <c r="I58">
        <f t="shared" si="161"/>
        <v>2.4086373332369209</v>
      </c>
      <c r="J58" t="e">
        <f t="shared" si="83"/>
        <v>#N/A</v>
      </c>
      <c r="K58" t="e">
        <f t="shared" ref="K58" si="177">IF(J$10=$B58, $A58, NA())</f>
        <v>#N/A</v>
      </c>
      <c r="L58" t="e">
        <f t="shared" si="83"/>
        <v>#N/A</v>
      </c>
      <c r="M58" t="e">
        <f t="shared" ref="M58" si="178">IF(L$10=$B58, $A58, NA())</f>
        <v>#N/A</v>
      </c>
      <c r="N58" t="e">
        <f t="shared" si="83"/>
        <v>#N/A</v>
      </c>
      <c r="O58" t="e">
        <f t="shared" ref="O58" si="179">IF(N$10=$B58, $A58, NA())</f>
        <v>#N/A</v>
      </c>
      <c r="P58" t="e">
        <f t="shared" si="83"/>
        <v>#N/A</v>
      </c>
      <c r="Q58" t="e">
        <f t="shared" ref="Q58" si="180">IF(P$10=$B58, $A58, NA())</f>
        <v>#N/A</v>
      </c>
      <c r="R58">
        <f t="shared" si="83"/>
        <v>2.4086373332369209</v>
      </c>
      <c r="S58">
        <f t="shared" ref="S58" si="181">IF(R$10=$B58, $A58, NA())</f>
        <v>2000</v>
      </c>
    </row>
    <row r="59" spans="1:19">
      <c r="A59">
        <v>4000</v>
      </c>
      <c r="B59">
        <v>1</v>
      </c>
      <c r="C59" s="1">
        <v>22230</v>
      </c>
      <c r="D59" s="1">
        <v>23347</v>
      </c>
      <c r="E59" s="1">
        <v>22920</v>
      </c>
      <c r="F59" s="1">
        <v>22334</v>
      </c>
      <c r="G59" s="1">
        <v>23464</v>
      </c>
      <c r="H59" s="1">
        <f t="shared" si="0"/>
        <v>22859</v>
      </c>
      <c r="I59">
        <f>$H$7/H59</f>
        <v>2.3495428496434663</v>
      </c>
      <c r="J59">
        <f t="shared" si="83"/>
        <v>2.3495428496434663</v>
      </c>
      <c r="K59">
        <f t="shared" ref="K59" si="182">IF(J$10=$B59, $A59, NA())</f>
        <v>4000</v>
      </c>
      <c r="L59" t="e">
        <f t="shared" si="83"/>
        <v>#N/A</v>
      </c>
      <c r="M59" t="e">
        <f t="shared" ref="M59" si="183">IF(L$10=$B59, $A59, NA())</f>
        <v>#N/A</v>
      </c>
      <c r="N59" t="e">
        <f t="shared" si="83"/>
        <v>#N/A</v>
      </c>
      <c r="O59" t="e">
        <f t="shared" ref="O59" si="184">IF(N$10=$B59, $A59, NA())</f>
        <v>#N/A</v>
      </c>
      <c r="P59" t="e">
        <f t="shared" si="83"/>
        <v>#N/A</v>
      </c>
      <c r="Q59" t="e">
        <f t="shared" ref="Q59" si="185">IF(P$10=$B59, $A59, NA())</f>
        <v>#N/A</v>
      </c>
      <c r="R59" t="e">
        <f t="shared" si="83"/>
        <v>#N/A</v>
      </c>
      <c r="S59" t="e">
        <f t="shared" ref="S59" si="186">IF(R$10=$B59, $A59, NA())</f>
        <v>#N/A</v>
      </c>
    </row>
    <row r="60" spans="1:19">
      <c r="A60">
        <v>4000</v>
      </c>
      <c r="B60">
        <v>4</v>
      </c>
      <c r="C60" s="1">
        <v>21722</v>
      </c>
      <c r="D60" s="1">
        <v>22192</v>
      </c>
      <c r="E60" s="1">
        <v>22019</v>
      </c>
      <c r="F60" s="1">
        <v>22327</v>
      </c>
      <c r="G60" s="1">
        <v>21573</v>
      </c>
      <c r="H60" s="1">
        <f t="shared" si="0"/>
        <v>21966.6</v>
      </c>
      <c r="I60">
        <f t="shared" ref="I60:I63" si="187">$H$7/H60</f>
        <v>2.4449937632587657</v>
      </c>
      <c r="J60" t="e">
        <f t="shared" si="83"/>
        <v>#N/A</v>
      </c>
      <c r="K60" t="e">
        <f t="shared" ref="K60" si="188">IF(J$10=$B60, $A60, NA())</f>
        <v>#N/A</v>
      </c>
      <c r="L60">
        <f t="shared" si="83"/>
        <v>2.4449937632587657</v>
      </c>
      <c r="M60">
        <f t="shared" ref="M60" si="189">IF(L$10=$B60, $A60, NA())</f>
        <v>4000</v>
      </c>
      <c r="N60" t="e">
        <f t="shared" si="83"/>
        <v>#N/A</v>
      </c>
      <c r="O60" t="e">
        <f t="shared" ref="O60" si="190">IF(N$10=$B60, $A60, NA())</f>
        <v>#N/A</v>
      </c>
      <c r="P60" t="e">
        <f t="shared" si="83"/>
        <v>#N/A</v>
      </c>
      <c r="Q60" t="e">
        <f t="shared" ref="Q60" si="191">IF(P$10=$B60, $A60, NA())</f>
        <v>#N/A</v>
      </c>
      <c r="R60" t="e">
        <f t="shared" si="83"/>
        <v>#N/A</v>
      </c>
      <c r="S60" t="e">
        <f t="shared" ref="S60" si="192">IF(R$10=$B60, $A60, NA())</f>
        <v>#N/A</v>
      </c>
    </row>
    <row r="61" spans="1:19">
      <c r="A61">
        <v>4000</v>
      </c>
      <c r="B61">
        <v>10</v>
      </c>
      <c r="C61" s="1">
        <v>22345</v>
      </c>
      <c r="D61" s="1">
        <v>21292</v>
      </c>
      <c r="E61" s="1">
        <v>20900</v>
      </c>
      <c r="F61" s="1">
        <v>15433</v>
      </c>
      <c r="G61" s="1">
        <v>21469</v>
      </c>
      <c r="H61" s="1">
        <f t="shared" si="0"/>
        <v>20287.8</v>
      </c>
      <c r="I61">
        <f t="shared" si="187"/>
        <v>2.6473151352044084</v>
      </c>
      <c r="J61" t="e">
        <f t="shared" si="83"/>
        <v>#N/A</v>
      </c>
      <c r="K61" t="e">
        <f t="shared" ref="K61" si="193">IF(J$10=$B61, $A61, NA())</f>
        <v>#N/A</v>
      </c>
      <c r="L61" t="e">
        <f t="shared" si="83"/>
        <v>#N/A</v>
      </c>
      <c r="M61" t="e">
        <f t="shared" ref="M61" si="194">IF(L$10=$B61, $A61, NA())</f>
        <v>#N/A</v>
      </c>
      <c r="N61">
        <f t="shared" si="83"/>
        <v>2.6473151352044084</v>
      </c>
      <c r="O61">
        <f t="shared" ref="O61" si="195">IF(N$10=$B61, $A61, NA())</f>
        <v>4000</v>
      </c>
      <c r="P61" t="e">
        <f t="shared" si="83"/>
        <v>#N/A</v>
      </c>
      <c r="Q61" t="e">
        <f t="shared" ref="Q61" si="196">IF(P$10=$B61, $A61, NA())</f>
        <v>#N/A</v>
      </c>
      <c r="R61" t="e">
        <f t="shared" si="83"/>
        <v>#N/A</v>
      </c>
      <c r="S61" t="e">
        <f t="shared" ref="S61" si="197">IF(R$10=$B61, $A61, NA())</f>
        <v>#N/A</v>
      </c>
    </row>
    <row r="62" spans="1:19">
      <c r="A62">
        <v>4000</v>
      </c>
      <c r="B62">
        <v>20</v>
      </c>
      <c r="C62" s="1">
        <v>21327</v>
      </c>
      <c r="D62" s="1">
        <v>22299</v>
      </c>
      <c r="E62" s="1">
        <v>21196</v>
      </c>
      <c r="F62" s="1">
        <v>21098</v>
      </c>
      <c r="G62" s="1">
        <v>21921</v>
      </c>
      <c r="H62" s="1">
        <f t="shared" si="0"/>
        <v>21568.2</v>
      </c>
      <c r="I62">
        <f t="shared" si="187"/>
        <v>2.4901568049257703</v>
      </c>
      <c r="J62" t="e">
        <f t="shared" si="83"/>
        <v>#N/A</v>
      </c>
      <c r="K62" t="e">
        <f t="shared" ref="K62" si="198">IF(J$10=$B62, $A62, NA())</f>
        <v>#N/A</v>
      </c>
      <c r="L62" t="e">
        <f t="shared" si="83"/>
        <v>#N/A</v>
      </c>
      <c r="M62" t="e">
        <f t="shared" ref="M62" si="199">IF(L$10=$B62, $A62, NA())</f>
        <v>#N/A</v>
      </c>
      <c r="N62" t="e">
        <f t="shared" si="83"/>
        <v>#N/A</v>
      </c>
      <c r="O62" t="e">
        <f t="shared" ref="O62" si="200">IF(N$10=$B62, $A62, NA())</f>
        <v>#N/A</v>
      </c>
      <c r="P62">
        <f t="shared" si="83"/>
        <v>2.4901568049257703</v>
      </c>
      <c r="Q62">
        <f t="shared" ref="Q62" si="201">IF(P$10=$B62, $A62, NA())</f>
        <v>4000</v>
      </c>
      <c r="R62" t="e">
        <f t="shared" si="83"/>
        <v>#N/A</v>
      </c>
      <c r="S62" t="e">
        <f t="shared" ref="S62" si="202">IF(R$10=$B62, $A62, NA())</f>
        <v>#N/A</v>
      </c>
    </row>
    <row r="63" spans="1:19">
      <c r="A63">
        <v>4000</v>
      </c>
      <c r="B63">
        <v>100</v>
      </c>
      <c r="C63" s="1">
        <v>21790</v>
      </c>
      <c r="D63" s="1">
        <v>21044</v>
      </c>
      <c r="E63" s="1">
        <v>21877</v>
      </c>
      <c r="F63" s="1">
        <v>21085</v>
      </c>
      <c r="G63" s="1">
        <v>22234</v>
      </c>
      <c r="H63" s="1">
        <f t="shared" si="0"/>
        <v>21606</v>
      </c>
      <c r="I63">
        <f t="shared" si="187"/>
        <v>2.4858002406738868</v>
      </c>
      <c r="J63" t="e">
        <f t="shared" si="83"/>
        <v>#N/A</v>
      </c>
      <c r="K63" t="e">
        <f t="shared" ref="K63" si="203">IF(J$10=$B63, $A63, NA())</f>
        <v>#N/A</v>
      </c>
      <c r="L63" t="e">
        <f t="shared" si="83"/>
        <v>#N/A</v>
      </c>
      <c r="M63" t="e">
        <f t="shared" ref="M63" si="204">IF(L$10=$B63, $A63, NA())</f>
        <v>#N/A</v>
      </c>
      <c r="N63" t="e">
        <f t="shared" si="83"/>
        <v>#N/A</v>
      </c>
      <c r="O63" t="e">
        <f t="shared" ref="O63" si="205">IF(N$10=$B63, $A63, NA())</f>
        <v>#N/A</v>
      </c>
      <c r="P63" t="e">
        <f t="shared" si="83"/>
        <v>#N/A</v>
      </c>
      <c r="Q63" t="e">
        <f t="shared" ref="Q63" si="206">IF(P$10=$B63, $A63, NA())</f>
        <v>#N/A</v>
      </c>
      <c r="R63">
        <f t="shared" si="83"/>
        <v>2.4858002406738868</v>
      </c>
      <c r="S63">
        <f t="shared" ref="S63" si="207">IF(R$10=$B63, $A63, NA())</f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showRuler="0" topLeftCell="M9" workbookViewId="0">
      <selection activeCell="AD19" sqref="AD19"/>
    </sheetView>
  </sheetViews>
  <sheetFormatPr baseColWidth="10" defaultRowHeight="15" x14ac:dyDescent="0"/>
  <sheetData>
    <row r="1" spans="1:19">
      <c r="A1" t="s">
        <v>0</v>
      </c>
    </row>
    <row r="2" spans="1:19">
      <c r="A2" t="s">
        <v>1</v>
      </c>
      <c r="H2" t="s">
        <v>6</v>
      </c>
    </row>
    <row r="3" spans="1:19">
      <c r="A3">
        <v>100</v>
      </c>
      <c r="C3" s="1">
        <v>1235</v>
      </c>
      <c r="D3" s="1">
        <v>1231</v>
      </c>
      <c r="E3" s="1">
        <v>1234</v>
      </c>
      <c r="F3" s="1">
        <v>1257</v>
      </c>
      <c r="G3" s="1">
        <v>1241</v>
      </c>
      <c r="H3" s="1">
        <f>AVERAGE(C3:G3)</f>
        <v>1239.5999999999999</v>
      </c>
    </row>
    <row r="4" spans="1:19">
      <c r="A4">
        <v>400</v>
      </c>
      <c r="C4" s="1">
        <v>4882</v>
      </c>
      <c r="D4" s="1">
        <v>4866</v>
      </c>
      <c r="E4" s="1">
        <v>4897</v>
      </c>
      <c r="F4" s="1">
        <v>4896</v>
      </c>
      <c r="G4" s="1">
        <v>4938</v>
      </c>
      <c r="H4" s="1">
        <f t="shared" ref="H4:H63" si="0">AVERAGE(C4:G4)</f>
        <v>4895.8</v>
      </c>
    </row>
    <row r="5" spans="1:19">
      <c r="A5">
        <v>800</v>
      </c>
      <c r="C5" s="1">
        <v>9801</v>
      </c>
      <c r="D5" s="1">
        <v>9787</v>
      </c>
      <c r="E5" s="1">
        <v>9834</v>
      </c>
      <c r="F5" s="1">
        <v>11595</v>
      </c>
      <c r="G5" s="1">
        <v>9953</v>
      </c>
      <c r="H5" s="1">
        <f t="shared" si="0"/>
        <v>10194</v>
      </c>
    </row>
    <row r="6" spans="1:19">
      <c r="A6">
        <v>2000</v>
      </c>
      <c r="C6" s="1">
        <v>24773</v>
      </c>
      <c r="D6" s="1">
        <v>24531</v>
      </c>
      <c r="E6" s="1">
        <v>24555</v>
      </c>
      <c r="F6" s="1">
        <v>24545</v>
      </c>
      <c r="G6" s="1">
        <v>24348</v>
      </c>
      <c r="H6" s="1">
        <f t="shared" si="0"/>
        <v>24550.400000000001</v>
      </c>
    </row>
    <row r="7" spans="1:19">
      <c r="A7">
        <v>4000</v>
      </c>
      <c r="C7" s="1">
        <v>48946</v>
      </c>
      <c r="D7" s="1">
        <v>48711</v>
      </c>
      <c r="E7" s="1">
        <v>48654</v>
      </c>
      <c r="F7" s="1">
        <v>48858</v>
      </c>
      <c r="G7" s="1">
        <v>48804</v>
      </c>
      <c r="H7" s="1">
        <f t="shared" si="0"/>
        <v>48794.6</v>
      </c>
    </row>
    <row r="8" spans="1:19">
      <c r="H8" s="1"/>
    </row>
    <row r="9" spans="1:19">
      <c r="A9" t="s">
        <v>2</v>
      </c>
      <c r="H9" s="1"/>
    </row>
    <row r="10" spans="1:19">
      <c r="A10" t="s">
        <v>1</v>
      </c>
      <c r="B10" t="s">
        <v>3</v>
      </c>
      <c r="C10" t="s">
        <v>4</v>
      </c>
      <c r="H10" s="1" t="s">
        <v>6</v>
      </c>
      <c r="I10" t="s">
        <v>7</v>
      </c>
      <c r="J10">
        <v>1</v>
      </c>
      <c r="L10">
        <v>4</v>
      </c>
      <c r="N10">
        <v>10</v>
      </c>
      <c r="P10">
        <v>20</v>
      </c>
      <c r="R10">
        <v>100</v>
      </c>
    </row>
    <row r="11" spans="1:19">
      <c r="A11">
        <v>100</v>
      </c>
      <c r="B11">
        <v>1</v>
      </c>
      <c r="C11">
        <v>930</v>
      </c>
      <c r="D11">
        <v>866</v>
      </c>
      <c r="E11">
        <v>902</v>
      </c>
      <c r="F11">
        <v>899</v>
      </c>
      <c r="G11">
        <v>865</v>
      </c>
      <c r="H11" s="1">
        <f t="shared" si="0"/>
        <v>892.4</v>
      </c>
      <c r="I11">
        <f>$H$3/H11</f>
        <v>1.3890632003585834</v>
      </c>
      <c r="J11">
        <f>IF($B11=J$10,$I11,NA())</f>
        <v>1.3890632003585834</v>
      </c>
      <c r="K11">
        <f>IF(J$10=$B11, $A11, NA())</f>
        <v>100</v>
      </c>
      <c r="L11" t="e">
        <f t="shared" ref="L11:R26" si="1">IF($B11=L$10,$I11,NA())</f>
        <v>#N/A</v>
      </c>
      <c r="M11" t="e">
        <f>IF(L$10=$B11, $A11, NA())</f>
        <v>#N/A</v>
      </c>
      <c r="N11" t="e">
        <f t="shared" si="1"/>
        <v>#N/A</v>
      </c>
      <c r="O11" t="e">
        <f>IF(N$10=$B11, $A11, NA())</f>
        <v>#N/A</v>
      </c>
      <c r="P11" t="e">
        <f t="shared" si="1"/>
        <v>#N/A</v>
      </c>
      <c r="Q11" t="e">
        <f>IF(P$10=$B11, $A11, NA())</f>
        <v>#N/A</v>
      </c>
      <c r="R11" t="e">
        <f t="shared" si="1"/>
        <v>#N/A</v>
      </c>
      <c r="S11" t="e">
        <f>IF(R$10=$B11, $A11, NA())</f>
        <v>#N/A</v>
      </c>
    </row>
    <row r="12" spans="1:19">
      <c r="A12">
        <v>100</v>
      </c>
      <c r="B12">
        <v>4</v>
      </c>
      <c r="C12">
        <v>811</v>
      </c>
      <c r="D12">
        <v>791</v>
      </c>
      <c r="E12">
        <v>795</v>
      </c>
      <c r="F12">
        <v>787</v>
      </c>
      <c r="G12" s="1">
        <v>1072</v>
      </c>
      <c r="H12" s="1">
        <f t="shared" si="0"/>
        <v>851.2</v>
      </c>
      <c r="I12">
        <f t="shared" ref="I12:I15" si="2">$H$3/H12</f>
        <v>1.4562969924812028</v>
      </c>
      <c r="J12" t="e">
        <f t="shared" ref="J12:R35" si="3">IF($B12=J$10,$I12,NA())</f>
        <v>#N/A</v>
      </c>
      <c r="K12" t="e">
        <f t="shared" ref="K12:M35" si="4">IF(J$10=$B12, $A12, NA())</f>
        <v>#N/A</v>
      </c>
      <c r="L12">
        <f t="shared" si="1"/>
        <v>1.4562969924812028</v>
      </c>
      <c r="M12">
        <f t="shared" si="4"/>
        <v>100</v>
      </c>
      <c r="N12" t="e">
        <f t="shared" si="1"/>
        <v>#N/A</v>
      </c>
      <c r="O12" t="e">
        <f t="shared" ref="O12:O35" si="5">IF(N$10=$B12, $A12, NA())</f>
        <v>#N/A</v>
      </c>
      <c r="P12" t="e">
        <f t="shared" si="1"/>
        <v>#N/A</v>
      </c>
      <c r="Q12" t="e">
        <f t="shared" ref="Q12:Q35" si="6">IF(P$10=$B12, $A12, NA())</f>
        <v>#N/A</v>
      </c>
      <c r="R12" t="e">
        <f t="shared" si="1"/>
        <v>#N/A</v>
      </c>
      <c r="S12" t="e">
        <f t="shared" ref="S12:S35" si="7">IF(R$10=$B12, $A12, NA())</f>
        <v>#N/A</v>
      </c>
    </row>
    <row r="13" spans="1:19">
      <c r="A13">
        <v>100</v>
      </c>
      <c r="B13">
        <v>10</v>
      </c>
      <c r="C13">
        <v>813</v>
      </c>
      <c r="D13">
        <v>818</v>
      </c>
      <c r="E13">
        <v>832</v>
      </c>
      <c r="F13">
        <v>843</v>
      </c>
      <c r="G13">
        <v>832</v>
      </c>
      <c r="H13" s="1">
        <f t="shared" si="0"/>
        <v>827.6</v>
      </c>
      <c r="I13">
        <f t="shared" si="2"/>
        <v>1.4978250362493957</v>
      </c>
      <c r="J13" t="e">
        <f t="shared" si="3"/>
        <v>#N/A</v>
      </c>
      <c r="K13" t="e">
        <f t="shared" si="4"/>
        <v>#N/A</v>
      </c>
      <c r="L13" t="e">
        <f t="shared" si="1"/>
        <v>#N/A</v>
      </c>
      <c r="M13" t="e">
        <f t="shared" si="4"/>
        <v>#N/A</v>
      </c>
      <c r="N13">
        <f t="shared" si="1"/>
        <v>1.4978250362493957</v>
      </c>
      <c r="O13">
        <f t="shared" si="5"/>
        <v>100</v>
      </c>
      <c r="P13" t="e">
        <f t="shared" si="1"/>
        <v>#N/A</v>
      </c>
      <c r="Q13" t="e">
        <f t="shared" si="6"/>
        <v>#N/A</v>
      </c>
      <c r="R13" t="e">
        <f t="shared" si="1"/>
        <v>#N/A</v>
      </c>
      <c r="S13" t="e">
        <f t="shared" si="7"/>
        <v>#N/A</v>
      </c>
    </row>
    <row r="14" spans="1:19">
      <c r="A14">
        <v>100</v>
      </c>
      <c r="B14">
        <v>20</v>
      </c>
      <c r="C14">
        <v>919</v>
      </c>
      <c r="D14">
        <v>947</v>
      </c>
      <c r="E14">
        <v>940</v>
      </c>
      <c r="F14">
        <v>936</v>
      </c>
      <c r="G14">
        <v>930</v>
      </c>
      <c r="H14" s="1">
        <f t="shared" si="0"/>
        <v>934.4</v>
      </c>
      <c r="I14">
        <f t="shared" si="2"/>
        <v>1.3266267123287672</v>
      </c>
      <c r="J14" t="e">
        <f t="shared" si="3"/>
        <v>#N/A</v>
      </c>
      <c r="K14" t="e">
        <f t="shared" si="4"/>
        <v>#N/A</v>
      </c>
      <c r="L14" t="e">
        <f t="shared" si="1"/>
        <v>#N/A</v>
      </c>
      <c r="M14" t="e">
        <f t="shared" si="4"/>
        <v>#N/A</v>
      </c>
      <c r="N14" t="e">
        <f t="shared" si="1"/>
        <v>#N/A</v>
      </c>
      <c r="O14" t="e">
        <f t="shared" si="5"/>
        <v>#N/A</v>
      </c>
      <c r="P14">
        <f t="shared" si="1"/>
        <v>1.3266267123287672</v>
      </c>
      <c r="Q14">
        <f t="shared" si="6"/>
        <v>100</v>
      </c>
      <c r="R14" t="e">
        <f t="shared" si="1"/>
        <v>#N/A</v>
      </c>
      <c r="S14" t="e">
        <f t="shared" si="7"/>
        <v>#N/A</v>
      </c>
    </row>
    <row r="15" spans="1:19">
      <c r="A15">
        <v>100</v>
      </c>
      <c r="B15">
        <v>100</v>
      </c>
      <c r="C15">
        <v>812</v>
      </c>
      <c r="D15">
        <v>813</v>
      </c>
      <c r="E15">
        <v>814</v>
      </c>
      <c r="F15">
        <v>802</v>
      </c>
      <c r="G15">
        <v>832</v>
      </c>
      <c r="H15" s="1">
        <f t="shared" si="0"/>
        <v>814.6</v>
      </c>
      <c r="I15">
        <f t="shared" si="2"/>
        <v>1.5217284556837711</v>
      </c>
      <c r="J15" t="e">
        <f t="shared" si="3"/>
        <v>#N/A</v>
      </c>
      <c r="K15" t="e">
        <f t="shared" si="4"/>
        <v>#N/A</v>
      </c>
      <c r="L15" t="e">
        <f t="shared" si="1"/>
        <v>#N/A</v>
      </c>
      <c r="M15" t="e">
        <f t="shared" si="4"/>
        <v>#N/A</v>
      </c>
      <c r="N15" t="e">
        <f t="shared" si="1"/>
        <v>#N/A</v>
      </c>
      <c r="O15" t="e">
        <f t="shared" si="5"/>
        <v>#N/A</v>
      </c>
      <c r="P15" t="e">
        <f t="shared" si="1"/>
        <v>#N/A</v>
      </c>
      <c r="Q15" t="e">
        <f t="shared" si="6"/>
        <v>#N/A</v>
      </c>
      <c r="R15">
        <f t="shared" si="1"/>
        <v>1.5217284556837711</v>
      </c>
      <c r="S15">
        <f t="shared" si="7"/>
        <v>100</v>
      </c>
    </row>
    <row r="16" spans="1:19">
      <c r="A16">
        <v>400</v>
      </c>
      <c r="B16">
        <v>1</v>
      </c>
      <c r="C16" s="1">
        <v>2417</v>
      </c>
      <c r="D16" s="1">
        <v>2374</v>
      </c>
      <c r="E16" s="1">
        <v>2428</v>
      </c>
      <c r="F16" s="1">
        <v>2828</v>
      </c>
      <c r="G16" s="1">
        <v>2824</v>
      </c>
      <c r="H16" s="1">
        <f t="shared" si="0"/>
        <v>2574.1999999999998</v>
      </c>
      <c r="I16">
        <f>$H$4/H16</f>
        <v>1.9018724263848965</v>
      </c>
      <c r="J16">
        <f t="shared" si="3"/>
        <v>1.9018724263848965</v>
      </c>
      <c r="K16">
        <f t="shared" si="4"/>
        <v>400</v>
      </c>
      <c r="L16" t="e">
        <f t="shared" si="1"/>
        <v>#N/A</v>
      </c>
      <c r="M16" t="e">
        <f t="shared" si="4"/>
        <v>#N/A</v>
      </c>
      <c r="N16" t="e">
        <f t="shared" si="1"/>
        <v>#N/A</v>
      </c>
      <c r="O16" t="e">
        <f t="shared" si="5"/>
        <v>#N/A</v>
      </c>
      <c r="P16" t="e">
        <f t="shared" si="1"/>
        <v>#N/A</v>
      </c>
      <c r="Q16" t="e">
        <f t="shared" si="6"/>
        <v>#N/A</v>
      </c>
      <c r="R16" t="e">
        <f t="shared" si="1"/>
        <v>#N/A</v>
      </c>
      <c r="S16" t="e">
        <f t="shared" si="7"/>
        <v>#N/A</v>
      </c>
    </row>
    <row r="17" spans="1:19">
      <c r="A17">
        <v>400</v>
      </c>
      <c r="B17">
        <v>4</v>
      </c>
      <c r="C17" s="1">
        <v>2360</v>
      </c>
      <c r="D17" s="1">
        <v>2183</v>
      </c>
      <c r="E17" s="1">
        <v>2259</v>
      </c>
      <c r="F17" s="1">
        <v>2258</v>
      </c>
      <c r="G17" s="1">
        <v>2263</v>
      </c>
      <c r="H17" s="1">
        <f t="shared" si="0"/>
        <v>2264.6</v>
      </c>
      <c r="I17">
        <f t="shared" ref="I17:I20" si="8">$H$4/H17</f>
        <v>2.1618828932261769</v>
      </c>
      <c r="J17" t="e">
        <f t="shared" si="3"/>
        <v>#N/A</v>
      </c>
      <c r="K17" t="e">
        <f t="shared" si="4"/>
        <v>#N/A</v>
      </c>
      <c r="L17">
        <f t="shared" si="1"/>
        <v>2.1618828932261769</v>
      </c>
      <c r="M17">
        <f t="shared" si="4"/>
        <v>400</v>
      </c>
      <c r="N17" t="e">
        <f t="shared" si="1"/>
        <v>#N/A</v>
      </c>
      <c r="O17" t="e">
        <f t="shared" si="5"/>
        <v>#N/A</v>
      </c>
      <c r="P17" t="e">
        <f t="shared" si="1"/>
        <v>#N/A</v>
      </c>
      <c r="Q17" t="e">
        <f t="shared" si="6"/>
        <v>#N/A</v>
      </c>
      <c r="R17" t="e">
        <f t="shared" si="1"/>
        <v>#N/A</v>
      </c>
      <c r="S17" t="e">
        <f t="shared" si="7"/>
        <v>#N/A</v>
      </c>
    </row>
    <row r="18" spans="1:19">
      <c r="A18">
        <v>400</v>
      </c>
      <c r="B18">
        <v>10</v>
      </c>
      <c r="C18" s="1">
        <v>2229</v>
      </c>
      <c r="D18" s="1">
        <v>2225</v>
      </c>
      <c r="E18" s="1">
        <v>2252</v>
      </c>
      <c r="F18" s="1">
        <v>2282</v>
      </c>
      <c r="G18" s="1">
        <v>2283</v>
      </c>
      <c r="H18" s="1">
        <f t="shared" si="0"/>
        <v>2254.1999999999998</v>
      </c>
      <c r="I18">
        <f t="shared" si="8"/>
        <v>2.1718569780853518</v>
      </c>
      <c r="J18" t="e">
        <f t="shared" si="3"/>
        <v>#N/A</v>
      </c>
      <c r="K18" t="e">
        <f t="shared" si="4"/>
        <v>#N/A</v>
      </c>
      <c r="L18" t="e">
        <f t="shared" si="1"/>
        <v>#N/A</v>
      </c>
      <c r="M18" t="e">
        <f t="shared" si="4"/>
        <v>#N/A</v>
      </c>
      <c r="N18">
        <f t="shared" si="1"/>
        <v>2.1718569780853518</v>
      </c>
      <c r="O18">
        <f t="shared" si="5"/>
        <v>400</v>
      </c>
      <c r="P18" t="e">
        <f t="shared" si="1"/>
        <v>#N/A</v>
      </c>
      <c r="Q18" t="e">
        <f t="shared" si="6"/>
        <v>#N/A</v>
      </c>
      <c r="R18" t="e">
        <f t="shared" si="1"/>
        <v>#N/A</v>
      </c>
      <c r="S18" t="e">
        <f t="shared" si="7"/>
        <v>#N/A</v>
      </c>
    </row>
    <row r="19" spans="1:19">
      <c r="A19">
        <v>400</v>
      </c>
      <c r="B19">
        <v>20</v>
      </c>
      <c r="C19" s="1">
        <v>2259</v>
      </c>
      <c r="D19" s="1">
        <v>2395</v>
      </c>
      <c r="E19" s="1">
        <v>2250</v>
      </c>
      <c r="F19" s="1">
        <v>2232</v>
      </c>
      <c r="G19" s="1">
        <v>2161</v>
      </c>
      <c r="H19" s="1">
        <f t="shared" si="0"/>
        <v>2259.4</v>
      </c>
      <c r="I19">
        <f t="shared" si="8"/>
        <v>2.1668584579976984</v>
      </c>
      <c r="J19" t="e">
        <f t="shared" si="3"/>
        <v>#N/A</v>
      </c>
      <c r="K19" t="e">
        <f t="shared" si="4"/>
        <v>#N/A</v>
      </c>
      <c r="L19" t="e">
        <f t="shared" si="1"/>
        <v>#N/A</v>
      </c>
      <c r="M19" t="e">
        <f t="shared" si="4"/>
        <v>#N/A</v>
      </c>
      <c r="N19" t="e">
        <f t="shared" si="1"/>
        <v>#N/A</v>
      </c>
      <c r="O19" t="e">
        <f t="shared" si="5"/>
        <v>#N/A</v>
      </c>
      <c r="P19">
        <f t="shared" si="1"/>
        <v>2.1668584579976984</v>
      </c>
      <c r="Q19">
        <f t="shared" si="6"/>
        <v>400</v>
      </c>
      <c r="R19" t="e">
        <f t="shared" si="1"/>
        <v>#N/A</v>
      </c>
      <c r="S19" t="e">
        <f t="shared" si="7"/>
        <v>#N/A</v>
      </c>
    </row>
    <row r="20" spans="1:19">
      <c r="A20">
        <v>400</v>
      </c>
      <c r="B20">
        <v>100</v>
      </c>
      <c r="C20" s="1">
        <v>2264</v>
      </c>
      <c r="D20" s="1">
        <v>2278</v>
      </c>
      <c r="E20" s="1">
        <v>2251</v>
      </c>
      <c r="F20" s="1">
        <v>2285</v>
      </c>
      <c r="G20" s="1">
        <v>2275</v>
      </c>
      <c r="H20" s="1">
        <f t="shared" si="0"/>
        <v>2270.6</v>
      </c>
      <c r="I20">
        <f t="shared" si="8"/>
        <v>2.1561701752840658</v>
      </c>
      <c r="J20" t="e">
        <f t="shared" si="3"/>
        <v>#N/A</v>
      </c>
      <c r="K20" t="e">
        <f t="shared" si="4"/>
        <v>#N/A</v>
      </c>
      <c r="L20" t="e">
        <f t="shared" si="1"/>
        <v>#N/A</v>
      </c>
      <c r="M20" t="e">
        <f t="shared" si="4"/>
        <v>#N/A</v>
      </c>
      <c r="N20" t="e">
        <f t="shared" si="1"/>
        <v>#N/A</v>
      </c>
      <c r="O20" t="e">
        <f t="shared" si="5"/>
        <v>#N/A</v>
      </c>
      <c r="P20" t="e">
        <f t="shared" si="1"/>
        <v>#N/A</v>
      </c>
      <c r="Q20" t="e">
        <f t="shared" si="6"/>
        <v>#N/A</v>
      </c>
      <c r="R20">
        <f t="shared" si="1"/>
        <v>2.1561701752840658</v>
      </c>
      <c r="S20">
        <f t="shared" si="7"/>
        <v>400</v>
      </c>
    </row>
    <row r="21" spans="1:19">
      <c r="A21">
        <v>800</v>
      </c>
      <c r="B21">
        <v>1</v>
      </c>
      <c r="C21" s="1">
        <v>4365</v>
      </c>
      <c r="D21" s="1">
        <v>4582</v>
      </c>
      <c r="E21" s="1">
        <v>4678</v>
      </c>
      <c r="F21" s="1">
        <v>4324</v>
      </c>
      <c r="G21" s="1">
        <v>4379</v>
      </c>
      <c r="H21" s="1">
        <f t="shared" si="0"/>
        <v>4465.6000000000004</v>
      </c>
      <c r="I21">
        <f>$H$5/H21</f>
        <v>2.2827839484055894</v>
      </c>
      <c r="J21">
        <f t="shared" si="3"/>
        <v>2.2827839484055894</v>
      </c>
      <c r="K21">
        <f t="shared" si="4"/>
        <v>800</v>
      </c>
      <c r="L21" t="e">
        <f t="shared" si="1"/>
        <v>#N/A</v>
      </c>
      <c r="M21" t="e">
        <f t="shared" si="4"/>
        <v>#N/A</v>
      </c>
      <c r="N21" t="e">
        <f t="shared" si="1"/>
        <v>#N/A</v>
      </c>
      <c r="O21" t="e">
        <f t="shared" si="5"/>
        <v>#N/A</v>
      </c>
      <c r="P21" t="e">
        <f t="shared" si="1"/>
        <v>#N/A</v>
      </c>
      <c r="Q21" t="e">
        <f t="shared" si="6"/>
        <v>#N/A</v>
      </c>
      <c r="R21" t="e">
        <f t="shared" si="1"/>
        <v>#N/A</v>
      </c>
      <c r="S21" t="e">
        <f t="shared" si="7"/>
        <v>#N/A</v>
      </c>
    </row>
    <row r="22" spans="1:19">
      <c r="A22">
        <v>800</v>
      </c>
      <c r="B22">
        <v>4</v>
      </c>
      <c r="C22" s="1">
        <v>4253</v>
      </c>
      <c r="D22" s="1">
        <v>4308</v>
      </c>
      <c r="E22" s="1">
        <v>4344</v>
      </c>
      <c r="F22" s="1">
        <v>4319</v>
      </c>
      <c r="G22" s="1">
        <v>4398</v>
      </c>
      <c r="H22" s="1">
        <f t="shared" si="0"/>
        <v>4324.3999999999996</v>
      </c>
      <c r="I22">
        <f t="shared" ref="I22:I25" si="9">$H$5/H22</f>
        <v>2.3573212468781799</v>
      </c>
      <c r="J22" t="e">
        <f t="shared" si="3"/>
        <v>#N/A</v>
      </c>
      <c r="K22" t="e">
        <f t="shared" si="4"/>
        <v>#N/A</v>
      </c>
      <c r="L22">
        <f t="shared" si="1"/>
        <v>2.3573212468781799</v>
      </c>
      <c r="M22">
        <f t="shared" si="4"/>
        <v>800</v>
      </c>
      <c r="N22" t="e">
        <f t="shared" si="1"/>
        <v>#N/A</v>
      </c>
      <c r="O22" t="e">
        <f t="shared" si="5"/>
        <v>#N/A</v>
      </c>
      <c r="P22" t="e">
        <f t="shared" si="1"/>
        <v>#N/A</v>
      </c>
      <c r="Q22" t="e">
        <f t="shared" si="6"/>
        <v>#N/A</v>
      </c>
      <c r="R22" t="e">
        <f t="shared" si="1"/>
        <v>#N/A</v>
      </c>
      <c r="S22" t="e">
        <f t="shared" si="7"/>
        <v>#N/A</v>
      </c>
    </row>
    <row r="23" spans="1:19">
      <c r="A23">
        <v>800</v>
      </c>
      <c r="B23">
        <v>10</v>
      </c>
      <c r="C23" s="1">
        <v>4219</v>
      </c>
      <c r="D23" s="1">
        <v>4225</v>
      </c>
      <c r="E23" s="1">
        <v>4214</v>
      </c>
      <c r="F23" s="1">
        <v>4100</v>
      </c>
      <c r="G23" s="1">
        <v>4096</v>
      </c>
      <c r="H23" s="1">
        <f t="shared" si="0"/>
        <v>4170.8</v>
      </c>
      <c r="I23">
        <f t="shared" si="9"/>
        <v>2.4441354176656755</v>
      </c>
      <c r="J23" t="e">
        <f t="shared" si="3"/>
        <v>#N/A</v>
      </c>
      <c r="K23" t="e">
        <f t="shared" si="4"/>
        <v>#N/A</v>
      </c>
      <c r="L23" t="e">
        <f t="shared" si="1"/>
        <v>#N/A</v>
      </c>
      <c r="M23" t="e">
        <f t="shared" si="4"/>
        <v>#N/A</v>
      </c>
      <c r="N23">
        <f t="shared" si="1"/>
        <v>2.4441354176656755</v>
      </c>
      <c r="O23">
        <f t="shared" si="5"/>
        <v>800</v>
      </c>
      <c r="P23" t="e">
        <f t="shared" si="1"/>
        <v>#N/A</v>
      </c>
      <c r="Q23" t="e">
        <f t="shared" si="6"/>
        <v>#N/A</v>
      </c>
      <c r="R23" t="e">
        <f t="shared" si="1"/>
        <v>#N/A</v>
      </c>
      <c r="S23" t="e">
        <f t="shared" si="7"/>
        <v>#N/A</v>
      </c>
    </row>
    <row r="24" spans="1:19">
      <c r="A24">
        <v>800</v>
      </c>
      <c r="B24">
        <v>20</v>
      </c>
      <c r="C24" s="1">
        <v>4135</v>
      </c>
      <c r="D24" s="1">
        <v>4270</v>
      </c>
      <c r="E24" s="1">
        <v>4330</v>
      </c>
      <c r="F24" s="1">
        <v>4132</v>
      </c>
      <c r="G24" s="1">
        <v>4198</v>
      </c>
      <c r="H24" s="1">
        <f t="shared" si="0"/>
        <v>4213</v>
      </c>
      <c r="I24">
        <f t="shared" si="9"/>
        <v>2.4196534535960121</v>
      </c>
      <c r="J24" t="e">
        <f t="shared" si="3"/>
        <v>#N/A</v>
      </c>
      <c r="K24" t="e">
        <f t="shared" si="4"/>
        <v>#N/A</v>
      </c>
      <c r="L24" t="e">
        <f t="shared" si="1"/>
        <v>#N/A</v>
      </c>
      <c r="M24" t="e">
        <f t="shared" si="4"/>
        <v>#N/A</v>
      </c>
      <c r="N24" t="e">
        <f t="shared" si="1"/>
        <v>#N/A</v>
      </c>
      <c r="O24" t="e">
        <f t="shared" si="5"/>
        <v>#N/A</v>
      </c>
      <c r="P24">
        <f t="shared" si="1"/>
        <v>2.4196534535960121</v>
      </c>
      <c r="Q24">
        <f t="shared" si="6"/>
        <v>800</v>
      </c>
      <c r="R24" t="e">
        <f t="shared" si="1"/>
        <v>#N/A</v>
      </c>
      <c r="S24" t="e">
        <f t="shared" si="7"/>
        <v>#N/A</v>
      </c>
    </row>
    <row r="25" spans="1:19">
      <c r="A25">
        <v>800</v>
      </c>
      <c r="B25">
        <v>100</v>
      </c>
      <c r="C25" s="1">
        <v>4415</v>
      </c>
      <c r="D25" s="1">
        <v>4527</v>
      </c>
      <c r="E25" s="1">
        <v>4532</v>
      </c>
      <c r="F25" s="1">
        <v>4127</v>
      </c>
      <c r="G25" s="1">
        <v>4161</v>
      </c>
      <c r="H25" s="1">
        <f t="shared" si="0"/>
        <v>4352.3999999999996</v>
      </c>
      <c r="I25">
        <f t="shared" si="9"/>
        <v>2.3421560518334714</v>
      </c>
      <c r="J25" t="e">
        <f t="shared" si="3"/>
        <v>#N/A</v>
      </c>
      <c r="K25" t="e">
        <f t="shared" si="4"/>
        <v>#N/A</v>
      </c>
      <c r="L25" t="e">
        <f t="shared" si="1"/>
        <v>#N/A</v>
      </c>
      <c r="M25" t="e">
        <f t="shared" si="4"/>
        <v>#N/A</v>
      </c>
      <c r="N25" t="e">
        <f t="shared" si="1"/>
        <v>#N/A</v>
      </c>
      <c r="O25" t="e">
        <f t="shared" si="5"/>
        <v>#N/A</v>
      </c>
      <c r="P25" t="e">
        <f t="shared" si="1"/>
        <v>#N/A</v>
      </c>
      <c r="Q25" t="e">
        <f t="shared" si="6"/>
        <v>#N/A</v>
      </c>
      <c r="R25">
        <f t="shared" si="1"/>
        <v>2.3421560518334714</v>
      </c>
      <c r="S25">
        <f t="shared" si="7"/>
        <v>800</v>
      </c>
    </row>
    <row r="26" spans="1:19">
      <c r="A26">
        <v>2000</v>
      </c>
      <c r="B26">
        <v>1</v>
      </c>
      <c r="C26" s="1">
        <v>10785</v>
      </c>
      <c r="D26" s="1">
        <v>10906</v>
      </c>
      <c r="E26" s="1">
        <v>10893</v>
      </c>
      <c r="F26" s="1">
        <v>10797</v>
      </c>
      <c r="G26" s="1">
        <v>10431</v>
      </c>
      <c r="H26" s="1">
        <f t="shared" si="0"/>
        <v>10762.4</v>
      </c>
      <c r="I26">
        <f>$H$6/H26</f>
        <v>2.2811268861963878</v>
      </c>
      <c r="J26">
        <f t="shared" si="3"/>
        <v>2.2811268861963878</v>
      </c>
      <c r="K26">
        <f t="shared" si="4"/>
        <v>2000</v>
      </c>
      <c r="L26" t="e">
        <f t="shared" si="1"/>
        <v>#N/A</v>
      </c>
      <c r="M26" t="e">
        <f t="shared" si="4"/>
        <v>#N/A</v>
      </c>
      <c r="N26" t="e">
        <f t="shared" si="1"/>
        <v>#N/A</v>
      </c>
      <c r="O26" t="e">
        <f t="shared" si="5"/>
        <v>#N/A</v>
      </c>
      <c r="P26" t="e">
        <f t="shared" si="1"/>
        <v>#N/A</v>
      </c>
      <c r="Q26" t="e">
        <f t="shared" si="6"/>
        <v>#N/A</v>
      </c>
      <c r="R26" t="e">
        <f t="shared" si="1"/>
        <v>#N/A</v>
      </c>
      <c r="S26" t="e">
        <f t="shared" si="7"/>
        <v>#N/A</v>
      </c>
    </row>
    <row r="27" spans="1:19">
      <c r="A27">
        <v>2000</v>
      </c>
      <c r="B27">
        <v>4</v>
      </c>
      <c r="C27" s="1">
        <v>10318</v>
      </c>
      <c r="D27" s="1">
        <v>10053</v>
      </c>
      <c r="E27" s="1">
        <v>10035</v>
      </c>
      <c r="F27" s="1">
        <v>10428</v>
      </c>
      <c r="G27" s="1">
        <v>10405</v>
      </c>
      <c r="H27" s="1">
        <f t="shared" si="0"/>
        <v>10247.799999999999</v>
      </c>
      <c r="I27">
        <f t="shared" ref="I27:I30" si="10">$H$6/H27</f>
        <v>2.3956751693046314</v>
      </c>
      <c r="J27" t="e">
        <f t="shared" si="3"/>
        <v>#N/A</v>
      </c>
      <c r="K27" t="e">
        <f t="shared" si="4"/>
        <v>#N/A</v>
      </c>
      <c r="L27">
        <f t="shared" si="3"/>
        <v>2.3956751693046314</v>
      </c>
      <c r="M27">
        <f t="shared" si="4"/>
        <v>2000</v>
      </c>
      <c r="N27" t="e">
        <f t="shared" si="3"/>
        <v>#N/A</v>
      </c>
      <c r="O27" t="e">
        <f t="shared" si="5"/>
        <v>#N/A</v>
      </c>
      <c r="P27" t="e">
        <f t="shared" si="3"/>
        <v>#N/A</v>
      </c>
      <c r="Q27" t="e">
        <f t="shared" si="6"/>
        <v>#N/A</v>
      </c>
      <c r="R27" t="e">
        <f t="shared" si="3"/>
        <v>#N/A</v>
      </c>
      <c r="S27" t="e">
        <f t="shared" si="7"/>
        <v>#N/A</v>
      </c>
    </row>
    <row r="28" spans="1:19">
      <c r="A28">
        <v>2000</v>
      </c>
      <c r="B28">
        <v>10</v>
      </c>
      <c r="C28" s="1">
        <v>10163</v>
      </c>
      <c r="D28" s="1">
        <v>9827</v>
      </c>
      <c r="E28" s="1">
        <v>9924</v>
      </c>
      <c r="F28" s="1">
        <v>10133</v>
      </c>
      <c r="G28" s="1">
        <v>9925</v>
      </c>
      <c r="H28" s="1">
        <f t="shared" si="0"/>
        <v>9994.4</v>
      </c>
      <c r="I28">
        <f t="shared" si="10"/>
        <v>2.45641559273193</v>
      </c>
      <c r="J28" t="e">
        <f t="shared" si="3"/>
        <v>#N/A</v>
      </c>
      <c r="K28" t="e">
        <f t="shared" si="4"/>
        <v>#N/A</v>
      </c>
      <c r="L28" t="e">
        <f t="shared" si="3"/>
        <v>#N/A</v>
      </c>
      <c r="M28" t="e">
        <f t="shared" si="4"/>
        <v>#N/A</v>
      </c>
      <c r="N28">
        <f t="shared" si="3"/>
        <v>2.45641559273193</v>
      </c>
      <c r="O28">
        <f t="shared" si="5"/>
        <v>2000</v>
      </c>
      <c r="P28" t="e">
        <f t="shared" si="3"/>
        <v>#N/A</v>
      </c>
      <c r="Q28" t="e">
        <f t="shared" si="6"/>
        <v>#N/A</v>
      </c>
      <c r="R28" t="e">
        <f t="shared" si="3"/>
        <v>#N/A</v>
      </c>
      <c r="S28" t="e">
        <f t="shared" si="7"/>
        <v>#N/A</v>
      </c>
    </row>
    <row r="29" spans="1:19">
      <c r="A29">
        <v>2000</v>
      </c>
      <c r="B29">
        <v>20</v>
      </c>
      <c r="C29" s="1">
        <v>9835</v>
      </c>
      <c r="D29" s="1">
        <v>10113</v>
      </c>
      <c r="E29" s="1">
        <v>10158</v>
      </c>
      <c r="F29" s="1">
        <v>10213</v>
      </c>
      <c r="G29" s="1">
        <v>9760</v>
      </c>
      <c r="H29" s="1">
        <f t="shared" si="0"/>
        <v>10015.799999999999</v>
      </c>
      <c r="I29">
        <f t="shared" si="10"/>
        <v>2.4511671558936885</v>
      </c>
      <c r="J29" t="e">
        <f t="shared" si="3"/>
        <v>#N/A</v>
      </c>
      <c r="K29" t="e">
        <f t="shared" si="4"/>
        <v>#N/A</v>
      </c>
      <c r="L29" t="e">
        <f t="shared" si="3"/>
        <v>#N/A</v>
      </c>
      <c r="M29" t="e">
        <f t="shared" si="4"/>
        <v>#N/A</v>
      </c>
      <c r="N29" t="e">
        <f t="shared" si="3"/>
        <v>#N/A</v>
      </c>
      <c r="O29" t="e">
        <f t="shared" si="5"/>
        <v>#N/A</v>
      </c>
      <c r="P29">
        <f t="shared" si="3"/>
        <v>2.4511671558936885</v>
      </c>
      <c r="Q29">
        <f t="shared" si="6"/>
        <v>2000</v>
      </c>
      <c r="R29" t="e">
        <f t="shared" si="3"/>
        <v>#N/A</v>
      </c>
      <c r="S29" t="e">
        <f t="shared" si="7"/>
        <v>#N/A</v>
      </c>
    </row>
    <row r="30" spans="1:19">
      <c r="A30">
        <v>2000</v>
      </c>
      <c r="B30">
        <v>100</v>
      </c>
      <c r="C30" s="1">
        <v>10175</v>
      </c>
      <c r="D30" s="1">
        <v>9882</v>
      </c>
      <c r="E30" s="1">
        <v>10158</v>
      </c>
      <c r="F30" s="1">
        <v>10296</v>
      </c>
      <c r="G30" s="1">
        <v>10215</v>
      </c>
      <c r="H30" s="1">
        <f t="shared" si="0"/>
        <v>10145.200000000001</v>
      </c>
      <c r="I30">
        <f t="shared" si="10"/>
        <v>2.419903008319205</v>
      </c>
      <c r="J30" t="e">
        <f t="shared" si="3"/>
        <v>#N/A</v>
      </c>
      <c r="K30" t="e">
        <f t="shared" si="4"/>
        <v>#N/A</v>
      </c>
      <c r="L30" t="e">
        <f t="shared" si="3"/>
        <v>#N/A</v>
      </c>
      <c r="M30" t="e">
        <f t="shared" si="4"/>
        <v>#N/A</v>
      </c>
      <c r="N30" t="e">
        <f t="shared" si="3"/>
        <v>#N/A</v>
      </c>
      <c r="O30" t="e">
        <f t="shared" si="5"/>
        <v>#N/A</v>
      </c>
      <c r="P30" t="e">
        <f t="shared" si="3"/>
        <v>#N/A</v>
      </c>
      <c r="Q30" t="e">
        <f t="shared" si="6"/>
        <v>#N/A</v>
      </c>
      <c r="R30">
        <f t="shared" si="3"/>
        <v>2.419903008319205</v>
      </c>
      <c r="S30">
        <f t="shared" si="7"/>
        <v>2000</v>
      </c>
    </row>
    <row r="31" spans="1:19">
      <c r="A31">
        <v>4000</v>
      </c>
      <c r="B31">
        <v>1</v>
      </c>
      <c r="C31" s="1">
        <v>21109</v>
      </c>
      <c r="D31" s="1">
        <v>20885</v>
      </c>
      <c r="E31" s="1">
        <v>21825</v>
      </c>
      <c r="F31" s="1">
        <v>21523</v>
      </c>
      <c r="G31" s="1">
        <v>20822</v>
      </c>
      <c r="H31" s="1">
        <f t="shared" si="0"/>
        <v>21232.799999999999</v>
      </c>
      <c r="I31">
        <f>$H$7/H31</f>
        <v>2.2980765607927358</v>
      </c>
      <c r="J31">
        <f t="shared" si="3"/>
        <v>2.2980765607927358</v>
      </c>
      <c r="K31">
        <f t="shared" si="4"/>
        <v>4000</v>
      </c>
      <c r="L31" t="e">
        <f t="shared" si="3"/>
        <v>#N/A</v>
      </c>
      <c r="M31" t="e">
        <f t="shared" si="4"/>
        <v>#N/A</v>
      </c>
      <c r="N31" t="e">
        <f t="shared" si="3"/>
        <v>#N/A</v>
      </c>
      <c r="O31" t="e">
        <f t="shared" si="5"/>
        <v>#N/A</v>
      </c>
      <c r="P31" t="e">
        <f t="shared" si="3"/>
        <v>#N/A</v>
      </c>
      <c r="Q31" t="e">
        <f t="shared" si="6"/>
        <v>#N/A</v>
      </c>
      <c r="R31" t="e">
        <f t="shared" si="3"/>
        <v>#N/A</v>
      </c>
      <c r="S31" t="e">
        <f t="shared" si="7"/>
        <v>#N/A</v>
      </c>
    </row>
    <row r="32" spans="1:19">
      <c r="A32">
        <v>4000</v>
      </c>
      <c r="B32">
        <v>4</v>
      </c>
      <c r="C32" s="1">
        <v>20927</v>
      </c>
      <c r="D32" s="1">
        <v>20830</v>
      </c>
      <c r="E32" s="1">
        <v>19744</v>
      </c>
      <c r="F32" s="1">
        <v>21168</v>
      </c>
      <c r="G32" s="1">
        <v>20801</v>
      </c>
      <c r="H32" s="1">
        <f t="shared" si="0"/>
        <v>20694</v>
      </c>
      <c r="I32">
        <f t="shared" ref="I32:I35" si="11">$H$7/H32</f>
        <v>2.3579105054605201</v>
      </c>
      <c r="J32" t="e">
        <f t="shared" si="3"/>
        <v>#N/A</v>
      </c>
      <c r="K32" t="e">
        <f t="shared" si="4"/>
        <v>#N/A</v>
      </c>
      <c r="L32">
        <f t="shared" si="3"/>
        <v>2.3579105054605201</v>
      </c>
      <c r="M32">
        <f t="shared" si="4"/>
        <v>4000</v>
      </c>
      <c r="N32" t="e">
        <f t="shared" si="3"/>
        <v>#N/A</v>
      </c>
      <c r="O32" t="e">
        <f t="shared" si="5"/>
        <v>#N/A</v>
      </c>
      <c r="P32" t="e">
        <f t="shared" si="3"/>
        <v>#N/A</v>
      </c>
      <c r="Q32" t="e">
        <f t="shared" si="6"/>
        <v>#N/A</v>
      </c>
      <c r="R32" t="e">
        <f t="shared" si="3"/>
        <v>#N/A</v>
      </c>
      <c r="S32" t="e">
        <f t="shared" si="7"/>
        <v>#N/A</v>
      </c>
    </row>
    <row r="33" spans="1:19">
      <c r="A33">
        <v>4000</v>
      </c>
      <c r="B33">
        <v>10</v>
      </c>
      <c r="C33" s="1">
        <v>19575</v>
      </c>
      <c r="D33" s="1">
        <v>20759</v>
      </c>
      <c r="E33" s="1">
        <v>20701</v>
      </c>
      <c r="F33" s="1">
        <v>19758</v>
      </c>
      <c r="G33" s="1">
        <v>20829</v>
      </c>
      <c r="H33" s="1">
        <f t="shared" si="0"/>
        <v>20324.400000000001</v>
      </c>
      <c r="I33">
        <f t="shared" si="11"/>
        <v>2.4007891991891519</v>
      </c>
      <c r="J33" t="e">
        <f t="shared" si="3"/>
        <v>#N/A</v>
      </c>
      <c r="K33" t="e">
        <f t="shared" si="4"/>
        <v>#N/A</v>
      </c>
      <c r="L33" t="e">
        <f t="shared" si="3"/>
        <v>#N/A</v>
      </c>
      <c r="M33" t="e">
        <f t="shared" si="4"/>
        <v>#N/A</v>
      </c>
      <c r="N33">
        <f t="shared" si="3"/>
        <v>2.4007891991891519</v>
      </c>
      <c r="O33">
        <f t="shared" si="5"/>
        <v>4000</v>
      </c>
      <c r="P33" t="e">
        <f t="shared" si="3"/>
        <v>#N/A</v>
      </c>
      <c r="Q33" t="e">
        <f t="shared" si="6"/>
        <v>#N/A</v>
      </c>
      <c r="R33" t="e">
        <f t="shared" si="3"/>
        <v>#N/A</v>
      </c>
      <c r="S33" t="e">
        <f t="shared" si="7"/>
        <v>#N/A</v>
      </c>
    </row>
    <row r="34" spans="1:19">
      <c r="A34">
        <v>4000</v>
      </c>
      <c r="B34">
        <v>20</v>
      </c>
      <c r="C34" s="1">
        <v>20458</v>
      </c>
      <c r="D34" s="1">
        <v>20205</v>
      </c>
      <c r="E34" s="1">
        <v>20761</v>
      </c>
      <c r="F34" s="1">
        <v>21379</v>
      </c>
      <c r="G34" s="1">
        <v>21150</v>
      </c>
      <c r="H34" s="1">
        <f t="shared" si="0"/>
        <v>20790.599999999999</v>
      </c>
      <c r="I34">
        <f t="shared" si="11"/>
        <v>2.3469548738372148</v>
      </c>
      <c r="J34" t="e">
        <f t="shared" si="3"/>
        <v>#N/A</v>
      </c>
      <c r="K34" t="e">
        <f t="shared" si="4"/>
        <v>#N/A</v>
      </c>
      <c r="L34" t="e">
        <f t="shared" si="3"/>
        <v>#N/A</v>
      </c>
      <c r="M34" t="e">
        <f t="shared" si="4"/>
        <v>#N/A</v>
      </c>
      <c r="N34" t="e">
        <f t="shared" si="3"/>
        <v>#N/A</v>
      </c>
      <c r="O34" t="e">
        <f t="shared" si="5"/>
        <v>#N/A</v>
      </c>
      <c r="P34">
        <f t="shared" si="3"/>
        <v>2.3469548738372148</v>
      </c>
      <c r="Q34">
        <f t="shared" si="6"/>
        <v>4000</v>
      </c>
      <c r="R34" t="e">
        <f t="shared" si="3"/>
        <v>#N/A</v>
      </c>
      <c r="S34" t="e">
        <f t="shared" si="7"/>
        <v>#N/A</v>
      </c>
    </row>
    <row r="35" spans="1:19">
      <c r="A35">
        <v>4000</v>
      </c>
      <c r="B35">
        <v>100</v>
      </c>
      <c r="C35" s="1">
        <v>20770</v>
      </c>
      <c r="D35" s="1">
        <v>19367</v>
      </c>
      <c r="E35" s="1">
        <v>20089</v>
      </c>
      <c r="F35" s="1">
        <v>20789</v>
      </c>
      <c r="G35" s="1">
        <v>19398</v>
      </c>
      <c r="H35" s="1">
        <f t="shared" si="0"/>
        <v>20082.599999999999</v>
      </c>
      <c r="I35">
        <f t="shared" si="11"/>
        <v>2.429695358170755</v>
      </c>
      <c r="J35" t="e">
        <f t="shared" si="3"/>
        <v>#N/A</v>
      </c>
      <c r="K35" t="e">
        <f t="shared" si="4"/>
        <v>#N/A</v>
      </c>
      <c r="L35" t="e">
        <f t="shared" si="3"/>
        <v>#N/A</v>
      </c>
      <c r="M35" t="e">
        <f t="shared" si="4"/>
        <v>#N/A</v>
      </c>
      <c r="N35" t="e">
        <f t="shared" si="3"/>
        <v>#N/A</v>
      </c>
      <c r="O35" t="e">
        <f t="shared" si="5"/>
        <v>#N/A</v>
      </c>
      <c r="P35" t="e">
        <f t="shared" si="3"/>
        <v>#N/A</v>
      </c>
      <c r="Q35" t="e">
        <f t="shared" si="6"/>
        <v>#N/A</v>
      </c>
      <c r="R35">
        <f t="shared" si="3"/>
        <v>2.429695358170755</v>
      </c>
      <c r="S35">
        <f t="shared" si="7"/>
        <v>4000</v>
      </c>
    </row>
    <row r="36" spans="1:19">
      <c r="H36" s="1"/>
    </row>
    <row r="37" spans="1:19">
      <c r="A37" t="s">
        <v>5</v>
      </c>
      <c r="H37" s="1"/>
    </row>
    <row r="38" spans="1:19">
      <c r="A38" t="s">
        <v>1</v>
      </c>
      <c r="B38" t="s">
        <v>3</v>
      </c>
      <c r="C38" t="s">
        <v>4</v>
      </c>
      <c r="H38" s="1" t="s">
        <v>6</v>
      </c>
      <c r="I38" t="s">
        <v>7</v>
      </c>
      <c r="J38">
        <v>1</v>
      </c>
      <c r="L38">
        <v>4</v>
      </c>
      <c r="N38">
        <v>10</v>
      </c>
      <c r="P38">
        <v>20</v>
      </c>
      <c r="R38">
        <v>100</v>
      </c>
    </row>
    <row r="39" spans="1:19">
      <c r="A39">
        <v>100</v>
      </c>
      <c r="B39">
        <v>1</v>
      </c>
      <c r="C39">
        <v>821</v>
      </c>
      <c r="D39">
        <v>814</v>
      </c>
      <c r="E39">
        <v>790</v>
      </c>
      <c r="F39">
        <v>873</v>
      </c>
      <c r="G39">
        <v>890</v>
      </c>
      <c r="H39" s="1">
        <f t="shared" si="0"/>
        <v>837.6</v>
      </c>
      <c r="I39">
        <f>$H$3/H39</f>
        <v>1.4799426934097419</v>
      </c>
      <c r="J39">
        <f>IF($B39=J$10,$I39,NA())</f>
        <v>1.4799426934097419</v>
      </c>
      <c r="K39">
        <f>IF(J$10=$B39, $A39, NA())</f>
        <v>100</v>
      </c>
      <c r="L39" t="e">
        <f t="shared" ref="L39:R54" si="12">IF($B39=L$10,$I39,NA())</f>
        <v>#N/A</v>
      </c>
      <c r="M39" t="e">
        <f>IF(L$10=$B39, $A39, NA())</f>
        <v>#N/A</v>
      </c>
      <c r="N39" t="e">
        <f t="shared" si="12"/>
        <v>#N/A</v>
      </c>
      <c r="O39" t="e">
        <f>IF(N$10=$B39, $A39, NA())</f>
        <v>#N/A</v>
      </c>
      <c r="P39" t="e">
        <f t="shared" si="12"/>
        <v>#N/A</v>
      </c>
      <c r="Q39" t="e">
        <f>IF(P$10=$B39, $A39, NA())</f>
        <v>#N/A</v>
      </c>
      <c r="R39" t="e">
        <f t="shared" si="12"/>
        <v>#N/A</v>
      </c>
      <c r="S39" t="e">
        <f>IF(R$10=$B39, $A39, NA())</f>
        <v>#N/A</v>
      </c>
    </row>
    <row r="40" spans="1:19">
      <c r="A40">
        <v>100</v>
      </c>
      <c r="B40">
        <v>4</v>
      </c>
      <c r="C40">
        <v>748</v>
      </c>
      <c r="D40">
        <v>748</v>
      </c>
      <c r="E40">
        <v>733</v>
      </c>
      <c r="F40">
        <v>783</v>
      </c>
      <c r="G40">
        <v>737</v>
      </c>
      <c r="H40" s="1">
        <f t="shared" si="0"/>
        <v>749.8</v>
      </c>
      <c r="I40">
        <f t="shared" ref="I40:I43" si="13">$H$3/H40</f>
        <v>1.6532408642304615</v>
      </c>
      <c r="J40" t="e">
        <f t="shared" ref="J40:R63" si="14">IF($B40=J$10,$I40,NA())</f>
        <v>#N/A</v>
      </c>
      <c r="K40" t="e">
        <f t="shared" ref="K40:K63" si="15">IF(J$10=$B40, $A40, NA())</f>
        <v>#N/A</v>
      </c>
      <c r="L40">
        <f t="shared" si="12"/>
        <v>1.6532408642304615</v>
      </c>
      <c r="M40">
        <f t="shared" ref="M40:M63" si="16">IF(L$10=$B40, $A40, NA())</f>
        <v>100</v>
      </c>
      <c r="N40" t="e">
        <f t="shared" si="12"/>
        <v>#N/A</v>
      </c>
      <c r="O40" t="e">
        <f t="shared" ref="O40:O63" si="17">IF(N$10=$B40, $A40, NA())</f>
        <v>#N/A</v>
      </c>
      <c r="P40" t="e">
        <f t="shared" si="12"/>
        <v>#N/A</v>
      </c>
      <c r="Q40" t="e">
        <f t="shared" ref="Q40:Q63" si="18">IF(P$10=$B40, $A40, NA())</f>
        <v>#N/A</v>
      </c>
      <c r="R40" t="e">
        <f t="shared" si="12"/>
        <v>#N/A</v>
      </c>
      <c r="S40" t="e">
        <f t="shared" ref="S40:S63" si="19">IF(R$10=$B40, $A40, NA())</f>
        <v>#N/A</v>
      </c>
    </row>
    <row r="41" spans="1:19">
      <c r="A41">
        <v>100</v>
      </c>
      <c r="B41">
        <v>10</v>
      </c>
      <c r="C41">
        <v>757</v>
      </c>
      <c r="D41">
        <v>783</v>
      </c>
      <c r="E41">
        <v>783</v>
      </c>
      <c r="F41">
        <v>746</v>
      </c>
      <c r="G41">
        <v>787</v>
      </c>
      <c r="H41" s="1">
        <f t="shared" si="0"/>
        <v>771.2</v>
      </c>
      <c r="I41">
        <f t="shared" si="13"/>
        <v>1.6073651452282156</v>
      </c>
      <c r="J41" t="e">
        <f t="shared" si="14"/>
        <v>#N/A</v>
      </c>
      <c r="K41" t="e">
        <f t="shared" si="15"/>
        <v>#N/A</v>
      </c>
      <c r="L41" t="e">
        <f t="shared" si="12"/>
        <v>#N/A</v>
      </c>
      <c r="M41" t="e">
        <f t="shared" si="16"/>
        <v>#N/A</v>
      </c>
      <c r="N41">
        <f t="shared" si="12"/>
        <v>1.6073651452282156</v>
      </c>
      <c r="O41">
        <f t="shared" si="17"/>
        <v>100</v>
      </c>
      <c r="P41" t="e">
        <f t="shared" si="12"/>
        <v>#N/A</v>
      </c>
      <c r="Q41" t="e">
        <f t="shared" si="18"/>
        <v>#N/A</v>
      </c>
      <c r="R41" t="e">
        <f t="shared" si="12"/>
        <v>#N/A</v>
      </c>
      <c r="S41" t="e">
        <f t="shared" si="19"/>
        <v>#N/A</v>
      </c>
    </row>
    <row r="42" spans="1:19">
      <c r="A42">
        <v>100</v>
      </c>
      <c r="B42">
        <v>20</v>
      </c>
      <c r="C42">
        <v>883</v>
      </c>
      <c r="D42">
        <v>892</v>
      </c>
      <c r="E42">
        <v>845</v>
      </c>
      <c r="F42">
        <v>898</v>
      </c>
      <c r="G42">
        <v>846</v>
      </c>
      <c r="H42" s="1">
        <f t="shared" si="0"/>
        <v>872.8</v>
      </c>
      <c r="I42">
        <f t="shared" si="13"/>
        <v>1.42025664527956</v>
      </c>
      <c r="J42" t="e">
        <f t="shared" si="14"/>
        <v>#N/A</v>
      </c>
      <c r="K42" t="e">
        <f t="shared" si="15"/>
        <v>#N/A</v>
      </c>
      <c r="L42" t="e">
        <f t="shared" si="12"/>
        <v>#N/A</v>
      </c>
      <c r="M42" t="e">
        <f t="shared" si="16"/>
        <v>#N/A</v>
      </c>
      <c r="N42" t="e">
        <f t="shared" si="12"/>
        <v>#N/A</v>
      </c>
      <c r="O42" t="e">
        <f t="shared" si="17"/>
        <v>#N/A</v>
      </c>
      <c r="P42">
        <f t="shared" si="12"/>
        <v>1.42025664527956</v>
      </c>
      <c r="Q42">
        <f t="shared" si="18"/>
        <v>100</v>
      </c>
      <c r="R42" t="e">
        <f t="shared" si="12"/>
        <v>#N/A</v>
      </c>
      <c r="S42" t="e">
        <f t="shared" si="19"/>
        <v>#N/A</v>
      </c>
    </row>
    <row r="43" spans="1:19">
      <c r="A43">
        <v>100</v>
      </c>
      <c r="B43">
        <v>100</v>
      </c>
      <c r="C43">
        <v>864</v>
      </c>
      <c r="D43">
        <v>836</v>
      </c>
      <c r="E43">
        <v>862</v>
      </c>
      <c r="F43">
        <v>870</v>
      </c>
      <c r="G43">
        <v>844</v>
      </c>
      <c r="H43" s="1">
        <f t="shared" si="0"/>
        <v>855.2</v>
      </c>
      <c r="I43">
        <f t="shared" si="13"/>
        <v>1.4494855004677267</v>
      </c>
      <c r="J43" t="e">
        <f t="shared" si="14"/>
        <v>#N/A</v>
      </c>
      <c r="K43" t="e">
        <f t="shared" si="15"/>
        <v>#N/A</v>
      </c>
      <c r="L43" t="e">
        <f t="shared" si="12"/>
        <v>#N/A</v>
      </c>
      <c r="M43" t="e">
        <f t="shared" si="16"/>
        <v>#N/A</v>
      </c>
      <c r="N43" t="e">
        <f t="shared" si="12"/>
        <v>#N/A</v>
      </c>
      <c r="O43" t="e">
        <f t="shared" si="17"/>
        <v>#N/A</v>
      </c>
      <c r="P43" t="e">
        <f t="shared" si="12"/>
        <v>#N/A</v>
      </c>
      <c r="Q43" t="e">
        <f t="shared" si="18"/>
        <v>#N/A</v>
      </c>
      <c r="R43">
        <f t="shared" si="12"/>
        <v>1.4494855004677267</v>
      </c>
      <c r="S43">
        <f t="shared" si="19"/>
        <v>100</v>
      </c>
    </row>
    <row r="44" spans="1:19">
      <c r="A44">
        <v>400</v>
      </c>
      <c r="B44">
        <v>1</v>
      </c>
      <c r="C44" s="1">
        <v>2319</v>
      </c>
      <c r="D44" s="1">
        <v>2764</v>
      </c>
      <c r="E44" s="1">
        <v>2757</v>
      </c>
      <c r="F44" s="1">
        <v>2705</v>
      </c>
      <c r="G44" s="1">
        <v>2424</v>
      </c>
      <c r="H44" s="1">
        <f t="shared" si="0"/>
        <v>2593.8000000000002</v>
      </c>
      <c r="I44">
        <f>$H$4/H44</f>
        <v>1.8875009638368416</v>
      </c>
      <c r="J44">
        <f t="shared" si="14"/>
        <v>1.8875009638368416</v>
      </c>
      <c r="K44">
        <f t="shared" si="15"/>
        <v>400</v>
      </c>
      <c r="L44" t="e">
        <f t="shared" si="12"/>
        <v>#N/A</v>
      </c>
      <c r="M44" t="e">
        <f t="shared" si="16"/>
        <v>#N/A</v>
      </c>
      <c r="N44" t="e">
        <f t="shared" si="12"/>
        <v>#N/A</v>
      </c>
      <c r="O44" t="e">
        <f t="shared" si="17"/>
        <v>#N/A</v>
      </c>
      <c r="P44" t="e">
        <f t="shared" si="12"/>
        <v>#N/A</v>
      </c>
      <c r="Q44" t="e">
        <f t="shared" si="18"/>
        <v>#N/A</v>
      </c>
      <c r="R44" t="e">
        <f t="shared" si="12"/>
        <v>#N/A</v>
      </c>
      <c r="S44" t="e">
        <f t="shared" si="19"/>
        <v>#N/A</v>
      </c>
    </row>
    <row r="45" spans="1:19">
      <c r="A45">
        <v>400</v>
      </c>
      <c r="B45">
        <v>4</v>
      </c>
      <c r="C45" s="1">
        <v>2325</v>
      </c>
      <c r="D45" s="1">
        <v>2321</v>
      </c>
      <c r="E45" s="1">
        <v>2323</v>
      </c>
      <c r="F45" s="1">
        <v>2356</v>
      </c>
      <c r="G45" s="1">
        <v>2318</v>
      </c>
      <c r="H45" s="1">
        <f t="shared" si="0"/>
        <v>2328.6</v>
      </c>
      <c r="I45">
        <f t="shared" ref="I45:I48" si="20">$H$4/H45</f>
        <v>2.1024650004294427</v>
      </c>
      <c r="J45" t="e">
        <f t="shared" si="14"/>
        <v>#N/A</v>
      </c>
      <c r="K45" t="e">
        <f t="shared" si="15"/>
        <v>#N/A</v>
      </c>
      <c r="L45">
        <f t="shared" si="12"/>
        <v>2.1024650004294427</v>
      </c>
      <c r="M45">
        <f t="shared" si="16"/>
        <v>400</v>
      </c>
      <c r="N45" t="e">
        <f t="shared" si="12"/>
        <v>#N/A</v>
      </c>
      <c r="O45" t="e">
        <f t="shared" si="17"/>
        <v>#N/A</v>
      </c>
      <c r="P45" t="e">
        <f t="shared" si="12"/>
        <v>#N/A</v>
      </c>
      <c r="Q45" t="e">
        <f t="shared" si="18"/>
        <v>#N/A</v>
      </c>
      <c r="R45" t="e">
        <f t="shared" si="12"/>
        <v>#N/A</v>
      </c>
      <c r="S45" t="e">
        <f t="shared" si="19"/>
        <v>#N/A</v>
      </c>
    </row>
    <row r="46" spans="1:19">
      <c r="A46">
        <v>400</v>
      </c>
      <c r="B46">
        <v>10</v>
      </c>
      <c r="C46" s="1">
        <v>2757</v>
      </c>
      <c r="D46" s="1">
        <v>2403</v>
      </c>
      <c r="E46" s="1">
        <v>2327</v>
      </c>
      <c r="F46" s="1">
        <v>2278</v>
      </c>
      <c r="G46" s="1">
        <v>2374</v>
      </c>
      <c r="H46" s="1">
        <f t="shared" si="0"/>
        <v>2427.8000000000002</v>
      </c>
      <c r="I46">
        <f t="shared" si="20"/>
        <v>2.0165582008402669</v>
      </c>
      <c r="J46" t="e">
        <f t="shared" si="14"/>
        <v>#N/A</v>
      </c>
      <c r="K46" t="e">
        <f t="shared" si="15"/>
        <v>#N/A</v>
      </c>
      <c r="L46" t="e">
        <f t="shared" si="12"/>
        <v>#N/A</v>
      </c>
      <c r="M46" t="e">
        <f t="shared" si="16"/>
        <v>#N/A</v>
      </c>
      <c r="N46">
        <f t="shared" si="12"/>
        <v>2.0165582008402669</v>
      </c>
      <c r="O46">
        <f t="shared" si="17"/>
        <v>400</v>
      </c>
      <c r="P46" t="e">
        <f t="shared" si="12"/>
        <v>#N/A</v>
      </c>
      <c r="Q46" t="e">
        <f t="shared" si="18"/>
        <v>#N/A</v>
      </c>
      <c r="R46" t="e">
        <f t="shared" si="12"/>
        <v>#N/A</v>
      </c>
      <c r="S46" t="e">
        <f t="shared" si="19"/>
        <v>#N/A</v>
      </c>
    </row>
    <row r="47" spans="1:19">
      <c r="A47">
        <v>400</v>
      </c>
      <c r="B47">
        <v>20</v>
      </c>
      <c r="C47" s="1">
        <v>2744</v>
      </c>
      <c r="D47" s="1">
        <v>2411</v>
      </c>
      <c r="E47" s="1">
        <v>2398</v>
      </c>
      <c r="F47" s="1">
        <v>2402</v>
      </c>
      <c r="G47" s="1">
        <v>2715</v>
      </c>
      <c r="H47" s="1">
        <f t="shared" si="0"/>
        <v>2534</v>
      </c>
      <c r="I47">
        <f t="shared" si="20"/>
        <v>1.9320441988950277</v>
      </c>
      <c r="J47" t="e">
        <f t="shared" si="14"/>
        <v>#N/A</v>
      </c>
      <c r="K47" t="e">
        <f t="shared" si="15"/>
        <v>#N/A</v>
      </c>
      <c r="L47" t="e">
        <f t="shared" si="12"/>
        <v>#N/A</v>
      </c>
      <c r="M47" t="e">
        <f t="shared" si="16"/>
        <v>#N/A</v>
      </c>
      <c r="N47" t="e">
        <f t="shared" si="12"/>
        <v>#N/A</v>
      </c>
      <c r="O47" t="e">
        <f t="shared" si="17"/>
        <v>#N/A</v>
      </c>
      <c r="P47">
        <f t="shared" si="12"/>
        <v>1.9320441988950277</v>
      </c>
      <c r="Q47">
        <f t="shared" si="18"/>
        <v>400</v>
      </c>
      <c r="R47" t="e">
        <f t="shared" si="12"/>
        <v>#N/A</v>
      </c>
      <c r="S47" t="e">
        <f t="shared" si="19"/>
        <v>#N/A</v>
      </c>
    </row>
    <row r="48" spans="1:19">
      <c r="A48">
        <v>400</v>
      </c>
      <c r="B48">
        <v>100</v>
      </c>
      <c r="C48" s="1">
        <v>2654</v>
      </c>
      <c r="D48" s="1">
        <v>2354</v>
      </c>
      <c r="E48" s="1">
        <v>2341</v>
      </c>
      <c r="F48" s="1">
        <v>2734</v>
      </c>
      <c r="G48" s="1">
        <v>2770</v>
      </c>
      <c r="H48" s="1">
        <f t="shared" si="0"/>
        <v>2570.6</v>
      </c>
      <c r="I48">
        <f t="shared" si="20"/>
        <v>1.9045359060141602</v>
      </c>
      <c r="J48" t="e">
        <f t="shared" si="14"/>
        <v>#N/A</v>
      </c>
      <c r="K48" t="e">
        <f t="shared" si="15"/>
        <v>#N/A</v>
      </c>
      <c r="L48" t="e">
        <f t="shared" si="12"/>
        <v>#N/A</v>
      </c>
      <c r="M48" t="e">
        <f t="shared" si="16"/>
        <v>#N/A</v>
      </c>
      <c r="N48" t="e">
        <f t="shared" si="12"/>
        <v>#N/A</v>
      </c>
      <c r="O48" t="e">
        <f t="shared" si="17"/>
        <v>#N/A</v>
      </c>
      <c r="P48" t="e">
        <f t="shared" si="12"/>
        <v>#N/A</v>
      </c>
      <c r="Q48" t="e">
        <f t="shared" si="18"/>
        <v>#N/A</v>
      </c>
      <c r="R48">
        <f t="shared" si="12"/>
        <v>1.9045359060141602</v>
      </c>
      <c r="S48">
        <f t="shared" si="19"/>
        <v>400</v>
      </c>
    </row>
    <row r="49" spans="1:19">
      <c r="A49">
        <v>800</v>
      </c>
      <c r="B49">
        <v>1</v>
      </c>
      <c r="C49" s="1">
        <v>4995</v>
      </c>
      <c r="D49" s="1">
        <v>4981</v>
      </c>
      <c r="E49" s="1">
        <v>4614</v>
      </c>
      <c r="F49" s="1">
        <v>4463</v>
      </c>
      <c r="G49" s="1">
        <v>4573</v>
      </c>
      <c r="H49" s="1">
        <f t="shared" si="0"/>
        <v>4725.2</v>
      </c>
      <c r="I49">
        <f>$H$5/H49</f>
        <v>2.1573690002539574</v>
      </c>
      <c r="J49">
        <f t="shared" si="14"/>
        <v>2.1573690002539574</v>
      </c>
      <c r="K49">
        <f t="shared" si="15"/>
        <v>800</v>
      </c>
      <c r="L49" t="e">
        <f t="shared" si="12"/>
        <v>#N/A</v>
      </c>
      <c r="M49" t="e">
        <f t="shared" si="16"/>
        <v>#N/A</v>
      </c>
      <c r="N49" t="e">
        <f t="shared" si="12"/>
        <v>#N/A</v>
      </c>
      <c r="O49" t="e">
        <f t="shared" si="17"/>
        <v>#N/A</v>
      </c>
      <c r="P49" t="e">
        <f t="shared" si="12"/>
        <v>#N/A</v>
      </c>
      <c r="Q49" t="e">
        <f t="shared" si="18"/>
        <v>#N/A</v>
      </c>
      <c r="R49" t="e">
        <f t="shared" si="12"/>
        <v>#N/A</v>
      </c>
      <c r="S49" t="e">
        <f t="shared" si="19"/>
        <v>#N/A</v>
      </c>
    </row>
    <row r="50" spans="1:19">
      <c r="A50">
        <v>800</v>
      </c>
      <c r="B50">
        <v>4</v>
      </c>
      <c r="C50" s="1">
        <v>4473</v>
      </c>
      <c r="D50" s="1">
        <v>4481</v>
      </c>
      <c r="E50" s="1">
        <v>4966</v>
      </c>
      <c r="F50" s="1">
        <v>4530</v>
      </c>
      <c r="G50" s="1">
        <v>4289</v>
      </c>
      <c r="H50" s="1">
        <f t="shared" si="0"/>
        <v>4547.8</v>
      </c>
      <c r="I50">
        <f t="shared" ref="I50:I53" si="21">$H$5/H50</f>
        <v>2.2415233739390472</v>
      </c>
      <c r="J50" t="e">
        <f t="shared" si="14"/>
        <v>#N/A</v>
      </c>
      <c r="K50" t="e">
        <f t="shared" si="15"/>
        <v>#N/A</v>
      </c>
      <c r="L50">
        <f t="shared" si="12"/>
        <v>2.2415233739390472</v>
      </c>
      <c r="M50">
        <f t="shared" si="16"/>
        <v>800</v>
      </c>
      <c r="N50" t="e">
        <f t="shared" si="12"/>
        <v>#N/A</v>
      </c>
      <c r="O50" t="e">
        <f t="shared" si="17"/>
        <v>#N/A</v>
      </c>
      <c r="P50" t="e">
        <f t="shared" si="12"/>
        <v>#N/A</v>
      </c>
      <c r="Q50" t="e">
        <f t="shared" si="18"/>
        <v>#N/A</v>
      </c>
      <c r="R50" t="e">
        <f t="shared" si="12"/>
        <v>#N/A</v>
      </c>
      <c r="S50" t="e">
        <f t="shared" si="19"/>
        <v>#N/A</v>
      </c>
    </row>
    <row r="51" spans="1:19">
      <c r="A51">
        <v>800</v>
      </c>
      <c r="B51">
        <v>10</v>
      </c>
      <c r="C51" s="1">
        <v>4395</v>
      </c>
      <c r="D51" s="1">
        <v>4568</v>
      </c>
      <c r="E51" s="1">
        <v>4399</v>
      </c>
      <c r="F51" s="1">
        <v>4516</v>
      </c>
      <c r="G51" s="1">
        <v>4504</v>
      </c>
      <c r="H51" s="1">
        <f t="shared" si="0"/>
        <v>4476.3999999999996</v>
      </c>
      <c r="I51">
        <f t="shared" si="21"/>
        <v>2.2772763828076132</v>
      </c>
      <c r="J51" t="e">
        <f t="shared" si="14"/>
        <v>#N/A</v>
      </c>
      <c r="K51" t="e">
        <f t="shared" si="15"/>
        <v>#N/A</v>
      </c>
      <c r="L51" t="e">
        <f t="shared" si="12"/>
        <v>#N/A</v>
      </c>
      <c r="M51" t="e">
        <f t="shared" si="16"/>
        <v>#N/A</v>
      </c>
      <c r="N51">
        <f t="shared" si="12"/>
        <v>2.2772763828076132</v>
      </c>
      <c r="O51">
        <f t="shared" si="17"/>
        <v>800</v>
      </c>
      <c r="P51" t="e">
        <f t="shared" si="12"/>
        <v>#N/A</v>
      </c>
      <c r="Q51" t="e">
        <f t="shared" si="18"/>
        <v>#N/A</v>
      </c>
      <c r="R51" t="e">
        <f t="shared" si="12"/>
        <v>#N/A</v>
      </c>
      <c r="S51" t="e">
        <f t="shared" si="19"/>
        <v>#N/A</v>
      </c>
    </row>
    <row r="52" spans="1:19">
      <c r="A52">
        <v>800</v>
      </c>
      <c r="B52">
        <v>20</v>
      </c>
      <c r="C52" s="1">
        <v>4534</v>
      </c>
      <c r="D52" s="1">
        <v>4552</v>
      </c>
      <c r="E52" s="1">
        <v>4540</v>
      </c>
      <c r="F52" s="1">
        <v>4283</v>
      </c>
      <c r="G52" s="1">
        <v>4980</v>
      </c>
      <c r="H52" s="1">
        <f t="shared" si="0"/>
        <v>4577.8</v>
      </c>
      <c r="I52">
        <f t="shared" si="21"/>
        <v>2.2268338503211149</v>
      </c>
      <c r="J52" t="e">
        <f t="shared" si="14"/>
        <v>#N/A</v>
      </c>
      <c r="K52" t="e">
        <f t="shared" si="15"/>
        <v>#N/A</v>
      </c>
      <c r="L52" t="e">
        <f t="shared" si="12"/>
        <v>#N/A</v>
      </c>
      <c r="M52" t="e">
        <f t="shared" si="16"/>
        <v>#N/A</v>
      </c>
      <c r="N52" t="e">
        <f t="shared" si="12"/>
        <v>#N/A</v>
      </c>
      <c r="O52" t="e">
        <f t="shared" si="17"/>
        <v>#N/A</v>
      </c>
      <c r="P52">
        <f t="shared" si="12"/>
        <v>2.2268338503211149</v>
      </c>
      <c r="Q52">
        <f t="shared" si="18"/>
        <v>800</v>
      </c>
      <c r="R52" t="e">
        <f t="shared" si="12"/>
        <v>#N/A</v>
      </c>
      <c r="S52" t="e">
        <f t="shared" si="19"/>
        <v>#N/A</v>
      </c>
    </row>
    <row r="53" spans="1:19">
      <c r="A53">
        <v>800</v>
      </c>
      <c r="B53">
        <v>100</v>
      </c>
      <c r="C53" s="1">
        <v>4553</v>
      </c>
      <c r="D53" s="1">
        <v>4843</v>
      </c>
      <c r="E53" s="1">
        <v>5164</v>
      </c>
      <c r="F53" s="1">
        <v>5003</v>
      </c>
      <c r="G53" s="1">
        <v>5201</v>
      </c>
      <c r="H53" s="1">
        <f t="shared" si="0"/>
        <v>4952.8</v>
      </c>
      <c r="I53">
        <f t="shared" si="21"/>
        <v>2.0582296882571476</v>
      </c>
      <c r="J53" t="e">
        <f t="shared" si="14"/>
        <v>#N/A</v>
      </c>
      <c r="K53" t="e">
        <f t="shared" si="15"/>
        <v>#N/A</v>
      </c>
      <c r="L53" t="e">
        <f t="shared" si="12"/>
        <v>#N/A</v>
      </c>
      <c r="M53" t="e">
        <f t="shared" si="16"/>
        <v>#N/A</v>
      </c>
      <c r="N53" t="e">
        <f t="shared" si="12"/>
        <v>#N/A</v>
      </c>
      <c r="O53" t="e">
        <f t="shared" si="17"/>
        <v>#N/A</v>
      </c>
      <c r="P53" t="e">
        <f t="shared" si="12"/>
        <v>#N/A</v>
      </c>
      <c r="Q53" t="e">
        <f t="shared" si="18"/>
        <v>#N/A</v>
      </c>
      <c r="R53">
        <f t="shared" si="12"/>
        <v>2.0582296882571476</v>
      </c>
      <c r="S53">
        <f t="shared" si="19"/>
        <v>800</v>
      </c>
    </row>
    <row r="54" spans="1:19">
      <c r="A54">
        <v>2000</v>
      </c>
      <c r="B54">
        <v>1</v>
      </c>
      <c r="C54" s="1">
        <v>11709</v>
      </c>
      <c r="D54" s="1">
        <v>11827</v>
      </c>
      <c r="E54" s="1">
        <v>11800</v>
      </c>
      <c r="F54" s="1">
        <v>11821</v>
      </c>
      <c r="G54" s="1">
        <v>11757</v>
      </c>
      <c r="H54" s="1">
        <f t="shared" si="0"/>
        <v>11782.8</v>
      </c>
      <c r="I54">
        <f>$H$6/H54</f>
        <v>2.08357945479852</v>
      </c>
      <c r="J54">
        <f t="shared" si="14"/>
        <v>2.08357945479852</v>
      </c>
      <c r="K54">
        <f t="shared" si="15"/>
        <v>2000</v>
      </c>
      <c r="L54" t="e">
        <f t="shared" si="12"/>
        <v>#N/A</v>
      </c>
      <c r="M54" t="e">
        <f t="shared" si="16"/>
        <v>#N/A</v>
      </c>
      <c r="N54" t="e">
        <f t="shared" si="12"/>
        <v>#N/A</v>
      </c>
      <c r="O54" t="e">
        <f t="shared" si="17"/>
        <v>#N/A</v>
      </c>
      <c r="P54" t="e">
        <f t="shared" si="12"/>
        <v>#N/A</v>
      </c>
      <c r="Q54" t="e">
        <f t="shared" si="18"/>
        <v>#N/A</v>
      </c>
      <c r="R54" t="e">
        <f t="shared" si="12"/>
        <v>#N/A</v>
      </c>
      <c r="S54" t="e">
        <f t="shared" si="19"/>
        <v>#N/A</v>
      </c>
    </row>
    <row r="55" spans="1:19">
      <c r="A55">
        <v>2000</v>
      </c>
      <c r="B55">
        <v>4</v>
      </c>
      <c r="C55" s="1">
        <v>11724</v>
      </c>
      <c r="D55" s="1">
        <v>11750</v>
      </c>
      <c r="E55" s="1">
        <v>11396</v>
      </c>
      <c r="F55" s="1">
        <v>11860</v>
      </c>
      <c r="G55" s="1">
        <v>11869</v>
      </c>
      <c r="H55" s="1">
        <f t="shared" si="0"/>
        <v>11719.8</v>
      </c>
      <c r="I55">
        <f t="shared" ref="I55:I58" si="22">$H$6/H55</f>
        <v>2.094779774398881</v>
      </c>
      <c r="J55" t="e">
        <f t="shared" si="14"/>
        <v>#N/A</v>
      </c>
      <c r="K55" t="e">
        <f t="shared" si="15"/>
        <v>#N/A</v>
      </c>
      <c r="L55">
        <f t="shared" si="14"/>
        <v>2.094779774398881</v>
      </c>
      <c r="M55">
        <f t="shared" si="16"/>
        <v>2000</v>
      </c>
      <c r="N55" t="e">
        <f t="shared" si="14"/>
        <v>#N/A</v>
      </c>
      <c r="O55" t="e">
        <f t="shared" si="17"/>
        <v>#N/A</v>
      </c>
      <c r="P55" t="e">
        <f t="shared" si="14"/>
        <v>#N/A</v>
      </c>
      <c r="Q55" t="e">
        <f t="shared" si="18"/>
        <v>#N/A</v>
      </c>
      <c r="R55" t="e">
        <f t="shared" si="14"/>
        <v>#N/A</v>
      </c>
      <c r="S55" t="e">
        <f t="shared" si="19"/>
        <v>#N/A</v>
      </c>
    </row>
    <row r="56" spans="1:19">
      <c r="A56">
        <v>2000</v>
      </c>
      <c r="B56">
        <v>10</v>
      </c>
      <c r="C56" s="1">
        <v>11929</v>
      </c>
      <c r="D56" s="1">
        <v>11377</v>
      </c>
      <c r="E56" s="1">
        <v>10525</v>
      </c>
      <c r="F56" s="1">
        <v>10462</v>
      </c>
      <c r="G56" s="1">
        <v>10482</v>
      </c>
      <c r="H56" s="1">
        <f t="shared" si="0"/>
        <v>10955</v>
      </c>
      <c r="I56">
        <f t="shared" si="22"/>
        <v>2.2410223642172524</v>
      </c>
      <c r="J56" t="e">
        <f t="shared" si="14"/>
        <v>#N/A</v>
      </c>
      <c r="K56" t="e">
        <f t="shared" si="15"/>
        <v>#N/A</v>
      </c>
      <c r="L56" t="e">
        <f t="shared" si="14"/>
        <v>#N/A</v>
      </c>
      <c r="M56" t="e">
        <f t="shared" si="16"/>
        <v>#N/A</v>
      </c>
      <c r="N56">
        <f t="shared" si="14"/>
        <v>2.2410223642172524</v>
      </c>
      <c r="O56">
        <f t="shared" si="17"/>
        <v>2000</v>
      </c>
      <c r="P56" t="e">
        <f t="shared" si="14"/>
        <v>#N/A</v>
      </c>
      <c r="Q56" t="e">
        <f t="shared" si="18"/>
        <v>#N/A</v>
      </c>
      <c r="R56" t="e">
        <f t="shared" si="14"/>
        <v>#N/A</v>
      </c>
      <c r="S56" t="e">
        <f t="shared" si="19"/>
        <v>#N/A</v>
      </c>
    </row>
    <row r="57" spans="1:19">
      <c r="A57">
        <v>2000</v>
      </c>
      <c r="B57">
        <v>20</v>
      </c>
      <c r="C57" s="1">
        <v>10553</v>
      </c>
      <c r="D57" s="1">
        <v>10565</v>
      </c>
      <c r="E57" s="1">
        <v>11099</v>
      </c>
      <c r="F57" s="1">
        <v>10581</v>
      </c>
      <c r="G57" s="1">
        <v>10339</v>
      </c>
      <c r="H57" s="1">
        <f t="shared" si="0"/>
        <v>10627.4</v>
      </c>
      <c r="I57">
        <f t="shared" si="22"/>
        <v>2.3101040706099329</v>
      </c>
      <c r="J57" t="e">
        <f t="shared" si="14"/>
        <v>#N/A</v>
      </c>
      <c r="K57" t="e">
        <f t="shared" si="15"/>
        <v>#N/A</v>
      </c>
      <c r="L57" t="e">
        <f t="shared" si="14"/>
        <v>#N/A</v>
      </c>
      <c r="M57" t="e">
        <f t="shared" si="16"/>
        <v>#N/A</v>
      </c>
      <c r="N57" t="e">
        <f t="shared" si="14"/>
        <v>#N/A</v>
      </c>
      <c r="O57" t="e">
        <f t="shared" si="17"/>
        <v>#N/A</v>
      </c>
      <c r="P57">
        <f t="shared" si="14"/>
        <v>2.3101040706099329</v>
      </c>
      <c r="Q57">
        <f t="shared" si="18"/>
        <v>2000</v>
      </c>
      <c r="R57" t="e">
        <f t="shared" si="14"/>
        <v>#N/A</v>
      </c>
      <c r="S57" t="e">
        <f t="shared" si="19"/>
        <v>#N/A</v>
      </c>
    </row>
    <row r="58" spans="1:19">
      <c r="A58">
        <v>2000</v>
      </c>
      <c r="B58">
        <v>100</v>
      </c>
      <c r="C58" s="1">
        <v>10046</v>
      </c>
      <c r="D58" s="1">
        <v>12992</v>
      </c>
      <c r="E58" s="1">
        <v>11038</v>
      </c>
      <c r="F58" s="1">
        <v>10010</v>
      </c>
      <c r="G58" s="1">
        <v>10739</v>
      </c>
      <c r="H58" s="1">
        <f t="shared" si="0"/>
        <v>10965</v>
      </c>
      <c r="I58">
        <f t="shared" si="22"/>
        <v>2.2389785681714547</v>
      </c>
      <c r="J58" t="e">
        <f t="shared" si="14"/>
        <v>#N/A</v>
      </c>
      <c r="K58" t="e">
        <f t="shared" si="15"/>
        <v>#N/A</v>
      </c>
      <c r="L58" t="e">
        <f t="shared" si="14"/>
        <v>#N/A</v>
      </c>
      <c r="M58" t="e">
        <f t="shared" si="16"/>
        <v>#N/A</v>
      </c>
      <c r="N58" t="e">
        <f t="shared" si="14"/>
        <v>#N/A</v>
      </c>
      <c r="O58" t="e">
        <f t="shared" si="17"/>
        <v>#N/A</v>
      </c>
      <c r="P58" t="e">
        <f t="shared" si="14"/>
        <v>#N/A</v>
      </c>
      <c r="Q58" t="e">
        <f t="shared" si="18"/>
        <v>#N/A</v>
      </c>
      <c r="R58">
        <f t="shared" si="14"/>
        <v>2.2389785681714547</v>
      </c>
      <c r="S58">
        <f t="shared" si="19"/>
        <v>2000</v>
      </c>
    </row>
    <row r="59" spans="1:19">
      <c r="A59">
        <v>4000</v>
      </c>
      <c r="B59">
        <v>1</v>
      </c>
      <c r="C59" s="1">
        <v>21939</v>
      </c>
      <c r="D59" s="1">
        <v>21399</v>
      </c>
      <c r="E59" s="1">
        <v>22144</v>
      </c>
      <c r="F59" s="1">
        <v>21805</v>
      </c>
      <c r="G59" s="1">
        <v>22106</v>
      </c>
      <c r="H59" s="1">
        <f t="shared" si="0"/>
        <v>21878.6</v>
      </c>
      <c r="I59">
        <f>$H$7/H59</f>
        <v>2.2302432513963417</v>
      </c>
      <c r="J59">
        <f t="shared" si="14"/>
        <v>2.2302432513963417</v>
      </c>
      <c r="K59">
        <f t="shared" si="15"/>
        <v>4000</v>
      </c>
      <c r="L59" t="e">
        <f t="shared" si="14"/>
        <v>#N/A</v>
      </c>
      <c r="M59" t="e">
        <f t="shared" si="16"/>
        <v>#N/A</v>
      </c>
      <c r="N59" t="e">
        <f t="shared" si="14"/>
        <v>#N/A</v>
      </c>
      <c r="O59" t="e">
        <f t="shared" si="17"/>
        <v>#N/A</v>
      </c>
      <c r="P59" t="e">
        <f t="shared" si="14"/>
        <v>#N/A</v>
      </c>
      <c r="Q59" t="e">
        <f t="shared" si="18"/>
        <v>#N/A</v>
      </c>
      <c r="R59" t="e">
        <f t="shared" si="14"/>
        <v>#N/A</v>
      </c>
      <c r="S59" t="e">
        <f t="shared" si="19"/>
        <v>#N/A</v>
      </c>
    </row>
    <row r="60" spans="1:19">
      <c r="A60">
        <v>4000</v>
      </c>
      <c r="B60">
        <v>4</v>
      </c>
      <c r="C60" s="1">
        <v>20703</v>
      </c>
      <c r="D60" s="1">
        <v>21198</v>
      </c>
      <c r="E60" s="1">
        <v>20717</v>
      </c>
      <c r="F60" s="1">
        <v>20818</v>
      </c>
      <c r="G60" s="1">
        <v>20717</v>
      </c>
      <c r="H60" s="1">
        <f t="shared" si="0"/>
        <v>20830.599999999999</v>
      </c>
      <c r="I60">
        <f t="shared" ref="I60:I63" si="23">$H$7/H60</f>
        <v>2.3424481291945503</v>
      </c>
      <c r="J60" t="e">
        <f t="shared" si="14"/>
        <v>#N/A</v>
      </c>
      <c r="K60" t="e">
        <f t="shared" si="15"/>
        <v>#N/A</v>
      </c>
      <c r="L60">
        <f t="shared" si="14"/>
        <v>2.3424481291945503</v>
      </c>
      <c r="M60">
        <f t="shared" si="16"/>
        <v>4000</v>
      </c>
      <c r="N60" t="e">
        <f t="shared" si="14"/>
        <v>#N/A</v>
      </c>
      <c r="O60" t="e">
        <f t="shared" si="17"/>
        <v>#N/A</v>
      </c>
      <c r="P60" t="e">
        <f t="shared" si="14"/>
        <v>#N/A</v>
      </c>
      <c r="Q60" t="e">
        <f t="shared" si="18"/>
        <v>#N/A</v>
      </c>
      <c r="R60" t="e">
        <f t="shared" si="14"/>
        <v>#N/A</v>
      </c>
      <c r="S60" t="e">
        <f t="shared" si="19"/>
        <v>#N/A</v>
      </c>
    </row>
    <row r="61" spans="1:19">
      <c r="A61">
        <v>4000</v>
      </c>
      <c r="B61">
        <v>10</v>
      </c>
      <c r="C61" s="1">
        <v>19564</v>
      </c>
      <c r="D61" s="1">
        <v>20773</v>
      </c>
      <c r="E61" s="1">
        <v>20694</v>
      </c>
      <c r="F61" s="1">
        <v>20723</v>
      </c>
      <c r="G61" s="1">
        <v>20167</v>
      </c>
      <c r="H61" s="1">
        <f t="shared" si="0"/>
        <v>20384.2</v>
      </c>
      <c r="I61">
        <f t="shared" si="23"/>
        <v>2.3937461367137289</v>
      </c>
      <c r="J61" t="e">
        <f t="shared" si="14"/>
        <v>#N/A</v>
      </c>
      <c r="K61" t="e">
        <f t="shared" si="15"/>
        <v>#N/A</v>
      </c>
      <c r="L61" t="e">
        <f t="shared" si="14"/>
        <v>#N/A</v>
      </c>
      <c r="M61" t="e">
        <f t="shared" si="16"/>
        <v>#N/A</v>
      </c>
      <c r="N61">
        <f t="shared" si="14"/>
        <v>2.3937461367137289</v>
      </c>
      <c r="O61">
        <f t="shared" si="17"/>
        <v>4000</v>
      </c>
      <c r="P61" t="e">
        <f t="shared" si="14"/>
        <v>#N/A</v>
      </c>
      <c r="Q61" t="e">
        <f t="shared" si="18"/>
        <v>#N/A</v>
      </c>
      <c r="R61" t="e">
        <f t="shared" si="14"/>
        <v>#N/A</v>
      </c>
      <c r="S61" t="e">
        <f t="shared" si="19"/>
        <v>#N/A</v>
      </c>
    </row>
    <row r="62" spans="1:19">
      <c r="A62">
        <v>4000</v>
      </c>
      <c r="B62">
        <v>20</v>
      </c>
      <c r="C62" s="1">
        <v>21122</v>
      </c>
      <c r="D62" s="1">
        <v>19996</v>
      </c>
      <c r="E62" s="1">
        <v>19553</v>
      </c>
      <c r="F62" s="1">
        <v>21064</v>
      </c>
      <c r="G62" s="1">
        <v>20251</v>
      </c>
      <c r="H62" s="1">
        <f t="shared" si="0"/>
        <v>20397.2</v>
      </c>
      <c r="I62">
        <f t="shared" si="23"/>
        <v>2.3922205008530582</v>
      </c>
      <c r="J62" t="e">
        <f t="shared" si="14"/>
        <v>#N/A</v>
      </c>
      <c r="K62" t="e">
        <f t="shared" si="15"/>
        <v>#N/A</v>
      </c>
      <c r="L62" t="e">
        <f t="shared" si="14"/>
        <v>#N/A</v>
      </c>
      <c r="M62" t="e">
        <f t="shared" si="16"/>
        <v>#N/A</v>
      </c>
      <c r="N62" t="e">
        <f t="shared" si="14"/>
        <v>#N/A</v>
      </c>
      <c r="O62" t="e">
        <f t="shared" si="17"/>
        <v>#N/A</v>
      </c>
      <c r="P62">
        <f t="shared" si="14"/>
        <v>2.3922205008530582</v>
      </c>
      <c r="Q62">
        <f t="shared" si="18"/>
        <v>4000</v>
      </c>
      <c r="R62" t="e">
        <f t="shared" si="14"/>
        <v>#N/A</v>
      </c>
      <c r="S62" t="e">
        <f t="shared" si="19"/>
        <v>#N/A</v>
      </c>
    </row>
    <row r="63" spans="1:19">
      <c r="A63">
        <v>4000</v>
      </c>
      <c r="B63">
        <v>100</v>
      </c>
      <c r="C63" s="1">
        <v>20749</v>
      </c>
      <c r="D63" s="1">
        <v>20193</v>
      </c>
      <c r="E63" s="1">
        <v>20708</v>
      </c>
      <c r="F63" s="1">
        <v>19897</v>
      </c>
      <c r="G63" s="1">
        <v>21093</v>
      </c>
      <c r="H63" s="1">
        <f t="shared" si="0"/>
        <v>20528</v>
      </c>
      <c r="I63">
        <f t="shared" si="23"/>
        <v>2.3769777864380357</v>
      </c>
      <c r="J63" t="e">
        <f t="shared" si="14"/>
        <v>#N/A</v>
      </c>
      <c r="K63" t="e">
        <f t="shared" si="15"/>
        <v>#N/A</v>
      </c>
      <c r="L63" t="e">
        <f t="shared" si="14"/>
        <v>#N/A</v>
      </c>
      <c r="M63" t="e">
        <f t="shared" si="16"/>
        <v>#N/A</v>
      </c>
      <c r="N63" t="e">
        <f t="shared" si="14"/>
        <v>#N/A</v>
      </c>
      <c r="O63" t="e">
        <f t="shared" si="17"/>
        <v>#N/A</v>
      </c>
      <c r="P63" t="e">
        <f t="shared" si="14"/>
        <v>#N/A</v>
      </c>
      <c r="Q63" t="e">
        <f t="shared" si="18"/>
        <v>#N/A</v>
      </c>
      <c r="R63">
        <f t="shared" si="14"/>
        <v>2.3769777864380357</v>
      </c>
      <c r="S63">
        <f t="shared" si="19"/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NP=6</vt:lpstr>
      <vt:lpstr>NP=6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Gaetano Fronzé</dc:creator>
  <cp:lastModifiedBy>Gabriele Gaetano Fronzé</cp:lastModifiedBy>
  <dcterms:created xsi:type="dcterms:W3CDTF">2015-04-26T17:15:04Z</dcterms:created>
  <dcterms:modified xsi:type="dcterms:W3CDTF">2015-04-29T08:20:11Z</dcterms:modified>
</cp:coreProperties>
</file>