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primacorporate-my.sharepoint.com/personal/gabriele_maccioni_primapower_com/Documents/Desktop/Documents/Data analysis 2023/WebAPP/"/>
    </mc:Choice>
  </mc:AlternateContent>
  <bookViews>
    <workbookView xWindow="0" yWindow="0" windowWidth="23040" windowHeight="9192" activeTab="2"/>
  </bookViews>
  <sheets>
    <sheet name="Parametri stimati" sheetId="5" r:id="rId1"/>
    <sheet name="Inox_N2" sheetId="12" r:id="rId2"/>
    <sheet name="Ferro GasMix" sheetId="6" r:id="rId3"/>
    <sheet name="Inox_AIR" sheetId="3" r:id="rId4"/>
    <sheet name="Alluminio" sheetId="4" r:id="rId5"/>
    <sheet name="Alluminio All" sheetId="7" r:id="rId6"/>
    <sheet name="Alluminio_GasMix" sheetId="9" r:id="rId7"/>
    <sheet name="Alluminio_O2" sheetId="11" r:id="rId8"/>
    <sheet name="Alluminio_Air" sheetId="10" r:id="rId9"/>
    <sheet name="Rame" sheetId="8" r:id="rId10"/>
    <sheet name="Ferro N2" sheetId="1" r:id="rId11"/>
  </sheets>
  <definedNames>
    <definedName name="_xlnm._FilterDatabase" localSheetId="4" hidden="1">Alluminio!$A$1:$M$47</definedName>
    <definedName name="_xlnm._FilterDatabase" localSheetId="2" hidden="1">'Ferro GasMix'!$A$1:$M$1</definedName>
  </definedNames>
  <calcPr calcId="162913"/>
</workbook>
</file>

<file path=xl/calcChain.xml><?xml version="1.0" encoding="utf-8"?>
<calcChain xmlns="http://schemas.openxmlformats.org/spreadsheetml/2006/main">
  <c r="A601" i="5" l="1"/>
  <c r="B601" i="5"/>
  <c r="D601" i="5"/>
  <c r="E601" i="5"/>
  <c r="A573" i="5"/>
  <c r="B573" i="5"/>
  <c r="D573" i="5"/>
  <c r="E573" i="5"/>
  <c r="A574" i="5"/>
  <c r="B574" i="5"/>
  <c r="D574" i="5"/>
  <c r="E574" i="5"/>
  <c r="A575" i="5"/>
  <c r="B575" i="5"/>
  <c r="D575" i="5"/>
  <c r="E575" i="5"/>
  <c r="A576" i="5"/>
  <c r="B576" i="5"/>
  <c r="D576" i="5"/>
  <c r="E576" i="5"/>
  <c r="A577" i="5"/>
  <c r="B577" i="5"/>
  <c r="D577" i="5"/>
  <c r="E577" i="5"/>
  <c r="A578" i="5"/>
  <c r="B578" i="5"/>
  <c r="D578" i="5"/>
  <c r="E578" i="5"/>
  <c r="A579" i="5"/>
  <c r="B579" i="5"/>
  <c r="D579" i="5"/>
  <c r="E579" i="5"/>
  <c r="A580" i="5"/>
  <c r="B580" i="5"/>
  <c r="D580" i="5"/>
  <c r="E580" i="5"/>
  <c r="A581" i="5"/>
  <c r="B581" i="5"/>
  <c r="D581" i="5"/>
  <c r="E581" i="5"/>
  <c r="A582" i="5"/>
  <c r="B582" i="5"/>
  <c r="D582" i="5"/>
  <c r="E582" i="5"/>
  <c r="A583" i="5"/>
  <c r="B583" i="5"/>
  <c r="D583" i="5"/>
  <c r="E583" i="5"/>
  <c r="A584" i="5"/>
  <c r="B584" i="5"/>
  <c r="D584" i="5"/>
  <c r="E584" i="5"/>
  <c r="A585" i="5"/>
  <c r="B585" i="5"/>
  <c r="D585" i="5"/>
  <c r="E585" i="5"/>
  <c r="A586" i="5"/>
  <c r="B586" i="5"/>
  <c r="D586" i="5"/>
  <c r="E586" i="5"/>
  <c r="A587" i="5"/>
  <c r="B587" i="5"/>
  <c r="D587" i="5"/>
  <c r="E587" i="5"/>
  <c r="A588" i="5"/>
  <c r="B588" i="5"/>
  <c r="D588" i="5"/>
  <c r="E588" i="5"/>
  <c r="A589" i="5"/>
  <c r="B589" i="5"/>
  <c r="D589" i="5"/>
  <c r="E589" i="5"/>
  <c r="A590" i="5"/>
  <c r="B590" i="5"/>
  <c r="D590" i="5"/>
  <c r="E590" i="5"/>
  <c r="A591" i="5"/>
  <c r="B591" i="5"/>
  <c r="D591" i="5"/>
  <c r="E591" i="5"/>
  <c r="A592" i="5"/>
  <c r="B592" i="5"/>
  <c r="D592" i="5"/>
  <c r="E592" i="5"/>
  <c r="A593" i="5"/>
  <c r="B593" i="5"/>
  <c r="D593" i="5"/>
  <c r="E593" i="5"/>
  <c r="A594" i="5"/>
  <c r="B594" i="5"/>
  <c r="D594" i="5"/>
  <c r="E594" i="5"/>
  <c r="A595" i="5"/>
  <c r="B595" i="5"/>
  <c r="D595" i="5"/>
  <c r="E595" i="5"/>
  <c r="A596" i="5"/>
  <c r="B596" i="5"/>
  <c r="D596" i="5"/>
  <c r="E596" i="5"/>
  <c r="A597" i="5"/>
  <c r="B597" i="5"/>
  <c r="D597" i="5"/>
  <c r="E597" i="5"/>
  <c r="A598" i="5"/>
  <c r="B598" i="5"/>
  <c r="D598" i="5"/>
  <c r="E598" i="5"/>
  <c r="A599" i="5"/>
  <c r="B599" i="5"/>
  <c r="D599" i="5"/>
  <c r="E599" i="5"/>
  <c r="A600" i="5"/>
  <c r="B600" i="5"/>
  <c r="D600" i="5"/>
  <c r="E600" i="5"/>
  <c r="E572" i="5"/>
  <c r="D572" i="5"/>
  <c r="B572" i="5"/>
  <c r="A572" i="5"/>
  <c r="A567" i="5"/>
  <c r="B567" i="5"/>
  <c r="D567" i="5"/>
  <c r="E567" i="5"/>
  <c r="A568" i="5"/>
  <c r="B568" i="5"/>
  <c r="D568" i="5"/>
  <c r="E568" i="5"/>
  <c r="A569" i="5"/>
  <c r="B569" i="5"/>
  <c r="D569" i="5"/>
  <c r="E569" i="5"/>
  <c r="A570" i="5"/>
  <c r="B570" i="5"/>
  <c r="D570" i="5"/>
  <c r="E570" i="5"/>
  <c r="A571" i="5"/>
  <c r="B571" i="5"/>
  <c r="D571" i="5"/>
  <c r="E571" i="5"/>
  <c r="A543" i="5"/>
  <c r="B543" i="5"/>
  <c r="D543" i="5"/>
  <c r="E543" i="5"/>
  <c r="A544" i="5"/>
  <c r="B544" i="5"/>
  <c r="D544" i="5"/>
  <c r="E544" i="5"/>
  <c r="A545" i="5"/>
  <c r="B545" i="5"/>
  <c r="D545" i="5"/>
  <c r="E545" i="5"/>
  <c r="A546" i="5"/>
  <c r="B546" i="5"/>
  <c r="D546" i="5"/>
  <c r="E546" i="5"/>
  <c r="A547" i="5"/>
  <c r="B547" i="5"/>
  <c r="D547" i="5"/>
  <c r="E547" i="5"/>
  <c r="A548" i="5"/>
  <c r="B548" i="5"/>
  <c r="D548" i="5"/>
  <c r="E548" i="5"/>
  <c r="A549" i="5"/>
  <c r="B549" i="5"/>
  <c r="D549" i="5"/>
  <c r="E549" i="5"/>
  <c r="A550" i="5"/>
  <c r="B550" i="5"/>
  <c r="D550" i="5"/>
  <c r="E550" i="5"/>
  <c r="A551" i="5"/>
  <c r="B551" i="5"/>
  <c r="D551" i="5"/>
  <c r="E551" i="5"/>
  <c r="A552" i="5"/>
  <c r="B552" i="5"/>
  <c r="D552" i="5"/>
  <c r="E552" i="5"/>
  <c r="A553" i="5"/>
  <c r="B553" i="5"/>
  <c r="D553" i="5"/>
  <c r="E553" i="5"/>
  <c r="A554" i="5"/>
  <c r="B554" i="5"/>
  <c r="D554" i="5"/>
  <c r="E554" i="5"/>
  <c r="A555" i="5"/>
  <c r="B555" i="5"/>
  <c r="D555" i="5"/>
  <c r="E555" i="5"/>
  <c r="A556" i="5"/>
  <c r="B556" i="5"/>
  <c r="D556" i="5"/>
  <c r="E556" i="5"/>
  <c r="A557" i="5"/>
  <c r="B557" i="5"/>
  <c r="D557" i="5"/>
  <c r="E557" i="5"/>
  <c r="A558" i="5"/>
  <c r="B558" i="5"/>
  <c r="D558" i="5"/>
  <c r="E558" i="5"/>
  <c r="A559" i="5"/>
  <c r="B559" i="5"/>
  <c r="D559" i="5"/>
  <c r="E559" i="5"/>
  <c r="A560" i="5"/>
  <c r="B560" i="5"/>
  <c r="D560" i="5"/>
  <c r="E560" i="5"/>
  <c r="A561" i="5"/>
  <c r="B561" i="5"/>
  <c r="D561" i="5"/>
  <c r="E561" i="5"/>
  <c r="A562" i="5"/>
  <c r="B562" i="5"/>
  <c r="D562" i="5"/>
  <c r="E562" i="5"/>
  <c r="A563" i="5"/>
  <c r="B563" i="5"/>
  <c r="D563" i="5"/>
  <c r="E563" i="5"/>
  <c r="A564" i="5"/>
  <c r="B564" i="5"/>
  <c r="D564" i="5"/>
  <c r="E564" i="5"/>
  <c r="A565" i="5"/>
  <c r="B565" i="5"/>
  <c r="D565" i="5"/>
  <c r="E565" i="5"/>
  <c r="A566" i="5"/>
  <c r="B566" i="5"/>
  <c r="D566" i="5"/>
  <c r="E566" i="5"/>
  <c r="E542" i="5"/>
  <c r="D542" i="5"/>
  <c r="B542" i="5"/>
  <c r="A542" i="5"/>
  <c r="A513" i="5"/>
  <c r="B513" i="5"/>
  <c r="D513" i="5"/>
  <c r="E513" i="5"/>
  <c r="A514" i="5"/>
  <c r="B514" i="5"/>
  <c r="D514" i="5"/>
  <c r="E514" i="5"/>
  <c r="A515" i="5"/>
  <c r="B515" i="5"/>
  <c r="D515" i="5"/>
  <c r="E515" i="5"/>
  <c r="A516" i="5"/>
  <c r="B516" i="5"/>
  <c r="D516" i="5"/>
  <c r="E516" i="5"/>
  <c r="A517" i="5"/>
  <c r="B517" i="5"/>
  <c r="D517" i="5"/>
  <c r="E517" i="5"/>
  <c r="A518" i="5"/>
  <c r="B518" i="5"/>
  <c r="D518" i="5"/>
  <c r="E518" i="5"/>
  <c r="A519" i="5"/>
  <c r="B519" i="5"/>
  <c r="D519" i="5"/>
  <c r="E519" i="5"/>
  <c r="A520" i="5"/>
  <c r="B520" i="5"/>
  <c r="D520" i="5"/>
  <c r="E520" i="5"/>
  <c r="A521" i="5"/>
  <c r="B521" i="5"/>
  <c r="D521" i="5"/>
  <c r="E521" i="5"/>
  <c r="A522" i="5"/>
  <c r="B522" i="5"/>
  <c r="D522" i="5"/>
  <c r="E522" i="5"/>
  <c r="A523" i="5"/>
  <c r="B523" i="5"/>
  <c r="D523" i="5"/>
  <c r="E523" i="5"/>
  <c r="A524" i="5"/>
  <c r="B524" i="5"/>
  <c r="D524" i="5"/>
  <c r="E524" i="5"/>
  <c r="A525" i="5"/>
  <c r="B525" i="5"/>
  <c r="D525" i="5"/>
  <c r="E525" i="5"/>
  <c r="A526" i="5"/>
  <c r="B526" i="5"/>
  <c r="D526" i="5"/>
  <c r="E526" i="5"/>
  <c r="A527" i="5"/>
  <c r="B527" i="5"/>
  <c r="D527" i="5"/>
  <c r="E527" i="5"/>
  <c r="A528" i="5"/>
  <c r="B528" i="5"/>
  <c r="D528" i="5"/>
  <c r="E528" i="5"/>
  <c r="A529" i="5"/>
  <c r="B529" i="5"/>
  <c r="D529" i="5"/>
  <c r="E529" i="5"/>
  <c r="A530" i="5"/>
  <c r="B530" i="5"/>
  <c r="D530" i="5"/>
  <c r="E530" i="5"/>
  <c r="A531" i="5"/>
  <c r="B531" i="5"/>
  <c r="D531" i="5"/>
  <c r="E531" i="5"/>
  <c r="A532" i="5"/>
  <c r="B532" i="5"/>
  <c r="D532" i="5"/>
  <c r="E532" i="5"/>
  <c r="A533" i="5"/>
  <c r="B533" i="5"/>
  <c r="D533" i="5"/>
  <c r="E533" i="5"/>
  <c r="A534" i="5"/>
  <c r="B534" i="5"/>
  <c r="D534" i="5"/>
  <c r="E534" i="5"/>
  <c r="A535" i="5"/>
  <c r="B535" i="5"/>
  <c r="D535" i="5"/>
  <c r="E535" i="5"/>
  <c r="A536" i="5"/>
  <c r="B536" i="5"/>
  <c r="D536" i="5"/>
  <c r="E536" i="5"/>
  <c r="A537" i="5"/>
  <c r="B537" i="5"/>
  <c r="D537" i="5"/>
  <c r="E537" i="5"/>
  <c r="A538" i="5"/>
  <c r="B538" i="5"/>
  <c r="D538" i="5"/>
  <c r="E538" i="5"/>
  <c r="A539" i="5"/>
  <c r="B539" i="5"/>
  <c r="D539" i="5"/>
  <c r="E539" i="5"/>
  <c r="A540" i="5"/>
  <c r="B540" i="5"/>
  <c r="D540" i="5"/>
  <c r="E540" i="5"/>
  <c r="A541" i="5"/>
  <c r="B541" i="5"/>
  <c r="D541" i="5"/>
  <c r="E541" i="5"/>
  <c r="E512" i="5"/>
  <c r="D512" i="5"/>
  <c r="B512" i="5"/>
  <c r="A512" i="5"/>
  <c r="A483" i="5"/>
  <c r="B483" i="5"/>
  <c r="D483" i="5"/>
  <c r="E483" i="5"/>
  <c r="A484" i="5"/>
  <c r="B484" i="5"/>
  <c r="D484" i="5"/>
  <c r="E484" i="5"/>
  <c r="A485" i="5"/>
  <c r="B485" i="5"/>
  <c r="D485" i="5"/>
  <c r="E485" i="5"/>
  <c r="A486" i="5"/>
  <c r="B486" i="5"/>
  <c r="D486" i="5"/>
  <c r="E486" i="5"/>
  <c r="A487" i="5"/>
  <c r="B487" i="5"/>
  <c r="D487" i="5"/>
  <c r="E487" i="5"/>
  <c r="A488" i="5"/>
  <c r="B488" i="5"/>
  <c r="D488" i="5"/>
  <c r="E488" i="5"/>
  <c r="A489" i="5"/>
  <c r="B489" i="5"/>
  <c r="D489" i="5"/>
  <c r="E489" i="5"/>
  <c r="A490" i="5"/>
  <c r="B490" i="5"/>
  <c r="D490" i="5"/>
  <c r="E490" i="5"/>
  <c r="A491" i="5"/>
  <c r="B491" i="5"/>
  <c r="D491" i="5"/>
  <c r="E491" i="5"/>
  <c r="A492" i="5"/>
  <c r="B492" i="5"/>
  <c r="D492" i="5"/>
  <c r="E492" i="5"/>
  <c r="A493" i="5"/>
  <c r="B493" i="5"/>
  <c r="D493" i="5"/>
  <c r="E493" i="5"/>
  <c r="A494" i="5"/>
  <c r="B494" i="5"/>
  <c r="D494" i="5"/>
  <c r="E494" i="5"/>
  <c r="A495" i="5"/>
  <c r="B495" i="5"/>
  <c r="D495" i="5"/>
  <c r="E495" i="5"/>
  <c r="A496" i="5"/>
  <c r="B496" i="5"/>
  <c r="D496" i="5"/>
  <c r="E496" i="5"/>
  <c r="A497" i="5"/>
  <c r="B497" i="5"/>
  <c r="D497" i="5"/>
  <c r="E497" i="5"/>
  <c r="A498" i="5"/>
  <c r="B498" i="5"/>
  <c r="D498" i="5"/>
  <c r="E498" i="5"/>
  <c r="A499" i="5"/>
  <c r="B499" i="5"/>
  <c r="D499" i="5"/>
  <c r="E499" i="5"/>
  <c r="A500" i="5"/>
  <c r="B500" i="5"/>
  <c r="D500" i="5"/>
  <c r="E500" i="5"/>
  <c r="A501" i="5"/>
  <c r="B501" i="5"/>
  <c r="D501" i="5"/>
  <c r="E501" i="5"/>
  <c r="A502" i="5"/>
  <c r="B502" i="5"/>
  <c r="D502" i="5"/>
  <c r="E502" i="5"/>
  <c r="A503" i="5"/>
  <c r="B503" i="5"/>
  <c r="D503" i="5"/>
  <c r="E503" i="5"/>
  <c r="A504" i="5"/>
  <c r="B504" i="5"/>
  <c r="D504" i="5"/>
  <c r="E504" i="5"/>
  <c r="A505" i="5"/>
  <c r="B505" i="5"/>
  <c r="D505" i="5"/>
  <c r="E505" i="5"/>
  <c r="A506" i="5"/>
  <c r="B506" i="5"/>
  <c r="D506" i="5"/>
  <c r="E506" i="5"/>
  <c r="A507" i="5"/>
  <c r="B507" i="5"/>
  <c r="D507" i="5"/>
  <c r="E507" i="5"/>
  <c r="A508" i="5"/>
  <c r="B508" i="5"/>
  <c r="D508" i="5"/>
  <c r="E508" i="5"/>
  <c r="A509" i="5"/>
  <c r="B509" i="5"/>
  <c r="D509" i="5"/>
  <c r="E509" i="5"/>
  <c r="A510" i="5"/>
  <c r="B510" i="5"/>
  <c r="D510" i="5"/>
  <c r="E510" i="5"/>
  <c r="A511" i="5"/>
  <c r="B511" i="5"/>
  <c r="D511" i="5"/>
  <c r="E511" i="5"/>
  <c r="A482" i="5"/>
  <c r="E482" i="5"/>
  <c r="D482" i="5"/>
  <c r="B482" i="5"/>
  <c r="D453" i="5"/>
  <c r="A453" i="5"/>
  <c r="B453" i="5"/>
  <c r="E453" i="5"/>
  <c r="A454" i="5"/>
  <c r="B454" i="5"/>
  <c r="D454" i="5"/>
  <c r="E454" i="5"/>
  <c r="A455" i="5"/>
  <c r="B455" i="5"/>
  <c r="D455" i="5"/>
  <c r="E455" i="5"/>
  <c r="A456" i="5"/>
  <c r="B456" i="5"/>
  <c r="D456" i="5"/>
  <c r="E456" i="5"/>
  <c r="A457" i="5"/>
  <c r="B457" i="5"/>
  <c r="D457" i="5"/>
  <c r="E457" i="5"/>
  <c r="A458" i="5"/>
  <c r="B458" i="5"/>
  <c r="D458" i="5"/>
  <c r="E458" i="5"/>
  <c r="A459" i="5"/>
  <c r="B459" i="5"/>
  <c r="D459" i="5"/>
  <c r="E459" i="5"/>
  <c r="A460" i="5"/>
  <c r="B460" i="5"/>
  <c r="D460" i="5"/>
  <c r="E460" i="5"/>
  <c r="A461" i="5"/>
  <c r="B461" i="5"/>
  <c r="D461" i="5"/>
  <c r="E461" i="5"/>
  <c r="A462" i="5"/>
  <c r="B462" i="5"/>
  <c r="D462" i="5"/>
  <c r="E462" i="5"/>
  <c r="A463" i="5"/>
  <c r="B463" i="5"/>
  <c r="D463" i="5"/>
  <c r="E463" i="5"/>
  <c r="A464" i="5"/>
  <c r="B464" i="5"/>
  <c r="D464" i="5"/>
  <c r="E464" i="5"/>
  <c r="A465" i="5"/>
  <c r="B465" i="5"/>
  <c r="D465" i="5"/>
  <c r="E465" i="5"/>
  <c r="A466" i="5"/>
  <c r="B466" i="5"/>
  <c r="D466" i="5"/>
  <c r="E466" i="5"/>
  <c r="A467" i="5"/>
  <c r="B467" i="5"/>
  <c r="D467" i="5"/>
  <c r="E467" i="5"/>
  <c r="A468" i="5"/>
  <c r="B468" i="5"/>
  <c r="D468" i="5"/>
  <c r="E468" i="5"/>
  <c r="A469" i="5"/>
  <c r="B469" i="5"/>
  <c r="D469" i="5"/>
  <c r="E469" i="5"/>
  <c r="A470" i="5"/>
  <c r="B470" i="5"/>
  <c r="D470" i="5"/>
  <c r="E470" i="5"/>
  <c r="A471" i="5"/>
  <c r="B471" i="5"/>
  <c r="D471" i="5"/>
  <c r="E471" i="5"/>
  <c r="A472" i="5"/>
  <c r="B472" i="5"/>
  <c r="D472" i="5"/>
  <c r="E472" i="5"/>
  <c r="A473" i="5"/>
  <c r="B473" i="5"/>
  <c r="D473" i="5"/>
  <c r="E473" i="5"/>
  <c r="A474" i="5"/>
  <c r="B474" i="5"/>
  <c r="D474" i="5"/>
  <c r="E474" i="5"/>
  <c r="A475" i="5"/>
  <c r="B475" i="5"/>
  <c r="D475" i="5"/>
  <c r="E475" i="5"/>
  <c r="A476" i="5"/>
  <c r="B476" i="5"/>
  <c r="D476" i="5"/>
  <c r="E476" i="5"/>
  <c r="A477" i="5"/>
  <c r="B477" i="5"/>
  <c r="D477" i="5"/>
  <c r="E477" i="5"/>
  <c r="A478" i="5"/>
  <c r="B478" i="5"/>
  <c r="D478" i="5"/>
  <c r="E478" i="5"/>
  <c r="A479" i="5"/>
  <c r="B479" i="5"/>
  <c r="D479" i="5"/>
  <c r="E479" i="5"/>
  <c r="A480" i="5"/>
  <c r="B480" i="5"/>
  <c r="D480" i="5"/>
  <c r="E480" i="5"/>
  <c r="A481" i="5"/>
  <c r="B481" i="5"/>
  <c r="D481" i="5"/>
  <c r="E481" i="5"/>
  <c r="D452" i="5"/>
  <c r="B452" i="5"/>
  <c r="A452" i="5"/>
  <c r="E452" i="5"/>
  <c r="A423" i="5"/>
  <c r="B423" i="5"/>
  <c r="D423" i="5"/>
  <c r="E423" i="5"/>
  <c r="A424" i="5"/>
  <c r="B424" i="5"/>
  <c r="D424" i="5"/>
  <c r="E424" i="5"/>
  <c r="A425" i="5"/>
  <c r="B425" i="5"/>
  <c r="D425" i="5"/>
  <c r="E425" i="5"/>
  <c r="A426" i="5"/>
  <c r="B426" i="5"/>
  <c r="D426" i="5"/>
  <c r="E426" i="5"/>
  <c r="A427" i="5"/>
  <c r="B427" i="5"/>
  <c r="D427" i="5"/>
  <c r="E427" i="5"/>
  <c r="A428" i="5"/>
  <c r="B428" i="5"/>
  <c r="D428" i="5"/>
  <c r="E428" i="5"/>
  <c r="A429" i="5"/>
  <c r="B429" i="5"/>
  <c r="D429" i="5"/>
  <c r="E429" i="5"/>
  <c r="A430" i="5"/>
  <c r="B430" i="5"/>
  <c r="D430" i="5"/>
  <c r="E430" i="5"/>
  <c r="A431" i="5"/>
  <c r="B431" i="5"/>
  <c r="D431" i="5"/>
  <c r="E431" i="5"/>
  <c r="A432" i="5"/>
  <c r="B432" i="5"/>
  <c r="D432" i="5"/>
  <c r="E432" i="5"/>
  <c r="A433" i="5"/>
  <c r="B433" i="5"/>
  <c r="D433" i="5"/>
  <c r="E433" i="5"/>
  <c r="A434" i="5"/>
  <c r="B434" i="5"/>
  <c r="D434" i="5"/>
  <c r="E434" i="5"/>
  <c r="A435" i="5"/>
  <c r="B435" i="5"/>
  <c r="D435" i="5"/>
  <c r="E435" i="5"/>
  <c r="A436" i="5"/>
  <c r="B436" i="5"/>
  <c r="D436" i="5"/>
  <c r="E436" i="5"/>
  <c r="A437" i="5"/>
  <c r="B437" i="5"/>
  <c r="D437" i="5"/>
  <c r="E437" i="5"/>
  <c r="A438" i="5"/>
  <c r="B438" i="5"/>
  <c r="D438" i="5"/>
  <c r="E438" i="5"/>
  <c r="A439" i="5"/>
  <c r="B439" i="5"/>
  <c r="D439" i="5"/>
  <c r="E439" i="5"/>
  <c r="A440" i="5"/>
  <c r="B440" i="5"/>
  <c r="D440" i="5"/>
  <c r="E440" i="5"/>
  <c r="A441" i="5"/>
  <c r="B441" i="5"/>
  <c r="D441" i="5"/>
  <c r="E441" i="5"/>
  <c r="A442" i="5"/>
  <c r="B442" i="5"/>
  <c r="D442" i="5"/>
  <c r="E442" i="5"/>
  <c r="A443" i="5"/>
  <c r="B443" i="5"/>
  <c r="D443" i="5"/>
  <c r="E443" i="5"/>
  <c r="A444" i="5"/>
  <c r="B444" i="5"/>
  <c r="D444" i="5"/>
  <c r="E444" i="5"/>
  <c r="A445" i="5"/>
  <c r="B445" i="5"/>
  <c r="D445" i="5"/>
  <c r="E445" i="5"/>
  <c r="A446" i="5"/>
  <c r="B446" i="5"/>
  <c r="D446" i="5"/>
  <c r="E446" i="5"/>
  <c r="A447" i="5"/>
  <c r="B447" i="5"/>
  <c r="D447" i="5"/>
  <c r="E447" i="5"/>
  <c r="A448" i="5"/>
  <c r="B448" i="5"/>
  <c r="D448" i="5"/>
  <c r="E448" i="5"/>
  <c r="A449" i="5"/>
  <c r="B449" i="5"/>
  <c r="D449" i="5"/>
  <c r="E449" i="5"/>
  <c r="A450" i="5"/>
  <c r="B450" i="5"/>
  <c r="D450" i="5"/>
  <c r="E450" i="5"/>
  <c r="A451" i="5"/>
  <c r="B451" i="5"/>
  <c r="D451" i="5"/>
  <c r="E451" i="5"/>
  <c r="B422" i="5"/>
  <c r="E422" i="5"/>
  <c r="D422" i="5"/>
  <c r="A422" i="5"/>
  <c r="A421" i="5"/>
  <c r="B421" i="5"/>
  <c r="D421" i="5"/>
  <c r="E421" i="5"/>
  <c r="A415" i="5"/>
  <c r="B415" i="5"/>
  <c r="D415" i="5"/>
  <c r="E415" i="5"/>
  <c r="A416" i="5"/>
  <c r="B416" i="5"/>
  <c r="D416" i="5"/>
  <c r="E416" i="5"/>
  <c r="A417" i="5"/>
  <c r="B417" i="5"/>
  <c r="D417" i="5"/>
  <c r="E417" i="5"/>
  <c r="A418" i="5"/>
  <c r="B418" i="5"/>
  <c r="D418" i="5"/>
  <c r="E418" i="5"/>
  <c r="A419" i="5"/>
  <c r="B419" i="5"/>
  <c r="D419" i="5"/>
  <c r="E419" i="5"/>
  <c r="A420" i="5"/>
  <c r="B420" i="5"/>
  <c r="D420" i="5"/>
  <c r="E420" i="5"/>
  <c r="A393" i="5"/>
  <c r="B393" i="5"/>
  <c r="D393" i="5"/>
  <c r="E393" i="5"/>
  <c r="A394" i="5"/>
  <c r="B394" i="5"/>
  <c r="D394" i="5"/>
  <c r="E394" i="5"/>
  <c r="A395" i="5"/>
  <c r="B395" i="5"/>
  <c r="D395" i="5"/>
  <c r="E395" i="5"/>
  <c r="A396" i="5"/>
  <c r="B396" i="5"/>
  <c r="D396" i="5"/>
  <c r="E396" i="5"/>
  <c r="A397" i="5"/>
  <c r="B397" i="5"/>
  <c r="D397" i="5"/>
  <c r="E397" i="5"/>
  <c r="A398" i="5"/>
  <c r="B398" i="5"/>
  <c r="D398" i="5"/>
  <c r="E398" i="5"/>
  <c r="A399" i="5"/>
  <c r="B399" i="5"/>
  <c r="D399" i="5"/>
  <c r="E399" i="5"/>
  <c r="A400" i="5"/>
  <c r="B400" i="5"/>
  <c r="D400" i="5"/>
  <c r="E400" i="5"/>
  <c r="A401" i="5"/>
  <c r="B401" i="5"/>
  <c r="D401" i="5"/>
  <c r="E401" i="5"/>
  <c r="A402" i="5"/>
  <c r="B402" i="5"/>
  <c r="D402" i="5"/>
  <c r="E402" i="5"/>
  <c r="A403" i="5"/>
  <c r="B403" i="5"/>
  <c r="D403" i="5"/>
  <c r="E403" i="5"/>
  <c r="A404" i="5"/>
  <c r="B404" i="5"/>
  <c r="D404" i="5"/>
  <c r="E404" i="5"/>
  <c r="A405" i="5"/>
  <c r="B405" i="5"/>
  <c r="D405" i="5"/>
  <c r="E405" i="5"/>
  <c r="A406" i="5"/>
  <c r="B406" i="5"/>
  <c r="D406" i="5"/>
  <c r="E406" i="5"/>
  <c r="A407" i="5"/>
  <c r="B407" i="5"/>
  <c r="D407" i="5"/>
  <c r="E407" i="5"/>
  <c r="A408" i="5"/>
  <c r="B408" i="5"/>
  <c r="D408" i="5"/>
  <c r="E408" i="5"/>
  <c r="A409" i="5"/>
  <c r="B409" i="5"/>
  <c r="D409" i="5"/>
  <c r="E409" i="5"/>
  <c r="A410" i="5"/>
  <c r="B410" i="5"/>
  <c r="D410" i="5"/>
  <c r="E410" i="5"/>
  <c r="A411" i="5"/>
  <c r="B411" i="5"/>
  <c r="D411" i="5"/>
  <c r="E411" i="5"/>
  <c r="A412" i="5"/>
  <c r="B412" i="5"/>
  <c r="D412" i="5"/>
  <c r="E412" i="5"/>
  <c r="A413" i="5"/>
  <c r="B413" i="5"/>
  <c r="D413" i="5"/>
  <c r="E413" i="5"/>
  <c r="A414" i="5"/>
  <c r="B414" i="5"/>
  <c r="D414" i="5"/>
  <c r="E414" i="5"/>
  <c r="E392" i="5"/>
  <c r="D392" i="5"/>
  <c r="B392" i="5"/>
  <c r="A39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62" i="5"/>
  <c r="B363" i="5"/>
  <c r="D363" i="5"/>
  <c r="E363" i="5"/>
  <c r="B364" i="5"/>
  <c r="D364" i="5"/>
  <c r="E364" i="5"/>
  <c r="B365" i="5"/>
  <c r="D365" i="5"/>
  <c r="E365" i="5"/>
  <c r="B366" i="5"/>
  <c r="D366" i="5"/>
  <c r="E366" i="5"/>
  <c r="B367" i="5"/>
  <c r="D367" i="5"/>
  <c r="E367" i="5"/>
  <c r="B368" i="5"/>
  <c r="D368" i="5"/>
  <c r="E368" i="5"/>
  <c r="B369" i="5"/>
  <c r="D369" i="5"/>
  <c r="E369" i="5"/>
  <c r="B370" i="5"/>
  <c r="D370" i="5"/>
  <c r="E370" i="5"/>
  <c r="B371" i="5"/>
  <c r="D371" i="5"/>
  <c r="E371" i="5"/>
  <c r="B372" i="5"/>
  <c r="D372" i="5"/>
  <c r="E372" i="5"/>
  <c r="B373" i="5"/>
  <c r="D373" i="5"/>
  <c r="E373" i="5"/>
  <c r="B374" i="5"/>
  <c r="D374" i="5"/>
  <c r="E374" i="5"/>
  <c r="B375" i="5"/>
  <c r="D375" i="5"/>
  <c r="E375" i="5"/>
  <c r="B376" i="5"/>
  <c r="D376" i="5"/>
  <c r="E376" i="5"/>
  <c r="B377" i="5"/>
  <c r="D377" i="5"/>
  <c r="E377" i="5"/>
  <c r="B378" i="5"/>
  <c r="D378" i="5"/>
  <c r="E378" i="5"/>
  <c r="B379" i="5"/>
  <c r="D379" i="5"/>
  <c r="E379" i="5"/>
  <c r="B380" i="5"/>
  <c r="D380" i="5"/>
  <c r="E380" i="5"/>
  <c r="B381" i="5"/>
  <c r="D381" i="5"/>
  <c r="E381" i="5"/>
  <c r="B382" i="5"/>
  <c r="D382" i="5"/>
  <c r="E382" i="5"/>
  <c r="B383" i="5"/>
  <c r="D383" i="5"/>
  <c r="E383" i="5"/>
  <c r="B384" i="5"/>
  <c r="D384" i="5"/>
  <c r="E384" i="5"/>
  <c r="B385" i="5"/>
  <c r="D385" i="5"/>
  <c r="E385" i="5"/>
  <c r="B386" i="5"/>
  <c r="D386" i="5"/>
  <c r="E386" i="5"/>
  <c r="B387" i="5"/>
  <c r="D387" i="5"/>
  <c r="E387" i="5"/>
  <c r="B388" i="5"/>
  <c r="D388" i="5"/>
  <c r="E388" i="5"/>
  <c r="B389" i="5"/>
  <c r="D389" i="5"/>
  <c r="E389" i="5"/>
  <c r="B390" i="5"/>
  <c r="D390" i="5"/>
  <c r="E390" i="5"/>
  <c r="B391" i="5"/>
  <c r="D391" i="5"/>
  <c r="E391" i="5"/>
  <c r="D362" i="5"/>
  <c r="B362" i="5"/>
  <c r="E362" i="5"/>
  <c r="A359" i="5"/>
  <c r="B359" i="5"/>
  <c r="D359" i="5"/>
  <c r="E359" i="5"/>
  <c r="A360" i="5"/>
  <c r="B360" i="5"/>
  <c r="D360" i="5"/>
  <c r="E360" i="5"/>
  <c r="A361" i="5"/>
  <c r="B361" i="5"/>
  <c r="D361" i="5"/>
  <c r="E361" i="5"/>
  <c r="A337" i="5"/>
  <c r="B337" i="5"/>
  <c r="D337" i="5"/>
  <c r="E337" i="5"/>
  <c r="A338" i="5"/>
  <c r="B338" i="5"/>
  <c r="D338" i="5"/>
  <c r="E338" i="5"/>
  <c r="A339" i="5"/>
  <c r="B339" i="5"/>
  <c r="D339" i="5"/>
  <c r="E339" i="5"/>
  <c r="A340" i="5"/>
  <c r="B340" i="5"/>
  <c r="D340" i="5"/>
  <c r="E340" i="5"/>
  <c r="A341" i="5"/>
  <c r="B341" i="5"/>
  <c r="D341" i="5"/>
  <c r="E341" i="5"/>
  <c r="A342" i="5"/>
  <c r="B342" i="5"/>
  <c r="D342" i="5"/>
  <c r="E342" i="5"/>
  <c r="A343" i="5"/>
  <c r="B343" i="5"/>
  <c r="D343" i="5"/>
  <c r="E343" i="5"/>
  <c r="A344" i="5"/>
  <c r="B344" i="5"/>
  <c r="D344" i="5"/>
  <c r="E344" i="5"/>
  <c r="A345" i="5"/>
  <c r="B345" i="5"/>
  <c r="D345" i="5"/>
  <c r="E345" i="5"/>
  <c r="A346" i="5"/>
  <c r="B346" i="5"/>
  <c r="D346" i="5"/>
  <c r="E346" i="5"/>
  <c r="A347" i="5"/>
  <c r="B347" i="5"/>
  <c r="D347" i="5"/>
  <c r="E347" i="5"/>
  <c r="A348" i="5"/>
  <c r="B348" i="5"/>
  <c r="D348" i="5"/>
  <c r="E348" i="5"/>
  <c r="A349" i="5"/>
  <c r="B349" i="5"/>
  <c r="D349" i="5"/>
  <c r="E349" i="5"/>
  <c r="A350" i="5"/>
  <c r="B350" i="5"/>
  <c r="D350" i="5"/>
  <c r="E350" i="5"/>
  <c r="A351" i="5"/>
  <c r="B351" i="5"/>
  <c r="D351" i="5"/>
  <c r="E351" i="5"/>
  <c r="A352" i="5"/>
  <c r="B352" i="5"/>
  <c r="D352" i="5"/>
  <c r="E352" i="5"/>
  <c r="A353" i="5"/>
  <c r="B353" i="5"/>
  <c r="D353" i="5"/>
  <c r="E353" i="5"/>
  <c r="A354" i="5"/>
  <c r="B354" i="5"/>
  <c r="D354" i="5"/>
  <c r="E354" i="5"/>
  <c r="A355" i="5"/>
  <c r="B355" i="5"/>
  <c r="D355" i="5"/>
  <c r="E355" i="5"/>
  <c r="A356" i="5"/>
  <c r="B356" i="5"/>
  <c r="D356" i="5"/>
  <c r="E356" i="5"/>
  <c r="A357" i="5"/>
  <c r="B357" i="5"/>
  <c r="D357" i="5"/>
  <c r="E357" i="5"/>
  <c r="A358" i="5"/>
  <c r="B358" i="5"/>
  <c r="D358" i="5"/>
  <c r="E358" i="5"/>
  <c r="A333" i="5"/>
  <c r="B333" i="5"/>
  <c r="D333" i="5"/>
  <c r="E333" i="5"/>
  <c r="A334" i="5"/>
  <c r="B334" i="5"/>
  <c r="D334" i="5"/>
  <c r="E334" i="5"/>
  <c r="A335" i="5"/>
  <c r="B335" i="5"/>
  <c r="D335" i="5"/>
  <c r="E335" i="5"/>
  <c r="A336" i="5"/>
  <c r="B336" i="5"/>
  <c r="D336" i="5"/>
  <c r="E336" i="5"/>
  <c r="D332" i="5"/>
  <c r="B332" i="5"/>
  <c r="A332" i="5"/>
  <c r="E332" i="5"/>
  <c r="A329" i="5"/>
  <c r="B329" i="5"/>
  <c r="D329" i="5"/>
  <c r="E329" i="5"/>
  <c r="A330" i="5"/>
  <c r="B330" i="5"/>
  <c r="D330" i="5"/>
  <c r="E330" i="5"/>
  <c r="A331" i="5"/>
  <c r="B331" i="5"/>
  <c r="D331" i="5"/>
  <c r="E331" i="5"/>
  <c r="A304" i="5"/>
  <c r="B304" i="5"/>
  <c r="D304" i="5"/>
  <c r="E304" i="5"/>
  <c r="A305" i="5"/>
  <c r="B305" i="5"/>
  <c r="D305" i="5"/>
  <c r="E305" i="5"/>
  <c r="A306" i="5"/>
  <c r="B306" i="5"/>
  <c r="D306" i="5"/>
  <c r="E306" i="5"/>
  <c r="A307" i="5"/>
  <c r="B307" i="5"/>
  <c r="D307" i="5"/>
  <c r="E307" i="5"/>
  <c r="A308" i="5"/>
  <c r="B308" i="5"/>
  <c r="D308" i="5"/>
  <c r="E308" i="5"/>
  <c r="A309" i="5"/>
  <c r="B309" i="5"/>
  <c r="D309" i="5"/>
  <c r="E309" i="5"/>
  <c r="A310" i="5"/>
  <c r="B310" i="5"/>
  <c r="D310" i="5"/>
  <c r="E310" i="5"/>
  <c r="A311" i="5"/>
  <c r="B311" i="5"/>
  <c r="D311" i="5"/>
  <c r="E311" i="5"/>
  <c r="A312" i="5"/>
  <c r="B312" i="5"/>
  <c r="D312" i="5"/>
  <c r="E312" i="5"/>
  <c r="A313" i="5"/>
  <c r="B313" i="5"/>
  <c r="D313" i="5"/>
  <c r="E313" i="5"/>
  <c r="A314" i="5"/>
  <c r="B314" i="5"/>
  <c r="D314" i="5"/>
  <c r="E314" i="5"/>
  <c r="A315" i="5"/>
  <c r="B315" i="5"/>
  <c r="D315" i="5"/>
  <c r="E315" i="5"/>
  <c r="A316" i="5"/>
  <c r="B316" i="5"/>
  <c r="D316" i="5"/>
  <c r="E316" i="5"/>
  <c r="A317" i="5"/>
  <c r="B317" i="5"/>
  <c r="D317" i="5"/>
  <c r="E317" i="5"/>
  <c r="A318" i="5"/>
  <c r="B318" i="5"/>
  <c r="D318" i="5"/>
  <c r="E318" i="5"/>
  <c r="A319" i="5"/>
  <c r="B319" i="5"/>
  <c r="D319" i="5"/>
  <c r="E319" i="5"/>
  <c r="A320" i="5"/>
  <c r="B320" i="5"/>
  <c r="D320" i="5"/>
  <c r="E320" i="5"/>
  <c r="A321" i="5"/>
  <c r="B321" i="5"/>
  <c r="D321" i="5"/>
  <c r="E321" i="5"/>
  <c r="A322" i="5"/>
  <c r="B322" i="5"/>
  <c r="D322" i="5"/>
  <c r="E322" i="5"/>
  <c r="A323" i="5"/>
  <c r="B323" i="5"/>
  <c r="D323" i="5"/>
  <c r="E323" i="5"/>
  <c r="A324" i="5"/>
  <c r="B324" i="5"/>
  <c r="D324" i="5"/>
  <c r="E324" i="5"/>
  <c r="A325" i="5"/>
  <c r="B325" i="5"/>
  <c r="D325" i="5"/>
  <c r="E325" i="5"/>
  <c r="A326" i="5"/>
  <c r="B326" i="5"/>
  <c r="D326" i="5"/>
  <c r="E326" i="5"/>
  <c r="A327" i="5"/>
  <c r="B327" i="5"/>
  <c r="D327" i="5"/>
  <c r="E327" i="5"/>
  <c r="A328" i="5"/>
  <c r="B328" i="5"/>
  <c r="D328" i="5"/>
  <c r="E328" i="5"/>
  <c r="A303" i="5"/>
  <c r="B303" i="5"/>
  <c r="D303" i="5"/>
  <c r="E303" i="5"/>
  <c r="E302" i="5"/>
  <c r="D302" i="5"/>
  <c r="B30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272" i="5"/>
  <c r="A302" i="5"/>
  <c r="A301" i="5"/>
  <c r="D301" i="5"/>
  <c r="E301" i="5"/>
  <c r="A295" i="5"/>
  <c r="D295" i="5"/>
  <c r="E295" i="5"/>
  <c r="A296" i="5"/>
  <c r="D296" i="5"/>
  <c r="E296" i="5"/>
  <c r="A297" i="5"/>
  <c r="D297" i="5"/>
  <c r="E297" i="5"/>
  <c r="A298" i="5"/>
  <c r="D298" i="5"/>
  <c r="E298" i="5"/>
  <c r="A299" i="5"/>
  <c r="D299" i="5"/>
  <c r="E299" i="5"/>
  <c r="A300" i="5"/>
  <c r="D300" i="5"/>
  <c r="E300" i="5"/>
  <c r="A282" i="5"/>
  <c r="D282" i="5"/>
  <c r="E282" i="5"/>
  <c r="A283" i="5"/>
  <c r="D283" i="5"/>
  <c r="E283" i="5"/>
  <c r="A284" i="5"/>
  <c r="D284" i="5"/>
  <c r="E284" i="5"/>
  <c r="A285" i="5"/>
  <c r="D285" i="5"/>
  <c r="E285" i="5"/>
  <c r="A286" i="5"/>
  <c r="D286" i="5"/>
  <c r="E286" i="5"/>
  <c r="A287" i="5"/>
  <c r="D287" i="5"/>
  <c r="E287" i="5"/>
  <c r="A288" i="5"/>
  <c r="D288" i="5"/>
  <c r="E288" i="5"/>
  <c r="A289" i="5"/>
  <c r="D289" i="5"/>
  <c r="E289" i="5"/>
  <c r="A290" i="5"/>
  <c r="D290" i="5"/>
  <c r="E290" i="5"/>
  <c r="A291" i="5"/>
  <c r="D291" i="5"/>
  <c r="E291" i="5"/>
  <c r="A292" i="5"/>
  <c r="D292" i="5"/>
  <c r="E292" i="5"/>
  <c r="A293" i="5"/>
  <c r="D293" i="5"/>
  <c r="E293" i="5"/>
  <c r="A294" i="5"/>
  <c r="D294" i="5"/>
  <c r="E294" i="5"/>
  <c r="A274" i="5"/>
  <c r="D274" i="5"/>
  <c r="E274" i="5"/>
  <c r="A275" i="5"/>
  <c r="D275" i="5"/>
  <c r="E275" i="5"/>
  <c r="A276" i="5"/>
  <c r="D276" i="5"/>
  <c r="E276" i="5"/>
  <c r="A277" i="5"/>
  <c r="D277" i="5"/>
  <c r="E277" i="5"/>
  <c r="A278" i="5"/>
  <c r="D278" i="5"/>
  <c r="E278" i="5"/>
  <c r="A279" i="5"/>
  <c r="D279" i="5"/>
  <c r="E279" i="5"/>
  <c r="A280" i="5"/>
  <c r="D280" i="5"/>
  <c r="E280" i="5"/>
  <c r="A281" i="5"/>
  <c r="D281" i="5"/>
  <c r="E281" i="5"/>
  <c r="A273" i="5"/>
  <c r="D273" i="5"/>
  <c r="E273" i="5"/>
  <c r="D272" i="5"/>
  <c r="E272" i="5"/>
  <c r="A272" i="5"/>
  <c r="A269" i="5"/>
  <c r="B269" i="5"/>
  <c r="E269" i="5"/>
  <c r="A270" i="5"/>
  <c r="B270" i="5"/>
  <c r="E270" i="5"/>
  <c r="A271" i="5"/>
  <c r="B271" i="5"/>
  <c r="E271" i="5"/>
  <c r="A261" i="5"/>
  <c r="B261" i="5"/>
  <c r="A262" i="5"/>
  <c r="B262" i="5"/>
  <c r="A263" i="5"/>
  <c r="B263" i="5"/>
  <c r="A264" i="5"/>
  <c r="B264" i="5"/>
  <c r="A265" i="5"/>
  <c r="B265" i="5"/>
  <c r="A266" i="5"/>
  <c r="B266" i="5"/>
  <c r="A267" i="5"/>
  <c r="B267" i="5"/>
  <c r="A268" i="5"/>
  <c r="B268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A252" i="5"/>
  <c r="B252" i="5"/>
  <c r="A253" i="5"/>
  <c r="B253" i="5"/>
  <c r="A254" i="5"/>
  <c r="B254" i="5"/>
  <c r="A255" i="5"/>
  <c r="B255" i="5"/>
  <c r="A256" i="5"/>
  <c r="B256" i="5"/>
  <c r="A257" i="5"/>
  <c r="B257" i="5"/>
  <c r="A258" i="5"/>
  <c r="B258" i="5"/>
  <c r="A259" i="5"/>
  <c r="B259" i="5"/>
  <c r="A260" i="5"/>
  <c r="B260" i="5"/>
  <c r="A243" i="5"/>
  <c r="B243" i="5"/>
  <c r="A244" i="5"/>
  <c r="B244" i="5"/>
  <c r="A245" i="5"/>
  <c r="B245" i="5"/>
  <c r="A246" i="5"/>
  <c r="B246" i="5"/>
  <c r="A247" i="5"/>
  <c r="B247" i="5"/>
  <c r="A248" i="5"/>
  <c r="B248" i="5"/>
  <c r="A249" i="5"/>
  <c r="B249" i="5"/>
  <c r="A250" i="5"/>
  <c r="B250" i="5"/>
  <c r="A251" i="5"/>
  <c r="B251" i="5"/>
  <c r="D242" i="5"/>
  <c r="C243" i="5"/>
  <c r="D243" i="5" s="1"/>
  <c r="B242" i="5"/>
  <c r="E242" i="5"/>
  <c r="A242" i="5"/>
  <c r="C244" i="5" l="1"/>
  <c r="A214" i="5"/>
  <c r="B214" i="5"/>
  <c r="E214" i="5"/>
  <c r="A215" i="5"/>
  <c r="B215" i="5"/>
  <c r="E215" i="5"/>
  <c r="A216" i="5"/>
  <c r="B216" i="5"/>
  <c r="E216" i="5"/>
  <c r="A217" i="5"/>
  <c r="B217" i="5"/>
  <c r="E217" i="5"/>
  <c r="A218" i="5"/>
  <c r="B218" i="5"/>
  <c r="E218" i="5"/>
  <c r="A219" i="5"/>
  <c r="B219" i="5"/>
  <c r="E219" i="5"/>
  <c r="A220" i="5"/>
  <c r="B220" i="5"/>
  <c r="E220" i="5"/>
  <c r="A221" i="5"/>
  <c r="B221" i="5"/>
  <c r="E221" i="5"/>
  <c r="A222" i="5"/>
  <c r="B222" i="5"/>
  <c r="E222" i="5"/>
  <c r="A223" i="5"/>
  <c r="B223" i="5"/>
  <c r="E223" i="5"/>
  <c r="A224" i="5"/>
  <c r="B224" i="5"/>
  <c r="E224" i="5"/>
  <c r="A225" i="5"/>
  <c r="B225" i="5"/>
  <c r="E225" i="5"/>
  <c r="A226" i="5"/>
  <c r="B226" i="5"/>
  <c r="E226" i="5"/>
  <c r="A227" i="5"/>
  <c r="B227" i="5"/>
  <c r="E227" i="5"/>
  <c r="A228" i="5"/>
  <c r="B228" i="5"/>
  <c r="E228" i="5"/>
  <c r="A229" i="5"/>
  <c r="B229" i="5"/>
  <c r="E229" i="5"/>
  <c r="A230" i="5"/>
  <c r="B230" i="5"/>
  <c r="E230" i="5"/>
  <c r="A231" i="5"/>
  <c r="B231" i="5"/>
  <c r="E231" i="5"/>
  <c r="A232" i="5"/>
  <c r="B232" i="5"/>
  <c r="E232" i="5"/>
  <c r="A233" i="5"/>
  <c r="B233" i="5"/>
  <c r="E233" i="5"/>
  <c r="A234" i="5"/>
  <c r="B234" i="5"/>
  <c r="E234" i="5"/>
  <c r="A235" i="5"/>
  <c r="B235" i="5"/>
  <c r="E235" i="5"/>
  <c r="A236" i="5"/>
  <c r="B236" i="5"/>
  <c r="E236" i="5"/>
  <c r="A237" i="5"/>
  <c r="B237" i="5"/>
  <c r="E237" i="5"/>
  <c r="A238" i="5"/>
  <c r="B238" i="5"/>
  <c r="E238" i="5"/>
  <c r="A239" i="5"/>
  <c r="B239" i="5"/>
  <c r="E239" i="5"/>
  <c r="A240" i="5"/>
  <c r="B240" i="5"/>
  <c r="E240" i="5"/>
  <c r="A241" i="5"/>
  <c r="B241" i="5"/>
  <c r="E241" i="5"/>
  <c r="E213" i="5"/>
  <c r="A213" i="5"/>
  <c r="B213" i="5"/>
  <c r="A212" i="5"/>
  <c r="B212" i="5"/>
  <c r="D212" i="5"/>
  <c r="E212" i="5"/>
  <c r="A189" i="5"/>
  <c r="B189" i="5"/>
  <c r="E189" i="5"/>
  <c r="A190" i="5"/>
  <c r="B190" i="5"/>
  <c r="E190" i="5"/>
  <c r="A191" i="5"/>
  <c r="B191" i="5"/>
  <c r="E191" i="5"/>
  <c r="A192" i="5"/>
  <c r="B192" i="5"/>
  <c r="E192" i="5"/>
  <c r="A193" i="5"/>
  <c r="B193" i="5"/>
  <c r="E193" i="5"/>
  <c r="A194" i="5"/>
  <c r="B194" i="5"/>
  <c r="E194" i="5"/>
  <c r="A195" i="5"/>
  <c r="B195" i="5"/>
  <c r="E195" i="5"/>
  <c r="A196" i="5"/>
  <c r="B196" i="5"/>
  <c r="E196" i="5"/>
  <c r="A197" i="5"/>
  <c r="B197" i="5"/>
  <c r="E197" i="5"/>
  <c r="A198" i="5"/>
  <c r="B198" i="5"/>
  <c r="E198" i="5"/>
  <c r="A199" i="5"/>
  <c r="B199" i="5"/>
  <c r="E199" i="5"/>
  <c r="A200" i="5"/>
  <c r="B200" i="5"/>
  <c r="E200" i="5"/>
  <c r="A201" i="5"/>
  <c r="B201" i="5"/>
  <c r="E201" i="5"/>
  <c r="A202" i="5"/>
  <c r="B202" i="5"/>
  <c r="E202" i="5"/>
  <c r="A203" i="5"/>
  <c r="B203" i="5"/>
  <c r="E203" i="5"/>
  <c r="A204" i="5"/>
  <c r="B204" i="5"/>
  <c r="E204" i="5"/>
  <c r="A205" i="5"/>
  <c r="B205" i="5"/>
  <c r="E205" i="5"/>
  <c r="A206" i="5"/>
  <c r="B206" i="5"/>
  <c r="E206" i="5"/>
  <c r="A207" i="5"/>
  <c r="B207" i="5"/>
  <c r="E207" i="5"/>
  <c r="A208" i="5"/>
  <c r="B208" i="5"/>
  <c r="E208" i="5"/>
  <c r="A209" i="5"/>
  <c r="B209" i="5"/>
  <c r="E209" i="5"/>
  <c r="A210" i="5"/>
  <c r="B210" i="5"/>
  <c r="E210" i="5"/>
  <c r="A211" i="5"/>
  <c r="B211" i="5"/>
  <c r="E211" i="5"/>
  <c r="A184" i="5"/>
  <c r="B184" i="5"/>
  <c r="E184" i="5"/>
  <c r="A185" i="5"/>
  <c r="B185" i="5"/>
  <c r="E185" i="5"/>
  <c r="A186" i="5"/>
  <c r="B186" i="5"/>
  <c r="E186" i="5"/>
  <c r="A187" i="5"/>
  <c r="B187" i="5"/>
  <c r="E187" i="5"/>
  <c r="A188" i="5"/>
  <c r="B188" i="5"/>
  <c r="E188" i="5"/>
  <c r="A183" i="5"/>
  <c r="B183" i="5"/>
  <c r="E183" i="5"/>
  <c r="E182" i="5"/>
  <c r="D182" i="5"/>
  <c r="B182" i="5"/>
  <c r="A182" i="5"/>
  <c r="A154" i="5"/>
  <c r="B154" i="5"/>
  <c r="E154" i="5"/>
  <c r="A155" i="5"/>
  <c r="B155" i="5"/>
  <c r="E155" i="5"/>
  <c r="A156" i="5"/>
  <c r="B156" i="5"/>
  <c r="E156" i="5"/>
  <c r="A157" i="5"/>
  <c r="B157" i="5"/>
  <c r="E157" i="5"/>
  <c r="A158" i="5"/>
  <c r="B158" i="5"/>
  <c r="E158" i="5"/>
  <c r="A159" i="5"/>
  <c r="B159" i="5"/>
  <c r="E159" i="5"/>
  <c r="A160" i="5"/>
  <c r="B160" i="5"/>
  <c r="E160" i="5"/>
  <c r="A161" i="5"/>
  <c r="B161" i="5"/>
  <c r="E161" i="5"/>
  <c r="A162" i="5"/>
  <c r="B162" i="5"/>
  <c r="E162" i="5"/>
  <c r="A163" i="5"/>
  <c r="B163" i="5"/>
  <c r="E163" i="5"/>
  <c r="A164" i="5"/>
  <c r="B164" i="5"/>
  <c r="E164" i="5"/>
  <c r="A165" i="5"/>
  <c r="B165" i="5"/>
  <c r="E165" i="5"/>
  <c r="A166" i="5"/>
  <c r="B166" i="5"/>
  <c r="E166" i="5"/>
  <c r="A167" i="5"/>
  <c r="B167" i="5"/>
  <c r="E167" i="5"/>
  <c r="A168" i="5"/>
  <c r="B168" i="5"/>
  <c r="E168" i="5"/>
  <c r="A169" i="5"/>
  <c r="B169" i="5"/>
  <c r="E169" i="5"/>
  <c r="A170" i="5"/>
  <c r="B170" i="5"/>
  <c r="E170" i="5"/>
  <c r="A171" i="5"/>
  <c r="B171" i="5"/>
  <c r="E171" i="5"/>
  <c r="A172" i="5"/>
  <c r="B172" i="5"/>
  <c r="E172" i="5"/>
  <c r="A173" i="5"/>
  <c r="B173" i="5"/>
  <c r="E173" i="5"/>
  <c r="A174" i="5"/>
  <c r="B174" i="5"/>
  <c r="E174" i="5"/>
  <c r="A175" i="5"/>
  <c r="B175" i="5"/>
  <c r="E175" i="5"/>
  <c r="A176" i="5"/>
  <c r="B176" i="5"/>
  <c r="E176" i="5"/>
  <c r="A177" i="5"/>
  <c r="B177" i="5"/>
  <c r="E177" i="5"/>
  <c r="A178" i="5"/>
  <c r="B178" i="5"/>
  <c r="E178" i="5"/>
  <c r="A179" i="5"/>
  <c r="B179" i="5"/>
  <c r="E179" i="5"/>
  <c r="A180" i="5"/>
  <c r="B180" i="5"/>
  <c r="E180" i="5"/>
  <c r="A181" i="5"/>
  <c r="B181" i="5"/>
  <c r="E181" i="5"/>
  <c r="A153" i="5"/>
  <c r="B153" i="5"/>
  <c r="E153" i="5"/>
  <c r="D152" i="5"/>
  <c r="E152" i="5"/>
  <c r="B152" i="5"/>
  <c r="A152" i="5"/>
  <c r="A124" i="5"/>
  <c r="B124" i="5"/>
  <c r="E124" i="5"/>
  <c r="A125" i="5"/>
  <c r="B125" i="5"/>
  <c r="E125" i="5"/>
  <c r="A126" i="5"/>
  <c r="B126" i="5"/>
  <c r="E126" i="5"/>
  <c r="A127" i="5"/>
  <c r="B127" i="5"/>
  <c r="E127" i="5"/>
  <c r="A128" i="5"/>
  <c r="B128" i="5"/>
  <c r="E128" i="5"/>
  <c r="A129" i="5"/>
  <c r="B129" i="5"/>
  <c r="E129" i="5"/>
  <c r="A130" i="5"/>
  <c r="B130" i="5"/>
  <c r="E130" i="5"/>
  <c r="A131" i="5"/>
  <c r="B131" i="5"/>
  <c r="E131" i="5"/>
  <c r="A132" i="5"/>
  <c r="B132" i="5"/>
  <c r="E132" i="5"/>
  <c r="A133" i="5"/>
  <c r="B133" i="5"/>
  <c r="E133" i="5"/>
  <c r="A134" i="5"/>
  <c r="B134" i="5"/>
  <c r="E134" i="5"/>
  <c r="A135" i="5"/>
  <c r="B135" i="5"/>
  <c r="E135" i="5"/>
  <c r="A136" i="5"/>
  <c r="B136" i="5"/>
  <c r="E136" i="5"/>
  <c r="A137" i="5"/>
  <c r="B137" i="5"/>
  <c r="E137" i="5"/>
  <c r="A138" i="5"/>
  <c r="B138" i="5"/>
  <c r="E138" i="5"/>
  <c r="A139" i="5"/>
  <c r="B139" i="5"/>
  <c r="E139" i="5"/>
  <c r="A140" i="5"/>
  <c r="B140" i="5"/>
  <c r="E140" i="5"/>
  <c r="A141" i="5"/>
  <c r="B141" i="5"/>
  <c r="E141" i="5"/>
  <c r="A142" i="5"/>
  <c r="B142" i="5"/>
  <c r="E142" i="5"/>
  <c r="A143" i="5"/>
  <c r="B143" i="5"/>
  <c r="E143" i="5"/>
  <c r="A144" i="5"/>
  <c r="B144" i="5"/>
  <c r="E144" i="5"/>
  <c r="A145" i="5"/>
  <c r="B145" i="5"/>
  <c r="E145" i="5"/>
  <c r="A146" i="5"/>
  <c r="B146" i="5"/>
  <c r="E146" i="5"/>
  <c r="A147" i="5"/>
  <c r="B147" i="5"/>
  <c r="E147" i="5"/>
  <c r="A148" i="5"/>
  <c r="B148" i="5"/>
  <c r="E148" i="5"/>
  <c r="A149" i="5"/>
  <c r="B149" i="5"/>
  <c r="E149" i="5"/>
  <c r="A150" i="5"/>
  <c r="B150" i="5"/>
  <c r="E150" i="5"/>
  <c r="A151" i="5"/>
  <c r="B151" i="5"/>
  <c r="E151" i="5"/>
  <c r="E123" i="5"/>
  <c r="A123" i="5"/>
  <c r="B123" i="5"/>
  <c r="C123" i="5"/>
  <c r="C124" i="5" s="1"/>
  <c r="E122" i="5"/>
  <c r="D122" i="5"/>
  <c r="B122" i="5"/>
  <c r="A122" i="5"/>
  <c r="C213" i="5"/>
  <c r="D213" i="5" s="1"/>
  <c r="C153" i="5"/>
  <c r="D153" i="5" s="1"/>
  <c r="A2" i="5"/>
  <c r="A114" i="5"/>
  <c r="B114" i="5"/>
  <c r="A115" i="5"/>
  <c r="B115" i="5"/>
  <c r="A116" i="5"/>
  <c r="B116" i="5"/>
  <c r="A117" i="5"/>
  <c r="B117" i="5"/>
  <c r="A118" i="5"/>
  <c r="B118" i="5"/>
  <c r="A119" i="5"/>
  <c r="B119" i="5"/>
  <c r="A120" i="5"/>
  <c r="B120" i="5"/>
  <c r="A121" i="5"/>
  <c r="B121" i="5"/>
  <c r="A99" i="5"/>
  <c r="B99" i="5"/>
  <c r="A100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A107" i="5"/>
  <c r="B107" i="5"/>
  <c r="A108" i="5"/>
  <c r="B108" i="5"/>
  <c r="A109" i="5"/>
  <c r="B109" i="5"/>
  <c r="A110" i="5"/>
  <c r="B110" i="5"/>
  <c r="A111" i="5"/>
  <c r="B111" i="5"/>
  <c r="A112" i="5"/>
  <c r="B112" i="5"/>
  <c r="A113" i="5"/>
  <c r="B113" i="5"/>
  <c r="A94" i="5"/>
  <c r="B94" i="5"/>
  <c r="A95" i="5"/>
  <c r="B95" i="5"/>
  <c r="A96" i="5"/>
  <c r="B96" i="5"/>
  <c r="A97" i="5"/>
  <c r="B97" i="5"/>
  <c r="A98" i="5"/>
  <c r="B98" i="5"/>
  <c r="B93" i="5"/>
  <c r="C93" i="5"/>
  <c r="D93" i="5" s="1"/>
  <c r="D92" i="5"/>
  <c r="B92" i="5"/>
  <c r="A92" i="5"/>
  <c r="A93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64" i="5"/>
  <c r="B64" i="5"/>
  <c r="A65" i="5"/>
  <c r="B65" i="5"/>
  <c r="A66" i="5"/>
  <c r="B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63" i="5"/>
  <c r="B63" i="5"/>
  <c r="C63" i="5"/>
  <c r="C64" i="5" s="1"/>
  <c r="D62" i="5"/>
  <c r="B6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C33" i="5"/>
  <c r="D33" i="5" s="1"/>
  <c r="D32" i="5"/>
  <c r="B3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2" i="5"/>
  <c r="C3" i="5"/>
  <c r="D3" i="5" s="1"/>
  <c r="D2" i="5"/>
  <c r="E2" i="5"/>
  <c r="C245" i="5" l="1"/>
  <c r="D244" i="5"/>
  <c r="C125" i="5"/>
  <c r="D125" i="5" s="1"/>
  <c r="D124" i="5"/>
  <c r="C154" i="5"/>
  <c r="C214" i="5"/>
  <c r="C94" i="5"/>
  <c r="C95" i="5" s="1"/>
  <c r="D95" i="5" s="1"/>
  <c r="D123" i="5"/>
  <c r="C183" i="5"/>
  <c r="C34" i="5"/>
  <c r="D63" i="5"/>
  <c r="D64" i="5"/>
  <c r="C65" i="5"/>
  <c r="D65" i="5" s="1"/>
  <c r="C4" i="5"/>
  <c r="D94" i="5" l="1"/>
  <c r="C246" i="5"/>
  <c r="D245" i="5"/>
  <c r="C126" i="5"/>
  <c r="D126" i="5" s="1"/>
  <c r="D183" i="5"/>
  <c r="C184" i="5"/>
  <c r="C96" i="5"/>
  <c r="D96" i="5" s="1"/>
  <c r="C215" i="5"/>
  <c r="D214" i="5"/>
  <c r="C155" i="5"/>
  <c r="D154" i="5"/>
  <c r="C66" i="5"/>
  <c r="D66" i="5" s="1"/>
  <c r="D34" i="5"/>
  <c r="C35" i="5"/>
  <c r="C5" i="5"/>
  <c r="D4" i="5"/>
  <c r="C127" i="5" l="1"/>
  <c r="C247" i="5"/>
  <c r="D246" i="5"/>
  <c r="D155" i="5"/>
  <c r="C156" i="5"/>
  <c r="C216" i="5"/>
  <c r="D215" i="5"/>
  <c r="C97" i="5"/>
  <c r="D97" i="5" s="1"/>
  <c r="C185" i="5"/>
  <c r="D184" i="5"/>
  <c r="D127" i="5"/>
  <c r="C128" i="5"/>
  <c r="C67" i="5"/>
  <c r="D67" i="5" s="1"/>
  <c r="C36" i="5"/>
  <c r="D35" i="5"/>
  <c r="D5" i="5"/>
  <c r="C6" i="5"/>
  <c r="C248" i="5" l="1"/>
  <c r="D247" i="5"/>
  <c r="C217" i="5"/>
  <c r="D216" i="5"/>
  <c r="C98" i="5"/>
  <c r="D156" i="5"/>
  <c r="C157" i="5"/>
  <c r="C186" i="5"/>
  <c r="D185" i="5"/>
  <c r="C129" i="5"/>
  <c r="D128" i="5"/>
  <c r="C68" i="5"/>
  <c r="D68" i="5" s="1"/>
  <c r="C37" i="5"/>
  <c r="D36" i="5"/>
  <c r="D98" i="5"/>
  <c r="C99" i="5"/>
  <c r="C7" i="5"/>
  <c r="D6" i="5"/>
  <c r="D248" i="5" l="1"/>
  <c r="C249" i="5"/>
  <c r="C187" i="5"/>
  <c r="D186" i="5"/>
  <c r="D157" i="5"/>
  <c r="C158" i="5"/>
  <c r="C218" i="5"/>
  <c r="D217" i="5"/>
  <c r="D129" i="5"/>
  <c r="C130" i="5"/>
  <c r="C69" i="5"/>
  <c r="D69" i="5" s="1"/>
  <c r="C38" i="5"/>
  <c r="D37" i="5"/>
  <c r="C100" i="5"/>
  <c r="D99" i="5"/>
  <c r="D7" i="5"/>
  <c r="C8" i="5"/>
  <c r="C250" i="5" l="1"/>
  <c r="D249" i="5"/>
  <c r="C219" i="5"/>
  <c r="D218" i="5"/>
  <c r="C159" i="5"/>
  <c r="D158" i="5"/>
  <c r="C70" i="5"/>
  <c r="C71" i="5" s="1"/>
  <c r="C188" i="5"/>
  <c r="D187" i="5"/>
  <c r="D130" i="5"/>
  <c r="C131" i="5"/>
  <c r="D38" i="5"/>
  <c r="C39" i="5"/>
  <c r="D8" i="5"/>
  <c r="C9" i="5"/>
  <c r="D100" i="5"/>
  <c r="C101" i="5"/>
  <c r="D70" i="5" l="1"/>
  <c r="D250" i="5"/>
  <c r="C251" i="5"/>
  <c r="D188" i="5"/>
  <c r="C189" i="5"/>
  <c r="D159" i="5"/>
  <c r="C160" i="5"/>
  <c r="D219" i="5"/>
  <c r="C220" i="5"/>
  <c r="C132" i="5"/>
  <c r="D131" i="5"/>
  <c r="C40" i="5"/>
  <c r="D39" i="5"/>
  <c r="D9" i="5"/>
  <c r="C10" i="5"/>
  <c r="D101" i="5"/>
  <c r="C102" i="5"/>
  <c r="D71" i="5"/>
  <c r="C72" i="5"/>
  <c r="D251" i="5" l="1"/>
  <c r="C252" i="5"/>
  <c r="C221" i="5"/>
  <c r="D220" i="5"/>
  <c r="C161" i="5"/>
  <c r="D160" i="5"/>
  <c r="C190" i="5"/>
  <c r="D189" i="5"/>
  <c r="D132" i="5"/>
  <c r="C133" i="5"/>
  <c r="C41" i="5"/>
  <c r="D40" i="5"/>
  <c r="D102" i="5"/>
  <c r="C103" i="5"/>
  <c r="C11" i="5"/>
  <c r="D10" i="5"/>
  <c r="D72" i="5"/>
  <c r="C73" i="5"/>
  <c r="C253" i="5" l="1"/>
  <c r="D252" i="5"/>
  <c r="C191" i="5"/>
  <c r="D190" i="5"/>
  <c r="D161" i="5"/>
  <c r="C162" i="5"/>
  <c r="D221" i="5"/>
  <c r="C222" i="5"/>
  <c r="D133" i="5"/>
  <c r="C134" i="5"/>
  <c r="D41" i="5"/>
  <c r="C42" i="5"/>
  <c r="C12" i="5"/>
  <c r="D11" i="5"/>
  <c r="C104" i="5"/>
  <c r="D103" i="5"/>
  <c r="D73" i="5"/>
  <c r="C74" i="5"/>
  <c r="C254" i="5" l="1"/>
  <c r="D253" i="5"/>
  <c r="D222" i="5"/>
  <c r="C223" i="5"/>
  <c r="D162" i="5"/>
  <c r="C163" i="5"/>
  <c r="C192" i="5"/>
  <c r="D191" i="5"/>
  <c r="D134" i="5"/>
  <c r="C135" i="5"/>
  <c r="C43" i="5"/>
  <c r="D42" i="5"/>
  <c r="C105" i="5"/>
  <c r="D104" i="5"/>
  <c r="C13" i="5"/>
  <c r="D12" i="5"/>
  <c r="D74" i="5"/>
  <c r="C75" i="5"/>
  <c r="C255" i="5" l="1"/>
  <c r="D254" i="5"/>
  <c r="D192" i="5"/>
  <c r="C193" i="5"/>
  <c r="D163" i="5"/>
  <c r="C164" i="5"/>
  <c r="D223" i="5"/>
  <c r="C224" i="5"/>
  <c r="D135" i="5"/>
  <c r="C136" i="5"/>
  <c r="D43" i="5"/>
  <c r="C44" i="5"/>
  <c r="D13" i="5"/>
  <c r="C14" i="5"/>
  <c r="C106" i="5"/>
  <c r="D105" i="5"/>
  <c r="D75" i="5"/>
  <c r="C76" i="5"/>
  <c r="D255" i="5" l="1"/>
  <c r="C256" i="5"/>
  <c r="C225" i="5"/>
  <c r="D224" i="5"/>
  <c r="D164" i="5"/>
  <c r="C165" i="5"/>
  <c r="D193" i="5"/>
  <c r="C194" i="5"/>
  <c r="C137" i="5"/>
  <c r="D136" i="5"/>
  <c r="D44" i="5"/>
  <c r="C45" i="5"/>
  <c r="C107" i="5"/>
  <c r="D106" i="5"/>
  <c r="D14" i="5"/>
  <c r="C15" i="5"/>
  <c r="D76" i="5"/>
  <c r="C77" i="5"/>
  <c r="C257" i="5" l="1"/>
  <c r="D256" i="5"/>
  <c r="C195" i="5"/>
  <c r="D194" i="5"/>
  <c r="C166" i="5"/>
  <c r="D165" i="5"/>
  <c r="C226" i="5"/>
  <c r="D225" i="5"/>
  <c r="D137" i="5"/>
  <c r="C138" i="5"/>
  <c r="D45" i="5"/>
  <c r="C46" i="5"/>
  <c r="D15" i="5"/>
  <c r="C16" i="5"/>
  <c r="D107" i="5"/>
  <c r="C108" i="5"/>
  <c r="D77" i="5"/>
  <c r="C78" i="5"/>
  <c r="C258" i="5" l="1"/>
  <c r="D257" i="5"/>
  <c r="D226" i="5"/>
  <c r="C227" i="5"/>
  <c r="D166" i="5"/>
  <c r="C167" i="5"/>
  <c r="C196" i="5"/>
  <c r="D195" i="5"/>
  <c r="D138" i="5"/>
  <c r="C139" i="5"/>
  <c r="D46" i="5"/>
  <c r="C47" i="5"/>
  <c r="D108" i="5"/>
  <c r="C109" i="5"/>
  <c r="D16" i="5"/>
  <c r="C17" i="5"/>
  <c r="D78" i="5"/>
  <c r="C79" i="5"/>
  <c r="D258" i="5" l="1"/>
  <c r="C259" i="5"/>
  <c r="C197" i="5"/>
  <c r="D196" i="5"/>
  <c r="C168" i="5"/>
  <c r="D167" i="5"/>
  <c r="C228" i="5"/>
  <c r="D227" i="5"/>
  <c r="D139" i="5"/>
  <c r="C140" i="5"/>
  <c r="D47" i="5"/>
  <c r="C48" i="5"/>
  <c r="D17" i="5"/>
  <c r="C18" i="5"/>
  <c r="C110" i="5"/>
  <c r="D109" i="5"/>
  <c r="D79" i="5"/>
  <c r="C80" i="5"/>
  <c r="C260" i="5" l="1"/>
  <c r="D259" i="5"/>
  <c r="D228" i="5"/>
  <c r="C229" i="5"/>
  <c r="D168" i="5"/>
  <c r="C169" i="5"/>
  <c r="C198" i="5"/>
  <c r="D197" i="5"/>
  <c r="D140" i="5"/>
  <c r="C141" i="5"/>
  <c r="C49" i="5"/>
  <c r="D48" i="5"/>
  <c r="D80" i="5"/>
  <c r="C81" i="5"/>
  <c r="D110" i="5"/>
  <c r="C111" i="5"/>
  <c r="D18" i="5"/>
  <c r="C19" i="5"/>
  <c r="C261" i="5" l="1"/>
  <c r="D260" i="5"/>
  <c r="D198" i="5"/>
  <c r="C199" i="5"/>
  <c r="D169" i="5"/>
  <c r="C170" i="5"/>
  <c r="D229" i="5"/>
  <c r="C230" i="5"/>
  <c r="C142" i="5"/>
  <c r="D141" i="5"/>
  <c r="D49" i="5"/>
  <c r="C50" i="5"/>
  <c r="D19" i="5"/>
  <c r="C20" i="5"/>
  <c r="D81" i="5"/>
  <c r="C82" i="5"/>
  <c r="D111" i="5"/>
  <c r="C112" i="5"/>
  <c r="C262" i="5" l="1"/>
  <c r="D261" i="5"/>
  <c r="D230" i="5"/>
  <c r="C231" i="5"/>
  <c r="C171" i="5"/>
  <c r="D170" i="5"/>
  <c r="C200" i="5"/>
  <c r="D199" i="5"/>
  <c r="D142" i="5"/>
  <c r="C143" i="5"/>
  <c r="D50" i="5"/>
  <c r="C51" i="5"/>
  <c r="D112" i="5"/>
  <c r="C113" i="5"/>
  <c r="D82" i="5"/>
  <c r="C83" i="5"/>
  <c r="D20" i="5"/>
  <c r="C21" i="5"/>
  <c r="C263" i="5" l="1"/>
  <c r="D262" i="5"/>
  <c r="D200" i="5"/>
  <c r="C201" i="5"/>
  <c r="D171" i="5"/>
  <c r="C172" i="5"/>
  <c r="D231" i="5"/>
  <c r="C232" i="5"/>
  <c r="C144" i="5"/>
  <c r="D143" i="5"/>
  <c r="D51" i="5"/>
  <c r="C52" i="5"/>
  <c r="D21" i="5"/>
  <c r="C22" i="5"/>
  <c r="C84" i="5"/>
  <c r="D83" i="5"/>
  <c r="D113" i="5"/>
  <c r="C114" i="5"/>
  <c r="D263" i="5" l="1"/>
  <c r="C264" i="5"/>
  <c r="C233" i="5"/>
  <c r="D232" i="5"/>
  <c r="C173" i="5"/>
  <c r="D172" i="5"/>
  <c r="C202" i="5"/>
  <c r="D201" i="5"/>
  <c r="D144" i="5"/>
  <c r="C145" i="5"/>
  <c r="D52" i="5"/>
  <c r="C53" i="5"/>
  <c r="D84" i="5"/>
  <c r="C85" i="5"/>
  <c r="C115" i="5"/>
  <c r="D114" i="5"/>
  <c r="D22" i="5"/>
  <c r="C23" i="5"/>
  <c r="C265" i="5" l="1"/>
  <c r="D264" i="5"/>
  <c r="C203" i="5"/>
  <c r="D202" i="5"/>
  <c r="C174" i="5"/>
  <c r="D173" i="5"/>
  <c r="D233" i="5"/>
  <c r="C234" i="5"/>
  <c r="D145" i="5"/>
  <c r="C146" i="5"/>
  <c r="D53" i="5"/>
  <c r="C54" i="5"/>
  <c r="C24" i="5"/>
  <c r="D23" i="5"/>
  <c r="D115" i="5"/>
  <c r="C116" i="5"/>
  <c r="D85" i="5"/>
  <c r="C86" i="5"/>
  <c r="D265" i="5" l="1"/>
  <c r="C266" i="5"/>
  <c r="C235" i="5"/>
  <c r="D234" i="5"/>
  <c r="D174" i="5"/>
  <c r="C175" i="5"/>
  <c r="D203" i="5"/>
  <c r="C204" i="5"/>
  <c r="C147" i="5"/>
  <c r="D146" i="5"/>
  <c r="C55" i="5"/>
  <c r="D54" i="5"/>
  <c r="D86" i="5"/>
  <c r="C87" i="5"/>
  <c r="D116" i="5"/>
  <c r="C117" i="5"/>
  <c r="C25" i="5"/>
  <c r="D24" i="5"/>
  <c r="C267" i="5" l="1"/>
  <c r="D266" i="5"/>
  <c r="C205" i="5"/>
  <c r="D204" i="5"/>
  <c r="D175" i="5"/>
  <c r="C176" i="5"/>
  <c r="D235" i="5"/>
  <c r="C236" i="5"/>
  <c r="D147" i="5"/>
  <c r="C148" i="5"/>
  <c r="C56" i="5"/>
  <c r="D55" i="5"/>
  <c r="C118" i="5"/>
  <c r="D117" i="5"/>
  <c r="D25" i="5"/>
  <c r="C26" i="5"/>
  <c r="C88" i="5"/>
  <c r="D87" i="5"/>
  <c r="C268" i="5" l="1"/>
  <c r="D267" i="5"/>
  <c r="D236" i="5"/>
  <c r="C237" i="5"/>
  <c r="D176" i="5"/>
  <c r="C177" i="5"/>
  <c r="D205" i="5"/>
  <c r="C206" i="5"/>
  <c r="C149" i="5"/>
  <c r="D148" i="5"/>
  <c r="D56" i="5"/>
  <c r="C57" i="5"/>
  <c r="D88" i="5"/>
  <c r="C89" i="5"/>
  <c r="D26" i="5"/>
  <c r="C27" i="5"/>
  <c r="D118" i="5"/>
  <c r="C119" i="5"/>
  <c r="C269" i="5" l="1"/>
  <c r="D268" i="5"/>
  <c r="C207" i="5"/>
  <c r="D206" i="5"/>
  <c r="C178" i="5"/>
  <c r="D177" i="5"/>
  <c r="C238" i="5"/>
  <c r="D237" i="5"/>
  <c r="D149" i="5"/>
  <c r="C150" i="5"/>
  <c r="C58" i="5"/>
  <c r="D57" i="5"/>
  <c r="C120" i="5"/>
  <c r="D119" i="5"/>
  <c r="C28" i="5"/>
  <c r="D27" i="5"/>
  <c r="D89" i="5"/>
  <c r="C90" i="5"/>
  <c r="C270" i="5" l="1"/>
  <c r="D269" i="5"/>
  <c r="C239" i="5"/>
  <c r="D238" i="5"/>
  <c r="D178" i="5"/>
  <c r="C179" i="5"/>
  <c r="C208" i="5"/>
  <c r="D207" i="5"/>
  <c r="D150" i="5"/>
  <c r="C151" i="5"/>
  <c r="D151" i="5" s="1"/>
  <c r="C59" i="5"/>
  <c r="D58" i="5"/>
  <c r="D90" i="5"/>
  <c r="C91" i="5"/>
  <c r="D91" i="5" s="1"/>
  <c r="D28" i="5"/>
  <c r="C29" i="5"/>
  <c r="D120" i="5"/>
  <c r="C121" i="5"/>
  <c r="D121" i="5" s="1"/>
  <c r="D270" i="5" l="1"/>
  <c r="C271" i="5"/>
  <c r="D271" i="5" s="1"/>
  <c r="D208" i="5"/>
  <c r="C209" i="5"/>
  <c r="C180" i="5"/>
  <c r="D179" i="5"/>
  <c r="C240" i="5"/>
  <c r="D239" i="5"/>
  <c r="C60" i="5"/>
  <c r="D59" i="5"/>
  <c r="D29" i="5"/>
  <c r="C30" i="5"/>
  <c r="D240" i="5" l="1"/>
  <c r="C241" i="5"/>
  <c r="D241" i="5" s="1"/>
  <c r="D180" i="5"/>
  <c r="C181" i="5"/>
  <c r="D181" i="5" s="1"/>
  <c r="C210" i="5"/>
  <c r="D209" i="5"/>
  <c r="D60" i="5"/>
  <c r="C61" i="5"/>
  <c r="D61" i="5" s="1"/>
  <c r="C31" i="5"/>
  <c r="D31" i="5" s="1"/>
  <c r="D30" i="5"/>
  <c r="D210" i="5" l="1"/>
  <c r="C211" i="5"/>
  <c r="D211" i="5" s="1"/>
</calcChain>
</file>

<file path=xl/sharedStrings.xml><?xml version="1.0" encoding="utf-8"?>
<sst xmlns="http://schemas.openxmlformats.org/spreadsheetml/2006/main" count="4020" uniqueCount="48">
  <si>
    <t>Tabella</t>
  </si>
  <si>
    <t>Material</t>
  </si>
  <si>
    <t>Mat_Description</t>
  </si>
  <si>
    <t>Thickness[mm]</t>
  </si>
  <si>
    <t>Gas</t>
  </si>
  <si>
    <t>Nozzle</t>
  </si>
  <si>
    <t>Collimator[mm]</t>
  </si>
  <si>
    <t>LaserPower[W]</t>
  </si>
  <si>
    <t>Focal[mm]</t>
  </si>
  <si>
    <t>Pressure[Bar]</t>
  </si>
  <si>
    <t>EnergySurface[J/mm2]</t>
  </si>
  <si>
    <t>Speed[mm/min]</t>
  </si>
  <si>
    <t>YLS8000HY</t>
  </si>
  <si>
    <t>DC01</t>
  </si>
  <si>
    <t>Fe_1-5mm</t>
  </si>
  <si>
    <t>N2</t>
  </si>
  <si>
    <t>RT 6.0</t>
  </si>
  <si>
    <t>S420MC</t>
  </si>
  <si>
    <t>Fe_5-25mm</t>
  </si>
  <si>
    <t>RT 10.0</t>
  </si>
  <si>
    <t>YLS10000HY</t>
  </si>
  <si>
    <t>YLS12000HY</t>
  </si>
  <si>
    <t>YLS15000HY</t>
  </si>
  <si>
    <t>X5CrNi18-10</t>
  </si>
  <si>
    <t>INOX</t>
  </si>
  <si>
    <t>AlMg3</t>
  </si>
  <si>
    <t>Alluminio</t>
  </si>
  <si>
    <t>DL 3.0</t>
  </si>
  <si>
    <t>ST 2.5</t>
  </si>
  <si>
    <t>ST 3.0</t>
  </si>
  <si>
    <t>SMT 3.5</t>
  </si>
  <si>
    <t>SMT 5.0</t>
  </si>
  <si>
    <t xml:space="preserve">AlMg3 </t>
  </si>
  <si>
    <t>SpeedTH[mm/min]</t>
  </si>
  <si>
    <t xml:space="preserve">GAS </t>
  </si>
  <si>
    <t>GasMix</t>
  </si>
  <si>
    <t>Power</t>
  </si>
  <si>
    <t>A</t>
  </si>
  <si>
    <t>B</t>
  </si>
  <si>
    <t>Material_code</t>
  </si>
  <si>
    <t>AIR</t>
  </si>
  <si>
    <t>ST 2.0</t>
  </si>
  <si>
    <t>O2</t>
  </si>
  <si>
    <t>ST 1.5</t>
  </si>
  <si>
    <t>Cu-OF</t>
  </si>
  <si>
    <t>Rame</t>
  </si>
  <si>
    <t>RT 4.0</t>
  </si>
  <si>
    <t>Inox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</si>
</sst>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9"/>
      <color rgb="FF222222"/>
      <name val="Verdana"/>
      <family val="2"/>
    </font>
    <font>
      <sz val="9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4" fillId="0" borderId="0" xfId="0" applyFont="1"/>
    <xf numFmtId="0" fontId="5" fillId="0" borderId="0" xfId="0" applyFont="1" applyAlignment="1">
      <alignment horizontal="center" vertical="center" readingOrder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0" xfId="0" applyFill="1"/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1" fontId="1" fillId="0" borderId="1" xfId="0" applyNumberFormat="1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 b="1"/>
              <a:t>Speed</a:t>
            </a:r>
            <a:r>
              <a:rPr lang="it-IT" sz="2000" b="1" baseline="0"/>
              <a:t> vs Thickness </a:t>
            </a:r>
            <a:r>
              <a:rPr lang="it-IT" sz="2000" b="0" baseline="0"/>
              <a:t>(INOX N2)</a:t>
            </a:r>
            <a:endParaRPr lang="it-IT" sz="20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8208275149473707"/>
                  <c:y val="-0.394523247226761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Inox_N2!$F$2:$F$26</c:f>
              <c:numCache>
                <c:formatCode>General</c:formatCode>
                <c:ptCount val="25"/>
                <c:pt idx="0">
                  <c:v>0.5</c:v>
                </c:pt>
                <c:pt idx="1">
                  <c:v>0.8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10</c:v>
                </c:pt>
                <c:pt idx="19">
                  <c:v>12</c:v>
                </c:pt>
                <c:pt idx="20">
                  <c:v>12</c:v>
                </c:pt>
                <c:pt idx="21">
                  <c:v>15</c:v>
                </c:pt>
                <c:pt idx="22">
                  <c:v>15</c:v>
                </c:pt>
                <c:pt idx="23">
                  <c:v>20</c:v>
                </c:pt>
                <c:pt idx="24">
                  <c:v>25</c:v>
                </c:pt>
              </c:numCache>
            </c:numRef>
          </c:xVal>
          <c:yVal>
            <c:numRef>
              <c:f>Inox_N2!$N$2:$N$26</c:f>
              <c:numCache>
                <c:formatCode>0</c:formatCode>
                <c:ptCount val="25"/>
                <c:pt idx="0">
                  <c:v>60000</c:v>
                </c:pt>
                <c:pt idx="1">
                  <c:v>60000</c:v>
                </c:pt>
                <c:pt idx="2">
                  <c:v>60000</c:v>
                </c:pt>
                <c:pt idx="3">
                  <c:v>49750.2</c:v>
                </c:pt>
                <c:pt idx="4">
                  <c:v>48750</c:v>
                </c:pt>
                <c:pt idx="5">
                  <c:v>39499.800000000003</c:v>
                </c:pt>
                <c:pt idx="6">
                  <c:v>28500</c:v>
                </c:pt>
                <c:pt idx="7">
                  <c:v>22000.2</c:v>
                </c:pt>
                <c:pt idx="8">
                  <c:v>25000.2</c:v>
                </c:pt>
                <c:pt idx="9">
                  <c:v>7500</c:v>
                </c:pt>
                <c:pt idx="10">
                  <c:v>18000</c:v>
                </c:pt>
                <c:pt idx="11">
                  <c:v>6700.2</c:v>
                </c:pt>
                <c:pt idx="12">
                  <c:v>13600.2</c:v>
                </c:pt>
                <c:pt idx="13">
                  <c:v>5500.2</c:v>
                </c:pt>
                <c:pt idx="14">
                  <c:v>7200</c:v>
                </c:pt>
                <c:pt idx="15">
                  <c:v>4500</c:v>
                </c:pt>
                <c:pt idx="16">
                  <c:v>3300</c:v>
                </c:pt>
                <c:pt idx="17">
                  <c:v>2650.2</c:v>
                </c:pt>
                <c:pt idx="18">
                  <c:v>3700.2</c:v>
                </c:pt>
                <c:pt idx="19">
                  <c:v>1900.2</c:v>
                </c:pt>
                <c:pt idx="20">
                  <c:v>2200.1999999999998</c:v>
                </c:pt>
                <c:pt idx="21">
                  <c:v>1399.8</c:v>
                </c:pt>
                <c:pt idx="22">
                  <c:v>1500</c:v>
                </c:pt>
                <c:pt idx="23">
                  <c:v>600</c:v>
                </c:pt>
                <c:pt idx="24">
                  <c:v>574.79999999999995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A5-4CBB-A2A4-8022B18E637D}"/>
            </c:ext>
          </c:extLst>
        </c:ser>
        <c:ser>
          <c:idx val="1"/>
          <c:order val="1"/>
          <c:tx>
            <c:v>10kW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818395098440924"/>
                  <c:y val="-0.307175815077920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Inox_N2!$F$27:$F$73</c:f>
              <c:numCache>
                <c:formatCode>General</c:formatCode>
                <c:ptCount val="4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1</c:v>
                </c:pt>
                <c:pt idx="7">
                  <c:v>1</c:v>
                </c:pt>
                <c:pt idx="8">
                  <c:v>1.25</c:v>
                </c:pt>
                <c:pt idx="9">
                  <c:v>1.25</c:v>
                </c:pt>
                <c:pt idx="10">
                  <c:v>1.5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20</c:v>
                </c:pt>
                <c:pt idx="45">
                  <c:v>25</c:v>
                </c:pt>
                <c:pt idx="46">
                  <c:v>30</c:v>
                </c:pt>
              </c:numCache>
            </c:numRef>
          </c:xVal>
          <c:yVal>
            <c:numRef>
              <c:f>Inox_N2!$N$27:$N$73</c:f>
              <c:numCache>
                <c:formatCode>0</c:formatCode>
                <c:ptCount val="47"/>
                <c:pt idx="0">
                  <c:v>60000</c:v>
                </c:pt>
                <c:pt idx="1">
                  <c:v>60000</c:v>
                </c:pt>
                <c:pt idx="2">
                  <c:v>60000</c:v>
                </c:pt>
                <c:pt idx="3">
                  <c:v>60000</c:v>
                </c:pt>
                <c:pt idx="4">
                  <c:v>60000</c:v>
                </c:pt>
                <c:pt idx="5">
                  <c:v>60000</c:v>
                </c:pt>
                <c:pt idx="6">
                  <c:v>60000</c:v>
                </c:pt>
                <c:pt idx="7">
                  <c:v>60000</c:v>
                </c:pt>
                <c:pt idx="8">
                  <c:v>57000</c:v>
                </c:pt>
                <c:pt idx="9">
                  <c:v>57000</c:v>
                </c:pt>
                <c:pt idx="10">
                  <c:v>55000.2</c:v>
                </c:pt>
                <c:pt idx="11">
                  <c:v>55000.2</c:v>
                </c:pt>
                <c:pt idx="12">
                  <c:v>49000.2</c:v>
                </c:pt>
                <c:pt idx="13">
                  <c:v>34999.800000000003</c:v>
                </c:pt>
                <c:pt idx="14">
                  <c:v>25999.8</c:v>
                </c:pt>
                <c:pt idx="15">
                  <c:v>28000.2</c:v>
                </c:pt>
                <c:pt idx="16">
                  <c:v>7999.8</c:v>
                </c:pt>
                <c:pt idx="17">
                  <c:v>21000</c:v>
                </c:pt>
                <c:pt idx="18">
                  <c:v>7999.8</c:v>
                </c:pt>
                <c:pt idx="19">
                  <c:v>7999.8</c:v>
                </c:pt>
                <c:pt idx="20">
                  <c:v>7000.2</c:v>
                </c:pt>
                <c:pt idx="21">
                  <c:v>16999.8</c:v>
                </c:pt>
                <c:pt idx="22">
                  <c:v>7000.2</c:v>
                </c:pt>
                <c:pt idx="23">
                  <c:v>7000.2</c:v>
                </c:pt>
                <c:pt idx="24">
                  <c:v>6100.2</c:v>
                </c:pt>
                <c:pt idx="25">
                  <c:v>10000.200000000001</c:v>
                </c:pt>
                <c:pt idx="26">
                  <c:v>6100.2</c:v>
                </c:pt>
                <c:pt idx="27">
                  <c:v>6100.2</c:v>
                </c:pt>
                <c:pt idx="28">
                  <c:v>4500</c:v>
                </c:pt>
                <c:pt idx="29">
                  <c:v>6000</c:v>
                </c:pt>
                <c:pt idx="30">
                  <c:v>4500</c:v>
                </c:pt>
                <c:pt idx="31">
                  <c:v>4500</c:v>
                </c:pt>
                <c:pt idx="32">
                  <c:v>3000</c:v>
                </c:pt>
                <c:pt idx="33">
                  <c:v>4500</c:v>
                </c:pt>
                <c:pt idx="34">
                  <c:v>3000</c:v>
                </c:pt>
                <c:pt idx="35">
                  <c:v>3000</c:v>
                </c:pt>
                <c:pt idx="36">
                  <c:v>2599.8000000000002</c:v>
                </c:pt>
                <c:pt idx="37">
                  <c:v>3000</c:v>
                </c:pt>
                <c:pt idx="38">
                  <c:v>2599.8000000000002</c:v>
                </c:pt>
                <c:pt idx="39">
                  <c:v>2599.8000000000002</c:v>
                </c:pt>
                <c:pt idx="40">
                  <c:v>1800</c:v>
                </c:pt>
                <c:pt idx="41">
                  <c:v>1800</c:v>
                </c:pt>
                <c:pt idx="42">
                  <c:v>1800</c:v>
                </c:pt>
                <c:pt idx="43">
                  <c:v>1800</c:v>
                </c:pt>
                <c:pt idx="44">
                  <c:v>1000.2</c:v>
                </c:pt>
                <c:pt idx="45">
                  <c:v>799.8</c:v>
                </c:pt>
                <c:pt idx="46">
                  <c:v>379.8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A5-4CBB-A2A4-8022B18E637D}"/>
            </c:ext>
          </c:extLst>
        </c:ser>
        <c:ser>
          <c:idx val="2"/>
          <c:order val="2"/>
          <c:tx>
            <c:v>12kW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4431698429686718"/>
                  <c:y val="-0.222557990183730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Inox_N2!$F$74:$F$87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Inox_N2!$N$74:$N$87</c:f>
              <c:numCache>
                <c:formatCode>0</c:formatCode>
                <c:ptCount val="14"/>
                <c:pt idx="0">
                  <c:v>55000.2</c:v>
                </c:pt>
                <c:pt idx="1">
                  <c:v>45000</c:v>
                </c:pt>
                <c:pt idx="2">
                  <c:v>39000</c:v>
                </c:pt>
                <c:pt idx="3">
                  <c:v>30000</c:v>
                </c:pt>
                <c:pt idx="4">
                  <c:v>22999.8</c:v>
                </c:pt>
                <c:pt idx="5">
                  <c:v>19000.2</c:v>
                </c:pt>
                <c:pt idx="6">
                  <c:v>10000.200000000001</c:v>
                </c:pt>
                <c:pt idx="7">
                  <c:v>7999.8</c:v>
                </c:pt>
                <c:pt idx="8">
                  <c:v>6550.2</c:v>
                </c:pt>
                <c:pt idx="9">
                  <c:v>4999.8</c:v>
                </c:pt>
                <c:pt idx="10">
                  <c:v>2299.8000000000002</c:v>
                </c:pt>
                <c:pt idx="11">
                  <c:v>1200</c:v>
                </c:pt>
                <c:pt idx="12">
                  <c:v>900</c:v>
                </c:pt>
                <c:pt idx="13">
                  <c:v>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A5-4CBB-A2A4-8022B18E637D}"/>
            </c:ext>
          </c:extLst>
        </c:ser>
        <c:ser>
          <c:idx val="3"/>
          <c:order val="3"/>
          <c:tx>
            <c:v>15kW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120483413660177"/>
                  <c:y val="-0.17615466685465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Inox_N2!$F$88:$F$102</c:f>
              <c:numCache>
                <c:formatCode>General</c:formatCode>
                <c:ptCount val="15"/>
                <c:pt idx="0">
                  <c:v>1.25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Inox_N2!$N$88:$N$102</c:f>
              <c:numCache>
                <c:formatCode>0</c:formatCode>
                <c:ptCount val="15"/>
                <c:pt idx="0">
                  <c:v>58000.2</c:v>
                </c:pt>
                <c:pt idx="1">
                  <c:v>55999.8</c:v>
                </c:pt>
                <c:pt idx="2">
                  <c:v>52999.8</c:v>
                </c:pt>
                <c:pt idx="3">
                  <c:v>43000.2</c:v>
                </c:pt>
                <c:pt idx="4">
                  <c:v>34999.800000000003</c:v>
                </c:pt>
                <c:pt idx="5">
                  <c:v>28000.2</c:v>
                </c:pt>
                <c:pt idx="6">
                  <c:v>25999.8</c:v>
                </c:pt>
                <c:pt idx="7">
                  <c:v>18000</c:v>
                </c:pt>
                <c:pt idx="8">
                  <c:v>12000</c:v>
                </c:pt>
                <c:pt idx="9">
                  <c:v>9700.2000000000007</c:v>
                </c:pt>
                <c:pt idx="10">
                  <c:v>6700.2</c:v>
                </c:pt>
                <c:pt idx="11">
                  <c:v>3000</c:v>
                </c:pt>
                <c:pt idx="12">
                  <c:v>1699.8</c:v>
                </c:pt>
                <c:pt idx="13">
                  <c:v>1099.8</c:v>
                </c:pt>
                <c:pt idx="14">
                  <c:v>550.20000000000005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A5-4CBB-A2A4-8022B18E6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641423"/>
        <c:axId val="646642255"/>
      </c:scatterChart>
      <c:valAx>
        <c:axId val="64664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Thickness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6642255"/>
        <c:crosses val="autoZero"/>
        <c:crossBetween val="midCat"/>
      </c:valAx>
      <c:valAx>
        <c:axId val="646642255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Speed [mm/min]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6641423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 b="1"/>
              <a:t>Speed</a:t>
            </a:r>
            <a:r>
              <a:rPr lang="it-IT" sz="2000" b="1" baseline="0"/>
              <a:t> vs Thickness </a:t>
            </a:r>
            <a:r>
              <a:rPr lang="it-IT" sz="2000" b="0" baseline="0"/>
              <a:t>(Ferro_GasMix)</a:t>
            </a:r>
            <a:endParaRPr lang="it-IT" sz="2000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10 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2729995597479737"/>
                  <c:y val="-0.566052342935847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'Ferro GasMix'!$E$10:$E$20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15</c:v>
                </c:pt>
              </c:numCache>
            </c:numRef>
          </c:xVal>
          <c:yVal>
            <c:numRef>
              <c:f>'Ferro GasMix'!$M$10:$M$20</c:f>
              <c:numCache>
                <c:formatCode>General</c:formatCode>
                <c:ptCount val="11"/>
                <c:pt idx="0">
                  <c:v>31999.8</c:v>
                </c:pt>
                <c:pt idx="1">
                  <c:v>21499.8</c:v>
                </c:pt>
                <c:pt idx="2">
                  <c:v>21499.8</c:v>
                </c:pt>
                <c:pt idx="3">
                  <c:v>22999.8</c:v>
                </c:pt>
                <c:pt idx="4">
                  <c:v>16000.2</c:v>
                </c:pt>
                <c:pt idx="5">
                  <c:v>16000.2</c:v>
                </c:pt>
                <c:pt idx="6">
                  <c:v>13000.2</c:v>
                </c:pt>
                <c:pt idx="7">
                  <c:v>8299.7999999999993</c:v>
                </c:pt>
                <c:pt idx="8">
                  <c:v>5500.2</c:v>
                </c:pt>
                <c:pt idx="9">
                  <c:v>3900</c:v>
                </c:pt>
                <c:pt idx="10">
                  <c:v>1999.8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E3-4754-8A45-D3A392AF6F2E}"/>
            </c:ext>
          </c:extLst>
        </c:ser>
        <c:ser>
          <c:idx val="2"/>
          <c:order val="1"/>
          <c:tx>
            <c:v>12 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7212446863023881"/>
                  <c:y val="-0.473448399314985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'Ferro GasMix'!$E$21:$E$31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15</c:v>
                </c:pt>
                <c:pt idx="10">
                  <c:v>20</c:v>
                </c:pt>
              </c:numCache>
            </c:numRef>
          </c:xVal>
          <c:yVal>
            <c:numRef>
              <c:f>'Ferro GasMix'!$M$21:$M$31</c:f>
              <c:numCache>
                <c:formatCode>General</c:formatCode>
                <c:ptCount val="11"/>
                <c:pt idx="0">
                  <c:v>33499.800000000003</c:v>
                </c:pt>
                <c:pt idx="1">
                  <c:v>21000</c:v>
                </c:pt>
                <c:pt idx="2">
                  <c:v>22000.2</c:v>
                </c:pt>
                <c:pt idx="3">
                  <c:v>18499.8</c:v>
                </c:pt>
                <c:pt idx="4">
                  <c:v>16500</c:v>
                </c:pt>
                <c:pt idx="5">
                  <c:v>15000</c:v>
                </c:pt>
                <c:pt idx="6">
                  <c:v>9499.7999999999993</c:v>
                </c:pt>
                <c:pt idx="7">
                  <c:v>6600</c:v>
                </c:pt>
                <c:pt idx="8">
                  <c:v>4699.8</c:v>
                </c:pt>
                <c:pt idx="9">
                  <c:v>2599.8000000000002</c:v>
                </c:pt>
                <c:pt idx="10">
                  <c:v>1399.8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E3-4754-8A45-D3A392AF6F2E}"/>
            </c:ext>
          </c:extLst>
        </c:ser>
        <c:ser>
          <c:idx val="3"/>
          <c:order val="2"/>
          <c:tx>
            <c:v>15 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2.9497607482840998E-2"/>
                  <c:y val="-0.319706930638883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'Ferro GasMix'!$E$32:$E$41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</c:numCache>
            </c:numRef>
          </c:xVal>
          <c:yVal>
            <c:numRef>
              <c:f>'Ferro GasMix'!$M$32:$M$41</c:f>
              <c:numCache>
                <c:formatCode>General</c:formatCode>
                <c:ptCount val="10"/>
                <c:pt idx="0">
                  <c:v>34999.800000000003</c:v>
                </c:pt>
                <c:pt idx="1">
                  <c:v>22999.8</c:v>
                </c:pt>
                <c:pt idx="2">
                  <c:v>21000</c:v>
                </c:pt>
                <c:pt idx="3">
                  <c:v>18000</c:v>
                </c:pt>
                <c:pt idx="4">
                  <c:v>16999.8</c:v>
                </c:pt>
                <c:pt idx="5">
                  <c:v>11500.2</c:v>
                </c:pt>
                <c:pt idx="6">
                  <c:v>8500.2000000000007</c:v>
                </c:pt>
                <c:pt idx="7">
                  <c:v>6400.2</c:v>
                </c:pt>
                <c:pt idx="8">
                  <c:v>4000.2</c:v>
                </c:pt>
                <c:pt idx="9">
                  <c:v>1999.8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E3-4754-8A45-D3A392AF6F2E}"/>
            </c:ext>
          </c:extLst>
        </c:ser>
        <c:ser>
          <c:idx val="0"/>
          <c:order val="3"/>
          <c:tx>
            <c:v>8 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1843633546723249"/>
                  <c:y val="-5.42422314500001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'Ferro GasMix'!$E$2:$E$9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'Ferro GasMix'!$M$2:$M$9</c:f>
              <c:numCache>
                <c:formatCode>General</c:formatCode>
                <c:ptCount val="8"/>
                <c:pt idx="0">
                  <c:v>25500</c:v>
                </c:pt>
                <c:pt idx="1">
                  <c:v>15000</c:v>
                </c:pt>
                <c:pt idx="2">
                  <c:v>15000</c:v>
                </c:pt>
                <c:pt idx="3">
                  <c:v>11599.8</c:v>
                </c:pt>
                <c:pt idx="4">
                  <c:v>11599.8</c:v>
                </c:pt>
                <c:pt idx="5">
                  <c:v>8899.7999999999993</c:v>
                </c:pt>
                <c:pt idx="6">
                  <c:v>3799.8</c:v>
                </c:pt>
                <c:pt idx="7">
                  <c:v>3100.2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E3-4754-8A45-D3A392AF6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641423"/>
        <c:axId val="646642255"/>
      </c:scatterChart>
      <c:valAx>
        <c:axId val="64664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Thickness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6642255"/>
        <c:crosses val="autoZero"/>
        <c:crossBetween val="midCat"/>
      </c:valAx>
      <c:valAx>
        <c:axId val="64664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Speed [mm/min]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6641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 b="1"/>
              <a:t>Speed</a:t>
            </a:r>
            <a:r>
              <a:rPr lang="it-IT" sz="2000" b="1" baseline="0"/>
              <a:t> vs Thickness </a:t>
            </a:r>
            <a:r>
              <a:rPr lang="it-IT" sz="2000" b="0" baseline="0"/>
              <a:t>(INOX)</a:t>
            </a:r>
            <a:endParaRPr lang="it-IT" sz="20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0376579186462882"/>
                  <c:y val="-0.178884274109309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Inox_AIR!$F$2:$F$18</c:f>
              <c:numCache>
                <c:formatCode>General</c:formatCode>
                <c:ptCount val="17"/>
                <c:pt idx="0">
                  <c:v>0.5</c:v>
                </c:pt>
                <c:pt idx="1">
                  <c:v>0.8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  <c:pt idx="12">
                  <c:v>10</c:v>
                </c:pt>
                <c:pt idx="13">
                  <c:v>12</c:v>
                </c:pt>
                <c:pt idx="14">
                  <c:v>15</c:v>
                </c:pt>
                <c:pt idx="15">
                  <c:v>20</c:v>
                </c:pt>
                <c:pt idx="16">
                  <c:v>25</c:v>
                </c:pt>
              </c:numCache>
            </c:numRef>
          </c:xVal>
          <c:yVal>
            <c:numRef>
              <c:f>Inox_AIR!$N$2:$N$18</c:f>
              <c:numCache>
                <c:formatCode>0</c:formatCode>
                <c:ptCount val="17"/>
                <c:pt idx="0">
                  <c:v>49999.8</c:v>
                </c:pt>
                <c:pt idx="1">
                  <c:v>49999.8</c:v>
                </c:pt>
                <c:pt idx="2">
                  <c:v>49999.8</c:v>
                </c:pt>
                <c:pt idx="3">
                  <c:v>37000.199999999997</c:v>
                </c:pt>
                <c:pt idx="4">
                  <c:v>37000.199999999997</c:v>
                </c:pt>
                <c:pt idx="5">
                  <c:v>32500.2</c:v>
                </c:pt>
                <c:pt idx="6">
                  <c:v>24499.8</c:v>
                </c:pt>
                <c:pt idx="7">
                  <c:v>15499.8</c:v>
                </c:pt>
                <c:pt idx="8">
                  <c:v>16800</c:v>
                </c:pt>
                <c:pt idx="9">
                  <c:v>13600.2</c:v>
                </c:pt>
                <c:pt idx="10">
                  <c:v>9000</c:v>
                </c:pt>
                <c:pt idx="11">
                  <c:v>4300.2</c:v>
                </c:pt>
                <c:pt idx="12">
                  <c:v>3199.8</c:v>
                </c:pt>
                <c:pt idx="13">
                  <c:v>2299.8000000000002</c:v>
                </c:pt>
                <c:pt idx="14">
                  <c:v>1399.8</c:v>
                </c:pt>
                <c:pt idx="15">
                  <c:v>750</c:v>
                </c:pt>
                <c:pt idx="16">
                  <c:v>499.8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1-48DB-83F1-44AB4C6FEF9A}"/>
            </c:ext>
          </c:extLst>
        </c:ser>
        <c:ser>
          <c:idx val="1"/>
          <c:order val="1"/>
          <c:tx>
            <c:v>10kW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0331822722744259"/>
                  <c:y val="-0.252583669984894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Inox_AIR!$F$19:$F$35</c:f>
              <c:numCache>
                <c:formatCode>General</c:formatCode>
                <c:ptCount val="17"/>
                <c:pt idx="0">
                  <c:v>0.5</c:v>
                </c:pt>
                <c:pt idx="1">
                  <c:v>0.8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  <c:pt idx="12">
                  <c:v>10</c:v>
                </c:pt>
                <c:pt idx="13">
                  <c:v>12</c:v>
                </c:pt>
                <c:pt idx="14">
                  <c:v>15</c:v>
                </c:pt>
                <c:pt idx="15">
                  <c:v>20</c:v>
                </c:pt>
                <c:pt idx="16">
                  <c:v>25</c:v>
                </c:pt>
              </c:numCache>
            </c:numRef>
          </c:xVal>
          <c:yVal>
            <c:numRef>
              <c:f>Inox_AIR!$N$19:$N$35</c:f>
              <c:numCache>
                <c:formatCode>0</c:formatCode>
                <c:ptCount val="17"/>
                <c:pt idx="0">
                  <c:v>60000</c:v>
                </c:pt>
                <c:pt idx="1">
                  <c:v>60000</c:v>
                </c:pt>
                <c:pt idx="2">
                  <c:v>60000</c:v>
                </c:pt>
                <c:pt idx="3">
                  <c:v>42000</c:v>
                </c:pt>
                <c:pt idx="4">
                  <c:v>42000</c:v>
                </c:pt>
                <c:pt idx="5">
                  <c:v>39000</c:v>
                </c:pt>
                <c:pt idx="6">
                  <c:v>30000</c:v>
                </c:pt>
                <c:pt idx="7">
                  <c:v>21000</c:v>
                </c:pt>
                <c:pt idx="8">
                  <c:v>21000</c:v>
                </c:pt>
                <c:pt idx="9">
                  <c:v>16999.8</c:v>
                </c:pt>
                <c:pt idx="10">
                  <c:v>11500.2</c:v>
                </c:pt>
                <c:pt idx="11">
                  <c:v>5500.2</c:v>
                </c:pt>
                <c:pt idx="12">
                  <c:v>4200</c:v>
                </c:pt>
                <c:pt idx="13">
                  <c:v>3000</c:v>
                </c:pt>
                <c:pt idx="14">
                  <c:v>1800</c:v>
                </c:pt>
                <c:pt idx="15">
                  <c:v>889.8</c:v>
                </c:pt>
                <c:pt idx="16">
                  <c:v>799.8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01-48DB-83F1-44AB4C6FEF9A}"/>
            </c:ext>
          </c:extLst>
        </c:ser>
        <c:ser>
          <c:idx val="2"/>
          <c:order val="2"/>
          <c:tx>
            <c:v>12kW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1138905371460834"/>
                  <c:y val="-0.326283065860479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Inox_AIR!$F$36:$F$50</c:f>
              <c:numCache>
                <c:formatCode>General</c:formatCode>
                <c:ptCount val="15"/>
                <c:pt idx="0">
                  <c:v>1.25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Inox_AIR!$N$36:$N$50</c:f>
              <c:numCache>
                <c:formatCode>0</c:formatCode>
                <c:ptCount val="15"/>
                <c:pt idx="0">
                  <c:v>49999.8</c:v>
                </c:pt>
                <c:pt idx="1">
                  <c:v>45000</c:v>
                </c:pt>
                <c:pt idx="2">
                  <c:v>42000</c:v>
                </c:pt>
                <c:pt idx="3">
                  <c:v>34000.199999999997</c:v>
                </c:pt>
                <c:pt idx="4">
                  <c:v>25000.2</c:v>
                </c:pt>
                <c:pt idx="5">
                  <c:v>22999.8</c:v>
                </c:pt>
                <c:pt idx="6">
                  <c:v>19000.2</c:v>
                </c:pt>
                <c:pt idx="7">
                  <c:v>13999.8</c:v>
                </c:pt>
                <c:pt idx="8">
                  <c:v>6499.8</c:v>
                </c:pt>
                <c:pt idx="9">
                  <c:v>5500.2</c:v>
                </c:pt>
                <c:pt idx="10">
                  <c:v>4000.2</c:v>
                </c:pt>
                <c:pt idx="11">
                  <c:v>2100</c:v>
                </c:pt>
                <c:pt idx="12">
                  <c:v>1200</c:v>
                </c:pt>
                <c:pt idx="13">
                  <c:v>900</c:v>
                </c:pt>
                <c:pt idx="14">
                  <c:v>349.8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01-48DB-83F1-44AB4C6FEF9A}"/>
            </c:ext>
          </c:extLst>
        </c:ser>
        <c:ser>
          <c:idx val="3"/>
          <c:order val="3"/>
          <c:tx>
            <c:v>15kW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0428831604147851"/>
                  <c:y val="-0.419089712518623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Inox_AIR!$F$51:$F$65</c:f>
              <c:numCache>
                <c:formatCode>General</c:formatCode>
                <c:ptCount val="15"/>
                <c:pt idx="0">
                  <c:v>1.25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Inox_AIR!$N$51:$N$65</c:f>
              <c:numCache>
                <c:formatCode>0</c:formatCode>
                <c:ptCount val="15"/>
                <c:pt idx="0">
                  <c:v>57000</c:v>
                </c:pt>
                <c:pt idx="1">
                  <c:v>52999.8</c:v>
                </c:pt>
                <c:pt idx="2">
                  <c:v>48000</c:v>
                </c:pt>
                <c:pt idx="3">
                  <c:v>40999.800000000003</c:v>
                </c:pt>
                <c:pt idx="4">
                  <c:v>33000</c:v>
                </c:pt>
                <c:pt idx="5">
                  <c:v>25999.8</c:v>
                </c:pt>
                <c:pt idx="6">
                  <c:v>22999.8</c:v>
                </c:pt>
                <c:pt idx="7">
                  <c:v>18000</c:v>
                </c:pt>
                <c:pt idx="8">
                  <c:v>10999.8</c:v>
                </c:pt>
                <c:pt idx="9">
                  <c:v>9000</c:v>
                </c:pt>
                <c:pt idx="10">
                  <c:v>6000</c:v>
                </c:pt>
                <c:pt idx="11">
                  <c:v>2899.8</c:v>
                </c:pt>
                <c:pt idx="12">
                  <c:v>1699.8</c:v>
                </c:pt>
                <c:pt idx="13">
                  <c:v>1099.8</c:v>
                </c:pt>
                <c:pt idx="14">
                  <c:v>550.20000000000005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01-48DB-83F1-44AB4C6FE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641423"/>
        <c:axId val="646642255"/>
      </c:scatterChart>
      <c:valAx>
        <c:axId val="64664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Thickness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6642255"/>
        <c:crosses val="autoZero"/>
        <c:crossBetween val="midCat"/>
      </c:valAx>
      <c:valAx>
        <c:axId val="646642255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Speed [mm/min]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6641423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 b="1"/>
              <a:t>Speed</a:t>
            </a:r>
            <a:r>
              <a:rPr lang="it-IT" sz="2000" b="1" baseline="0"/>
              <a:t> vs Thickness </a:t>
            </a:r>
            <a:r>
              <a:rPr lang="it-IT" sz="2000" b="0" baseline="0"/>
              <a:t>(Alluminio)</a:t>
            </a:r>
            <a:endParaRPr lang="it-IT" sz="20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8kW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6.8984017310583276E-2"/>
                  <c:y val="-0.565334676258627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Alluminio!$E$2:$E$13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xVal>
          <c:yVal>
            <c:numRef>
              <c:f>Alluminio!$M$2:$M$13</c:f>
              <c:numCache>
                <c:formatCode>0</c:formatCode>
                <c:ptCount val="12"/>
                <c:pt idx="0">
                  <c:v>16000.2</c:v>
                </c:pt>
                <c:pt idx="1">
                  <c:v>10999.8</c:v>
                </c:pt>
                <c:pt idx="2">
                  <c:v>13600.2</c:v>
                </c:pt>
                <c:pt idx="3">
                  <c:v>9600</c:v>
                </c:pt>
                <c:pt idx="4">
                  <c:v>6700.2</c:v>
                </c:pt>
                <c:pt idx="5">
                  <c:v>4150.2</c:v>
                </c:pt>
                <c:pt idx="6">
                  <c:v>2550</c:v>
                </c:pt>
                <c:pt idx="7">
                  <c:v>1875</c:v>
                </c:pt>
                <c:pt idx="8">
                  <c:v>1120.2</c:v>
                </c:pt>
                <c:pt idx="9">
                  <c:v>720</c:v>
                </c:pt>
                <c:pt idx="10">
                  <c:v>430.2</c:v>
                </c:pt>
                <c:pt idx="11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6D-499B-8230-341A9AF8639F}"/>
            </c:ext>
          </c:extLst>
        </c:ser>
        <c:ser>
          <c:idx val="0"/>
          <c:order val="1"/>
          <c:tx>
            <c:v>10 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7.0724394191252343E-2"/>
                  <c:y val="-0.474006167952661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Alluminio!$E$14:$E$25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xVal>
          <c:yVal>
            <c:numRef>
              <c:f>Alluminio!$M$14:$M$25</c:f>
              <c:numCache>
                <c:formatCode>0</c:formatCode>
                <c:ptCount val="12"/>
                <c:pt idx="0">
                  <c:v>19999.8</c:v>
                </c:pt>
                <c:pt idx="1">
                  <c:v>16999.8</c:v>
                </c:pt>
                <c:pt idx="2">
                  <c:v>12000</c:v>
                </c:pt>
                <c:pt idx="3">
                  <c:v>8400</c:v>
                </c:pt>
                <c:pt idx="4">
                  <c:v>5400</c:v>
                </c:pt>
                <c:pt idx="5">
                  <c:v>3100.2</c:v>
                </c:pt>
                <c:pt idx="6">
                  <c:v>5500.2</c:v>
                </c:pt>
                <c:pt idx="7">
                  <c:v>2149.8000000000002</c:v>
                </c:pt>
                <c:pt idx="8">
                  <c:v>1500</c:v>
                </c:pt>
                <c:pt idx="9">
                  <c:v>900</c:v>
                </c:pt>
                <c:pt idx="10">
                  <c:v>520.20000000000005</c:v>
                </c:pt>
                <c:pt idx="11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6D-499B-8230-341A9AF8639F}"/>
            </c:ext>
          </c:extLst>
        </c:ser>
        <c:ser>
          <c:idx val="2"/>
          <c:order val="2"/>
          <c:tx>
            <c:v>12 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7.0724394191252343E-2"/>
                  <c:y val="-0.396108322632866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Alluminio!$E$26:$E$36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Alluminio!$M$26:$M$36</c:f>
              <c:numCache>
                <c:formatCode>0</c:formatCode>
                <c:ptCount val="11"/>
                <c:pt idx="0">
                  <c:v>27000</c:v>
                </c:pt>
                <c:pt idx="1">
                  <c:v>25999.8</c:v>
                </c:pt>
                <c:pt idx="2">
                  <c:v>16999.8</c:v>
                </c:pt>
                <c:pt idx="3">
                  <c:v>12000</c:v>
                </c:pt>
                <c:pt idx="4">
                  <c:v>7999.8</c:v>
                </c:pt>
                <c:pt idx="5">
                  <c:v>7500</c:v>
                </c:pt>
                <c:pt idx="6">
                  <c:v>2500.1999999999998</c:v>
                </c:pt>
                <c:pt idx="7">
                  <c:v>1699.8</c:v>
                </c:pt>
                <c:pt idx="8">
                  <c:v>949.8</c:v>
                </c:pt>
                <c:pt idx="9">
                  <c:v>600</c:v>
                </c:pt>
                <c:pt idx="10">
                  <c:v>400.2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6D-499B-8230-341A9AF8639F}"/>
            </c:ext>
          </c:extLst>
        </c:ser>
        <c:ser>
          <c:idx val="3"/>
          <c:order val="3"/>
          <c:tx>
            <c:v>15 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6.7243640429914139E-2"/>
                  <c:y val="-0.312838212118603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Alluminio!$E$37:$E$47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Alluminio!$M$37:$M$47</c:f>
              <c:numCache>
                <c:formatCode>0</c:formatCode>
                <c:ptCount val="11"/>
                <c:pt idx="0">
                  <c:v>49999.8</c:v>
                </c:pt>
                <c:pt idx="1">
                  <c:v>37999.800000000003</c:v>
                </c:pt>
                <c:pt idx="2">
                  <c:v>25000.2</c:v>
                </c:pt>
                <c:pt idx="3">
                  <c:v>22000.2</c:v>
                </c:pt>
                <c:pt idx="4">
                  <c:v>15000</c:v>
                </c:pt>
                <c:pt idx="5">
                  <c:v>9000</c:v>
                </c:pt>
                <c:pt idx="6">
                  <c:v>3499.8</c:v>
                </c:pt>
                <c:pt idx="7">
                  <c:v>1999.8</c:v>
                </c:pt>
                <c:pt idx="8">
                  <c:v>1099.8</c:v>
                </c:pt>
                <c:pt idx="9">
                  <c:v>750</c:v>
                </c:pt>
                <c:pt idx="10">
                  <c:v>550.20000000000005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6D-499B-8230-341A9AF86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641423"/>
        <c:axId val="646642255"/>
      </c:scatterChart>
      <c:valAx>
        <c:axId val="64664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Thickness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6642255"/>
        <c:crosses val="autoZero"/>
        <c:crossBetween val="midCat"/>
      </c:valAx>
      <c:valAx>
        <c:axId val="646642255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Speed [mm/min]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6641423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 b="1"/>
              <a:t>Speed</a:t>
            </a:r>
            <a:r>
              <a:rPr lang="it-IT" sz="2000" b="1" baseline="0"/>
              <a:t> vs Thickness </a:t>
            </a:r>
            <a:r>
              <a:rPr lang="it-IT" sz="2000" b="0" baseline="0"/>
              <a:t>(Alluminio)</a:t>
            </a:r>
            <a:endParaRPr lang="it-IT" sz="20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Alluminio_GasMix!$F$2:$F$7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Alluminio_GasMix!$N$2:$N$7</c:f>
              <c:numCache>
                <c:formatCode>0</c:formatCode>
                <c:ptCount val="6"/>
                <c:pt idx="0">
                  <c:v>45000</c:v>
                </c:pt>
                <c:pt idx="1">
                  <c:v>43999.8</c:v>
                </c:pt>
                <c:pt idx="2">
                  <c:v>34999.800000000003</c:v>
                </c:pt>
                <c:pt idx="3">
                  <c:v>22000.2</c:v>
                </c:pt>
                <c:pt idx="4">
                  <c:v>5500.2</c:v>
                </c:pt>
                <c:pt idx="5">
                  <c:v>2700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90-43DF-8DF4-B2371CD645DF}"/>
            </c:ext>
          </c:extLst>
        </c:ser>
        <c:ser>
          <c:idx val="1"/>
          <c:order val="1"/>
          <c:tx>
            <c:v>10 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Alluminio_GasMix!$F$8:$F$19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xVal>
          <c:yVal>
            <c:numRef>
              <c:f>Alluminio_GasMix!$N$8:$N$19</c:f>
              <c:numCache>
                <c:formatCode>0</c:formatCode>
                <c:ptCount val="12"/>
                <c:pt idx="0">
                  <c:v>49999</c:v>
                </c:pt>
                <c:pt idx="1">
                  <c:v>46999.8</c:v>
                </c:pt>
                <c:pt idx="2">
                  <c:v>36000</c:v>
                </c:pt>
                <c:pt idx="3">
                  <c:v>23500.2</c:v>
                </c:pt>
                <c:pt idx="4">
                  <c:v>15000</c:v>
                </c:pt>
                <c:pt idx="5">
                  <c:v>8500.2000000000007</c:v>
                </c:pt>
                <c:pt idx="6">
                  <c:v>4999.8</c:v>
                </c:pt>
                <c:pt idx="7">
                  <c:v>3499.8</c:v>
                </c:pt>
                <c:pt idx="8">
                  <c:v>1999.8</c:v>
                </c:pt>
                <c:pt idx="9">
                  <c:v>700.2</c:v>
                </c:pt>
                <c:pt idx="10">
                  <c:v>550.20000000000005</c:v>
                </c:pt>
                <c:pt idx="11">
                  <c:v>349.8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90-43DF-8DF4-B2371CD64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641423"/>
        <c:axId val="646642255"/>
      </c:scatterChart>
      <c:valAx>
        <c:axId val="64664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Thickness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6642255"/>
        <c:crosses val="autoZero"/>
        <c:crossBetween val="midCat"/>
      </c:valAx>
      <c:valAx>
        <c:axId val="646642255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Speed [mm/min]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6641423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 b="1"/>
              <a:t>Speed</a:t>
            </a:r>
            <a:r>
              <a:rPr lang="it-IT" sz="2000" b="1" baseline="0"/>
              <a:t> vs Thickness </a:t>
            </a:r>
            <a:r>
              <a:rPr lang="it-IT" sz="2000" b="0" baseline="0"/>
              <a:t>(Alluminio)</a:t>
            </a:r>
            <a:endParaRPr lang="it-IT" sz="20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3.9036927508506604E-2"/>
                  <c:y val="-0.126850867155388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Alluminio_O2!$F$2:$F$10</c:f>
              <c:numCache>
                <c:formatCode>General</c:formatCode>
                <c:ptCount val="9"/>
                <c:pt idx="0">
                  <c:v>0.5</c:v>
                </c:pt>
                <c:pt idx="1">
                  <c:v>0.8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Alluminio_O2!$N$2:$N$10</c:f>
              <c:numCache>
                <c:formatCode>0</c:formatCode>
                <c:ptCount val="9"/>
                <c:pt idx="0">
                  <c:v>60000</c:v>
                </c:pt>
                <c:pt idx="1">
                  <c:v>60000</c:v>
                </c:pt>
                <c:pt idx="2">
                  <c:v>58000.2</c:v>
                </c:pt>
                <c:pt idx="3">
                  <c:v>44800.2</c:v>
                </c:pt>
                <c:pt idx="4">
                  <c:v>43999.8</c:v>
                </c:pt>
                <c:pt idx="5">
                  <c:v>43999.8</c:v>
                </c:pt>
                <c:pt idx="6">
                  <c:v>36000</c:v>
                </c:pt>
                <c:pt idx="7">
                  <c:v>25999.8</c:v>
                </c:pt>
                <c:pt idx="8">
                  <c:v>19999.8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7-4639-88BD-AF75C97378B1}"/>
            </c:ext>
          </c:extLst>
        </c:ser>
        <c:ser>
          <c:idx val="1"/>
          <c:order val="1"/>
          <c:tx>
            <c:v>10kW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Alluminio_O2!$F$11:$F$19</c:f>
              <c:numCache>
                <c:formatCode>General</c:formatCode>
                <c:ptCount val="9"/>
                <c:pt idx="0">
                  <c:v>0.5</c:v>
                </c:pt>
                <c:pt idx="1">
                  <c:v>0.8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Alluminio_O2!$N$11:$N$19</c:f>
              <c:numCache>
                <c:formatCode>0</c:formatCode>
                <c:ptCount val="9"/>
                <c:pt idx="0">
                  <c:v>60000</c:v>
                </c:pt>
                <c:pt idx="1">
                  <c:v>60000</c:v>
                </c:pt>
                <c:pt idx="2">
                  <c:v>60000</c:v>
                </c:pt>
                <c:pt idx="3">
                  <c:v>55999.8</c:v>
                </c:pt>
                <c:pt idx="4">
                  <c:v>55000.2</c:v>
                </c:pt>
                <c:pt idx="5">
                  <c:v>54000</c:v>
                </c:pt>
                <c:pt idx="6">
                  <c:v>45000</c:v>
                </c:pt>
                <c:pt idx="7">
                  <c:v>30000</c:v>
                </c:pt>
                <c:pt idx="8">
                  <c:v>25000.2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D7-4639-88BD-AF75C9737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641423"/>
        <c:axId val="646642255"/>
      </c:scatterChart>
      <c:valAx>
        <c:axId val="64664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Thickness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6642255"/>
        <c:crosses val="autoZero"/>
        <c:crossBetween val="midCat"/>
      </c:valAx>
      <c:valAx>
        <c:axId val="646642255"/>
        <c:scaling>
          <c:orientation val="minMax"/>
          <c:max val="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Speed [mm/min]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6641423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 b="1"/>
              <a:t>Speed</a:t>
            </a:r>
            <a:r>
              <a:rPr lang="it-IT" sz="2000" b="1" baseline="0"/>
              <a:t> vs Thickness </a:t>
            </a:r>
            <a:r>
              <a:rPr lang="it-IT" sz="2000" b="0" baseline="0"/>
              <a:t>(Alluminio)</a:t>
            </a:r>
            <a:endParaRPr lang="it-IT" sz="20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1591800769328804"/>
                  <c:y val="-0.116103307252330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Alluminio_Air!$F$2:$F$15</c:f>
              <c:numCache>
                <c:formatCode>General</c:formatCode>
                <c:ptCount val="14"/>
                <c:pt idx="0">
                  <c:v>0.5</c:v>
                </c:pt>
                <c:pt idx="1">
                  <c:v>0.8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15</c:v>
                </c:pt>
                <c:pt idx="13">
                  <c:v>20</c:v>
                </c:pt>
              </c:numCache>
            </c:numRef>
          </c:xVal>
          <c:yVal>
            <c:numRef>
              <c:f>Alluminio_Air!$N$2:$N$15</c:f>
              <c:numCache>
                <c:formatCode>0</c:formatCode>
                <c:ptCount val="14"/>
                <c:pt idx="0">
                  <c:v>58999.8</c:v>
                </c:pt>
                <c:pt idx="1">
                  <c:v>58999.8</c:v>
                </c:pt>
                <c:pt idx="2">
                  <c:v>58999.8</c:v>
                </c:pt>
                <c:pt idx="3">
                  <c:v>40000.199999999997</c:v>
                </c:pt>
                <c:pt idx="4">
                  <c:v>37000.199999999997</c:v>
                </c:pt>
                <c:pt idx="5">
                  <c:v>32500.2</c:v>
                </c:pt>
                <c:pt idx="6">
                  <c:v>23500.2</c:v>
                </c:pt>
                <c:pt idx="7">
                  <c:v>18000</c:v>
                </c:pt>
                <c:pt idx="8">
                  <c:v>9000</c:v>
                </c:pt>
                <c:pt idx="9">
                  <c:v>4500</c:v>
                </c:pt>
                <c:pt idx="10">
                  <c:v>3799.8</c:v>
                </c:pt>
                <c:pt idx="11">
                  <c:v>1800</c:v>
                </c:pt>
                <c:pt idx="12">
                  <c:v>1200</c:v>
                </c:pt>
                <c:pt idx="13">
                  <c:v>799.8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05-4E5C-AB05-044B32FA9F98}"/>
            </c:ext>
          </c:extLst>
        </c:ser>
        <c:ser>
          <c:idx val="1"/>
          <c:order val="1"/>
          <c:tx>
            <c:v>10kW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0123923056156617"/>
                  <c:y val="-0.198360559195509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Alluminio_Air!$F$16:$F$28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15</c:v>
                </c:pt>
                <c:pt idx="12">
                  <c:v>20</c:v>
                </c:pt>
              </c:numCache>
            </c:numRef>
          </c:xVal>
          <c:yVal>
            <c:numRef>
              <c:f>Alluminio_Air!$N$16:$N$28</c:f>
              <c:numCache>
                <c:formatCode>0</c:formatCode>
                <c:ptCount val="13"/>
                <c:pt idx="0">
                  <c:v>58999.8</c:v>
                </c:pt>
                <c:pt idx="1">
                  <c:v>58999.8</c:v>
                </c:pt>
                <c:pt idx="2">
                  <c:v>49999.8</c:v>
                </c:pt>
                <c:pt idx="3">
                  <c:v>46000.2</c:v>
                </c:pt>
                <c:pt idx="4">
                  <c:v>40000.199999999997</c:v>
                </c:pt>
                <c:pt idx="5">
                  <c:v>25000.2</c:v>
                </c:pt>
                <c:pt idx="6">
                  <c:v>21600</c:v>
                </c:pt>
                <c:pt idx="7">
                  <c:v>12499.8</c:v>
                </c:pt>
                <c:pt idx="8">
                  <c:v>7500</c:v>
                </c:pt>
                <c:pt idx="9">
                  <c:v>5400</c:v>
                </c:pt>
                <c:pt idx="10">
                  <c:v>2500.1999999999998</c:v>
                </c:pt>
                <c:pt idx="11">
                  <c:v>1600.2</c:v>
                </c:pt>
                <c:pt idx="12">
                  <c:v>949.8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05-4E5C-AB05-044B32FA9F98}"/>
            </c:ext>
          </c:extLst>
        </c:ser>
        <c:ser>
          <c:idx val="2"/>
          <c:order val="2"/>
          <c:tx>
            <c:v>12kW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8.8657676089825374E-2"/>
                  <c:y val="-0.312635029587223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Alluminio_Air!$F$29:$F$43</c:f>
              <c:numCache>
                <c:formatCode>General</c:formatCode>
                <c:ptCount val="15"/>
                <c:pt idx="0">
                  <c:v>0.5</c:v>
                </c:pt>
                <c:pt idx="1">
                  <c:v>1.25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15</c:v>
                </c:pt>
                <c:pt idx="13">
                  <c:v>20</c:v>
                </c:pt>
                <c:pt idx="14">
                  <c:v>30</c:v>
                </c:pt>
              </c:numCache>
            </c:numRef>
          </c:xVal>
          <c:yVal>
            <c:numRef>
              <c:f>Alluminio_Air!$N$29:$N$43</c:f>
              <c:numCache>
                <c:formatCode>0</c:formatCode>
                <c:ptCount val="15"/>
                <c:pt idx="0">
                  <c:v>64999.8</c:v>
                </c:pt>
                <c:pt idx="1">
                  <c:v>60000</c:v>
                </c:pt>
                <c:pt idx="2">
                  <c:v>55000.2</c:v>
                </c:pt>
                <c:pt idx="3">
                  <c:v>49999.8</c:v>
                </c:pt>
                <c:pt idx="4">
                  <c:v>45000</c:v>
                </c:pt>
                <c:pt idx="5">
                  <c:v>30000</c:v>
                </c:pt>
                <c:pt idx="6">
                  <c:v>25999.8</c:v>
                </c:pt>
                <c:pt idx="7">
                  <c:v>22999.8</c:v>
                </c:pt>
                <c:pt idx="8">
                  <c:v>15000</c:v>
                </c:pt>
                <c:pt idx="9">
                  <c:v>13000.2</c:v>
                </c:pt>
                <c:pt idx="10">
                  <c:v>9000</c:v>
                </c:pt>
                <c:pt idx="11">
                  <c:v>3000</c:v>
                </c:pt>
                <c:pt idx="12">
                  <c:v>1800</c:v>
                </c:pt>
                <c:pt idx="13">
                  <c:v>1249.8</c:v>
                </c:pt>
                <c:pt idx="14">
                  <c:v>499.8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05-4E5C-AB05-044B32FA9F98}"/>
            </c:ext>
          </c:extLst>
        </c:ser>
        <c:ser>
          <c:idx val="3"/>
          <c:order val="3"/>
          <c:tx>
            <c:v>15kW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8.0721557513974404E-2"/>
                  <c:y val="-0.402712068990715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Alluminio_Air!$F$44:$F$55</c:f>
              <c:numCache>
                <c:formatCode>General</c:formatCode>
                <c:ptCount val="12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15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Alluminio_Air!$N$44:$N$55</c:f>
              <c:numCache>
                <c:formatCode>0</c:formatCode>
                <c:ptCount val="12"/>
                <c:pt idx="0">
                  <c:v>90000</c:v>
                </c:pt>
                <c:pt idx="1">
                  <c:v>55000.2</c:v>
                </c:pt>
                <c:pt idx="2">
                  <c:v>34999.800000000003</c:v>
                </c:pt>
                <c:pt idx="3">
                  <c:v>28999.8</c:v>
                </c:pt>
                <c:pt idx="4">
                  <c:v>24000</c:v>
                </c:pt>
                <c:pt idx="5">
                  <c:v>18000</c:v>
                </c:pt>
                <c:pt idx="6">
                  <c:v>15000</c:v>
                </c:pt>
                <c:pt idx="7">
                  <c:v>9000</c:v>
                </c:pt>
                <c:pt idx="8">
                  <c:v>5500.2</c:v>
                </c:pt>
                <c:pt idx="9">
                  <c:v>2500.1999999999998</c:v>
                </c:pt>
                <c:pt idx="10">
                  <c:v>1150.2</c:v>
                </c:pt>
                <c:pt idx="11">
                  <c:v>499.8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05-4E5C-AB05-044B32FA9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641423"/>
        <c:axId val="646642255"/>
      </c:scatterChart>
      <c:valAx>
        <c:axId val="64664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Thickness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6642255"/>
        <c:crosses val="autoZero"/>
        <c:crossBetween val="midCat"/>
      </c:valAx>
      <c:valAx>
        <c:axId val="646642255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Speed [mm/min]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6641423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 b="1"/>
              <a:t>Speed</a:t>
            </a:r>
            <a:r>
              <a:rPr lang="it-IT" sz="2000" b="1" baseline="0"/>
              <a:t> vs Thickness </a:t>
            </a:r>
            <a:r>
              <a:rPr lang="it-IT" sz="2000" b="0" baseline="0"/>
              <a:t>(Ferro)</a:t>
            </a:r>
            <a:endParaRPr lang="it-IT" sz="20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9373543018396761"/>
                  <c:y val="-0.627511396001650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'Ferro N2'!$E$2:$E$9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'Ferro N2'!$M$2:$M$9</c:f>
              <c:numCache>
                <c:formatCode>General</c:formatCode>
                <c:ptCount val="8"/>
                <c:pt idx="0">
                  <c:v>24000</c:v>
                </c:pt>
                <c:pt idx="1">
                  <c:v>13999.8</c:v>
                </c:pt>
                <c:pt idx="2">
                  <c:v>13999.8</c:v>
                </c:pt>
                <c:pt idx="3">
                  <c:v>10999.8</c:v>
                </c:pt>
                <c:pt idx="4">
                  <c:v>10999.8</c:v>
                </c:pt>
                <c:pt idx="5">
                  <c:v>8400</c:v>
                </c:pt>
                <c:pt idx="6">
                  <c:v>3600</c:v>
                </c:pt>
                <c:pt idx="7">
                  <c:v>2899.8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92-4435-B885-6071F82ECB55}"/>
            </c:ext>
          </c:extLst>
        </c:ser>
        <c:ser>
          <c:idx val="1"/>
          <c:order val="1"/>
          <c:tx>
            <c:v>10 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047477452119585"/>
                  <c:y val="-0.520159350194171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'Ferro N2'!$E$10:$E$18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</c:numCache>
            </c:numRef>
          </c:xVal>
          <c:yVal>
            <c:numRef>
              <c:f>'Ferro N2'!$M$10:$M$18</c:f>
              <c:numCache>
                <c:formatCode>General</c:formatCode>
                <c:ptCount val="9"/>
                <c:pt idx="0">
                  <c:v>30000</c:v>
                </c:pt>
                <c:pt idx="1">
                  <c:v>19999.8</c:v>
                </c:pt>
                <c:pt idx="2">
                  <c:v>19999.8</c:v>
                </c:pt>
                <c:pt idx="3">
                  <c:v>15000</c:v>
                </c:pt>
                <c:pt idx="4">
                  <c:v>15000</c:v>
                </c:pt>
                <c:pt idx="5">
                  <c:v>12000</c:v>
                </c:pt>
                <c:pt idx="6">
                  <c:v>7500</c:v>
                </c:pt>
                <c:pt idx="7">
                  <c:v>4500</c:v>
                </c:pt>
                <c:pt idx="8">
                  <c:v>3499.8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92-4435-B885-6071F82ECB55}"/>
            </c:ext>
          </c:extLst>
        </c:ser>
        <c:ser>
          <c:idx val="2"/>
          <c:order val="2"/>
          <c:tx>
            <c:v>12 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3.255290842998429E-2"/>
                  <c:y val="-0.43489057786108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'Ferro N2'!$E$19:$E$28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15</c:v>
                </c:pt>
              </c:numCache>
            </c:numRef>
          </c:xVal>
          <c:yVal>
            <c:numRef>
              <c:f>'Ferro N2'!$M$19:$M$28</c:f>
              <c:numCache>
                <c:formatCode>General</c:formatCode>
                <c:ptCount val="10"/>
                <c:pt idx="0">
                  <c:v>31500</c:v>
                </c:pt>
                <c:pt idx="1">
                  <c:v>22000.2</c:v>
                </c:pt>
                <c:pt idx="2">
                  <c:v>21000</c:v>
                </c:pt>
                <c:pt idx="3">
                  <c:v>16999.8</c:v>
                </c:pt>
                <c:pt idx="4">
                  <c:v>16500</c:v>
                </c:pt>
                <c:pt idx="5">
                  <c:v>13500</c:v>
                </c:pt>
                <c:pt idx="6">
                  <c:v>8500.2000000000007</c:v>
                </c:pt>
                <c:pt idx="7">
                  <c:v>6499.8</c:v>
                </c:pt>
                <c:pt idx="8">
                  <c:v>4900.2</c:v>
                </c:pt>
                <c:pt idx="9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92-4435-B885-6071F82ECB55}"/>
            </c:ext>
          </c:extLst>
        </c:ser>
        <c:ser>
          <c:idx val="3"/>
          <c:order val="3"/>
          <c:tx>
            <c:v>15 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2.9497607482840998E-2"/>
                  <c:y val="-0.319706930638883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'Ferro N2'!$E$29:$E$38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15</c:v>
                </c:pt>
              </c:numCache>
            </c:numRef>
          </c:xVal>
          <c:yVal>
            <c:numRef>
              <c:f>'Ferro N2'!$M$29:$M$38</c:f>
              <c:numCache>
                <c:formatCode>General</c:formatCode>
                <c:ptCount val="10"/>
                <c:pt idx="0">
                  <c:v>33000</c:v>
                </c:pt>
                <c:pt idx="1">
                  <c:v>25999.8</c:v>
                </c:pt>
                <c:pt idx="2">
                  <c:v>22999.8</c:v>
                </c:pt>
                <c:pt idx="3">
                  <c:v>21000</c:v>
                </c:pt>
                <c:pt idx="4">
                  <c:v>18000</c:v>
                </c:pt>
                <c:pt idx="5">
                  <c:v>15000</c:v>
                </c:pt>
                <c:pt idx="6">
                  <c:v>10999.8</c:v>
                </c:pt>
                <c:pt idx="7">
                  <c:v>7999.8</c:v>
                </c:pt>
                <c:pt idx="8">
                  <c:v>6000</c:v>
                </c:pt>
                <c:pt idx="9">
                  <c:v>4000.2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92-4435-B885-6071F82EC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641423"/>
        <c:axId val="646642255"/>
      </c:scatterChart>
      <c:valAx>
        <c:axId val="64664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Thickness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6642255"/>
        <c:crosses val="autoZero"/>
        <c:crossBetween val="midCat"/>
      </c:valAx>
      <c:valAx>
        <c:axId val="64664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Speed [mm/min]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6641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26</xdr:col>
      <xdr:colOff>591670</xdr:colOff>
      <xdr:row>27</xdr:row>
      <xdr:rowOff>80684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289560</xdr:colOff>
      <xdr:row>0</xdr:row>
      <xdr:rowOff>57150</xdr:rowOff>
    </xdr:from>
    <xdr:to>
      <xdr:col>27</xdr:col>
      <xdr:colOff>68580</xdr:colOff>
      <xdr:row>20</xdr:row>
      <xdr:rowOff>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26</xdr:col>
      <xdr:colOff>591670</xdr:colOff>
      <xdr:row>27</xdr:row>
      <xdr:rowOff>80684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322729</xdr:colOff>
      <xdr:row>1</xdr:row>
      <xdr:rowOff>0</xdr:rowOff>
    </xdr:from>
    <xdr:to>
      <xdr:col>27</xdr:col>
      <xdr:colOff>304799</xdr:colOff>
      <xdr:row>26</xdr:row>
      <xdr:rowOff>80684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0</xdr:rowOff>
    </xdr:from>
    <xdr:to>
      <xdr:col>27</xdr:col>
      <xdr:colOff>591670</xdr:colOff>
      <xdr:row>27</xdr:row>
      <xdr:rowOff>80684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26</xdr:col>
      <xdr:colOff>591670</xdr:colOff>
      <xdr:row>27</xdr:row>
      <xdr:rowOff>80684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26</xdr:col>
      <xdr:colOff>591670</xdr:colOff>
      <xdr:row>24</xdr:row>
      <xdr:rowOff>7620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289560</xdr:colOff>
      <xdr:row>2</xdr:row>
      <xdr:rowOff>57150</xdr:rowOff>
    </xdr:from>
    <xdr:to>
      <xdr:col>29</xdr:col>
      <xdr:colOff>68580</xdr:colOff>
      <xdr:row>26</xdr:row>
      <xdr:rowOff>53340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1"/>
  <sheetViews>
    <sheetView zoomScale="85" zoomScaleNormal="85" workbookViewId="0">
      <selection activeCell="H588" sqref="H588"/>
    </sheetView>
  </sheetViews>
  <sheetFormatPr defaultRowHeight="14.4" x14ac:dyDescent="0.3"/>
  <cols>
    <col min="1" max="1" width="16.21875" style="7" customWidth="1"/>
    <col min="2" max="2" width="15.44140625" style="8" customWidth="1"/>
    <col min="3" max="3" width="15.33203125" style="8" customWidth="1"/>
    <col min="4" max="4" width="19.6640625" style="10" customWidth="1"/>
    <col min="5" max="5" width="18.5546875" style="8" customWidth="1"/>
  </cols>
  <sheetData>
    <row r="1" spans="1:11" s="6" customFormat="1" ht="21.6" customHeight="1" x14ac:dyDescent="0.3">
      <c r="A1" s="7" t="s">
        <v>1</v>
      </c>
      <c r="B1" s="7" t="s">
        <v>7</v>
      </c>
      <c r="C1" s="7" t="s">
        <v>3</v>
      </c>
      <c r="D1" s="9" t="s">
        <v>33</v>
      </c>
      <c r="E1" s="7" t="s">
        <v>34</v>
      </c>
    </row>
    <row r="2" spans="1:11" x14ac:dyDescent="0.3">
      <c r="A2" s="22" t="str">
        <f>$G$3</f>
        <v xml:space="preserve">AlMg3 </v>
      </c>
      <c r="B2" s="23">
        <f>$H$3</f>
        <v>8000</v>
      </c>
      <c r="C2" s="23">
        <v>1</v>
      </c>
      <c r="D2" s="24">
        <f xml:space="preserve"> $J$3*POWER( C2,$K$3)</f>
        <v>192396</v>
      </c>
      <c r="E2" s="23" t="str">
        <f>$I$3</f>
        <v>GasMix</v>
      </c>
      <c r="F2" s="4"/>
      <c r="G2" s="7" t="s">
        <v>1</v>
      </c>
      <c r="H2" s="7" t="s">
        <v>36</v>
      </c>
      <c r="I2" s="7" t="s">
        <v>4</v>
      </c>
      <c r="J2" s="7" t="s">
        <v>37</v>
      </c>
      <c r="K2" s="7" t="s">
        <v>38</v>
      </c>
    </row>
    <row r="3" spans="1:11" x14ac:dyDescent="0.3">
      <c r="A3" s="22" t="s">
        <v>25</v>
      </c>
      <c r="B3" s="23">
        <f t="shared" ref="B3:B31" si="0">$H$3</f>
        <v>8000</v>
      </c>
      <c r="C3" s="23">
        <f>C2+1</f>
        <v>2</v>
      </c>
      <c r="D3" s="24">
        <f xml:space="preserve"> $J$3*POWER( C3,$K$3)</f>
        <v>55289.552695619939</v>
      </c>
      <c r="E3" s="23" t="s">
        <v>35</v>
      </c>
      <c r="G3" t="s">
        <v>32</v>
      </c>
      <c r="H3">
        <v>8000</v>
      </c>
      <c r="I3" t="s">
        <v>35</v>
      </c>
      <c r="J3">
        <v>192396</v>
      </c>
      <c r="K3">
        <v>-1.7989999999999999</v>
      </c>
    </row>
    <row r="4" spans="1:11" x14ac:dyDescent="0.3">
      <c r="A4" s="22" t="s">
        <v>25</v>
      </c>
      <c r="B4" s="23">
        <f t="shared" si="0"/>
        <v>8000</v>
      </c>
      <c r="C4" s="23">
        <f t="shared" ref="C4:C33" si="1">C3+1</f>
        <v>3</v>
      </c>
      <c r="D4" s="24">
        <f t="shared" ref="D4:D31" si="2" xml:space="preserve"> $J$3*POWER( C4,$K$3)</f>
        <v>26659.678107242642</v>
      </c>
      <c r="E4" s="23" t="s">
        <v>35</v>
      </c>
      <c r="G4" t="s">
        <v>32</v>
      </c>
      <c r="H4">
        <v>10000</v>
      </c>
      <c r="I4" t="s">
        <v>35</v>
      </c>
      <c r="J4">
        <v>219847</v>
      </c>
      <c r="K4">
        <v>-1.643</v>
      </c>
    </row>
    <row r="5" spans="1:11" x14ac:dyDescent="0.3">
      <c r="A5" s="22" t="s">
        <v>25</v>
      </c>
      <c r="B5" s="23">
        <f t="shared" si="0"/>
        <v>8000</v>
      </c>
      <c r="C5" s="23">
        <f t="shared" si="1"/>
        <v>4</v>
      </c>
      <c r="D5" s="24">
        <f t="shared" si="2"/>
        <v>15888.763993439226</v>
      </c>
      <c r="E5" s="23" t="s">
        <v>35</v>
      </c>
      <c r="G5" t="s">
        <v>32</v>
      </c>
      <c r="H5">
        <v>12000</v>
      </c>
      <c r="I5" t="s">
        <v>35</v>
      </c>
      <c r="J5">
        <v>224485</v>
      </c>
      <c r="K5">
        <v>-1.6080000000000001</v>
      </c>
    </row>
    <row r="6" spans="1:11" x14ac:dyDescent="0.3">
      <c r="A6" s="22" t="s">
        <v>25</v>
      </c>
      <c r="B6" s="23">
        <f t="shared" si="0"/>
        <v>8000</v>
      </c>
      <c r="C6" s="23">
        <f t="shared" si="1"/>
        <v>5</v>
      </c>
      <c r="D6" s="24">
        <f t="shared" si="2"/>
        <v>10635.281776713049</v>
      </c>
      <c r="E6" s="23" t="s">
        <v>35</v>
      </c>
      <c r="G6" t="s">
        <v>32</v>
      </c>
      <c r="H6">
        <v>15000</v>
      </c>
      <c r="I6" t="s">
        <v>35</v>
      </c>
      <c r="J6">
        <v>190811</v>
      </c>
      <c r="K6">
        <v>-1.4219999999999999</v>
      </c>
    </row>
    <row r="7" spans="1:11" x14ac:dyDescent="0.3">
      <c r="A7" s="22" t="s">
        <v>25</v>
      </c>
      <c r="B7" s="23">
        <f t="shared" si="0"/>
        <v>8000</v>
      </c>
      <c r="C7" s="23">
        <f t="shared" si="1"/>
        <v>6</v>
      </c>
      <c r="D7" s="24">
        <f t="shared" si="2"/>
        <v>7661.2906586345725</v>
      </c>
      <c r="E7" s="23" t="s">
        <v>35</v>
      </c>
      <c r="G7" t="s">
        <v>32</v>
      </c>
      <c r="H7">
        <v>8000</v>
      </c>
      <c r="I7" t="s">
        <v>15</v>
      </c>
      <c r="J7">
        <v>180280</v>
      </c>
      <c r="K7">
        <v>-1.7969999999999999</v>
      </c>
    </row>
    <row r="8" spans="1:11" x14ac:dyDescent="0.3">
      <c r="A8" s="22" t="s">
        <v>25</v>
      </c>
      <c r="B8" s="23">
        <f t="shared" si="0"/>
        <v>8000</v>
      </c>
      <c r="C8" s="23">
        <f t="shared" si="1"/>
        <v>7</v>
      </c>
      <c r="D8" s="24">
        <f t="shared" si="2"/>
        <v>5805.834672101555</v>
      </c>
      <c r="E8" s="23" t="s">
        <v>35</v>
      </c>
      <c r="G8" t="s">
        <v>32</v>
      </c>
      <c r="H8">
        <v>10000</v>
      </c>
      <c r="I8" t="s">
        <v>15</v>
      </c>
      <c r="J8">
        <v>179134</v>
      </c>
      <c r="K8">
        <v>-1.5640000000000001</v>
      </c>
    </row>
    <row r="9" spans="1:11" x14ac:dyDescent="0.3">
      <c r="A9" s="22" t="s">
        <v>25</v>
      </c>
      <c r="B9" s="23">
        <f t="shared" si="0"/>
        <v>8000</v>
      </c>
      <c r="C9" s="23">
        <f t="shared" si="1"/>
        <v>8</v>
      </c>
      <c r="D9" s="24">
        <f t="shared" si="2"/>
        <v>4566.0130880243178</v>
      </c>
      <c r="E9" s="23" t="s">
        <v>35</v>
      </c>
      <c r="G9" t="s">
        <v>32</v>
      </c>
      <c r="H9">
        <v>12000</v>
      </c>
      <c r="I9" t="s">
        <v>15</v>
      </c>
      <c r="J9">
        <v>157878</v>
      </c>
      <c r="K9">
        <v>-1.4139999999999999</v>
      </c>
    </row>
    <row r="10" spans="1:11" x14ac:dyDescent="0.3">
      <c r="A10" s="22" t="s">
        <v>25</v>
      </c>
      <c r="B10" s="23">
        <f t="shared" si="0"/>
        <v>8000</v>
      </c>
      <c r="C10" s="23">
        <f t="shared" si="1"/>
        <v>9</v>
      </c>
      <c r="D10" s="24">
        <f t="shared" si="2"/>
        <v>3694.1435205606804</v>
      </c>
      <c r="E10" s="23" t="s">
        <v>35</v>
      </c>
      <c r="G10" t="s">
        <v>32</v>
      </c>
      <c r="H10">
        <v>15000</v>
      </c>
      <c r="I10" t="s">
        <v>15</v>
      </c>
      <c r="J10">
        <v>149194</v>
      </c>
      <c r="K10">
        <v>-1.2929999999999999</v>
      </c>
    </row>
    <row r="11" spans="1:11" x14ac:dyDescent="0.3">
      <c r="A11" s="22" t="s">
        <v>25</v>
      </c>
      <c r="B11" s="23">
        <f t="shared" si="0"/>
        <v>8000</v>
      </c>
      <c r="C11" s="23">
        <f t="shared" si="1"/>
        <v>10</v>
      </c>
      <c r="D11" s="24">
        <f t="shared" si="2"/>
        <v>3056.3004024321826</v>
      </c>
      <c r="E11" s="23" t="s">
        <v>35</v>
      </c>
      <c r="G11" t="s">
        <v>32</v>
      </c>
      <c r="H11">
        <v>8000</v>
      </c>
      <c r="I11" t="s">
        <v>40</v>
      </c>
      <c r="J11">
        <v>59987</v>
      </c>
      <c r="K11">
        <v>-1.2629999999999999</v>
      </c>
    </row>
    <row r="12" spans="1:11" x14ac:dyDescent="0.3">
      <c r="A12" s="22" t="s">
        <v>25</v>
      </c>
      <c r="B12" s="23">
        <f t="shared" si="0"/>
        <v>8000</v>
      </c>
      <c r="C12" s="23">
        <f t="shared" si="1"/>
        <v>11</v>
      </c>
      <c r="D12" s="24">
        <f t="shared" si="2"/>
        <v>2574.7235064908987</v>
      </c>
      <c r="E12" s="23" t="s">
        <v>35</v>
      </c>
      <c r="G12" t="s">
        <v>32</v>
      </c>
      <c r="H12">
        <v>10000</v>
      </c>
      <c r="I12" t="s">
        <v>40</v>
      </c>
      <c r="J12">
        <v>97999</v>
      </c>
      <c r="K12">
        <v>-1.351</v>
      </c>
    </row>
    <row r="13" spans="1:11" x14ac:dyDescent="0.3">
      <c r="A13" s="22" t="s">
        <v>25</v>
      </c>
      <c r="B13" s="23">
        <f t="shared" si="0"/>
        <v>8000</v>
      </c>
      <c r="C13" s="23">
        <f t="shared" si="1"/>
        <v>12</v>
      </c>
      <c r="D13" s="24">
        <f t="shared" si="2"/>
        <v>2201.653535349159</v>
      </c>
      <c r="E13" s="23" t="s">
        <v>35</v>
      </c>
      <c r="G13" t="s">
        <v>32</v>
      </c>
      <c r="H13">
        <v>12000</v>
      </c>
      <c r="I13" t="s">
        <v>40</v>
      </c>
      <c r="J13">
        <v>94400</v>
      </c>
      <c r="K13">
        <v>-1.2709999999999999</v>
      </c>
    </row>
    <row r="14" spans="1:11" x14ac:dyDescent="0.3">
      <c r="A14" s="22" t="s">
        <v>25</v>
      </c>
      <c r="B14" s="23">
        <f t="shared" si="0"/>
        <v>8000</v>
      </c>
      <c r="C14" s="23">
        <f t="shared" si="1"/>
        <v>13</v>
      </c>
      <c r="D14" s="24">
        <f t="shared" si="2"/>
        <v>1906.3908628735603</v>
      </c>
      <c r="E14" s="23" t="s">
        <v>35</v>
      </c>
      <c r="G14" t="s">
        <v>32</v>
      </c>
      <c r="H14">
        <v>15000</v>
      </c>
      <c r="I14" t="s">
        <v>40</v>
      </c>
      <c r="J14">
        <v>370598</v>
      </c>
      <c r="K14">
        <v>-1.8109999999999999</v>
      </c>
    </row>
    <row r="15" spans="1:11" x14ac:dyDescent="0.3">
      <c r="A15" s="22" t="s">
        <v>25</v>
      </c>
      <c r="B15" s="23">
        <f t="shared" si="0"/>
        <v>8000</v>
      </c>
      <c r="C15" s="23">
        <f t="shared" si="1"/>
        <v>14</v>
      </c>
      <c r="D15" s="24">
        <f t="shared" si="2"/>
        <v>1668.4442610304588</v>
      </c>
      <c r="E15" s="23" t="s">
        <v>35</v>
      </c>
      <c r="G15" t="s">
        <v>47</v>
      </c>
      <c r="H15">
        <v>8000</v>
      </c>
      <c r="I15" t="s">
        <v>15</v>
      </c>
      <c r="J15">
        <v>66577</v>
      </c>
      <c r="K15">
        <v>-1.361</v>
      </c>
    </row>
    <row r="16" spans="1:11" x14ac:dyDescent="0.3">
      <c r="A16" s="22" t="s">
        <v>25</v>
      </c>
      <c r="B16" s="23">
        <f t="shared" si="0"/>
        <v>8000</v>
      </c>
      <c r="C16" s="23">
        <f t="shared" si="1"/>
        <v>15</v>
      </c>
      <c r="D16" s="24">
        <f t="shared" si="2"/>
        <v>1473.6958603452956</v>
      </c>
      <c r="E16" s="23" t="s">
        <v>35</v>
      </c>
      <c r="G16" t="s">
        <v>47</v>
      </c>
      <c r="H16">
        <v>10000</v>
      </c>
      <c r="I16" t="s">
        <v>15</v>
      </c>
      <c r="J16">
        <v>56774</v>
      </c>
      <c r="K16">
        <v>-1.226</v>
      </c>
    </row>
    <row r="17" spans="1:11" x14ac:dyDescent="0.3">
      <c r="A17" s="22" t="s">
        <v>25</v>
      </c>
      <c r="B17" s="23">
        <f t="shared" si="0"/>
        <v>8000</v>
      </c>
      <c r="C17" s="23">
        <f t="shared" si="1"/>
        <v>16</v>
      </c>
      <c r="D17" s="24">
        <f t="shared" si="2"/>
        <v>1312.1521301857151</v>
      </c>
      <c r="E17" s="23" t="s">
        <v>35</v>
      </c>
      <c r="G17" t="s">
        <v>47</v>
      </c>
      <c r="H17">
        <v>12000</v>
      </c>
      <c r="I17" t="s">
        <v>15</v>
      </c>
      <c r="J17">
        <v>132081</v>
      </c>
      <c r="K17">
        <v>-1.4770000000000001</v>
      </c>
    </row>
    <row r="18" spans="1:11" x14ac:dyDescent="0.3">
      <c r="A18" s="22" t="s">
        <v>25</v>
      </c>
      <c r="B18" s="23">
        <f t="shared" si="0"/>
        <v>8000</v>
      </c>
      <c r="C18" s="23">
        <f t="shared" si="1"/>
        <v>17</v>
      </c>
      <c r="D18" s="24">
        <f t="shared" si="2"/>
        <v>1176.5717838105618</v>
      </c>
      <c r="E18" s="23" t="s">
        <v>35</v>
      </c>
      <c r="G18" t="s">
        <v>47</v>
      </c>
      <c r="H18">
        <v>15000</v>
      </c>
      <c r="I18" t="s">
        <v>15</v>
      </c>
      <c r="J18">
        <v>154787</v>
      </c>
      <c r="K18">
        <v>-1.427</v>
      </c>
    </row>
    <row r="19" spans="1:11" x14ac:dyDescent="0.3">
      <c r="A19" s="22" t="s">
        <v>25</v>
      </c>
      <c r="B19" s="23">
        <f t="shared" si="0"/>
        <v>8000</v>
      </c>
      <c r="C19" s="23">
        <f t="shared" si="1"/>
        <v>18</v>
      </c>
      <c r="D19" s="24">
        <f t="shared" si="2"/>
        <v>1061.5997361962975</v>
      </c>
      <c r="E19" s="23" t="s">
        <v>35</v>
      </c>
      <c r="G19" t="s">
        <v>47</v>
      </c>
      <c r="H19">
        <v>8000</v>
      </c>
      <c r="I19" t="s">
        <v>40</v>
      </c>
      <c r="J19">
        <v>52841</v>
      </c>
      <c r="K19">
        <v>-1.2450000000000001</v>
      </c>
    </row>
    <row r="20" spans="1:11" x14ac:dyDescent="0.3">
      <c r="A20" s="22" t="s">
        <v>25</v>
      </c>
      <c r="B20" s="23">
        <f t="shared" si="0"/>
        <v>8000</v>
      </c>
      <c r="C20" s="23">
        <f t="shared" si="1"/>
        <v>19</v>
      </c>
      <c r="D20" s="24">
        <f t="shared" si="2"/>
        <v>963.20407328687986</v>
      </c>
      <c r="E20" s="23" t="s">
        <v>35</v>
      </c>
      <c r="G20" t="s">
        <v>47</v>
      </c>
      <c r="H20">
        <v>10000</v>
      </c>
      <c r="I20" t="s">
        <v>40</v>
      </c>
      <c r="J20">
        <v>62581</v>
      </c>
      <c r="K20">
        <v>-1.202</v>
      </c>
    </row>
    <row r="21" spans="1:11" x14ac:dyDescent="0.3">
      <c r="A21" s="22" t="s">
        <v>25</v>
      </c>
      <c r="B21" s="23">
        <f t="shared" si="0"/>
        <v>8000</v>
      </c>
      <c r="C21" s="23">
        <f t="shared" si="1"/>
        <v>20</v>
      </c>
      <c r="D21" s="24">
        <f t="shared" si="2"/>
        <v>878.3003916605262</v>
      </c>
      <c r="E21" s="23" t="s">
        <v>35</v>
      </c>
      <c r="G21" t="s">
        <v>47</v>
      </c>
      <c r="H21">
        <v>12000</v>
      </c>
      <c r="I21" t="s">
        <v>40</v>
      </c>
      <c r="J21">
        <v>126694</v>
      </c>
      <c r="K21">
        <v>-1.5</v>
      </c>
    </row>
    <row r="22" spans="1:11" x14ac:dyDescent="0.3">
      <c r="A22" s="22" t="s">
        <v>25</v>
      </c>
      <c r="B22" s="23">
        <f t="shared" si="0"/>
        <v>8000</v>
      </c>
      <c r="C22" s="23">
        <f t="shared" si="1"/>
        <v>21</v>
      </c>
      <c r="D22" s="24">
        <f t="shared" si="2"/>
        <v>804.49532995538357</v>
      </c>
      <c r="E22" s="23" t="s">
        <v>35</v>
      </c>
      <c r="G22" t="s">
        <v>47</v>
      </c>
      <c r="H22">
        <v>15000</v>
      </c>
      <c r="I22" t="s">
        <v>40</v>
      </c>
      <c r="J22">
        <v>143365</v>
      </c>
      <c r="K22">
        <v>-1.4139999999999999</v>
      </c>
    </row>
    <row r="23" spans="1:11" x14ac:dyDescent="0.3">
      <c r="A23" s="22" t="s">
        <v>25</v>
      </c>
      <c r="B23" s="23">
        <f t="shared" si="0"/>
        <v>8000</v>
      </c>
      <c r="C23" s="23">
        <f t="shared" si="1"/>
        <v>22</v>
      </c>
      <c r="D23" s="24">
        <f t="shared" si="2"/>
        <v>739.90785145626671</v>
      </c>
      <c r="E23" s="23" t="s">
        <v>35</v>
      </c>
    </row>
    <row r="24" spans="1:11" x14ac:dyDescent="0.3">
      <c r="A24" s="22" t="s">
        <v>25</v>
      </c>
      <c r="B24" s="23">
        <f t="shared" si="0"/>
        <v>8000</v>
      </c>
      <c r="C24" s="23">
        <f t="shared" si="1"/>
        <v>23</v>
      </c>
      <c r="D24" s="24">
        <f t="shared" si="2"/>
        <v>683.04239714035793</v>
      </c>
      <c r="E24" s="23" t="s">
        <v>35</v>
      </c>
    </row>
    <row r="25" spans="1:11" x14ac:dyDescent="0.3">
      <c r="A25" s="22" t="s">
        <v>25</v>
      </c>
      <c r="B25" s="23">
        <f t="shared" si="0"/>
        <v>8000</v>
      </c>
      <c r="C25" s="23">
        <f t="shared" si="1"/>
        <v>24</v>
      </c>
      <c r="D25" s="24">
        <f t="shared" si="2"/>
        <v>632.69734901029767</v>
      </c>
      <c r="E25" s="23" t="s">
        <v>35</v>
      </c>
    </row>
    <row r="26" spans="1:11" x14ac:dyDescent="0.3">
      <c r="A26" s="22" t="s">
        <v>25</v>
      </c>
      <c r="B26" s="23">
        <f t="shared" si="0"/>
        <v>8000</v>
      </c>
      <c r="C26" s="23">
        <f t="shared" si="1"/>
        <v>25</v>
      </c>
      <c r="D26" s="24">
        <f t="shared" si="2"/>
        <v>587.89797329510316</v>
      </c>
      <c r="E26" s="23" t="s">
        <v>35</v>
      </c>
    </row>
    <row r="27" spans="1:11" x14ac:dyDescent="0.3">
      <c r="A27" s="22" t="s">
        <v>25</v>
      </c>
      <c r="B27" s="23">
        <f t="shared" si="0"/>
        <v>8000</v>
      </c>
      <c r="C27" s="23">
        <f t="shared" si="1"/>
        <v>26</v>
      </c>
      <c r="D27" s="24">
        <f t="shared" si="2"/>
        <v>547.84661880338456</v>
      </c>
      <c r="E27" s="23" t="s">
        <v>35</v>
      </c>
    </row>
    <row r="28" spans="1:11" x14ac:dyDescent="0.3">
      <c r="A28" s="22" t="s">
        <v>25</v>
      </c>
      <c r="B28" s="23">
        <f t="shared" si="0"/>
        <v>8000</v>
      </c>
      <c r="C28" s="23">
        <f t="shared" si="1"/>
        <v>27</v>
      </c>
      <c r="D28" s="24">
        <f t="shared" si="2"/>
        <v>511.88526341557957</v>
      </c>
      <c r="E28" s="23" t="s">
        <v>35</v>
      </c>
    </row>
    <row r="29" spans="1:11" x14ac:dyDescent="0.3">
      <c r="A29" s="22" t="s">
        <v>25</v>
      </c>
      <c r="B29" s="23">
        <f t="shared" si="0"/>
        <v>8000</v>
      </c>
      <c r="C29" s="23">
        <f t="shared" si="1"/>
        <v>28</v>
      </c>
      <c r="D29" s="24">
        <f t="shared" si="2"/>
        <v>479.46702057188412</v>
      </c>
      <c r="E29" s="23" t="s">
        <v>35</v>
      </c>
    </row>
    <row r="30" spans="1:11" x14ac:dyDescent="0.3">
      <c r="A30" s="22" t="s">
        <v>25</v>
      </c>
      <c r="B30" s="23">
        <f t="shared" si="0"/>
        <v>8000</v>
      </c>
      <c r="C30" s="23">
        <f t="shared" si="1"/>
        <v>29</v>
      </c>
      <c r="D30" s="24">
        <f t="shared" si="2"/>
        <v>450.13423074596352</v>
      </c>
      <c r="E30" s="23" t="s">
        <v>35</v>
      </c>
    </row>
    <row r="31" spans="1:11" x14ac:dyDescent="0.3">
      <c r="A31" s="22" t="s">
        <v>25</v>
      </c>
      <c r="B31" s="23">
        <f t="shared" si="0"/>
        <v>8000</v>
      </c>
      <c r="C31" s="23">
        <f t="shared" si="1"/>
        <v>30</v>
      </c>
      <c r="D31" s="24">
        <f t="shared" si="2"/>
        <v>423.50144975923706</v>
      </c>
      <c r="E31" s="23" t="s">
        <v>35</v>
      </c>
      <c r="F31" s="5"/>
    </row>
    <row r="32" spans="1:11" x14ac:dyDescent="0.3">
      <c r="A32" s="18" t="str">
        <f>$G$3</f>
        <v xml:space="preserve">AlMg3 </v>
      </c>
      <c r="B32" s="19">
        <f>$H$4</f>
        <v>10000</v>
      </c>
      <c r="C32" s="19">
        <v>1</v>
      </c>
      <c r="D32" s="20">
        <f xml:space="preserve"> $J$4*POWER( C32,$K$4)</f>
        <v>219847</v>
      </c>
      <c r="E32" s="19" t="s">
        <v>35</v>
      </c>
      <c r="F32" s="5"/>
    </row>
    <row r="33" spans="1:5" x14ac:dyDescent="0.3">
      <c r="A33" s="18" t="str">
        <f t="shared" ref="A33:A96" si="3">$G$3</f>
        <v xml:space="preserve">AlMg3 </v>
      </c>
      <c r="B33" s="19">
        <f t="shared" ref="B33:B61" si="4">$H$4</f>
        <v>10000</v>
      </c>
      <c r="C33" s="19">
        <f t="shared" si="1"/>
        <v>2</v>
      </c>
      <c r="D33" s="20">
        <f xml:space="preserve"> $J$4*POWER( C33,$K$4)</f>
        <v>70392.803308441522</v>
      </c>
      <c r="E33" s="19" t="s">
        <v>35</v>
      </c>
    </row>
    <row r="34" spans="1:5" x14ac:dyDescent="0.3">
      <c r="A34" s="18" t="str">
        <f t="shared" si="3"/>
        <v xml:space="preserve">AlMg3 </v>
      </c>
      <c r="B34" s="19">
        <f t="shared" si="4"/>
        <v>10000</v>
      </c>
      <c r="C34" s="19">
        <f t="shared" ref="C34:C42" si="5">C33+1</f>
        <v>3</v>
      </c>
      <c r="D34" s="20">
        <f t="shared" ref="D34:D61" si="6" xml:space="preserve"> $J$4*POWER( C34,$K$4)</f>
        <v>36158.493029431389</v>
      </c>
      <c r="E34" s="19" t="s">
        <v>35</v>
      </c>
    </row>
    <row r="35" spans="1:5" x14ac:dyDescent="0.3">
      <c r="A35" s="18" t="str">
        <f t="shared" si="3"/>
        <v xml:space="preserve">AlMg3 </v>
      </c>
      <c r="B35" s="19">
        <f t="shared" si="4"/>
        <v>10000</v>
      </c>
      <c r="C35" s="19">
        <f t="shared" si="5"/>
        <v>4</v>
      </c>
      <c r="D35" s="20">
        <f t="shared" si="6"/>
        <v>22539.069250983342</v>
      </c>
      <c r="E35" s="19" t="s">
        <v>35</v>
      </c>
    </row>
    <row r="36" spans="1:5" x14ac:dyDescent="0.3">
      <c r="A36" s="18" t="str">
        <f t="shared" si="3"/>
        <v xml:space="preserve">AlMg3 </v>
      </c>
      <c r="B36" s="19">
        <f t="shared" si="4"/>
        <v>10000</v>
      </c>
      <c r="C36" s="19">
        <f t="shared" si="5"/>
        <v>5</v>
      </c>
      <c r="D36" s="20">
        <f t="shared" si="6"/>
        <v>15621.143665249912</v>
      </c>
      <c r="E36" s="19" t="s">
        <v>35</v>
      </c>
    </row>
    <row r="37" spans="1:5" x14ac:dyDescent="0.3">
      <c r="A37" s="18" t="str">
        <f t="shared" si="3"/>
        <v xml:space="preserve">AlMg3 </v>
      </c>
      <c r="B37" s="19">
        <f t="shared" si="4"/>
        <v>10000</v>
      </c>
      <c r="C37" s="19">
        <f t="shared" si="5"/>
        <v>6</v>
      </c>
      <c r="D37" s="20">
        <f t="shared" si="6"/>
        <v>11577.586629567004</v>
      </c>
      <c r="E37" s="19" t="s">
        <v>35</v>
      </c>
    </row>
    <row r="38" spans="1:5" x14ac:dyDescent="0.3">
      <c r="A38" s="18" t="str">
        <f t="shared" si="3"/>
        <v xml:space="preserve">AlMg3 </v>
      </c>
      <c r="B38" s="19">
        <f t="shared" si="4"/>
        <v>10000</v>
      </c>
      <c r="C38" s="19">
        <f t="shared" si="5"/>
        <v>7</v>
      </c>
      <c r="D38" s="20">
        <f t="shared" si="6"/>
        <v>8987.2011878590129</v>
      </c>
      <c r="E38" s="19" t="s">
        <v>35</v>
      </c>
    </row>
    <row r="39" spans="1:5" x14ac:dyDescent="0.3">
      <c r="A39" s="18" t="str">
        <f t="shared" si="3"/>
        <v xml:space="preserve">AlMg3 </v>
      </c>
      <c r="B39" s="19">
        <f t="shared" si="4"/>
        <v>10000</v>
      </c>
      <c r="C39" s="19">
        <f t="shared" si="5"/>
        <v>8</v>
      </c>
      <c r="D39" s="20">
        <f t="shared" si="6"/>
        <v>7216.7838020978807</v>
      </c>
      <c r="E39" s="19" t="s">
        <v>35</v>
      </c>
    </row>
    <row r="40" spans="1:5" x14ac:dyDescent="0.3">
      <c r="A40" s="18" t="str">
        <f t="shared" si="3"/>
        <v xml:space="preserve">AlMg3 </v>
      </c>
      <c r="B40" s="19">
        <f t="shared" si="4"/>
        <v>10000</v>
      </c>
      <c r="C40" s="19">
        <f t="shared" si="5"/>
        <v>9</v>
      </c>
      <c r="D40" s="20">
        <f t="shared" si="6"/>
        <v>5947.0296076791501</v>
      </c>
      <c r="E40" s="19" t="s">
        <v>35</v>
      </c>
    </row>
    <row r="41" spans="1:5" x14ac:dyDescent="0.3">
      <c r="A41" s="18" t="str">
        <f t="shared" si="3"/>
        <v xml:space="preserve">AlMg3 </v>
      </c>
      <c r="B41" s="19">
        <f t="shared" si="4"/>
        <v>10000</v>
      </c>
      <c r="C41" s="19">
        <f t="shared" si="5"/>
        <v>10</v>
      </c>
      <c r="D41" s="20">
        <f t="shared" si="6"/>
        <v>5001.7334486294731</v>
      </c>
      <c r="E41" s="19" t="s">
        <v>35</v>
      </c>
    </row>
    <row r="42" spans="1:5" x14ac:dyDescent="0.3">
      <c r="A42" s="18" t="str">
        <f t="shared" si="3"/>
        <v xml:space="preserve">AlMg3 </v>
      </c>
      <c r="B42" s="19">
        <f t="shared" si="4"/>
        <v>10000</v>
      </c>
      <c r="C42" s="19">
        <f t="shared" si="5"/>
        <v>11</v>
      </c>
      <c r="D42" s="20">
        <f t="shared" si="6"/>
        <v>4276.7352080655446</v>
      </c>
      <c r="E42" s="19" t="s">
        <v>35</v>
      </c>
    </row>
    <row r="43" spans="1:5" x14ac:dyDescent="0.3">
      <c r="A43" s="18" t="str">
        <f t="shared" si="3"/>
        <v xml:space="preserve">AlMg3 </v>
      </c>
      <c r="B43" s="19">
        <f t="shared" si="4"/>
        <v>10000</v>
      </c>
      <c r="C43" s="19">
        <f t="shared" ref="C43:C63" si="7">C42+1</f>
        <v>12</v>
      </c>
      <c r="D43" s="20">
        <f t="shared" si="6"/>
        <v>3707.0270615544109</v>
      </c>
      <c r="E43" s="19" t="s">
        <v>35</v>
      </c>
    </row>
    <row r="44" spans="1:5" x14ac:dyDescent="0.3">
      <c r="A44" s="18" t="str">
        <f t="shared" si="3"/>
        <v xml:space="preserve">AlMg3 </v>
      </c>
      <c r="B44" s="19">
        <f t="shared" si="4"/>
        <v>10000</v>
      </c>
      <c r="C44" s="19">
        <f t="shared" si="7"/>
        <v>13</v>
      </c>
      <c r="D44" s="20">
        <f t="shared" si="6"/>
        <v>3250.2114493278982</v>
      </c>
      <c r="E44" s="19" t="s">
        <v>35</v>
      </c>
    </row>
    <row r="45" spans="1:5" x14ac:dyDescent="0.3">
      <c r="A45" s="18" t="str">
        <f t="shared" si="3"/>
        <v xml:space="preserve">AlMg3 </v>
      </c>
      <c r="B45" s="19">
        <f t="shared" si="4"/>
        <v>10000</v>
      </c>
      <c r="C45" s="19">
        <f t="shared" si="7"/>
        <v>14</v>
      </c>
      <c r="D45" s="20">
        <f t="shared" si="6"/>
        <v>2877.6116367762643</v>
      </c>
      <c r="E45" s="19" t="s">
        <v>35</v>
      </c>
    </row>
    <row r="46" spans="1:5" x14ac:dyDescent="0.3">
      <c r="A46" s="18" t="str">
        <f t="shared" si="3"/>
        <v xml:space="preserve">AlMg3 </v>
      </c>
      <c r="B46" s="19">
        <f t="shared" si="4"/>
        <v>10000</v>
      </c>
      <c r="C46" s="19">
        <f t="shared" si="7"/>
        <v>15</v>
      </c>
      <c r="D46" s="20">
        <f t="shared" si="6"/>
        <v>2569.2277553557024</v>
      </c>
      <c r="E46" s="19" t="s">
        <v>35</v>
      </c>
    </row>
    <row r="47" spans="1:5" x14ac:dyDescent="0.3">
      <c r="A47" s="18" t="str">
        <f t="shared" si="3"/>
        <v xml:space="preserve">AlMg3 </v>
      </c>
      <c r="B47" s="19">
        <f t="shared" si="4"/>
        <v>10000</v>
      </c>
      <c r="C47" s="19">
        <f t="shared" si="7"/>
        <v>16</v>
      </c>
      <c r="D47" s="20">
        <f t="shared" si="6"/>
        <v>2310.7417554054532</v>
      </c>
      <c r="E47" s="19" t="s">
        <v>35</v>
      </c>
    </row>
    <row r="48" spans="1:5" x14ac:dyDescent="0.3">
      <c r="A48" s="18" t="str">
        <f t="shared" si="3"/>
        <v xml:space="preserve">AlMg3 </v>
      </c>
      <c r="B48" s="19">
        <f t="shared" si="4"/>
        <v>10000</v>
      </c>
      <c r="C48" s="19">
        <f t="shared" si="7"/>
        <v>17</v>
      </c>
      <c r="D48" s="20">
        <f t="shared" si="6"/>
        <v>2091.6690286451735</v>
      </c>
      <c r="E48" s="19" t="s">
        <v>35</v>
      </c>
    </row>
    <row r="49" spans="1:5" x14ac:dyDescent="0.3">
      <c r="A49" s="18" t="str">
        <f t="shared" si="3"/>
        <v xml:space="preserve">AlMg3 </v>
      </c>
      <c r="B49" s="19">
        <f t="shared" si="4"/>
        <v>10000</v>
      </c>
      <c r="C49" s="19">
        <f t="shared" si="7"/>
        <v>18</v>
      </c>
      <c r="D49" s="20">
        <f t="shared" si="6"/>
        <v>1904.1792039137981</v>
      </c>
      <c r="E49" s="19" t="s">
        <v>35</v>
      </c>
    </row>
    <row r="50" spans="1:5" x14ac:dyDescent="0.3">
      <c r="A50" s="18" t="str">
        <f t="shared" si="3"/>
        <v xml:space="preserve">AlMg3 </v>
      </c>
      <c r="B50" s="19">
        <f t="shared" si="4"/>
        <v>10000</v>
      </c>
      <c r="C50" s="19">
        <f t="shared" si="7"/>
        <v>19</v>
      </c>
      <c r="D50" s="20">
        <f t="shared" si="6"/>
        <v>1742.3218270596285</v>
      </c>
      <c r="E50" s="19" t="s">
        <v>35</v>
      </c>
    </row>
    <row r="51" spans="1:5" x14ac:dyDescent="0.3">
      <c r="A51" s="18" t="str">
        <f t="shared" si="3"/>
        <v xml:space="preserve">AlMg3 </v>
      </c>
      <c r="B51" s="19">
        <f t="shared" si="4"/>
        <v>10000</v>
      </c>
      <c r="C51" s="19">
        <f t="shared" si="7"/>
        <v>20</v>
      </c>
      <c r="D51" s="20">
        <f t="shared" si="6"/>
        <v>1601.5048595187898</v>
      </c>
      <c r="E51" s="19" t="s">
        <v>35</v>
      </c>
    </row>
    <row r="52" spans="1:5" x14ac:dyDescent="0.3">
      <c r="A52" s="18" t="str">
        <f t="shared" si="3"/>
        <v xml:space="preserve">AlMg3 </v>
      </c>
      <c r="B52" s="19">
        <f t="shared" si="4"/>
        <v>10000</v>
      </c>
      <c r="C52" s="19">
        <f t="shared" si="7"/>
        <v>21</v>
      </c>
      <c r="D52" s="20">
        <f t="shared" si="6"/>
        <v>1478.1354828826309</v>
      </c>
      <c r="E52" s="19" t="s">
        <v>35</v>
      </c>
    </row>
    <row r="53" spans="1:5" x14ac:dyDescent="0.3">
      <c r="A53" s="18" t="str">
        <f t="shared" si="3"/>
        <v xml:space="preserve">AlMg3 </v>
      </c>
      <c r="B53" s="19">
        <f t="shared" si="4"/>
        <v>10000</v>
      </c>
      <c r="C53" s="19">
        <f t="shared" si="7"/>
        <v>22</v>
      </c>
      <c r="D53" s="20">
        <f t="shared" si="6"/>
        <v>1369.3676980065432</v>
      </c>
      <c r="E53" s="19" t="s">
        <v>35</v>
      </c>
    </row>
    <row r="54" spans="1:5" x14ac:dyDescent="0.3">
      <c r="A54" s="18" t="str">
        <f t="shared" si="3"/>
        <v xml:space="preserve">AlMg3 </v>
      </c>
      <c r="B54" s="19">
        <f t="shared" si="4"/>
        <v>10000</v>
      </c>
      <c r="C54" s="19">
        <f t="shared" si="7"/>
        <v>23</v>
      </c>
      <c r="D54" s="20">
        <f t="shared" si="6"/>
        <v>1272.9217555748658</v>
      </c>
      <c r="E54" s="19" t="s">
        <v>35</v>
      </c>
    </row>
    <row r="55" spans="1:5" x14ac:dyDescent="0.3">
      <c r="A55" s="18" t="str">
        <f t="shared" si="3"/>
        <v xml:space="preserve">AlMg3 </v>
      </c>
      <c r="B55" s="19">
        <f t="shared" si="4"/>
        <v>10000</v>
      </c>
      <c r="C55" s="19">
        <f t="shared" si="7"/>
        <v>24</v>
      </c>
      <c r="D55" s="20">
        <f t="shared" si="6"/>
        <v>1186.952866325533</v>
      </c>
      <c r="E55" s="19" t="s">
        <v>35</v>
      </c>
    </row>
    <row r="56" spans="1:5" x14ac:dyDescent="0.3">
      <c r="A56" s="18" t="str">
        <f t="shared" si="3"/>
        <v xml:space="preserve">AlMg3 </v>
      </c>
      <c r="B56" s="19">
        <f t="shared" si="4"/>
        <v>10000</v>
      </c>
      <c r="C56" s="19">
        <f t="shared" si="7"/>
        <v>25</v>
      </c>
      <c r="D56" s="20">
        <f t="shared" si="6"/>
        <v>1109.9543291942919</v>
      </c>
      <c r="E56" s="19" t="s">
        <v>35</v>
      </c>
    </row>
    <row r="57" spans="1:5" x14ac:dyDescent="0.3">
      <c r="A57" s="18" t="str">
        <f t="shared" si="3"/>
        <v xml:space="preserve">AlMg3 </v>
      </c>
      <c r="B57" s="19">
        <f t="shared" si="4"/>
        <v>10000</v>
      </c>
      <c r="C57" s="19">
        <f t="shared" si="7"/>
        <v>26</v>
      </c>
      <c r="D57" s="20">
        <f t="shared" si="6"/>
        <v>1040.6850912834075</v>
      </c>
      <c r="E57" s="19" t="s">
        <v>35</v>
      </c>
    </row>
    <row r="58" spans="1:5" x14ac:dyDescent="0.3">
      <c r="A58" s="18" t="str">
        <f t="shared" si="3"/>
        <v xml:space="preserve">AlMg3 </v>
      </c>
      <c r="B58" s="19">
        <f t="shared" si="4"/>
        <v>10000</v>
      </c>
      <c r="C58" s="19">
        <f t="shared" si="7"/>
        <v>27</v>
      </c>
      <c r="D58" s="20">
        <f t="shared" si="6"/>
        <v>978.11490998325496</v>
      </c>
      <c r="E58" s="19" t="s">
        <v>35</v>
      </c>
    </row>
    <row r="59" spans="1:5" x14ac:dyDescent="0.3">
      <c r="A59" s="18" t="str">
        <f t="shared" si="3"/>
        <v xml:space="preserve">AlMg3 </v>
      </c>
      <c r="B59" s="19">
        <f t="shared" si="4"/>
        <v>10000</v>
      </c>
      <c r="C59" s="19">
        <f t="shared" si="7"/>
        <v>28</v>
      </c>
      <c r="D59" s="20">
        <f t="shared" si="6"/>
        <v>921.38237021962539</v>
      </c>
      <c r="E59" s="19" t="s">
        <v>35</v>
      </c>
    </row>
    <row r="60" spans="1:5" x14ac:dyDescent="0.3">
      <c r="A60" s="18" t="str">
        <f t="shared" si="3"/>
        <v xml:space="preserve">AlMg3 </v>
      </c>
      <c r="B60" s="19">
        <f t="shared" si="4"/>
        <v>10000</v>
      </c>
      <c r="C60" s="19">
        <f t="shared" si="7"/>
        <v>29</v>
      </c>
      <c r="D60" s="20">
        <f t="shared" si="6"/>
        <v>869.76240807118643</v>
      </c>
      <c r="E60" s="19" t="s">
        <v>35</v>
      </c>
    </row>
    <row r="61" spans="1:5" x14ac:dyDescent="0.3">
      <c r="A61" s="18" t="str">
        <f t="shared" si="3"/>
        <v xml:space="preserve">AlMg3 </v>
      </c>
      <c r="B61" s="19">
        <f t="shared" si="4"/>
        <v>10000</v>
      </c>
      <c r="C61" s="19">
        <f t="shared" si="7"/>
        <v>30</v>
      </c>
      <c r="D61" s="20">
        <f t="shared" si="6"/>
        <v>822.64094591849198</v>
      </c>
      <c r="E61" s="19" t="s">
        <v>35</v>
      </c>
    </row>
    <row r="62" spans="1:5" x14ac:dyDescent="0.3">
      <c r="A62" s="22" t="str">
        <f t="shared" si="3"/>
        <v xml:space="preserve">AlMg3 </v>
      </c>
      <c r="B62" s="23">
        <f>$H$5</f>
        <v>12000</v>
      </c>
      <c r="C62" s="23">
        <v>1</v>
      </c>
      <c r="D62" s="24">
        <f xml:space="preserve"> $J$5*POWER( C62,$K$5)</f>
        <v>224485</v>
      </c>
      <c r="E62" s="23" t="s">
        <v>35</v>
      </c>
    </row>
    <row r="63" spans="1:5" x14ac:dyDescent="0.3">
      <c r="A63" s="22" t="str">
        <f t="shared" si="3"/>
        <v xml:space="preserve">AlMg3 </v>
      </c>
      <c r="B63" s="23">
        <f>$H$5</f>
        <v>12000</v>
      </c>
      <c r="C63" s="23">
        <f t="shared" si="7"/>
        <v>2</v>
      </c>
      <c r="D63" s="24">
        <f xml:space="preserve"> $J$5*POWER( C63,$K$5)</f>
        <v>73642.935871769077</v>
      </c>
      <c r="E63" s="23" t="s">
        <v>35</v>
      </c>
    </row>
    <row r="64" spans="1:5" x14ac:dyDescent="0.3">
      <c r="A64" s="22" t="str">
        <f t="shared" si="3"/>
        <v xml:space="preserve">AlMg3 </v>
      </c>
      <c r="B64" s="23">
        <f t="shared" ref="B64:B91" si="8">$H$5</f>
        <v>12000</v>
      </c>
      <c r="C64" s="23">
        <f t="shared" ref="C64:C81" si="9">C63+1</f>
        <v>3</v>
      </c>
      <c r="D64" s="24">
        <f t="shared" ref="D64:D91" si="10" xml:space="preserve"> $J$5*POWER( C64,$K$5)</f>
        <v>38368.635025654527</v>
      </c>
      <c r="E64" s="23" t="s">
        <v>35</v>
      </c>
    </row>
    <row r="65" spans="1:5" x14ac:dyDescent="0.3">
      <c r="A65" s="22" t="str">
        <f t="shared" si="3"/>
        <v xml:space="preserve">AlMg3 </v>
      </c>
      <c r="B65" s="23">
        <f t="shared" si="8"/>
        <v>12000</v>
      </c>
      <c r="C65" s="23">
        <f t="shared" si="9"/>
        <v>4</v>
      </c>
      <c r="D65" s="24">
        <f t="shared" si="10"/>
        <v>24158.772318032356</v>
      </c>
      <c r="E65" s="23" t="s">
        <v>35</v>
      </c>
    </row>
    <row r="66" spans="1:5" x14ac:dyDescent="0.3">
      <c r="A66" s="22" t="str">
        <f t="shared" si="3"/>
        <v xml:space="preserve">AlMg3 </v>
      </c>
      <c r="B66" s="23">
        <f t="shared" si="8"/>
        <v>12000</v>
      </c>
      <c r="C66" s="23">
        <f t="shared" si="9"/>
        <v>5</v>
      </c>
      <c r="D66" s="24">
        <f t="shared" si="10"/>
        <v>16874.991391266252</v>
      </c>
      <c r="E66" s="23" t="s">
        <v>35</v>
      </c>
    </row>
    <row r="67" spans="1:5" x14ac:dyDescent="0.3">
      <c r="A67" s="22" t="str">
        <f t="shared" si="3"/>
        <v xml:space="preserve">AlMg3 </v>
      </c>
      <c r="B67" s="23">
        <f t="shared" si="8"/>
        <v>12000</v>
      </c>
      <c r="C67" s="23">
        <f t="shared" si="9"/>
        <v>6</v>
      </c>
      <c r="D67" s="24">
        <f t="shared" si="10"/>
        <v>12586.938675998796</v>
      </c>
      <c r="E67" s="23" t="s">
        <v>35</v>
      </c>
    </row>
    <row r="68" spans="1:5" x14ac:dyDescent="0.3">
      <c r="A68" s="22" t="str">
        <f t="shared" si="3"/>
        <v xml:space="preserve">AlMg3 </v>
      </c>
      <c r="B68" s="23">
        <f t="shared" si="8"/>
        <v>12000</v>
      </c>
      <c r="C68" s="23">
        <f t="shared" si="9"/>
        <v>7</v>
      </c>
      <c r="D68" s="24">
        <f t="shared" si="10"/>
        <v>9823.5775645038648</v>
      </c>
      <c r="E68" s="23" t="s">
        <v>35</v>
      </c>
    </row>
    <row r="69" spans="1:5" x14ac:dyDescent="0.3">
      <c r="A69" s="22" t="str">
        <f t="shared" si="3"/>
        <v xml:space="preserve">AlMg3 </v>
      </c>
      <c r="B69" s="23">
        <f t="shared" si="8"/>
        <v>12000</v>
      </c>
      <c r="C69" s="23">
        <f t="shared" si="9"/>
        <v>8</v>
      </c>
      <c r="D69" s="24">
        <f t="shared" si="10"/>
        <v>7925.3532332116947</v>
      </c>
      <c r="E69" s="23" t="s">
        <v>35</v>
      </c>
    </row>
    <row r="70" spans="1:5" x14ac:dyDescent="0.3">
      <c r="A70" s="22" t="str">
        <f t="shared" si="3"/>
        <v xml:space="preserve">AlMg3 </v>
      </c>
      <c r="B70" s="23">
        <f t="shared" si="8"/>
        <v>12000</v>
      </c>
      <c r="C70" s="23">
        <f t="shared" si="9"/>
        <v>9</v>
      </c>
      <c r="D70" s="24">
        <f t="shared" si="10"/>
        <v>6557.9087855842627</v>
      </c>
      <c r="E70" s="23" t="s">
        <v>35</v>
      </c>
    </row>
    <row r="71" spans="1:5" x14ac:dyDescent="0.3">
      <c r="A71" s="22" t="str">
        <f t="shared" si="3"/>
        <v xml:space="preserve">AlMg3 </v>
      </c>
      <c r="B71" s="23">
        <f t="shared" si="8"/>
        <v>12000</v>
      </c>
      <c r="C71" s="23">
        <f t="shared" si="9"/>
        <v>10</v>
      </c>
      <c r="D71" s="24">
        <f t="shared" si="10"/>
        <v>5535.8884061905028</v>
      </c>
      <c r="E71" s="23" t="s">
        <v>35</v>
      </c>
    </row>
    <row r="72" spans="1:5" x14ac:dyDescent="0.3">
      <c r="A72" s="22" t="str">
        <f t="shared" si="3"/>
        <v xml:space="preserve">AlMg3 </v>
      </c>
      <c r="B72" s="23">
        <f t="shared" si="8"/>
        <v>12000</v>
      </c>
      <c r="C72" s="23">
        <f t="shared" si="9"/>
        <v>11</v>
      </c>
      <c r="D72" s="24">
        <f t="shared" si="10"/>
        <v>4749.2812516045187</v>
      </c>
      <c r="E72" s="23" t="s">
        <v>35</v>
      </c>
    </row>
    <row r="73" spans="1:5" x14ac:dyDescent="0.3">
      <c r="A73" s="22" t="str">
        <f t="shared" si="3"/>
        <v xml:space="preserve">AlMg3 </v>
      </c>
      <c r="B73" s="23">
        <f t="shared" si="8"/>
        <v>12000</v>
      </c>
      <c r="C73" s="23">
        <f t="shared" si="9"/>
        <v>12</v>
      </c>
      <c r="D73" s="24">
        <f t="shared" si="10"/>
        <v>4129.1806478761127</v>
      </c>
      <c r="E73" s="23" t="s">
        <v>35</v>
      </c>
    </row>
    <row r="74" spans="1:5" x14ac:dyDescent="0.3">
      <c r="A74" s="22" t="str">
        <f t="shared" si="3"/>
        <v xml:space="preserve">AlMg3 </v>
      </c>
      <c r="B74" s="23">
        <f t="shared" si="8"/>
        <v>12000</v>
      </c>
      <c r="C74" s="23">
        <f t="shared" si="9"/>
        <v>13</v>
      </c>
      <c r="D74" s="24">
        <f t="shared" si="10"/>
        <v>3630.499793675046</v>
      </c>
      <c r="E74" s="23" t="s">
        <v>35</v>
      </c>
    </row>
    <row r="75" spans="1:5" x14ac:dyDescent="0.3">
      <c r="A75" s="22" t="str">
        <f t="shared" si="3"/>
        <v xml:space="preserve">AlMg3 </v>
      </c>
      <c r="B75" s="23">
        <f t="shared" si="8"/>
        <v>12000</v>
      </c>
      <c r="C75" s="23">
        <f t="shared" si="9"/>
        <v>14</v>
      </c>
      <c r="D75" s="24">
        <f t="shared" si="10"/>
        <v>3222.6522601247643</v>
      </c>
      <c r="E75" s="23" t="s">
        <v>35</v>
      </c>
    </row>
    <row r="76" spans="1:5" x14ac:dyDescent="0.3">
      <c r="A76" s="22" t="str">
        <f t="shared" si="3"/>
        <v xml:space="preserve">AlMg3 </v>
      </c>
      <c r="B76" s="23">
        <f t="shared" si="8"/>
        <v>12000</v>
      </c>
      <c r="C76" s="23">
        <f t="shared" si="9"/>
        <v>15</v>
      </c>
      <c r="D76" s="24">
        <f t="shared" si="10"/>
        <v>2884.2478818297741</v>
      </c>
      <c r="E76" s="23" t="s">
        <v>35</v>
      </c>
    </row>
    <row r="77" spans="1:5" x14ac:dyDescent="0.3">
      <c r="A77" s="22" t="str">
        <f t="shared" si="3"/>
        <v xml:space="preserve">AlMg3 </v>
      </c>
      <c r="B77" s="23">
        <f t="shared" si="8"/>
        <v>12000</v>
      </c>
      <c r="C77" s="23">
        <f t="shared" si="9"/>
        <v>16</v>
      </c>
      <c r="D77" s="24">
        <f t="shared" si="10"/>
        <v>2599.9344273092925</v>
      </c>
      <c r="E77" s="23" t="s">
        <v>35</v>
      </c>
    </row>
    <row r="78" spans="1:5" x14ac:dyDescent="0.3">
      <c r="A78" s="22" t="str">
        <f t="shared" si="3"/>
        <v xml:space="preserve">AlMg3 </v>
      </c>
      <c r="B78" s="23">
        <f t="shared" si="8"/>
        <v>12000</v>
      </c>
      <c r="C78" s="23">
        <f t="shared" si="9"/>
        <v>17</v>
      </c>
      <c r="D78" s="24">
        <f t="shared" si="10"/>
        <v>2358.4434174824514</v>
      </c>
      <c r="E78" s="23" t="s">
        <v>35</v>
      </c>
    </row>
    <row r="79" spans="1:5" x14ac:dyDescent="0.3">
      <c r="A79" s="22" t="str">
        <f t="shared" si="3"/>
        <v xml:space="preserve">AlMg3 </v>
      </c>
      <c r="B79" s="23">
        <f t="shared" si="8"/>
        <v>12000</v>
      </c>
      <c r="C79" s="23">
        <f t="shared" si="9"/>
        <v>18</v>
      </c>
      <c r="D79" s="24">
        <f t="shared" si="10"/>
        <v>2151.3404287577919</v>
      </c>
      <c r="E79" s="23" t="s">
        <v>35</v>
      </c>
    </row>
    <row r="80" spans="1:5" x14ac:dyDescent="0.3">
      <c r="A80" s="22" t="str">
        <f t="shared" si="3"/>
        <v xml:space="preserve">AlMg3 </v>
      </c>
      <c r="B80" s="23">
        <f t="shared" si="8"/>
        <v>12000</v>
      </c>
      <c r="C80" s="23">
        <f t="shared" si="9"/>
        <v>19</v>
      </c>
      <c r="D80" s="24">
        <f t="shared" si="10"/>
        <v>1972.2026435181092</v>
      </c>
      <c r="E80" s="23" t="s">
        <v>35</v>
      </c>
    </row>
    <row r="81" spans="1:5" x14ac:dyDescent="0.3">
      <c r="A81" s="22" t="str">
        <f t="shared" si="3"/>
        <v xml:space="preserve">AlMg3 </v>
      </c>
      <c r="B81" s="23">
        <f>$H$5</f>
        <v>12000</v>
      </c>
      <c r="C81" s="23">
        <f t="shared" si="9"/>
        <v>20</v>
      </c>
      <c r="D81" s="24">
        <f xml:space="preserve"> $J$5*POWER( C81,$K$5)</f>
        <v>1816.063767692084</v>
      </c>
      <c r="E81" s="23" t="s">
        <v>35</v>
      </c>
    </row>
    <row r="82" spans="1:5" x14ac:dyDescent="0.3">
      <c r="A82" s="22" t="str">
        <f t="shared" si="3"/>
        <v xml:space="preserve">AlMg3 </v>
      </c>
      <c r="B82" s="23">
        <f t="shared" si="8"/>
        <v>12000</v>
      </c>
      <c r="C82" s="23">
        <f t="shared" ref="C82:C91" si="11">C81+1</f>
        <v>21</v>
      </c>
      <c r="D82" s="24">
        <f t="shared" si="10"/>
        <v>1679.0309473624375</v>
      </c>
      <c r="E82" s="23" t="s">
        <v>35</v>
      </c>
    </row>
    <row r="83" spans="1:5" x14ac:dyDescent="0.3">
      <c r="A83" s="22" t="str">
        <f t="shared" si="3"/>
        <v xml:space="preserve">AlMg3 </v>
      </c>
      <c r="B83" s="23">
        <f t="shared" si="8"/>
        <v>12000</v>
      </c>
      <c r="C83" s="23">
        <f t="shared" si="11"/>
        <v>22</v>
      </c>
      <c r="D83" s="24">
        <f t="shared" si="10"/>
        <v>1558.0150773945095</v>
      </c>
      <c r="E83" s="23" t="s">
        <v>35</v>
      </c>
    </row>
    <row r="84" spans="1:5" x14ac:dyDescent="0.3">
      <c r="A84" s="22" t="str">
        <f t="shared" si="3"/>
        <v xml:space="preserve">AlMg3 </v>
      </c>
      <c r="B84" s="23">
        <f t="shared" si="8"/>
        <v>12000</v>
      </c>
      <c r="C84" s="23">
        <f t="shared" si="11"/>
        <v>23</v>
      </c>
      <c r="D84" s="24">
        <f t="shared" si="10"/>
        <v>1450.5375191355181</v>
      </c>
      <c r="E84" s="23" t="s">
        <v>35</v>
      </c>
    </row>
    <row r="85" spans="1:5" x14ac:dyDescent="0.3">
      <c r="A85" s="22" t="str">
        <f t="shared" si="3"/>
        <v xml:space="preserve">AlMg3 </v>
      </c>
      <c r="B85" s="23">
        <f t="shared" si="8"/>
        <v>12000</v>
      </c>
      <c r="C85" s="23">
        <f t="shared" si="11"/>
        <v>24</v>
      </c>
      <c r="D85" s="24">
        <f t="shared" si="10"/>
        <v>1354.5893295965889</v>
      </c>
      <c r="E85" s="23" t="s">
        <v>35</v>
      </c>
    </row>
    <row r="86" spans="1:5" x14ac:dyDescent="0.3">
      <c r="A86" s="22" t="str">
        <f t="shared" si="3"/>
        <v xml:space="preserve">AlMg3 </v>
      </c>
      <c r="B86" s="23">
        <f t="shared" si="8"/>
        <v>12000</v>
      </c>
      <c r="C86" s="23">
        <f t="shared" si="11"/>
        <v>25</v>
      </c>
      <c r="D86" s="24">
        <f t="shared" si="10"/>
        <v>1268.5272265644037</v>
      </c>
      <c r="E86" s="23" t="s">
        <v>35</v>
      </c>
    </row>
    <row r="87" spans="1:5" x14ac:dyDescent="0.3">
      <c r="A87" s="22" t="str">
        <f t="shared" si="3"/>
        <v xml:space="preserve">AlMg3 </v>
      </c>
      <c r="B87" s="23">
        <f t="shared" si="8"/>
        <v>12000</v>
      </c>
      <c r="C87" s="23">
        <f t="shared" si="11"/>
        <v>26</v>
      </c>
      <c r="D87" s="24">
        <f t="shared" si="10"/>
        <v>1190.9956722635461</v>
      </c>
      <c r="E87" s="23" t="s">
        <v>35</v>
      </c>
    </row>
    <row r="88" spans="1:5" x14ac:dyDescent="0.3">
      <c r="A88" s="22" t="str">
        <f t="shared" si="3"/>
        <v xml:space="preserve">AlMg3 </v>
      </c>
      <c r="B88" s="23">
        <f t="shared" si="8"/>
        <v>12000</v>
      </c>
      <c r="C88" s="23">
        <f t="shared" si="11"/>
        <v>27</v>
      </c>
      <c r="D88" s="24">
        <f t="shared" si="10"/>
        <v>1120.8678028626232</v>
      </c>
      <c r="E88" s="23" t="s">
        <v>35</v>
      </c>
    </row>
    <row r="89" spans="1:5" x14ac:dyDescent="0.3">
      <c r="A89" s="22" t="str">
        <f t="shared" si="3"/>
        <v xml:space="preserve">AlMg3 </v>
      </c>
      <c r="B89" s="23">
        <f t="shared" si="8"/>
        <v>12000</v>
      </c>
      <c r="C89" s="23">
        <f t="shared" si="11"/>
        <v>28</v>
      </c>
      <c r="D89" s="24">
        <f t="shared" si="10"/>
        <v>1057.2001413429832</v>
      </c>
      <c r="E89" s="23" t="s">
        <v>35</v>
      </c>
    </row>
    <row r="90" spans="1:5" x14ac:dyDescent="0.3">
      <c r="A90" s="22" t="str">
        <f t="shared" si="3"/>
        <v xml:space="preserve">AlMg3 </v>
      </c>
      <c r="B90" s="23">
        <f t="shared" si="8"/>
        <v>12000</v>
      </c>
      <c r="C90" s="23">
        <f t="shared" si="11"/>
        <v>29</v>
      </c>
      <c r="D90" s="24">
        <f t="shared" si="10"/>
        <v>999.19751734862803</v>
      </c>
      <c r="E90" s="23" t="s">
        <v>35</v>
      </c>
    </row>
    <row r="91" spans="1:5" x14ac:dyDescent="0.3">
      <c r="A91" s="22" t="str">
        <f t="shared" si="3"/>
        <v xml:space="preserve">AlMg3 </v>
      </c>
      <c r="B91" s="23">
        <f t="shared" si="8"/>
        <v>12000</v>
      </c>
      <c r="C91" s="23">
        <f t="shared" si="11"/>
        <v>30</v>
      </c>
      <c r="D91" s="24">
        <f t="shared" si="10"/>
        <v>946.1856328925129</v>
      </c>
      <c r="E91" s="23" t="s">
        <v>35</v>
      </c>
    </row>
    <row r="92" spans="1:5" x14ac:dyDescent="0.3">
      <c r="A92" s="18" t="str">
        <f t="shared" si="3"/>
        <v xml:space="preserve">AlMg3 </v>
      </c>
      <c r="B92" s="19">
        <f>$H$6</f>
        <v>15000</v>
      </c>
      <c r="C92" s="8">
        <v>1</v>
      </c>
      <c r="D92" s="20">
        <f xml:space="preserve"> $J$6*POWER( C92,$K$6)</f>
        <v>190811</v>
      </c>
      <c r="E92" s="19" t="s">
        <v>35</v>
      </c>
    </row>
    <row r="93" spans="1:5" x14ac:dyDescent="0.3">
      <c r="A93" s="18" t="str">
        <f t="shared" si="3"/>
        <v xml:space="preserve">AlMg3 </v>
      </c>
      <c r="B93" s="19">
        <f>$H$6</f>
        <v>15000</v>
      </c>
      <c r="C93" s="19">
        <f t="shared" ref="C93" si="12">C92+1</f>
        <v>2</v>
      </c>
      <c r="D93" s="20">
        <f xml:space="preserve"> $J$6*POWER( C93,$K$6)</f>
        <v>71209.634023818726</v>
      </c>
      <c r="E93" s="19" t="s">
        <v>35</v>
      </c>
    </row>
    <row r="94" spans="1:5" x14ac:dyDescent="0.3">
      <c r="A94" s="18" t="str">
        <f t="shared" si="3"/>
        <v xml:space="preserve">AlMg3 </v>
      </c>
      <c r="B94" s="19">
        <f t="shared" ref="B94:B121" si="13">$H$6</f>
        <v>15000</v>
      </c>
      <c r="C94" s="19">
        <f t="shared" ref="C94:C99" si="14">C93+1</f>
        <v>3</v>
      </c>
      <c r="D94" s="20">
        <f t="shared" ref="D94:D121" si="15" xml:space="preserve"> $J$6*POWER( C94,$K$6)</f>
        <v>40007.091858366388</v>
      </c>
      <c r="E94" s="19" t="s">
        <v>35</v>
      </c>
    </row>
    <row r="95" spans="1:5" x14ac:dyDescent="0.3">
      <c r="A95" s="18" t="str">
        <f t="shared" si="3"/>
        <v xml:space="preserve">AlMg3 </v>
      </c>
      <c r="B95" s="19">
        <f t="shared" si="13"/>
        <v>15000</v>
      </c>
      <c r="C95" s="19">
        <f t="shared" si="14"/>
        <v>4</v>
      </c>
      <c r="D95" s="20">
        <f t="shared" si="15"/>
        <v>26575.050588310962</v>
      </c>
      <c r="E95" s="19" t="s">
        <v>35</v>
      </c>
    </row>
    <row r="96" spans="1:5" x14ac:dyDescent="0.3">
      <c r="A96" s="18" t="str">
        <f t="shared" si="3"/>
        <v xml:space="preserve">AlMg3 </v>
      </c>
      <c r="B96" s="19">
        <f t="shared" si="13"/>
        <v>15000</v>
      </c>
      <c r="C96" s="19">
        <f t="shared" si="14"/>
        <v>5</v>
      </c>
      <c r="D96" s="20">
        <f t="shared" si="15"/>
        <v>19349.42489533321</v>
      </c>
      <c r="E96" s="19" t="s">
        <v>35</v>
      </c>
    </row>
    <row r="97" spans="1:5" x14ac:dyDescent="0.3">
      <c r="A97" s="18" t="str">
        <f t="shared" ref="A97:A121" si="16">$G$3</f>
        <v xml:space="preserve">AlMg3 </v>
      </c>
      <c r="B97" s="19">
        <f t="shared" si="13"/>
        <v>15000</v>
      </c>
      <c r="C97" s="19">
        <f t="shared" si="14"/>
        <v>6</v>
      </c>
      <c r="D97" s="20">
        <f t="shared" si="15"/>
        <v>14930.43047618622</v>
      </c>
      <c r="E97" s="19" t="s">
        <v>35</v>
      </c>
    </row>
    <row r="98" spans="1:5" x14ac:dyDescent="0.3">
      <c r="A98" s="18" t="str">
        <f t="shared" si="16"/>
        <v xml:space="preserve">AlMg3 </v>
      </c>
      <c r="B98" s="19">
        <f t="shared" si="13"/>
        <v>15000</v>
      </c>
      <c r="C98" s="19">
        <f t="shared" si="14"/>
        <v>7</v>
      </c>
      <c r="D98" s="20">
        <f t="shared" si="15"/>
        <v>11991.513333587098</v>
      </c>
      <c r="E98" s="19" t="s">
        <v>35</v>
      </c>
    </row>
    <row r="99" spans="1:5" x14ac:dyDescent="0.3">
      <c r="A99" s="18" t="str">
        <f t="shared" si="16"/>
        <v xml:space="preserve">AlMg3 </v>
      </c>
      <c r="B99" s="19">
        <f t="shared" si="13"/>
        <v>15000</v>
      </c>
      <c r="C99" s="19">
        <f t="shared" si="14"/>
        <v>8</v>
      </c>
      <c r="D99" s="20">
        <f t="shared" si="15"/>
        <v>9917.6652633133945</v>
      </c>
      <c r="E99" s="19" t="s">
        <v>35</v>
      </c>
    </row>
    <row r="100" spans="1:5" x14ac:dyDescent="0.3">
      <c r="A100" s="18" t="str">
        <f t="shared" si="16"/>
        <v xml:space="preserve">AlMg3 </v>
      </c>
      <c r="B100" s="19">
        <f t="shared" si="13"/>
        <v>15000</v>
      </c>
      <c r="C100" s="19">
        <f t="shared" ref="C100:C120" si="17">C99+1</f>
        <v>9</v>
      </c>
      <c r="D100" s="20">
        <f t="shared" si="15"/>
        <v>8388.2344254983527</v>
      </c>
      <c r="E100" s="19" t="s">
        <v>35</v>
      </c>
    </row>
    <row r="101" spans="1:5" x14ac:dyDescent="0.3">
      <c r="A101" s="18" t="str">
        <f t="shared" si="16"/>
        <v xml:space="preserve">AlMg3 </v>
      </c>
      <c r="B101" s="19">
        <f t="shared" si="13"/>
        <v>15000</v>
      </c>
      <c r="C101" s="19">
        <f t="shared" si="17"/>
        <v>10</v>
      </c>
      <c r="D101" s="20">
        <f t="shared" si="15"/>
        <v>7221.1008032453265</v>
      </c>
      <c r="E101" s="19" t="s">
        <v>35</v>
      </c>
    </row>
    <row r="102" spans="1:5" x14ac:dyDescent="0.3">
      <c r="A102" s="18" t="str">
        <f t="shared" si="16"/>
        <v xml:space="preserve">AlMg3 </v>
      </c>
      <c r="B102" s="19">
        <f t="shared" si="13"/>
        <v>15000</v>
      </c>
      <c r="C102" s="19">
        <f t="shared" si="17"/>
        <v>11</v>
      </c>
      <c r="D102" s="20">
        <f t="shared" si="15"/>
        <v>6305.8409035303657</v>
      </c>
      <c r="E102" s="19" t="s">
        <v>35</v>
      </c>
    </row>
    <row r="103" spans="1:5" x14ac:dyDescent="0.3">
      <c r="A103" s="18" t="str">
        <f t="shared" si="16"/>
        <v xml:space="preserve">AlMg3 </v>
      </c>
      <c r="B103" s="19">
        <f t="shared" si="13"/>
        <v>15000</v>
      </c>
      <c r="C103" s="19">
        <f t="shared" si="17"/>
        <v>12</v>
      </c>
      <c r="D103" s="20">
        <f t="shared" si="15"/>
        <v>5571.9559670422041</v>
      </c>
      <c r="E103" s="19" t="s">
        <v>35</v>
      </c>
    </row>
    <row r="104" spans="1:5" x14ac:dyDescent="0.3">
      <c r="A104" s="18" t="str">
        <f t="shared" si="16"/>
        <v xml:space="preserve">AlMg3 </v>
      </c>
      <c r="B104" s="19">
        <f t="shared" si="13"/>
        <v>15000</v>
      </c>
      <c r="C104" s="19">
        <f t="shared" si="17"/>
        <v>13</v>
      </c>
      <c r="D104" s="20">
        <f t="shared" si="15"/>
        <v>4972.5133824460618</v>
      </c>
      <c r="E104" s="19" t="s">
        <v>35</v>
      </c>
    </row>
    <row r="105" spans="1:5" x14ac:dyDescent="0.3">
      <c r="A105" s="18" t="str">
        <f t="shared" si="16"/>
        <v xml:space="preserve">AlMg3 </v>
      </c>
      <c r="B105" s="19">
        <f t="shared" si="13"/>
        <v>15000</v>
      </c>
      <c r="C105" s="19">
        <f t="shared" si="17"/>
        <v>14</v>
      </c>
      <c r="D105" s="20">
        <f t="shared" si="15"/>
        <v>4475.1679718490004</v>
      </c>
      <c r="E105" s="19" t="s">
        <v>35</v>
      </c>
    </row>
    <row r="106" spans="1:5" x14ac:dyDescent="0.3">
      <c r="A106" s="18" t="str">
        <f t="shared" si="16"/>
        <v xml:space="preserve">AlMg3 </v>
      </c>
      <c r="B106" s="19">
        <f t="shared" si="13"/>
        <v>15000</v>
      </c>
      <c r="C106" s="19">
        <f t="shared" si="17"/>
        <v>15</v>
      </c>
      <c r="D106" s="20">
        <f t="shared" si="15"/>
        <v>4056.9685143632032</v>
      </c>
      <c r="E106" s="19" t="s">
        <v>35</v>
      </c>
    </row>
    <row r="107" spans="1:5" x14ac:dyDescent="0.3">
      <c r="A107" s="18" t="str">
        <f t="shared" si="16"/>
        <v xml:space="preserve">AlMg3 </v>
      </c>
      <c r="B107" s="19">
        <f t="shared" si="13"/>
        <v>15000</v>
      </c>
      <c r="C107" s="19">
        <f t="shared" si="17"/>
        <v>16</v>
      </c>
      <c r="D107" s="20">
        <f t="shared" si="15"/>
        <v>3701.2190794623298</v>
      </c>
      <c r="E107" s="19" t="s">
        <v>35</v>
      </c>
    </row>
    <row r="108" spans="1:5" x14ac:dyDescent="0.3">
      <c r="A108" s="18" t="str">
        <f t="shared" si="16"/>
        <v xml:space="preserve">AlMg3 </v>
      </c>
      <c r="B108" s="19">
        <f t="shared" si="13"/>
        <v>15000</v>
      </c>
      <c r="C108" s="19">
        <f t="shared" si="17"/>
        <v>17</v>
      </c>
      <c r="D108" s="20">
        <f t="shared" si="15"/>
        <v>3395.5102154597625</v>
      </c>
      <c r="E108" s="19" t="s">
        <v>35</v>
      </c>
    </row>
    <row r="109" spans="1:5" x14ac:dyDescent="0.3">
      <c r="A109" s="18" t="str">
        <f t="shared" si="16"/>
        <v xml:space="preserve">AlMg3 </v>
      </c>
      <c r="B109" s="19">
        <f t="shared" si="13"/>
        <v>15000</v>
      </c>
      <c r="C109" s="19">
        <f t="shared" si="17"/>
        <v>18</v>
      </c>
      <c r="D109" s="20">
        <f t="shared" si="15"/>
        <v>3130.4437561028185</v>
      </c>
      <c r="E109" s="19" t="s">
        <v>35</v>
      </c>
    </row>
    <row r="110" spans="1:5" x14ac:dyDescent="0.3">
      <c r="A110" s="18" t="str">
        <f t="shared" si="16"/>
        <v xml:space="preserve">AlMg3 </v>
      </c>
      <c r="B110" s="19">
        <f t="shared" si="13"/>
        <v>15000</v>
      </c>
      <c r="C110" s="19">
        <f t="shared" si="17"/>
        <v>19</v>
      </c>
      <c r="D110" s="20">
        <f t="shared" si="15"/>
        <v>2898.7835427367891</v>
      </c>
      <c r="E110" s="19" t="s">
        <v>35</v>
      </c>
    </row>
    <row r="111" spans="1:5" x14ac:dyDescent="0.3">
      <c r="A111" s="18" t="str">
        <f t="shared" si="16"/>
        <v xml:space="preserve">AlMg3 </v>
      </c>
      <c r="B111" s="19">
        <f t="shared" si="13"/>
        <v>15000</v>
      </c>
      <c r="C111" s="19">
        <f t="shared" si="17"/>
        <v>20</v>
      </c>
      <c r="D111" s="20">
        <f t="shared" si="15"/>
        <v>2694.8757956732234</v>
      </c>
      <c r="E111" s="19" t="s">
        <v>35</v>
      </c>
    </row>
    <row r="112" spans="1:5" x14ac:dyDescent="0.3">
      <c r="A112" s="18" t="str">
        <f t="shared" si="16"/>
        <v xml:space="preserve">AlMg3 </v>
      </c>
      <c r="B112" s="19">
        <f t="shared" si="13"/>
        <v>15000</v>
      </c>
      <c r="C112" s="19">
        <f t="shared" si="17"/>
        <v>21</v>
      </c>
      <c r="D112" s="20">
        <f t="shared" si="15"/>
        <v>2514.2448572547937</v>
      </c>
      <c r="E112" s="19" t="s">
        <v>35</v>
      </c>
    </row>
    <row r="113" spans="1:5" x14ac:dyDescent="0.3">
      <c r="A113" s="18" t="str">
        <f t="shared" si="16"/>
        <v xml:space="preserve">AlMg3 </v>
      </c>
      <c r="B113" s="19">
        <f t="shared" si="13"/>
        <v>15000</v>
      </c>
      <c r="C113" s="19">
        <f t="shared" si="17"/>
        <v>22</v>
      </c>
      <c r="D113" s="20">
        <f t="shared" si="15"/>
        <v>2353.3057473249646</v>
      </c>
      <c r="E113" s="19" t="s">
        <v>35</v>
      </c>
    </row>
    <row r="114" spans="1:5" x14ac:dyDescent="0.3">
      <c r="A114" s="18" t="str">
        <f t="shared" si="16"/>
        <v xml:space="preserve">AlMg3 </v>
      </c>
      <c r="B114" s="19">
        <f>$H$6</f>
        <v>15000</v>
      </c>
      <c r="C114" s="19">
        <f t="shared" si="17"/>
        <v>23</v>
      </c>
      <c r="D114" s="20">
        <f xml:space="preserve"> $J$6*POWER( C114,$K$6)</f>
        <v>2209.1562035916604</v>
      </c>
      <c r="E114" s="19" t="s">
        <v>35</v>
      </c>
    </row>
    <row r="115" spans="1:5" x14ac:dyDescent="0.3">
      <c r="A115" s="18" t="str">
        <f t="shared" si="16"/>
        <v xml:space="preserve">AlMg3 </v>
      </c>
      <c r="B115" s="19">
        <f t="shared" si="13"/>
        <v>15000</v>
      </c>
      <c r="C115" s="19">
        <f t="shared" si="17"/>
        <v>24</v>
      </c>
      <c r="D115" s="20">
        <f t="shared" si="15"/>
        <v>2079.4238550707678</v>
      </c>
      <c r="E115" s="19" t="s">
        <v>35</v>
      </c>
    </row>
    <row r="116" spans="1:5" x14ac:dyDescent="0.3">
      <c r="A116" s="18" t="str">
        <f t="shared" si="16"/>
        <v xml:space="preserve">AlMg3 </v>
      </c>
      <c r="B116" s="19">
        <f t="shared" si="13"/>
        <v>15000</v>
      </c>
      <c r="C116" s="19">
        <f t="shared" si="17"/>
        <v>25</v>
      </c>
      <c r="D116" s="20">
        <f t="shared" si="15"/>
        <v>1962.1523066287607</v>
      </c>
      <c r="E116" s="19" t="s">
        <v>35</v>
      </c>
    </row>
    <row r="117" spans="1:5" x14ac:dyDescent="0.3">
      <c r="A117" s="18" t="str">
        <f t="shared" si="16"/>
        <v xml:space="preserve">AlMg3 </v>
      </c>
      <c r="B117" s="19">
        <f t="shared" si="13"/>
        <v>15000</v>
      </c>
      <c r="C117" s="19">
        <f t="shared" si="17"/>
        <v>26</v>
      </c>
      <c r="D117" s="20">
        <f t="shared" si="15"/>
        <v>1855.7151219925734</v>
      </c>
      <c r="E117" s="19" t="s">
        <v>35</v>
      </c>
    </row>
    <row r="118" spans="1:5" x14ac:dyDescent="0.3">
      <c r="A118" s="18" t="str">
        <f t="shared" si="16"/>
        <v xml:space="preserve">AlMg3 </v>
      </c>
      <c r="B118" s="19">
        <f t="shared" si="13"/>
        <v>15000</v>
      </c>
      <c r="C118" s="19">
        <f t="shared" si="17"/>
        <v>27</v>
      </c>
      <c r="D118" s="20">
        <f t="shared" si="15"/>
        <v>1758.750099262747</v>
      </c>
      <c r="E118" s="19" t="s">
        <v>35</v>
      </c>
    </row>
    <row r="119" spans="1:5" x14ac:dyDescent="0.3">
      <c r="A119" s="18" t="str">
        <f t="shared" si="16"/>
        <v xml:space="preserve">AlMg3 </v>
      </c>
      <c r="B119" s="19">
        <f t="shared" si="13"/>
        <v>15000</v>
      </c>
      <c r="C119" s="19">
        <f t="shared" si="17"/>
        <v>28</v>
      </c>
      <c r="D119" s="20">
        <f t="shared" si="15"/>
        <v>1670.1085024997642</v>
      </c>
      <c r="E119" s="19" t="s">
        <v>35</v>
      </c>
    </row>
    <row r="120" spans="1:5" x14ac:dyDescent="0.3">
      <c r="A120" s="18" t="str">
        <f t="shared" si="16"/>
        <v xml:space="preserve">AlMg3 </v>
      </c>
      <c r="B120" s="19">
        <f t="shared" si="13"/>
        <v>15000</v>
      </c>
      <c r="C120" s="19">
        <f t="shared" si="17"/>
        <v>29</v>
      </c>
      <c r="D120" s="20">
        <f t="shared" si="15"/>
        <v>1588.8154508285525</v>
      </c>
      <c r="E120" s="19" t="s">
        <v>35</v>
      </c>
    </row>
    <row r="121" spans="1:5" x14ac:dyDescent="0.3">
      <c r="A121" s="18" t="str">
        <f t="shared" si="16"/>
        <v xml:space="preserve">AlMg3 </v>
      </c>
      <c r="B121" s="19">
        <f t="shared" si="13"/>
        <v>15000</v>
      </c>
      <c r="C121" s="19">
        <f t="shared" ref="C121" si="18">C120+1</f>
        <v>30</v>
      </c>
      <c r="D121" s="20">
        <f t="shared" si="15"/>
        <v>1514.0387249894354</v>
      </c>
      <c r="E121" s="19" t="s">
        <v>35</v>
      </c>
    </row>
    <row r="122" spans="1:5" x14ac:dyDescent="0.3">
      <c r="A122" s="22" t="str">
        <f>$G$7</f>
        <v xml:space="preserve">AlMg3 </v>
      </c>
      <c r="B122" s="23">
        <f>$H$7</f>
        <v>8000</v>
      </c>
      <c r="C122" s="23">
        <v>1</v>
      </c>
      <c r="D122" s="24">
        <f xml:space="preserve"> $J$7*POWER( C122,$K$7)</f>
        <v>180280</v>
      </c>
      <c r="E122" s="23" t="str">
        <f>$I$7</f>
        <v>N2</v>
      </c>
    </row>
    <row r="123" spans="1:5" x14ac:dyDescent="0.3">
      <c r="A123" s="22" t="str">
        <f>$G$7</f>
        <v xml:space="preserve">AlMg3 </v>
      </c>
      <c r="B123" s="23">
        <f>$H$7</f>
        <v>8000</v>
      </c>
      <c r="C123" s="23">
        <f t="shared" ref="C123" si="19">C122+1</f>
        <v>2</v>
      </c>
      <c r="D123" s="24">
        <f xml:space="preserve"> $J$7*POWER( C123,$K$7)</f>
        <v>51879.603374142265</v>
      </c>
      <c r="E123" s="23" t="str">
        <f>$I$7</f>
        <v>N2</v>
      </c>
    </row>
    <row r="124" spans="1:5" x14ac:dyDescent="0.3">
      <c r="A124" s="22" t="str">
        <f t="shared" ref="A124:A187" si="20">$G$7</f>
        <v xml:space="preserve">AlMg3 </v>
      </c>
      <c r="B124" s="23">
        <f t="shared" ref="B124:B151" si="21">$H$7</f>
        <v>8000</v>
      </c>
      <c r="C124" s="23">
        <f t="shared" ref="C124:C151" si="22">C123+1</f>
        <v>3</v>
      </c>
      <c r="D124" s="24">
        <f t="shared" ref="D124:D151" si="23" xml:space="preserve"> $J$7*POWER( C124,$K$7)</f>
        <v>25035.752796342269</v>
      </c>
      <c r="E124" s="23" t="str">
        <f t="shared" ref="E124:E151" si="24">$I$7</f>
        <v>N2</v>
      </c>
    </row>
    <row r="125" spans="1:5" x14ac:dyDescent="0.3">
      <c r="A125" s="22" t="str">
        <f t="shared" si="20"/>
        <v xml:space="preserve">AlMg3 </v>
      </c>
      <c r="B125" s="23">
        <f t="shared" si="21"/>
        <v>8000</v>
      </c>
      <c r="C125" s="23">
        <f t="shared" si="22"/>
        <v>4</v>
      </c>
      <c r="D125" s="24">
        <f t="shared" si="23"/>
        <v>14929.516564556876</v>
      </c>
      <c r="E125" s="23" t="str">
        <f t="shared" si="24"/>
        <v>N2</v>
      </c>
    </row>
    <row r="126" spans="1:5" x14ac:dyDescent="0.3">
      <c r="A126" s="22" t="str">
        <f t="shared" si="20"/>
        <v xml:space="preserve">AlMg3 </v>
      </c>
      <c r="B126" s="23">
        <f t="shared" si="21"/>
        <v>8000</v>
      </c>
      <c r="C126" s="23">
        <f t="shared" si="22"/>
        <v>5</v>
      </c>
      <c r="D126" s="24">
        <f t="shared" si="23"/>
        <v>9997.6620351898164</v>
      </c>
      <c r="E126" s="23" t="str">
        <f t="shared" si="24"/>
        <v>N2</v>
      </c>
    </row>
    <row r="127" spans="1:5" x14ac:dyDescent="0.3">
      <c r="A127" s="22" t="str">
        <f t="shared" si="20"/>
        <v xml:space="preserve">AlMg3 </v>
      </c>
      <c r="B127" s="23">
        <f t="shared" si="21"/>
        <v>8000</v>
      </c>
      <c r="C127" s="23">
        <f t="shared" si="22"/>
        <v>6</v>
      </c>
      <c r="D127" s="24">
        <f t="shared" si="23"/>
        <v>7204.59798783731</v>
      </c>
      <c r="E127" s="23" t="str">
        <f t="shared" si="24"/>
        <v>N2</v>
      </c>
    </row>
    <row r="128" spans="1:5" x14ac:dyDescent="0.3">
      <c r="A128" s="22" t="str">
        <f t="shared" si="20"/>
        <v xml:space="preserve">AlMg3 </v>
      </c>
      <c r="B128" s="23">
        <f t="shared" si="21"/>
        <v>8000</v>
      </c>
      <c r="C128" s="23">
        <f t="shared" si="22"/>
        <v>7</v>
      </c>
      <c r="D128" s="24">
        <f t="shared" si="23"/>
        <v>5461.4299985931157</v>
      </c>
      <c r="E128" s="23" t="str">
        <f t="shared" si="24"/>
        <v>N2</v>
      </c>
    </row>
    <row r="129" spans="1:5" x14ac:dyDescent="0.3">
      <c r="A129" s="22" t="str">
        <f t="shared" si="20"/>
        <v xml:space="preserve">AlMg3 </v>
      </c>
      <c r="B129" s="23">
        <f t="shared" si="21"/>
        <v>8000</v>
      </c>
      <c r="C129" s="23">
        <f t="shared" si="22"/>
        <v>8</v>
      </c>
      <c r="D129" s="24">
        <f t="shared" si="23"/>
        <v>4296.3024070162965</v>
      </c>
      <c r="E129" s="23" t="str">
        <f t="shared" si="24"/>
        <v>N2</v>
      </c>
    </row>
    <row r="130" spans="1:5" x14ac:dyDescent="0.3">
      <c r="A130" s="22" t="str">
        <f t="shared" si="20"/>
        <v xml:space="preserve">AlMg3 </v>
      </c>
      <c r="B130" s="23">
        <f t="shared" si="21"/>
        <v>8000</v>
      </c>
      <c r="C130" s="23">
        <f t="shared" si="22"/>
        <v>9</v>
      </c>
      <c r="D130" s="24">
        <f t="shared" si="23"/>
        <v>3476.7523745260692</v>
      </c>
      <c r="E130" s="23" t="str">
        <f t="shared" si="24"/>
        <v>N2</v>
      </c>
    </row>
    <row r="131" spans="1:5" x14ac:dyDescent="0.3">
      <c r="A131" s="22" t="str">
        <f t="shared" si="20"/>
        <v xml:space="preserve">AlMg3 </v>
      </c>
      <c r="B131" s="23">
        <f t="shared" si="21"/>
        <v>8000</v>
      </c>
      <c r="C131" s="23">
        <f t="shared" si="22"/>
        <v>10</v>
      </c>
      <c r="D131" s="24">
        <f t="shared" si="23"/>
        <v>2877.050926638381</v>
      </c>
      <c r="E131" s="23" t="str">
        <f t="shared" si="24"/>
        <v>N2</v>
      </c>
    </row>
    <row r="132" spans="1:5" x14ac:dyDescent="0.3">
      <c r="A132" s="22" t="str">
        <f t="shared" si="20"/>
        <v xml:space="preserve">AlMg3 </v>
      </c>
      <c r="B132" s="23">
        <f t="shared" si="21"/>
        <v>8000</v>
      </c>
      <c r="C132" s="23">
        <f t="shared" si="22"/>
        <v>11</v>
      </c>
      <c r="D132" s="24">
        <f t="shared" si="23"/>
        <v>2424.180169033013</v>
      </c>
      <c r="E132" s="23" t="str">
        <f t="shared" si="24"/>
        <v>N2</v>
      </c>
    </row>
    <row r="133" spans="1:5" x14ac:dyDescent="0.3">
      <c r="A133" s="22" t="str">
        <f t="shared" si="20"/>
        <v xml:space="preserve">AlMg3 </v>
      </c>
      <c r="B133" s="23">
        <f t="shared" si="21"/>
        <v>8000</v>
      </c>
      <c r="C133" s="23">
        <f t="shared" si="22"/>
        <v>12</v>
      </c>
      <c r="D133" s="24">
        <f t="shared" si="23"/>
        <v>2073.284258260167</v>
      </c>
      <c r="E133" s="23" t="str">
        <f t="shared" si="24"/>
        <v>N2</v>
      </c>
    </row>
    <row r="134" spans="1:5" x14ac:dyDescent="0.3">
      <c r="A134" s="22" t="str">
        <f t="shared" si="20"/>
        <v xml:space="preserve">AlMg3 </v>
      </c>
      <c r="B134" s="23">
        <f t="shared" si="21"/>
        <v>8000</v>
      </c>
      <c r="C134" s="23">
        <f t="shared" si="22"/>
        <v>13</v>
      </c>
      <c r="D134" s="24">
        <f t="shared" si="23"/>
        <v>1795.5245406668164</v>
      </c>
      <c r="E134" s="23" t="str">
        <f t="shared" si="24"/>
        <v>N2</v>
      </c>
    </row>
    <row r="135" spans="1:5" x14ac:dyDescent="0.3">
      <c r="A135" s="22" t="str">
        <f t="shared" si="20"/>
        <v xml:space="preserve">AlMg3 </v>
      </c>
      <c r="B135" s="23">
        <f t="shared" si="21"/>
        <v>8000</v>
      </c>
      <c r="C135" s="23">
        <f t="shared" si="22"/>
        <v>14</v>
      </c>
      <c r="D135" s="24">
        <f t="shared" si="23"/>
        <v>1571.6486697506832</v>
      </c>
      <c r="E135" s="23" t="str">
        <f t="shared" si="24"/>
        <v>N2</v>
      </c>
    </row>
    <row r="136" spans="1:5" x14ac:dyDescent="0.3">
      <c r="A136" s="22" t="str">
        <f t="shared" si="20"/>
        <v xml:space="preserve">AlMg3 </v>
      </c>
      <c r="B136" s="23">
        <f t="shared" si="21"/>
        <v>8000</v>
      </c>
      <c r="C136" s="23">
        <f t="shared" si="22"/>
        <v>15</v>
      </c>
      <c r="D136" s="24">
        <f t="shared" si="23"/>
        <v>1388.3902554603303</v>
      </c>
      <c r="E136" s="23" t="str">
        <f t="shared" si="24"/>
        <v>N2</v>
      </c>
    </row>
    <row r="137" spans="1:5" x14ac:dyDescent="0.3">
      <c r="A137" s="22" t="str">
        <f t="shared" si="20"/>
        <v xml:space="preserve">AlMg3 </v>
      </c>
      <c r="B137" s="23">
        <f t="shared" si="21"/>
        <v>8000</v>
      </c>
      <c r="C137" s="23">
        <f t="shared" si="22"/>
        <v>16</v>
      </c>
      <c r="D137" s="24">
        <f t="shared" si="23"/>
        <v>1236.3571380706576</v>
      </c>
      <c r="E137" s="23" t="str">
        <f t="shared" si="24"/>
        <v>N2</v>
      </c>
    </row>
    <row r="138" spans="1:5" x14ac:dyDescent="0.3">
      <c r="A138" s="22" t="str">
        <f t="shared" si="20"/>
        <v xml:space="preserve">AlMg3 </v>
      </c>
      <c r="B138" s="23">
        <f t="shared" si="21"/>
        <v>8000</v>
      </c>
      <c r="C138" s="23">
        <f t="shared" si="22"/>
        <v>17</v>
      </c>
      <c r="D138" s="24">
        <f t="shared" si="23"/>
        <v>1108.7428640101441</v>
      </c>
      <c r="E138" s="23" t="str">
        <f t="shared" si="24"/>
        <v>N2</v>
      </c>
    </row>
    <row r="139" spans="1:5" x14ac:dyDescent="0.3">
      <c r="A139" s="22" t="str">
        <f t="shared" si="20"/>
        <v xml:space="preserve">AlMg3 </v>
      </c>
      <c r="B139" s="23">
        <f t="shared" si="21"/>
        <v>8000</v>
      </c>
      <c r="C139" s="23">
        <f t="shared" si="22"/>
        <v>18</v>
      </c>
      <c r="D139" s="24">
        <f t="shared" si="23"/>
        <v>1000.5132805664514</v>
      </c>
      <c r="E139" s="23" t="str">
        <f t="shared" si="24"/>
        <v>N2</v>
      </c>
    </row>
    <row r="140" spans="1:5" x14ac:dyDescent="0.3">
      <c r="A140" s="22" t="str">
        <f t="shared" si="20"/>
        <v xml:space="preserve">AlMg3 </v>
      </c>
      <c r="B140" s="23">
        <f t="shared" si="21"/>
        <v>8000</v>
      </c>
      <c r="C140" s="23">
        <f t="shared" si="22"/>
        <v>19</v>
      </c>
      <c r="D140" s="24">
        <f t="shared" si="23"/>
        <v>907.87765764104779</v>
      </c>
      <c r="E140" s="23" t="str">
        <f t="shared" si="24"/>
        <v>N2</v>
      </c>
    </row>
    <row r="141" spans="1:5" x14ac:dyDescent="0.3">
      <c r="A141" s="22" t="str">
        <f t="shared" si="20"/>
        <v xml:space="preserve">AlMg3 </v>
      </c>
      <c r="B141" s="23">
        <f t="shared" si="21"/>
        <v>8000</v>
      </c>
      <c r="C141" s="23">
        <f t="shared" si="22"/>
        <v>20</v>
      </c>
      <c r="D141" s="24">
        <f t="shared" si="23"/>
        <v>827.93577191706117</v>
      </c>
      <c r="E141" s="23" t="str">
        <f t="shared" si="24"/>
        <v>N2</v>
      </c>
    </row>
    <row r="142" spans="1:5" x14ac:dyDescent="0.3">
      <c r="A142" s="22" t="str">
        <f t="shared" si="20"/>
        <v xml:space="preserve">AlMg3 </v>
      </c>
      <c r="B142" s="23">
        <f t="shared" si="21"/>
        <v>8000</v>
      </c>
      <c r="C142" s="23">
        <f t="shared" si="22"/>
        <v>21</v>
      </c>
      <c r="D142" s="24">
        <f t="shared" si="23"/>
        <v>758.43693897994899</v>
      </c>
      <c r="E142" s="23" t="str">
        <f t="shared" si="24"/>
        <v>N2</v>
      </c>
    </row>
    <row r="143" spans="1:5" x14ac:dyDescent="0.3">
      <c r="A143" s="22" t="str">
        <f t="shared" si="20"/>
        <v xml:space="preserve">AlMg3 </v>
      </c>
      <c r="B143" s="23">
        <f t="shared" si="21"/>
        <v>8000</v>
      </c>
      <c r="C143" s="23">
        <f t="shared" si="22"/>
        <v>22</v>
      </c>
      <c r="D143" s="24">
        <f t="shared" si="23"/>
        <v>697.61207941476516</v>
      </c>
      <c r="E143" s="23" t="str">
        <f t="shared" si="24"/>
        <v>N2</v>
      </c>
    </row>
    <row r="144" spans="1:5" x14ac:dyDescent="0.3">
      <c r="A144" s="22" t="str">
        <f t="shared" si="20"/>
        <v xml:space="preserve">AlMg3 </v>
      </c>
      <c r="B144" s="23">
        <f t="shared" si="21"/>
        <v>8000</v>
      </c>
      <c r="C144" s="23">
        <f t="shared" si="22"/>
        <v>23</v>
      </c>
      <c r="D144" s="24">
        <f t="shared" si="23"/>
        <v>644.05451347815892</v>
      </c>
      <c r="E144" s="23" t="str">
        <f t="shared" si="24"/>
        <v>N2</v>
      </c>
    </row>
    <row r="145" spans="1:5" x14ac:dyDescent="0.3">
      <c r="A145" s="22" t="str">
        <f t="shared" si="20"/>
        <v xml:space="preserve">AlMg3 </v>
      </c>
      <c r="B145" s="23">
        <f t="shared" si="21"/>
        <v>8000</v>
      </c>
      <c r="C145" s="23">
        <f t="shared" si="22"/>
        <v>24</v>
      </c>
      <c r="D145" s="24">
        <f t="shared" si="23"/>
        <v>596.63393055463837</v>
      </c>
      <c r="E145" s="23" t="str">
        <f t="shared" si="24"/>
        <v>N2</v>
      </c>
    </row>
    <row r="146" spans="1:5" x14ac:dyDescent="0.3">
      <c r="A146" s="22" t="str">
        <f t="shared" si="20"/>
        <v xml:space="preserve">AlMg3 </v>
      </c>
      <c r="B146" s="23">
        <f t="shared" si="21"/>
        <v>8000</v>
      </c>
      <c r="C146" s="23">
        <f t="shared" si="22"/>
        <v>25</v>
      </c>
      <c r="D146" s="24">
        <f t="shared" si="23"/>
        <v>554.43336016128126</v>
      </c>
      <c r="E146" s="23" t="str">
        <f t="shared" si="24"/>
        <v>N2</v>
      </c>
    </row>
    <row r="147" spans="1:5" x14ac:dyDescent="0.3">
      <c r="A147" s="22" t="str">
        <f t="shared" si="20"/>
        <v xml:space="preserve">AlMg3 </v>
      </c>
      <c r="B147" s="23">
        <f t="shared" si="21"/>
        <v>8000</v>
      </c>
      <c r="C147" s="23">
        <f t="shared" si="22"/>
        <v>26</v>
      </c>
      <c r="D147" s="24">
        <f t="shared" si="23"/>
        <v>516.70235754567</v>
      </c>
      <c r="E147" s="23" t="str">
        <f t="shared" si="24"/>
        <v>N2</v>
      </c>
    </row>
    <row r="148" spans="1:5" x14ac:dyDescent="0.3">
      <c r="A148" s="22" t="str">
        <f t="shared" si="20"/>
        <v xml:space="preserve">AlMg3 </v>
      </c>
      <c r="B148" s="23">
        <f t="shared" si="21"/>
        <v>8000</v>
      </c>
      <c r="C148" s="23">
        <f t="shared" si="22"/>
        <v>27</v>
      </c>
      <c r="D148" s="24">
        <f t="shared" si="23"/>
        <v>482.82179378040115</v>
      </c>
      <c r="E148" s="23" t="str">
        <f t="shared" si="24"/>
        <v>N2</v>
      </c>
    </row>
    <row r="149" spans="1:5" x14ac:dyDescent="0.3">
      <c r="A149" s="22" t="str">
        <f t="shared" si="20"/>
        <v xml:space="preserve">AlMg3 </v>
      </c>
      <c r="B149" s="23">
        <f t="shared" si="21"/>
        <v>8000</v>
      </c>
      <c r="C149" s="23">
        <f t="shared" si="22"/>
        <v>28</v>
      </c>
      <c r="D149" s="24">
        <f t="shared" si="23"/>
        <v>452.27706695231711</v>
      </c>
      <c r="E149" s="23" t="str">
        <f t="shared" si="24"/>
        <v>N2</v>
      </c>
    </row>
    <row r="150" spans="1:5" x14ac:dyDescent="0.3">
      <c r="A150" s="22" t="str">
        <f t="shared" si="20"/>
        <v xml:space="preserve">AlMg3 </v>
      </c>
      <c r="B150" s="23">
        <f t="shared" si="21"/>
        <v>8000</v>
      </c>
      <c r="C150" s="23">
        <f t="shared" si="22"/>
        <v>29</v>
      </c>
      <c r="D150" s="24">
        <f t="shared" si="23"/>
        <v>424.63750277383542</v>
      </c>
      <c r="E150" s="23" t="str">
        <f t="shared" si="24"/>
        <v>N2</v>
      </c>
    </row>
    <row r="151" spans="1:5" x14ac:dyDescent="0.3">
      <c r="A151" s="22" t="str">
        <f t="shared" si="20"/>
        <v xml:space="preserve">AlMg3 </v>
      </c>
      <c r="B151" s="23">
        <f t="shared" si="21"/>
        <v>8000</v>
      </c>
      <c r="C151" s="23">
        <f t="shared" si="22"/>
        <v>30</v>
      </c>
      <c r="D151" s="24">
        <f t="shared" si="23"/>
        <v>399.54035823056341</v>
      </c>
      <c r="E151" s="23" t="str">
        <f t="shared" si="24"/>
        <v>N2</v>
      </c>
    </row>
    <row r="152" spans="1:5" s="21" customFormat="1" x14ac:dyDescent="0.3">
      <c r="A152" s="18" t="str">
        <f t="shared" si="20"/>
        <v xml:space="preserve">AlMg3 </v>
      </c>
      <c r="B152" s="19">
        <f>$H$8</f>
        <v>10000</v>
      </c>
      <c r="C152" s="19">
        <v>1</v>
      </c>
      <c r="D152" s="20">
        <f xml:space="preserve"> $J$8*POWER( C152,$K$8)</f>
        <v>179134</v>
      </c>
      <c r="E152" s="19" t="str">
        <f>$I$8</f>
        <v>N2</v>
      </c>
    </row>
    <row r="153" spans="1:5" x14ac:dyDescent="0.3">
      <c r="A153" s="18" t="str">
        <f t="shared" si="20"/>
        <v xml:space="preserve">AlMg3 </v>
      </c>
      <c r="B153" s="19">
        <f>$H$8</f>
        <v>10000</v>
      </c>
      <c r="C153" s="19">
        <f t="shared" ref="C153" si="25">C152+1</f>
        <v>2</v>
      </c>
      <c r="D153" s="20">
        <f xml:space="preserve"> $J$8*POWER( C153,$K$8)</f>
        <v>60585.278755239968</v>
      </c>
      <c r="E153" s="19" t="str">
        <f>$I$8</f>
        <v>N2</v>
      </c>
    </row>
    <row r="154" spans="1:5" x14ac:dyDescent="0.3">
      <c r="A154" s="18" t="str">
        <f t="shared" si="20"/>
        <v xml:space="preserve">AlMg3 </v>
      </c>
      <c r="B154" s="19">
        <f t="shared" ref="B154:B181" si="26">$H$8</f>
        <v>10000</v>
      </c>
      <c r="C154" s="19">
        <f t="shared" ref="C154:C181" si="27">C153+1</f>
        <v>3</v>
      </c>
      <c r="D154" s="20">
        <f t="shared" ref="D154:D181" si="28" xml:space="preserve"> $J$8*POWER( C154,$K$8)</f>
        <v>32133.673842548709</v>
      </c>
      <c r="E154" s="19" t="str">
        <f t="shared" ref="E154:E181" si="29">$I$8</f>
        <v>N2</v>
      </c>
    </row>
    <row r="155" spans="1:5" x14ac:dyDescent="0.3">
      <c r="A155" s="18" t="str">
        <f t="shared" si="20"/>
        <v xml:space="preserve">AlMg3 </v>
      </c>
      <c r="B155" s="19">
        <f t="shared" si="26"/>
        <v>10000</v>
      </c>
      <c r="C155" s="19">
        <f t="shared" si="27"/>
        <v>4</v>
      </c>
      <c r="D155" s="20">
        <f t="shared" si="28"/>
        <v>20490.671797928539</v>
      </c>
      <c r="E155" s="19" t="str">
        <f t="shared" si="29"/>
        <v>N2</v>
      </c>
    </row>
    <row r="156" spans="1:5" x14ac:dyDescent="0.3">
      <c r="A156" s="18" t="str">
        <f t="shared" si="20"/>
        <v xml:space="preserve">AlMg3 </v>
      </c>
      <c r="B156" s="19">
        <f t="shared" si="26"/>
        <v>10000</v>
      </c>
      <c r="C156" s="19">
        <f t="shared" si="27"/>
        <v>5</v>
      </c>
      <c r="D156" s="20">
        <f t="shared" si="28"/>
        <v>14454.029503842219</v>
      </c>
      <c r="E156" s="19" t="str">
        <f t="shared" si="29"/>
        <v>N2</v>
      </c>
    </row>
    <row r="157" spans="1:5" x14ac:dyDescent="0.3">
      <c r="A157" s="18" t="str">
        <f t="shared" si="20"/>
        <v xml:space="preserve">AlMg3 </v>
      </c>
      <c r="B157" s="19">
        <f t="shared" si="26"/>
        <v>10000</v>
      </c>
      <c r="C157" s="19">
        <f t="shared" si="27"/>
        <v>6</v>
      </c>
      <c r="D157" s="20">
        <f t="shared" si="28"/>
        <v>10867.995953759624</v>
      </c>
      <c r="E157" s="19" t="str">
        <f t="shared" si="29"/>
        <v>N2</v>
      </c>
    </row>
    <row r="158" spans="1:5" x14ac:dyDescent="0.3">
      <c r="A158" s="18" t="str">
        <f t="shared" si="20"/>
        <v xml:space="preserve">AlMg3 </v>
      </c>
      <c r="B158" s="19">
        <f t="shared" si="26"/>
        <v>10000</v>
      </c>
      <c r="C158" s="19">
        <f t="shared" si="27"/>
        <v>7</v>
      </c>
      <c r="D158" s="20">
        <f t="shared" si="28"/>
        <v>8539.7407996128131</v>
      </c>
      <c r="E158" s="19" t="str">
        <f t="shared" si="29"/>
        <v>N2</v>
      </c>
    </row>
    <row r="159" spans="1:5" x14ac:dyDescent="0.3">
      <c r="A159" s="18" t="str">
        <f t="shared" si="20"/>
        <v xml:space="preserve">AlMg3 </v>
      </c>
      <c r="B159" s="19">
        <f t="shared" si="26"/>
        <v>10000</v>
      </c>
      <c r="C159" s="19">
        <f t="shared" si="27"/>
        <v>8</v>
      </c>
      <c r="D159" s="20">
        <f t="shared" si="28"/>
        <v>6930.1922737148443</v>
      </c>
      <c r="E159" s="19" t="str">
        <f t="shared" si="29"/>
        <v>N2</v>
      </c>
    </row>
    <row r="160" spans="1:5" x14ac:dyDescent="0.3">
      <c r="A160" s="18" t="str">
        <f t="shared" si="20"/>
        <v xml:space="preserve">AlMg3 </v>
      </c>
      <c r="B160" s="19">
        <f t="shared" si="26"/>
        <v>10000</v>
      </c>
      <c r="C160" s="19">
        <f t="shared" si="27"/>
        <v>9</v>
      </c>
      <c r="D160" s="20">
        <f t="shared" si="28"/>
        <v>5764.2490795678059</v>
      </c>
      <c r="E160" s="19" t="str">
        <f t="shared" si="29"/>
        <v>N2</v>
      </c>
    </row>
    <row r="161" spans="1:5" x14ac:dyDescent="0.3">
      <c r="A161" s="18" t="str">
        <f t="shared" si="20"/>
        <v xml:space="preserve">AlMg3 </v>
      </c>
      <c r="B161" s="19">
        <f t="shared" si="26"/>
        <v>10000</v>
      </c>
      <c r="C161" s="19">
        <f t="shared" si="27"/>
        <v>10</v>
      </c>
      <c r="D161" s="20">
        <f t="shared" si="28"/>
        <v>4888.5270614553538</v>
      </c>
      <c r="E161" s="19" t="str">
        <f t="shared" si="29"/>
        <v>N2</v>
      </c>
    </row>
    <row r="162" spans="1:5" x14ac:dyDescent="0.3">
      <c r="A162" s="18" t="str">
        <f t="shared" si="20"/>
        <v xml:space="preserve">AlMg3 </v>
      </c>
      <c r="B162" s="19">
        <f t="shared" si="26"/>
        <v>10000</v>
      </c>
      <c r="C162" s="19">
        <f t="shared" si="27"/>
        <v>11</v>
      </c>
      <c r="D162" s="20">
        <f t="shared" si="28"/>
        <v>4211.5296646430252</v>
      </c>
      <c r="E162" s="19" t="str">
        <f t="shared" si="29"/>
        <v>N2</v>
      </c>
    </row>
    <row r="163" spans="1:5" x14ac:dyDescent="0.3">
      <c r="A163" s="18" t="str">
        <f t="shared" si="20"/>
        <v xml:space="preserve">AlMg3 </v>
      </c>
      <c r="B163" s="19">
        <f t="shared" si="26"/>
        <v>10000</v>
      </c>
      <c r="C163" s="19">
        <f t="shared" si="27"/>
        <v>12</v>
      </c>
      <c r="D163" s="20">
        <f t="shared" si="28"/>
        <v>3675.6872752763129</v>
      </c>
      <c r="E163" s="19" t="str">
        <f t="shared" si="29"/>
        <v>N2</v>
      </c>
    </row>
    <row r="164" spans="1:5" x14ac:dyDescent="0.3">
      <c r="A164" s="18" t="str">
        <f t="shared" si="20"/>
        <v xml:space="preserve">AlMg3 </v>
      </c>
      <c r="B164" s="19">
        <f t="shared" si="26"/>
        <v>10000</v>
      </c>
      <c r="C164" s="19">
        <f t="shared" si="27"/>
        <v>13</v>
      </c>
      <c r="D164" s="20">
        <f t="shared" si="28"/>
        <v>3243.1767701557678</v>
      </c>
      <c r="E164" s="19" t="str">
        <f t="shared" si="29"/>
        <v>N2</v>
      </c>
    </row>
    <row r="165" spans="1:5" x14ac:dyDescent="0.3">
      <c r="A165" s="18" t="str">
        <f t="shared" si="20"/>
        <v xml:space="preserve">AlMg3 </v>
      </c>
      <c r="B165" s="19">
        <f t="shared" si="26"/>
        <v>10000</v>
      </c>
      <c r="C165" s="19">
        <f t="shared" si="27"/>
        <v>14</v>
      </c>
      <c r="D165" s="20">
        <f t="shared" si="28"/>
        <v>2888.2433085960138</v>
      </c>
      <c r="E165" s="19" t="str">
        <f t="shared" si="29"/>
        <v>N2</v>
      </c>
    </row>
    <row r="166" spans="1:5" x14ac:dyDescent="0.3">
      <c r="A166" s="18" t="str">
        <f t="shared" si="20"/>
        <v xml:space="preserve">AlMg3 </v>
      </c>
      <c r="B166" s="19">
        <f t="shared" si="26"/>
        <v>10000</v>
      </c>
      <c r="C166" s="19">
        <f t="shared" si="27"/>
        <v>15</v>
      </c>
      <c r="D166" s="20">
        <f t="shared" si="28"/>
        <v>2592.8135908707554</v>
      </c>
      <c r="E166" s="19" t="str">
        <f t="shared" si="29"/>
        <v>N2</v>
      </c>
    </row>
    <row r="167" spans="1:5" x14ac:dyDescent="0.3">
      <c r="A167" s="18" t="str">
        <f t="shared" si="20"/>
        <v xml:space="preserve">AlMg3 </v>
      </c>
      <c r="B167" s="19">
        <f t="shared" si="26"/>
        <v>10000</v>
      </c>
      <c r="C167" s="19">
        <f t="shared" si="27"/>
        <v>16</v>
      </c>
      <c r="D167" s="20">
        <f t="shared" si="28"/>
        <v>2343.8745895833513</v>
      </c>
      <c r="E167" s="19" t="str">
        <f t="shared" si="29"/>
        <v>N2</v>
      </c>
    </row>
    <row r="168" spans="1:5" x14ac:dyDescent="0.3">
      <c r="A168" s="18" t="str">
        <f t="shared" si="20"/>
        <v xml:space="preserve">AlMg3 </v>
      </c>
      <c r="B168" s="19">
        <f t="shared" si="26"/>
        <v>10000</v>
      </c>
      <c r="C168" s="19">
        <f t="shared" si="27"/>
        <v>17</v>
      </c>
      <c r="D168" s="20">
        <f t="shared" si="28"/>
        <v>2131.8464007354296</v>
      </c>
      <c r="E168" s="19" t="str">
        <f t="shared" si="29"/>
        <v>N2</v>
      </c>
    </row>
    <row r="169" spans="1:5" x14ac:dyDescent="0.3">
      <c r="A169" s="18" t="str">
        <f t="shared" si="20"/>
        <v xml:space="preserve">AlMg3 </v>
      </c>
      <c r="B169" s="19">
        <f t="shared" si="26"/>
        <v>10000</v>
      </c>
      <c r="C169" s="19">
        <f t="shared" si="27"/>
        <v>18</v>
      </c>
      <c r="D169" s="20">
        <f t="shared" si="28"/>
        <v>1949.5385426566199</v>
      </c>
      <c r="E169" s="19" t="str">
        <f t="shared" si="29"/>
        <v>N2</v>
      </c>
    </row>
    <row r="170" spans="1:5" x14ac:dyDescent="0.3">
      <c r="A170" s="18" t="str">
        <f t="shared" si="20"/>
        <v xml:space="preserve">AlMg3 </v>
      </c>
      <c r="B170" s="19">
        <f t="shared" si="26"/>
        <v>10000</v>
      </c>
      <c r="C170" s="19">
        <f t="shared" si="27"/>
        <v>19</v>
      </c>
      <c r="D170" s="20">
        <f t="shared" si="28"/>
        <v>1791.4611391135541</v>
      </c>
      <c r="E170" s="19" t="str">
        <f t="shared" si="29"/>
        <v>N2</v>
      </c>
    </row>
    <row r="171" spans="1:5" x14ac:dyDescent="0.3">
      <c r="A171" s="18" t="str">
        <f t="shared" si="20"/>
        <v xml:space="preserve">AlMg3 </v>
      </c>
      <c r="B171" s="19">
        <f t="shared" si="26"/>
        <v>10000</v>
      </c>
      <c r="C171" s="19">
        <f t="shared" si="27"/>
        <v>20</v>
      </c>
      <c r="D171" s="20">
        <f t="shared" si="28"/>
        <v>1653.3587968828192</v>
      </c>
      <c r="E171" s="19" t="str">
        <f t="shared" si="29"/>
        <v>N2</v>
      </c>
    </row>
    <row r="172" spans="1:5" x14ac:dyDescent="0.3">
      <c r="A172" s="18" t="str">
        <f t="shared" si="20"/>
        <v xml:space="preserve">AlMg3 </v>
      </c>
      <c r="B172" s="19">
        <f t="shared" si="26"/>
        <v>10000</v>
      </c>
      <c r="C172" s="19">
        <f t="shared" si="27"/>
        <v>21</v>
      </c>
      <c r="D172" s="20">
        <f t="shared" si="28"/>
        <v>1531.8881147892882</v>
      </c>
      <c r="E172" s="19" t="str">
        <f t="shared" si="29"/>
        <v>N2</v>
      </c>
    </row>
    <row r="173" spans="1:5" x14ac:dyDescent="0.3">
      <c r="A173" s="18" t="str">
        <f t="shared" si="20"/>
        <v xml:space="preserve">AlMg3 </v>
      </c>
      <c r="B173" s="19">
        <f t="shared" si="26"/>
        <v>10000</v>
      </c>
      <c r="C173" s="19">
        <f t="shared" si="27"/>
        <v>22</v>
      </c>
      <c r="D173" s="20">
        <f t="shared" si="28"/>
        <v>1424.3901142070169</v>
      </c>
      <c r="E173" s="19" t="str">
        <f t="shared" si="29"/>
        <v>N2</v>
      </c>
    </row>
    <row r="174" spans="1:5" x14ac:dyDescent="0.3">
      <c r="A174" s="18" t="str">
        <f t="shared" si="20"/>
        <v xml:space="preserve">AlMg3 </v>
      </c>
      <c r="B174" s="19">
        <f t="shared" si="26"/>
        <v>10000</v>
      </c>
      <c r="C174" s="19">
        <f t="shared" si="27"/>
        <v>23</v>
      </c>
      <c r="D174" s="20">
        <f t="shared" si="28"/>
        <v>1328.7267799535189</v>
      </c>
      <c r="E174" s="19" t="str">
        <f t="shared" si="29"/>
        <v>N2</v>
      </c>
    </row>
    <row r="175" spans="1:5" x14ac:dyDescent="0.3">
      <c r="A175" s="18" t="str">
        <f t="shared" si="20"/>
        <v xml:space="preserve">AlMg3 </v>
      </c>
      <c r="B175" s="19">
        <f t="shared" si="26"/>
        <v>10000</v>
      </c>
      <c r="C175" s="19">
        <f t="shared" si="27"/>
        <v>24</v>
      </c>
      <c r="D175" s="20">
        <f t="shared" si="28"/>
        <v>1243.1617570628903</v>
      </c>
      <c r="E175" s="19" t="str">
        <f t="shared" si="29"/>
        <v>N2</v>
      </c>
    </row>
    <row r="176" spans="1:5" x14ac:dyDescent="0.3">
      <c r="A176" s="18" t="str">
        <f t="shared" si="20"/>
        <v xml:space="preserve">AlMg3 </v>
      </c>
      <c r="B176" s="19">
        <f t="shared" si="26"/>
        <v>10000</v>
      </c>
      <c r="C176" s="19">
        <f t="shared" si="27"/>
        <v>25</v>
      </c>
      <c r="D176" s="20">
        <f t="shared" si="28"/>
        <v>1166.2720025117585</v>
      </c>
      <c r="E176" s="19" t="str">
        <f t="shared" si="29"/>
        <v>N2</v>
      </c>
    </row>
    <row r="177" spans="1:5" x14ac:dyDescent="0.3">
      <c r="A177" s="18" t="str">
        <f t="shared" si="20"/>
        <v xml:space="preserve">AlMg3 </v>
      </c>
      <c r="B177" s="19">
        <f t="shared" si="26"/>
        <v>10000</v>
      </c>
      <c r="C177" s="19">
        <f t="shared" si="27"/>
        <v>26</v>
      </c>
      <c r="D177" s="20">
        <f t="shared" si="28"/>
        <v>1096.8814891221432</v>
      </c>
      <c r="E177" s="19" t="str">
        <f t="shared" si="29"/>
        <v>N2</v>
      </c>
    </row>
    <row r="178" spans="1:5" x14ac:dyDescent="0.3">
      <c r="A178" s="18" t="str">
        <f t="shared" si="20"/>
        <v xml:space="preserve">AlMg3 </v>
      </c>
      <c r="B178" s="19">
        <f t="shared" si="26"/>
        <v>10000</v>
      </c>
      <c r="C178" s="19">
        <f t="shared" si="27"/>
        <v>27</v>
      </c>
      <c r="D178" s="20">
        <f t="shared" si="28"/>
        <v>1034.0108514857232</v>
      </c>
      <c r="E178" s="19" t="str">
        <f t="shared" si="29"/>
        <v>N2</v>
      </c>
    </row>
    <row r="179" spans="1:5" x14ac:dyDescent="0.3">
      <c r="A179" s="18" t="str">
        <f t="shared" si="20"/>
        <v xml:space="preserve">AlMg3 </v>
      </c>
      <c r="B179" s="19">
        <f t="shared" si="26"/>
        <v>10000</v>
      </c>
      <c r="C179" s="19">
        <f t="shared" si="27"/>
        <v>28</v>
      </c>
      <c r="D179" s="20">
        <f t="shared" si="28"/>
        <v>976.83871271922692</v>
      </c>
      <c r="E179" s="19" t="str">
        <f t="shared" si="29"/>
        <v>N2</v>
      </c>
    </row>
    <row r="180" spans="1:5" x14ac:dyDescent="0.3">
      <c r="A180" s="18" t="str">
        <f t="shared" si="20"/>
        <v xml:space="preserve">AlMg3 </v>
      </c>
      <c r="B180" s="19">
        <f t="shared" si="26"/>
        <v>10000</v>
      </c>
      <c r="C180" s="19">
        <f t="shared" si="27"/>
        <v>29</v>
      </c>
      <c r="D180" s="20">
        <f t="shared" si="28"/>
        <v>924.67167634448947</v>
      </c>
      <c r="E180" s="19" t="str">
        <f t="shared" si="29"/>
        <v>N2</v>
      </c>
    </row>
    <row r="181" spans="1:5" x14ac:dyDescent="0.3">
      <c r="A181" s="18" t="str">
        <f t="shared" si="20"/>
        <v xml:space="preserve">AlMg3 </v>
      </c>
      <c r="B181" s="19">
        <f t="shared" si="26"/>
        <v>10000</v>
      </c>
      <c r="C181" s="19">
        <f t="shared" si="27"/>
        <v>30</v>
      </c>
      <c r="D181" s="20">
        <f t="shared" si="28"/>
        <v>876.92081996315278</v>
      </c>
      <c r="E181" s="19" t="str">
        <f t="shared" si="29"/>
        <v>N2</v>
      </c>
    </row>
    <row r="182" spans="1:5" x14ac:dyDescent="0.3">
      <c r="A182" s="22" t="str">
        <f t="shared" si="20"/>
        <v xml:space="preserve">AlMg3 </v>
      </c>
      <c r="B182" s="23">
        <f>$H$9</f>
        <v>12000</v>
      </c>
      <c r="C182" s="23">
        <v>1</v>
      </c>
      <c r="D182" s="24">
        <f xml:space="preserve"> $J$9*POWER( C182,$K$9)</f>
        <v>157878</v>
      </c>
      <c r="E182" s="23" t="str">
        <f>$I$9</f>
        <v>N2</v>
      </c>
    </row>
    <row r="183" spans="1:5" x14ac:dyDescent="0.3">
      <c r="A183" s="22" t="str">
        <f t="shared" si="20"/>
        <v xml:space="preserve">AlMg3 </v>
      </c>
      <c r="B183" s="23">
        <f>$H$9</f>
        <v>12000</v>
      </c>
      <c r="C183" s="23">
        <f t="shared" ref="C183" si="30">C182+1</f>
        <v>2</v>
      </c>
      <c r="D183" s="24">
        <f xml:space="preserve"> $J$9*POWER( C183,$K$9)</f>
        <v>59246.84143934348</v>
      </c>
      <c r="E183" s="23" t="str">
        <f>$I$9</f>
        <v>N2</v>
      </c>
    </row>
    <row r="184" spans="1:5" x14ac:dyDescent="0.3">
      <c r="A184" s="22" t="str">
        <f t="shared" si="20"/>
        <v xml:space="preserve">AlMg3 </v>
      </c>
      <c r="B184" s="23">
        <f t="shared" ref="B184:B211" si="31">$H$9</f>
        <v>12000</v>
      </c>
      <c r="C184" s="23">
        <f t="shared" ref="C184:C188" si="32">C183+1</f>
        <v>3</v>
      </c>
      <c r="D184" s="24">
        <f t="shared" ref="D184:D211" si="33" xml:space="preserve"> $J$9*POWER( C184,$K$9)</f>
        <v>33394.285972811791</v>
      </c>
      <c r="E184" s="23" t="str">
        <f t="shared" ref="E184:E211" si="34">$I$9</f>
        <v>N2</v>
      </c>
    </row>
    <row r="185" spans="1:5" x14ac:dyDescent="0.3">
      <c r="A185" s="22" t="str">
        <f t="shared" si="20"/>
        <v xml:space="preserve">AlMg3 </v>
      </c>
      <c r="B185" s="23">
        <f t="shared" si="31"/>
        <v>12000</v>
      </c>
      <c r="C185" s="23">
        <f t="shared" si="32"/>
        <v>4</v>
      </c>
      <c r="D185" s="24">
        <f t="shared" si="33"/>
        <v>22233.548819586689</v>
      </c>
      <c r="E185" s="23" t="str">
        <f t="shared" si="34"/>
        <v>N2</v>
      </c>
    </row>
    <row r="186" spans="1:5" x14ac:dyDescent="0.3">
      <c r="A186" s="22" t="str">
        <f t="shared" si="20"/>
        <v xml:space="preserve">AlMg3 </v>
      </c>
      <c r="B186" s="23">
        <f t="shared" si="31"/>
        <v>12000</v>
      </c>
      <c r="C186" s="23">
        <f t="shared" si="32"/>
        <v>5</v>
      </c>
      <c r="D186" s="24">
        <f t="shared" si="33"/>
        <v>16217.280555656818</v>
      </c>
      <c r="E186" s="23" t="str">
        <f t="shared" si="34"/>
        <v>N2</v>
      </c>
    </row>
    <row r="187" spans="1:5" x14ac:dyDescent="0.3">
      <c r="A187" s="22" t="str">
        <f t="shared" si="20"/>
        <v xml:space="preserve">AlMg3 </v>
      </c>
      <c r="B187" s="23">
        <f t="shared" si="31"/>
        <v>12000</v>
      </c>
      <c r="C187" s="23">
        <f t="shared" si="32"/>
        <v>6</v>
      </c>
      <c r="D187" s="24">
        <f t="shared" si="33"/>
        <v>12531.866162551289</v>
      </c>
      <c r="E187" s="23" t="str">
        <f t="shared" si="34"/>
        <v>N2</v>
      </c>
    </row>
    <row r="188" spans="1:5" x14ac:dyDescent="0.3">
      <c r="A188" s="22" t="str">
        <f t="shared" ref="A188:A211" si="35">$G$7</f>
        <v xml:space="preserve">AlMg3 </v>
      </c>
      <c r="B188" s="23">
        <f t="shared" si="31"/>
        <v>12000</v>
      </c>
      <c r="C188" s="23">
        <f t="shared" si="32"/>
        <v>7</v>
      </c>
      <c r="D188" s="24">
        <f t="shared" si="33"/>
        <v>10077.50419316813</v>
      </c>
      <c r="E188" s="23" t="str">
        <f t="shared" si="34"/>
        <v>N2</v>
      </c>
    </row>
    <row r="189" spans="1:5" x14ac:dyDescent="0.3">
      <c r="A189" s="22" t="str">
        <f t="shared" si="35"/>
        <v xml:space="preserve">AlMg3 </v>
      </c>
      <c r="B189" s="23">
        <f t="shared" si="31"/>
        <v>12000</v>
      </c>
      <c r="C189" s="23">
        <f t="shared" ref="C189:C211" si="36">C188+1</f>
        <v>8</v>
      </c>
      <c r="D189" s="24">
        <f t="shared" si="33"/>
        <v>8343.5788491617241</v>
      </c>
      <c r="E189" s="23" t="str">
        <f t="shared" si="34"/>
        <v>N2</v>
      </c>
    </row>
    <row r="190" spans="1:5" x14ac:dyDescent="0.3">
      <c r="A190" s="22" t="str">
        <f t="shared" si="35"/>
        <v xml:space="preserve">AlMg3 </v>
      </c>
      <c r="B190" s="23">
        <f t="shared" si="31"/>
        <v>12000</v>
      </c>
      <c r="C190" s="23">
        <f t="shared" si="36"/>
        <v>9</v>
      </c>
      <c r="D190" s="24">
        <f t="shared" si="33"/>
        <v>7063.5448614368952</v>
      </c>
      <c r="E190" s="23" t="str">
        <f t="shared" si="34"/>
        <v>N2</v>
      </c>
    </row>
    <row r="191" spans="1:5" x14ac:dyDescent="0.3">
      <c r="A191" s="22" t="str">
        <f t="shared" si="35"/>
        <v xml:space="preserve">AlMg3 </v>
      </c>
      <c r="B191" s="23">
        <f t="shared" si="31"/>
        <v>12000</v>
      </c>
      <c r="C191" s="23">
        <f t="shared" si="36"/>
        <v>10</v>
      </c>
      <c r="D191" s="24">
        <f t="shared" si="33"/>
        <v>6085.8552151556732</v>
      </c>
      <c r="E191" s="23" t="str">
        <f t="shared" si="34"/>
        <v>N2</v>
      </c>
    </row>
    <row r="192" spans="1:5" x14ac:dyDescent="0.3">
      <c r="A192" s="22" t="str">
        <f t="shared" si="35"/>
        <v xml:space="preserve">AlMg3 </v>
      </c>
      <c r="B192" s="23">
        <f t="shared" si="31"/>
        <v>12000</v>
      </c>
      <c r="C192" s="23">
        <f t="shared" si="36"/>
        <v>11</v>
      </c>
      <c r="D192" s="24">
        <f t="shared" si="33"/>
        <v>5318.5391358950737</v>
      </c>
      <c r="E192" s="23" t="str">
        <f t="shared" si="34"/>
        <v>N2</v>
      </c>
    </row>
    <row r="193" spans="1:5" x14ac:dyDescent="0.3">
      <c r="A193" s="22" t="str">
        <f t="shared" si="35"/>
        <v xml:space="preserve">AlMg3 </v>
      </c>
      <c r="B193" s="23">
        <f t="shared" si="31"/>
        <v>12000</v>
      </c>
      <c r="C193" s="23">
        <f t="shared" si="36"/>
        <v>12</v>
      </c>
      <c r="D193" s="24">
        <f t="shared" si="33"/>
        <v>4702.8305873633417</v>
      </c>
      <c r="E193" s="23" t="str">
        <f t="shared" si="34"/>
        <v>N2</v>
      </c>
    </row>
    <row r="194" spans="1:5" x14ac:dyDescent="0.3">
      <c r="A194" s="22" t="str">
        <f t="shared" si="35"/>
        <v xml:space="preserve">AlMg3 </v>
      </c>
      <c r="B194" s="23">
        <f t="shared" si="31"/>
        <v>12000</v>
      </c>
      <c r="C194" s="23">
        <f t="shared" si="36"/>
        <v>13</v>
      </c>
      <c r="D194" s="24">
        <f t="shared" si="33"/>
        <v>4199.5786188667444</v>
      </c>
      <c r="E194" s="23" t="str">
        <f t="shared" si="34"/>
        <v>N2</v>
      </c>
    </row>
    <row r="195" spans="1:5" x14ac:dyDescent="0.3">
      <c r="A195" s="22" t="str">
        <f t="shared" si="35"/>
        <v xml:space="preserve">AlMg3 </v>
      </c>
      <c r="B195" s="23">
        <f t="shared" si="31"/>
        <v>12000</v>
      </c>
      <c r="C195" s="23">
        <f t="shared" si="36"/>
        <v>14</v>
      </c>
      <c r="D195" s="24">
        <f t="shared" si="33"/>
        <v>3781.7827248695276</v>
      </c>
      <c r="E195" s="23" t="str">
        <f t="shared" si="34"/>
        <v>N2</v>
      </c>
    </row>
    <row r="196" spans="1:5" x14ac:dyDescent="0.3">
      <c r="A196" s="22" t="str">
        <f t="shared" si="35"/>
        <v xml:space="preserve">AlMg3 </v>
      </c>
      <c r="B196" s="23">
        <f t="shared" si="31"/>
        <v>12000</v>
      </c>
      <c r="C196" s="23">
        <f t="shared" si="36"/>
        <v>15</v>
      </c>
      <c r="D196" s="24">
        <f t="shared" si="33"/>
        <v>3430.2721378337947</v>
      </c>
      <c r="E196" s="23" t="str">
        <f t="shared" si="34"/>
        <v>N2</v>
      </c>
    </row>
    <row r="197" spans="1:5" x14ac:dyDescent="0.3">
      <c r="A197" s="22" t="str">
        <f t="shared" si="35"/>
        <v xml:space="preserve">AlMg3 </v>
      </c>
      <c r="B197" s="23">
        <f t="shared" si="31"/>
        <v>12000</v>
      </c>
      <c r="C197" s="23">
        <f t="shared" si="36"/>
        <v>16</v>
      </c>
      <c r="D197" s="24">
        <f t="shared" si="33"/>
        <v>3131.0929522349193</v>
      </c>
      <c r="E197" s="23" t="str">
        <f t="shared" si="34"/>
        <v>N2</v>
      </c>
    </row>
    <row r="198" spans="1:5" x14ac:dyDescent="0.3">
      <c r="A198" s="22" t="str">
        <f t="shared" si="35"/>
        <v xml:space="preserve">AlMg3 </v>
      </c>
      <c r="B198" s="23">
        <f t="shared" si="31"/>
        <v>12000</v>
      </c>
      <c r="C198" s="23">
        <f t="shared" si="36"/>
        <v>17</v>
      </c>
      <c r="D198" s="24">
        <f t="shared" si="33"/>
        <v>2873.8681631973286</v>
      </c>
      <c r="E198" s="23" t="str">
        <f t="shared" si="34"/>
        <v>N2</v>
      </c>
    </row>
    <row r="199" spans="1:5" x14ac:dyDescent="0.3">
      <c r="A199" s="22" t="str">
        <f t="shared" si="35"/>
        <v xml:space="preserve">AlMg3 </v>
      </c>
      <c r="B199" s="23">
        <f t="shared" si="31"/>
        <v>12000</v>
      </c>
      <c r="C199" s="23">
        <f t="shared" si="36"/>
        <v>18</v>
      </c>
      <c r="D199" s="24">
        <f t="shared" si="33"/>
        <v>2650.7348864644928</v>
      </c>
      <c r="E199" s="23" t="str">
        <f t="shared" si="34"/>
        <v>N2</v>
      </c>
    </row>
    <row r="200" spans="1:5" x14ac:dyDescent="0.3">
      <c r="A200" s="22" t="str">
        <f t="shared" si="35"/>
        <v xml:space="preserve">AlMg3 </v>
      </c>
      <c r="B200" s="23">
        <f t="shared" si="31"/>
        <v>12000</v>
      </c>
      <c r="C200" s="23">
        <f t="shared" si="36"/>
        <v>19</v>
      </c>
      <c r="D200" s="24">
        <f t="shared" si="33"/>
        <v>2455.6361853813291</v>
      </c>
      <c r="E200" s="23" t="str">
        <f t="shared" si="34"/>
        <v>N2</v>
      </c>
    </row>
    <row r="201" spans="1:5" x14ac:dyDescent="0.3">
      <c r="A201" s="22" t="str">
        <f t="shared" si="35"/>
        <v xml:space="preserve">AlMg3 </v>
      </c>
      <c r="B201" s="23">
        <f t="shared" si="31"/>
        <v>12000</v>
      </c>
      <c r="C201" s="23">
        <f t="shared" si="36"/>
        <v>20</v>
      </c>
      <c r="D201" s="24">
        <f t="shared" si="33"/>
        <v>2283.8375134922512</v>
      </c>
      <c r="E201" s="23" t="str">
        <f t="shared" si="34"/>
        <v>N2</v>
      </c>
    </row>
    <row r="202" spans="1:5" x14ac:dyDescent="0.3">
      <c r="A202" s="22" t="str">
        <f t="shared" si="35"/>
        <v xml:space="preserve">AlMg3 </v>
      </c>
      <c r="B202" s="23">
        <f t="shared" si="31"/>
        <v>12000</v>
      </c>
      <c r="C202" s="23">
        <f t="shared" si="36"/>
        <v>21</v>
      </c>
      <c r="D202" s="24">
        <f t="shared" si="33"/>
        <v>2131.5893089529022</v>
      </c>
      <c r="E202" s="23" t="str">
        <f t="shared" si="34"/>
        <v>N2</v>
      </c>
    </row>
    <row r="203" spans="1:5" x14ac:dyDescent="0.3">
      <c r="A203" s="22" t="str">
        <f t="shared" si="35"/>
        <v xml:space="preserve">AlMg3 </v>
      </c>
      <c r="B203" s="23">
        <f t="shared" si="31"/>
        <v>12000</v>
      </c>
      <c r="C203" s="23">
        <f t="shared" si="36"/>
        <v>22</v>
      </c>
      <c r="D203" s="24">
        <f t="shared" si="33"/>
        <v>1995.8869815510604</v>
      </c>
      <c r="E203" s="23" t="str">
        <f t="shared" si="34"/>
        <v>N2</v>
      </c>
    </row>
    <row r="204" spans="1:5" x14ac:dyDescent="0.3">
      <c r="A204" s="22" t="str">
        <f t="shared" si="35"/>
        <v xml:space="preserve">AlMg3 </v>
      </c>
      <c r="B204" s="23">
        <f t="shared" si="31"/>
        <v>12000</v>
      </c>
      <c r="C204" s="23">
        <f t="shared" si="36"/>
        <v>23</v>
      </c>
      <c r="D204" s="24">
        <f t="shared" si="33"/>
        <v>1874.2971982212136</v>
      </c>
      <c r="E204" s="23" t="str">
        <f t="shared" si="34"/>
        <v>N2</v>
      </c>
    </row>
    <row r="205" spans="1:5" x14ac:dyDescent="0.3">
      <c r="A205" s="22" t="str">
        <f t="shared" si="35"/>
        <v xml:space="preserve">AlMg3 </v>
      </c>
      <c r="B205" s="23">
        <f t="shared" si="31"/>
        <v>12000</v>
      </c>
      <c r="C205" s="23">
        <f t="shared" si="36"/>
        <v>24</v>
      </c>
      <c r="D205" s="24">
        <f t="shared" si="33"/>
        <v>1764.8301734605864</v>
      </c>
      <c r="E205" s="23" t="str">
        <f t="shared" si="34"/>
        <v>N2</v>
      </c>
    </row>
    <row r="206" spans="1:5" x14ac:dyDescent="0.3">
      <c r="A206" s="22" t="str">
        <f t="shared" si="35"/>
        <v xml:space="preserve">AlMg3 </v>
      </c>
      <c r="B206" s="23">
        <f t="shared" si="31"/>
        <v>12000</v>
      </c>
      <c r="C206" s="23">
        <f t="shared" si="36"/>
        <v>25</v>
      </c>
      <c r="D206" s="24">
        <f t="shared" si="33"/>
        <v>1665.8444407763257</v>
      </c>
      <c r="E206" s="23" t="str">
        <f t="shared" si="34"/>
        <v>N2</v>
      </c>
    </row>
    <row r="207" spans="1:5" x14ac:dyDescent="0.3">
      <c r="A207" s="22" t="str">
        <f t="shared" si="35"/>
        <v xml:space="preserve">AlMg3 </v>
      </c>
      <c r="B207" s="23">
        <f t="shared" si="31"/>
        <v>12000</v>
      </c>
      <c r="C207" s="23">
        <f t="shared" si="36"/>
        <v>26</v>
      </c>
      <c r="D207" s="24">
        <f t="shared" si="33"/>
        <v>1575.974920787286</v>
      </c>
      <c r="E207" s="23" t="str">
        <f t="shared" si="34"/>
        <v>N2</v>
      </c>
    </row>
    <row r="208" spans="1:5" x14ac:dyDescent="0.3">
      <c r="A208" s="22" t="str">
        <f t="shared" si="35"/>
        <v xml:space="preserve">AlMg3 </v>
      </c>
      <c r="B208" s="23">
        <f t="shared" si="31"/>
        <v>12000</v>
      </c>
      <c r="C208" s="23">
        <f t="shared" si="36"/>
        <v>27</v>
      </c>
      <c r="D208" s="24">
        <f t="shared" si="33"/>
        <v>1494.077940464213</v>
      </c>
      <c r="E208" s="23" t="str">
        <f t="shared" si="34"/>
        <v>N2</v>
      </c>
    </row>
    <row r="209" spans="1:5" x14ac:dyDescent="0.3">
      <c r="A209" s="22" t="str">
        <f t="shared" si="35"/>
        <v xml:space="preserve">AlMg3 </v>
      </c>
      <c r="B209" s="23">
        <f t="shared" si="31"/>
        <v>12000</v>
      </c>
      <c r="C209" s="23">
        <f t="shared" si="36"/>
        <v>28</v>
      </c>
      <c r="D209" s="24">
        <f t="shared" si="33"/>
        <v>1419.1887499106476</v>
      </c>
      <c r="E209" s="23" t="str">
        <f t="shared" si="34"/>
        <v>N2</v>
      </c>
    </row>
    <row r="210" spans="1:5" x14ac:dyDescent="0.3">
      <c r="A210" s="22" t="str">
        <f t="shared" si="35"/>
        <v xml:space="preserve">AlMg3 </v>
      </c>
      <c r="B210" s="23">
        <f t="shared" si="31"/>
        <v>12000</v>
      </c>
      <c r="C210" s="23">
        <f t="shared" si="36"/>
        <v>29</v>
      </c>
      <c r="D210" s="24">
        <f t="shared" si="33"/>
        <v>1350.4883655115248</v>
      </c>
      <c r="E210" s="23" t="str">
        <f t="shared" si="34"/>
        <v>N2</v>
      </c>
    </row>
    <row r="211" spans="1:5" x14ac:dyDescent="0.3">
      <c r="A211" s="22" t="str">
        <f t="shared" si="35"/>
        <v xml:space="preserve">AlMg3 </v>
      </c>
      <c r="B211" s="23">
        <f t="shared" si="31"/>
        <v>12000</v>
      </c>
      <c r="C211" s="23">
        <f t="shared" si="36"/>
        <v>30</v>
      </c>
      <c r="D211" s="24">
        <f t="shared" si="33"/>
        <v>1287.2774512220615</v>
      </c>
      <c r="E211" s="23" t="str">
        <f t="shared" si="34"/>
        <v>N2</v>
      </c>
    </row>
    <row r="212" spans="1:5" x14ac:dyDescent="0.3">
      <c r="A212" s="22" t="str">
        <f>$G$10</f>
        <v xml:space="preserve">AlMg3 </v>
      </c>
      <c r="B212" s="23">
        <f>$H$10</f>
        <v>15000</v>
      </c>
      <c r="C212" s="23">
        <v>1</v>
      </c>
      <c r="D212" s="24">
        <f xml:space="preserve"> $J$10*POWER( C212,$K$10)</f>
        <v>149194</v>
      </c>
      <c r="E212" s="23" t="str">
        <f>$I$10</f>
        <v>N2</v>
      </c>
    </row>
    <row r="213" spans="1:5" s="21" customFormat="1" x14ac:dyDescent="0.3">
      <c r="A213" s="18" t="str">
        <f>$G$10</f>
        <v xml:space="preserve">AlMg3 </v>
      </c>
      <c r="B213" s="19">
        <f>$H$10</f>
        <v>15000</v>
      </c>
      <c r="C213" s="19">
        <f t="shared" ref="C213" si="37">C212+1</f>
        <v>2</v>
      </c>
      <c r="D213" s="20">
        <f xml:space="preserve"> $J$10*POWER( C213,$K$10)</f>
        <v>60886.298633718812</v>
      </c>
      <c r="E213" s="19" t="str">
        <f>$I$10</f>
        <v>N2</v>
      </c>
    </row>
    <row r="214" spans="1:5" x14ac:dyDescent="0.3">
      <c r="A214" s="18" t="str">
        <f t="shared" ref="A214:A277" si="38">$G$10</f>
        <v xml:space="preserve">AlMg3 </v>
      </c>
      <c r="B214" s="19">
        <f t="shared" ref="B214:B241" si="39">$H$10</f>
        <v>15000</v>
      </c>
      <c r="C214" s="19">
        <f t="shared" ref="C214:C241" si="40">C213+1</f>
        <v>3</v>
      </c>
      <c r="D214" s="20">
        <f t="shared" ref="D214:D241" si="41" xml:space="preserve"> $J$10*POWER( C214,$K$10)</f>
        <v>36044.049339337806</v>
      </c>
      <c r="E214" s="19" t="str">
        <f t="shared" ref="E214:E241" si="42">$I$10</f>
        <v>N2</v>
      </c>
    </row>
    <row r="215" spans="1:5" x14ac:dyDescent="0.3">
      <c r="A215" s="18" t="str">
        <f t="shared" si="38"/>
        <v xml:space="preserve">AlMg3 </v>
      </c>
      <c r="B215" s="19">
        <f t="shared" si="39"/>
        <v>15000</v>
      </c>
      <c r="C215" s="19">
        <f t="shared" si="40"/>
        <v>4</v>
      </c>
      <c r="D215" s="20">
        <f t="shared" si="41"/>
        <v>24847.791206847392</v>
      </c>
      <c r="E215" s="19" t="str">
        <f t="shared" si="42"/>
        <v>N2</v>
      </c>
    </row>
    <row r="216" spans="1:5" x14ac:dyDescent="0.3">
      <c r="A216" s="18" t="str">
        <f t="shared" si="38"/>
        <v xml:space="preserve">AlMg3 </v>
      </c>
      <c r="B216" s="19">
        <f t="shared" si="39"/>
        <v>15000</v>
      </c>
      <c r="C216" s="19">
        <f t="shared" si="40"/>
        <v>5</v>
      </c>
      <c r="D216" s="20">
        <f t="shared" si="41"/>
        <v>18620.148585541585</v>
      </c>
      <c r="E216" s="19" t="str">
        <f t="shared" si="42"/>
        <v>N2</v>
      </c>
    </row>
    <row r="217" spans="1:5" x14ac:dyDescent="0.3">
      <c r="A217" s="18" t="str">
        <f t="shared" si="38"/>
        <v xml:space="preserve">AlMg3 </v>
      </c>
      <c r="B217" s="19">
        <f t="shared" si="39"/>
        <v>15000</v>
      </c>
      <c r="C217" s="19">
        <f t="shared" si="40"/>
        <v>6</v>
      </c>
      <c r="D217" s="20">
        <f t="shared" si="41"/>
        <v>14709.631433190458</v>
      </c>
      <c r="E217" s="19" t="str">
        <f t="shared" si="42"/>
        <v>N2</v>
      </c>
    </row>
    <row r="218" spans="1:5" x14ac:dyDescent="0.3">
      <c r="A218" s="18" t="str">
        <f t="shared" si="38"/>
        <v xml:space="preserve">AlMg3 </v>
      </c>
      <c r="B218" s="19">
        <f t="shared" si="39"/>
        <v>15000</v>
      </c>
      <c r="C218" s="19">
        <f t="shared" si="40"/>
        <v>7</v>
      </c>
      <c r="D218" s="20">
        <f t="shared" si="41"/>
        <v>12051.45801551536</v>
      </c>
      <c r="E218" s="19" t="str">
        <f t="shared" si="42"/>
        <v>N2</v>
      </c>
    </row>
    <row r="219" spans="1:5" x14ac:dyDescent="0.3">
      <c r="A219" s="18" t="str">
        <f t="shared" si="38"/>
        <v xml:space="preserve">AlMg3 </v>
      </c>
      <c r="B219" s="19">
        <f t="shared" si="39"/>
        <v>15000</v>
      </c>
      <c r="C219" s="19">
        <f t="shared" si="40"/>
        <v>8</v>
      </c>
      <c r="D219" s="20">
        <f t="shared" si="41"/>
        <v>10140.42143657522</v>
      </c>
      <c r="E219" s="19" t="str">
        <f t="shared" si="42"/>
        <v>N2</v>
      </c>
    </row>
    <row r="220" spans="1:5" x14ac:dyDescent="0.3">
      <c r="A220" s="18" t="str">
        <f t="shared" si="38"/>
        <v xml:space="preserve">AlMg3 </v>
      </c>
      <c r="B220" s="19">
        <f t="shared" si="39"/>
        <v>15000</v>
      </c>
      <c r="C220" s="19">
        <f t="shared" si="40"/>
        <v>9</v>
      </c>
      <c r="D220" s="20">
        <f t="shared" si="41"/>
        <v>8707.947322121654</v>
      </c>
      <c r="E220" s="19" t="str">
        <f t="shared" si="42"/>
        <v>N2</v>
      </c>
    </row>
    <row r="221" spans="1:5" x14ac:dyDescent="0.3">
      <c r="A221" s="18" t="str">
        <f t="shared" si="38"/>
        <v xml:space="preserve">AlMg3 </v>
      </c>
      <c r="B221" s="19">
        <f t="shared" si="39"/>
        <v>15000</v>
      </c>
      <c r="C221" s="19">
        <f t="shared" si="40"/>
        <v>10</v>
      </c>
      <c r="D221" s="20">
        <f t="shared" si="41"/>
        <v>7598.9109976507207</v>
      </c>
      <c r="E221" s="19" t="str">
        <f t="shared" si="42"/>
        <v>N2</v>
      </c>
    </row>
    <row r="222" spans="1:5" x14ac:dyDescent="0.3">
      <c r="A222" s="18" t="str">
        <f t="shared" si="38"/>
        <v xml:space="preserve">AlMg3 </v>
      </c>
      <c r="B222" s="19">
        <f t="shared" si="39"/>
        <v>15000</v>
      </c>
      <c r="C222" s="19">
        <f t="shared" si="40"/>
        <v>11</v>
      </c>
      <c r="D222" s="20">
        <f t="shared" si="41"/>
        <v>6717.8548495406631</v>
      </c>
      <c r="E222" s="19" t="str">
        <f t="shared" si="42"/>
        <v>N2</v>
      </c>
    </row>
    <row r="223" spans="1:5" x14ac:dyDescent="0.3">
      <c r="A223" s="18" t="str">
        <f t="shared" si="38"/>
        <v xml:space="preserve">AlMg3 </v>
      </c>
      <c r="B223" s="19">
        <f t="shared" si="39"/>
        <v>15000</v>
      </c>
      <c r="C223" s="19">
        <f t="shared" si="40"/>
        <v>12</v>
      </c>
      <c r="D223" s="20">
        <f t="shared" si="41"/>
        <v>6003.0229917635506</v>
      </c>
      <c r="E223" s="19" t="str">
        <f t="shared" si="42"/>
        <v>N2</v>
      </c>
    </row>
    <row r="224" spans="1:5" x14ac:dyDescent="0.3">
      <c r="A224" s="18" t="str">
        <f t="shared" si="38"/>
        <v xml:space="preserve">AlMg3 </v>
      </c>
      <c r="B224" s="19">
        <f t="shared" si="39"/>
        <v>15000</v>
      </c>
      <c r="C224" s="19">
        <f t="shared" si="40"/>
        <v>13</v>
      </c>
      <c r="D224" s="20">
        <f t="shared" si="41"/>
        <v>5412.8077632693175</v>
      </c>
      <c r="E224" s="19" t="str">
        <f t="shared" si="42"/>
        <v>N2</v>
      </c>
    </row>
    <row r="225" spans="1:5" x14ac:dyDescent="0.3">
      <c r="A225" s="18" t="str">
        <f t="shared" si="38"/>
        <v xml:space="preserve">AlMg3 </v>
      </c>
      <c r="B225" s="19">
        <f t="shared" si="39"/>
        <v>15000</v>
      </c>
      <c r="C225" s="19">
        <f t="shared" si="40"/>
        <v>14</v>
      </c>
      <c r="D225" s="20">
        <f t="shared" si="41"/>
        <v>4918.2183714116718</v>
      </c>
      <c r="E225" s="19" t="str">
        <f t="shared" si="42"/>
        <v>N2</v>
      </c>
    </row>
    <row r="226" spans="1:5" x14ac:dyDescent="0.3">
      <c r="A226" s="18" t="str">
        <f t="shared" si="38"/>
        <v xml:space="preserve">AlMg3 </v>
      </c>
      <c r="B226" s="19">
        <f t="shared" si="39"/>
        <v>15000</v>
      </c>
      <c r="C226" s="19">
        <f t="shared" si="40"/>
        <v>15</v>
      </c>
      <c r="D226" s="20">
        <f t="shared" si="41"/>
        <v>4498.4755038611602</v>
      </c>
      <c r="E226" s="19" t="str">
        <f t="shared" si="42"/>
        <v>N2</v>
      </c>
    </row>
    <row r="227" spans="1:5" x14ac:dyDescent="0.3">
      <c r="A227" s="18" t="str">
        <f t="shared" si="38"/>
        <v xml:space="preserve">AlMg3 </v>
      </c>
      <c r="B227" s="19">
        <f t="shared" si="39"/>
        <v>15000</v>
      </c>
      <c r="C227" s="19">
        <f t="shared" si="40"/>
        <v>16</v>
      </c>
      <c r="D227" s="20">
        <f t="shared" si="41"/>
        <v>4138.3214328932963</v>
      </c>
      <c r="E227" s="19" t="str">
        <f t="shared" si="42"/>
        <v>N2</v>
      </c>
    </row>
    <row r="228" spans="1:5" x14ac:dyDescent="0.3">
      <c r="A228" s="18" t="str">
        <f t="shared" si="38"/>
        <v xml:space="preserve">AlMg3 </v>
      </c>
      <c r="B228" s="19">
        <f t="shared" si="39"/>
        <v>15000</v>
      </c>
      <c r="C228" s="19">
        <f t="shared" si="40"/>
        <v>17</v>
      </c>
      <c r="D228" s="20">
        <f t="shared" si="41"/>
        <v>3826.3166054207072</v>
      </c>
      <c r="E228" s="19" t="str">
        <f t="shared" si="42"/>
        <v>N2</v>
      </c>
    </row>
    <row r="229" spans="1:5" x14ac:dyDescent="0.3">
      <c r="A229" s="18" t="str">
        <f t="shared" si="38"/>
        <v xml:space="preserve">AlMg3 </v>
      </c>
      <c r="B229" s="19">
        <f t="shared" si="39"/>
        <v>15000</v>
      </c>
      <c r="C229" s="19">
        <f t="shared" si="40"/>
        <v>18</v>
      </c>
      <c r="D229" s="20">
        <f t="shared" si="41"/>
        <v>3553.7265650186409</v>
      </c>
      <c r="E229" s="19" t="str">
        <f t="shared" si="42"/>
        <v>N2</v>
      </c>
    </row>
    <row r="230" spans="1:5" x14ac:dyDescent="0.3">
      <c r="A230" s="18" t="str">
        <f t="shared" si="38"/>
        <v xml:space="preserve">AlMg3 </v>
      </c>
      <c r="B230" s="19">
        <f t="shared" si="39"/>
        <v>15000</v>
      </c>
      <c r="C230" s="19">
        <f t="shared" si="40"/>
        <v>19</v>
      </c>
      <c r="D230" s="20">
        <f t="shared" si="41"/>
        <v>3313.7745012970508</v>
      </c>
      <c r="E230" s="19" t="str">
        <f t="shared" si="42"/>
        <v>N2</v>
      </c>
    </row>
    <row r="231" spans="1:5" x14ac:dyDescent="0.3">
      <c r="A231" s="18" t="str">
        <f t="shared" si="38"/>
        <v xml:space="preserve">AlMg3 </v>
      </c>
      <c r="B231" s="19">
        <f t="shared" si="39"/>
        <v>15000</v>
      </c>
      <c r="C231" s="19">
        <f t="shared" si="40"/>
        <v>20</v>
      </c>
      <c r="D231" s="20">
        <f t="shared" si="41"/>
        <v>3101.1271518560552</v>
      </c>
      <c r="E231" s="19" t="str">
        <f t="shared" si="42"/>
        <v>N2</v>
      </c>
    </row>
    <row r="232" spans="1:5" x14ac:dyDescent="0.3">
      <c r="A232" s="18" t="str">
        <f t="shared" si="38"/>
        <v xml:space="preserve">AlMg3 </v>
      </c>
      <c r="B232" s="19">
        <f t="shared" si="39"/>
        <v>15000</v>
      </c>
      <c r="C232" s="19">
        <f t="shared" si="40"/>
        <v>21</v>
      </c>
      <c r="D232" s="20">
        <f t="shared" si="41"/>
        <v>2911.5336228145479</v>
      </c>
      <c r="E232" s="19" t="str">
        <f t="shared" si="42"/>
        <v>N2</v>
      </c>
    </row>
    <row r="233" spans="1:5" x14ac:dyDescent="0.3">
      <c r="A233" s="18" t="str">
        <f t="shared" si="38"/>
        <v xml:space="preserve">AlMg3 </v>
      </c>
      <c r="B233" s="19">
        <f t="shared" si="39"/>
        <v>15000</v>
      </c>
      <c r="C233" s="19">
        <f t="shared" si="40"/>
        <v>22</v>
      </c>
      <c r="D233" s="20">
        <f t="shared" si="41"/>
        <v>2741.5667958973472</v>
      </c>
      <c r="E233" s="19" t="str">
        <f t="shared" si="42"/>
        <v>N2</v>
      </c>
    </row>
    <row r="234" spans="1:5" x14ac:dyDescent="0.3">
      <c r="A234" s="18" t="str">
        <f t="shared" si="38"/>
        <v xml:space="preserve">AlMg3 </v>
      </c>
      <c r="B234" s="19">
        <f t="shared" si="39"/>
        <v>15000</v>
      </c>
      <c r="C234" s="19">
        <f t="shared" si="40"/>
        <v>23</v>
      </c>
      <c r="D234" s="20">
        <f t="shared" si="41"/>
        <v>2588.4350137474112</v>
      </c>
      <c r="E234" s="19" t="str">
        <f t="shared" si="42"/>
        <v>N2</v>
      </c>
    </row>
    <row r="235" spans="1:5" x14ac:dyDescent="0.3">
      <c r="A235" s="18" t="str">
        <f t="shared" si="38"/>
        <v xml:space="preserve">AlMg3 </v>
      </c>
      <c r="B235" s="19">
        <f t="shared" si="39"/>
        <v>15000</v>
      </c>
      <c r="C235" s="19">
        <f t="shared" si="40"/>
        <v>24</v>
      </c>
      <c r="D235" s="20">
        <f t="shared" si="41"/>
        <v>2449.8428259956549</v>
      </c>
      <c r="E235" s="19" t="str">
        <f t="shared" si="42"/>
        <v>N2</v>
      </c>
    </row>
    <row r="236" spans="1:5" x14ac:dyDescent="0.3">
      <c r="A236" s="18" t="str">
        <f t="shared" si="38"/>
        <v xml:space="preserve">AlMg3 </v>
      </c>
      <c r="B236" s="19">
        <f t="shared" si="39"/>
        <v>15000</v>
      </c>
      <c r="C236" s="19">
        <f t="shared" si="40"/>
        <v>25</v>
      </c>
      <c r="D236" s="20">
        <f t="shared" si="41"/>
        <v>2323.8865728356795</v>
      </c>
      <c r="E236" s="19" t="str">
        <f t="shared" si="42"/>
        <v>N2</v>
      </c>
    </row>
    <row r="237" spans="1:5" x14ac:dyDescent="0.3">
      <c r="A237" s="18" t="str">
        <f t="shared" si="38"/>
        <v xml:space="preserve">AlMg3 </v>
      </c>
      <c r="B237" s="19">
        <f t="shared" si="39"/>
        <v>15000</v>
      </c>
      <c r="C237" s="19">
        <f t="shared" si="40"/>
        <v>26</v>
      </c>
      <c r="D237" s="20">
        <f t="shared" si="41"/>
        <v>2208.9750923048332</v>
      </c>
      <c r="E237" s="19" t="str">
        <f t="shared" si="42"/>
        <v>N2</v>
      </c>
    </row>
    <row r="238" spans="1:5" x14ac:dyDescent="0.3">
      <c r="A238" s="18" t="str">
        <f t="shared" si="38"/>
        <v xml:space="preserve">AlMg3 </v>
      </c>
      <c r="B238" s="19">
        <f t="shared" si="39"/>
        <v>15000</v>
      </c>
      <c r="C238" s="19">
        <f t="shared" si="40"/>
        <v>27</v>
      </c>
      <c r="D238" s="20">
        <f t="shared" si="41"/>
        <v>2103.7688038587844</v>
      </c>
      <c r="E238" s="19" t="str">
        <f t="shared" si="42"/>
        <v>N2</v>
      </c>
    </row>
    <row r="239" spans="1:5" x14ac:dyDescent="0.3">
      <c r="A239" s="18" t="str">
        <f t="shared" si="38"/>
        <v xml:space="preserve">AlMg3 </v>
      </c>
      <c r="B239" s="19">
        <f t="shared" si="39"/>
        <v>15000</v>
      </c>
      <c r="C239" s="19">
        <f t="shared" si="40"/>
        <v>28</v>
      </c>
      <c r="D239" s="20">
        <f t="shared" si="41"/>
        <v>2007.1324081907667</v>
      </c>
      <c r="E239" s="19" t="str">
        <f t="shared" si="42"/>
        <v>N2</v>
      </c>
    </row>
    <row r="240" spans="1:5" x14ac:dyDescent="0.3">
      <c r="A240" s="18" t="str">
        <f t="shared" si="38"/>
        <v xml:space="preserve">AlMg3 </v>
      </c>
      <c r="B240" s="19">
        <f t="shared" si="39"/>
        <v>15000</v>
      </c>
      <c r="C240" s="19">
        <f t="shared" si="40"/>
        <v>29</v>
      </c>
      <c r="D240" s="20">
        <f t="shared" si="41"/>
        <v>1918.097797189643</v>
      </c>
      <c r="E240" s="19" t="str">
        <f t="shared" si="42"/>
        <v>N2</v>
      </c>
    </row>
    <row r="241" spans="1:5" x14ac:dyDescent="0.3">
      <c r="A241" s="18" t="str">
        <f t="shared" si="38"/>
        <v xml:space="preserve">AlMg3 </v>
      </c>
      <c r="B241" s="19">
        <f t="shared" si="39"/>
        <v>15000</v>
      </c>
      <c r="C241" s="19">
        <f t="shared" si="40"/>
        <v>30</v>
      </c>
      <c r="D241" s="20">
        <f t="shared" si="41"/>
        <v>1835.8347046433453</v>
      </c>
      <c r="E241" s="19" t="str">
        <f t="shared" si="42"/>
        <v>N2</v>
      </c>
    </row>
    <row r="242" spans="1:5" x14ac:dyDescent="0.3">
      <c r="A242" s="22" t="str">
        <f t="shared" si="38"/>
        <v xml:space="preserve">AlMg3 </v>
      </c>
      <c r="B242" s="23">
        <f>$H$11</f>
        <v>8000</v>
      </c>
      <c r="C242" s="23">
        <v>1</v>
      </c>
      <c r="D242" s="24">
        <f xml:space="preserve"> $J$11*POWER( C242,$K$11)</f>
        <v>59987</v>
      </c>
      <c r="E242" s="23" t="str">
        <f>$I$11</f>
        <v>AIR</v>
      </c>
    </row>
    <row r="243" spans="1:5" x14ac:dyDescent="0.3">
      <c r="A243" s="22" t="str">
        <f t="shared" si="38"/>
        <v xml:space="preserve">AlMg3 </v>
      </c>
      <c r="B243" s="23">
        <f t="shared" ref="B243:B271" si="43">$H$11</f>
        <v>8000</v>
      </c>
      <c r="C243" s="23">
        <f t="shared" ref="C243:C271" si="44">C242+1</f>
        <v>2</v>
      </c>
      <c r="D243" s="24">
        <f t="shared" ref="D243:D271" si="45" xml:space="preserve"> $J$11*POWER( C243,$K$11)</f>
        <v>24995.17941893002</v>
      </c>
      <c r="E243" s="23" t="str">
        <f t="shared" ref="E243:E301" si="46">$I$11</f>
        <v>AIR</v>
      </c>
    </row>
    <row r="244" spans="1:5" x14ac:dyDescent="0.3">
      <c r="A244" s="22" t="str">
        <f t="shared" si="38"/>
        <v xml:space="preserve">AlMg3 </v>
      </c>
      <c r="B244" s="23">
        <f t="shared" si="43"/>
        <v>8000</v>
      </c>
      <c r="C244" s="23">
        <f t="shared" si="44"/>
        <v>3</v>
      </c>
      <c r="D244" s="24">
        <f t="shared" si="45"/>
        <v>14977.971446938933</v>
      </c>
      <c r="E244" s="23" t="str">
        <f t="shared" si="46"/>
        <v>AIR</v>
      </c>
    </row>
    <row r="245" spans="1:5" x14ac:dyDescent="0.3">
      <c r="A245" s="22" t="str">
        <f t="shared" si="38"/>
        <v xml:space="preserve">AlMg3 </v>
      </c>
      <c r="B245" s="23">
        <f t="shared" si="43"/>
        <v>8000</v>
      </c>
      <c r="C245" s="23">
        <f t="shared" si="44"/>
        <v>4</v>
      </c>
      <c r="D245" s="24">
        <f t="shared" si="45"/>
        <v>10414.906466142711</v>
      </c>
      <c r="E245" s="23" t="str">
        <f t="shared" si="46"/>
        <v>AIR</v>
      </c>
    </row>
    <row r="246" spans="1:5" x14ac:dyDescent="0.3">
      <c r="A246" s="22" t="str">
        <f t="shared" si="38"/>
        <v xml:space="preserve">AlMg3 </v>
      </c>
      <c r="B246" s="23">
        <f t="shared" si="43"/>
        <v>8000</v>
      </c>
      <c r="C246" s="23">
        <f t="shared" si="44"/>
        <v>5</v>
      </c>
      <c r="D246" s="24">
        <f t="shared" si="45"/>
        <v>7857.0230562578618</v>
      </c>
      <c r="E246" s="23" t="str">
        <f t="shared" si="46"/>
        <v>AIR</v>
      </c>
    </row>
    <row r="247" spans="1:5" x14ac:dyDescent="0.3">
      <c r="A247" s="22" t="str">
        <f t="shared" si="38"/>
        <v xml:space="preserve">AlMg3 </v>
      </c>
      <c r="B247" s="23">
        <f t="shared" si="43"/>
        <v>8000</v>
      </c>
      <c r="C247" s="23">
        <f t="shared" si="44"/>
        <v>6</v>
      </c>
      <c r="D247" s="24">
        <f t="shared" si="45"/>
        <v>6240.9702710228803</v>
      </c>
      <c r="E247" s="23" t="str">
        <f t="shared" si="46"/>
        <v>AIR</v>
      </c>
    </row>
    <row r="248" spans="1:5" x14ac:dyDescent="0.3">
      <c r="A248" s="22" t="str">
        <f t="shared" si="38"/>
        <v xml:space="preserve">AlMg3 </v>
      </c>
      <c r="B248" s="23">
        <f t="shared" si="43"/>
        <v>8000</v>
      </c>
      <c r="C248" s="23">
        <f t="shared" si="44"/>
        <v>7</v>
      </c>
      <c r="D248" s="24">
        <f t="shared" si="45"/>
        <v>5136.8669654320802</v>
      </c>
      <c r="E248" s="23" t="str">
        <f t="shared" si="46"/>
        <v>AIR</v>
      </c>
    </row>
    <row r="249" spans="1:5" x14ac:dyDescent="0.3">
      <c r="A249" s="22" t="str">
        <f t="shared" si="38"/>
        <v xml:space="preserve">AlMg3 </v>
      </c>
      <c r="B249" s="23">
        <f t="shared" si="43"/>
        <v>8000</v>
      </c>
      <c r="C249" s="23">
        <f t="shared" si="44"/>
        <v>8</v>
      </c>
      <c r="D249" s="24">
        <f t="shared" si="45"/>
        <v>4339.6478529116557</v>
      </c>
      <c r="E249" s="23" t="str">
        <f t="shared" si="46"/>
        <v>AIR</v>
      </c>
    </row>
    <row r="250" spans="1:5" x14ac:dyDescent="0.3">
      <c r="A250" s="22" t="str">
        <f t="shared" si="38"/>
        <v xml:space="preserve">AlMg3 </v>
      </c>
      <c r="B250" s="23">
        <f t="shared" si="43"/>
        <v>8000</v>
      </c>
      <c r="C250" s="23">
        <f t="shared" si="44"/>
        <v>9</v>
      </c>
      <c r="D250" s="24">
        <f t="shared" si="45"/>
        <v>3739.8041019773941</v>
      </c>
      <c r="E250" s="23" t="str">
        <f t="shared" si="46"/>
        <v>AIR</v>
      </c>
    </row>
    <row r="251" spans="1:5" x14ac:dyDescent="0.3">
      <c r="A251" s="22" t="str">
        <f t="shared" si="38"/>
        <v xml:space="preserve">AlMg3 </v>
      </c>
      <c r="B251" s="23">
        <f t="shared" si="43"/>
        <v>8000</v>
      </c>
      <c r="C251" s="23">
        <f t="shared" si="44"/>
        <v>10</v>
      </c>
      <c r="D251" s="24">
        <f t="shared" si="45"/>
        <v>3273.8376813282071</v>
      </c>
      <c r="E251" s="23" t="str">
        <f t="shared" si="46"/>
        <v>AIR</v>
      </c>
    </row>
    <row r="252" spans="1:5" x14ac:dyDescent="0.3">
      <c r="A252" s="22" t="str">
        <f t="shared" si="38"/>
        <v xml:space="preserve">AlMg3 </v>
      </c>
      <c r="B252" s="23">
        <f>$H$11</f>
        <v>8000</v>
      </c>
      <c r="C252" s="23">
        <f t="shared" si="44"/>
        <v>11</v>
      </c>
      <c r="D252" s="24">
        <f t="shared" si="45"/>
        <v>2902.5397875847175</v>
      </c>
      <c r="E252" s="23" t="str">
        <f t="shared" si="46"/>
        <v>AIR</v>
      </c>
    </row>
    <row r="253" spans="1:5" x14ac:dyDescent="0.3">
      <c r="A253" s="22" t="str">
        <f t="shared" si="38"/>
        <v xml:space="preserve">AlMg3 </v>
      </c>
      <c r="B253" s="23">
        <f t="shared" si="43"/>
        <v>8000</v>
      </c>
      <c r="C253" s="23">
        <f t="shared" si="44"/>
        <v>12</v>
      </c>
      <c r="D253" s="24">
        <f t="shared" si="45"/>
        <v>2600.4662955711274</v>
      </c>
      <c r="E253" s="23" t="str">
        <f t="shared" si="46"/>
        <v>AIR</v>
      </c>
    </row>
    <row r="254" spans="1:5" x14ac:dyDescent="0.3">
      <c r="A254" s="22" t="str">
        <f t="shared" si="38"/>
        <v xml:space="preserve">AlMg3 </v>
      </c>
      <c r="B254" s="23">
        <f t="shared" si="43"/>
        <v>8000</v>
      </c>
      <c r="C254" s="23">
        <f t="shared" si="44"/>
        <v>13</v>
      </c>
      <c r="D254" s="24">
        <f t="shared" si="45"/>
        <v>2350.4265765189175</v>
      </c>
      <c r="E254" s="23" t="str">
        <f t="shared" si="46"/>
        <v>AIR</v>
      </c>
    </row>
    <row r="255" spans="1:5" x14ac:dyDescent="0.3">
      <c r="A255" s="22" t="str">
        <f t="shared" si="38"/>
        <v xml:space="preserve">AlMg3 </v>
      </c>
      <c r="B255" s="23">
        <f t="shared" si="43"/>
        <v>8000</v>
      </c>
      <c r="C255" s="23">
        <f t="shared" si="44"/>
        <v>14</v>
      </c>
      <c r="D255" s="24">
        <f t="shared" si="45"/>
        <v>2140.4122801965336</v>
      </c>
      <c r="E255" s="23" t="str">
        <f t="shared" si="46"/>
        <v>AIR</v>
      </c>
    </row>
    <row r="256" spans="1:5" x14ac:dyDescent="0.3">
      <c r="A256" s="22" t="str">
        <f t="shared" si="38"/>
        <v xml:space="preserve">AlMg3 </v>
      </c>
      <c r="B256" s="23">
        <f t="shared" si="43"/>
        <v>8000</v>
      </c>
      <c r="C256" s="23">
        <f t="shared" si="44"/>
        <v>15</v>
      </c>
      <c r="D256" s="24">
        <f t="shared" si="45"/>
        <v>1961.7961724135428</v>
      </c>
      <c r="E256" s="23" t="str">
        <f t="shared" si="46"/>
        <v>AIR</v>
      </c>
    </row>
    <row r="257" spans="1:5" x14ac:dyDescent="0.3">
      <c r="A257" s="22" t="str">
        <f t="shared" si="38"/>
        <v xml:space="preserve">AlMg3 </v>
      </c>
      <c r="B257" s="23">
        <f t="shared" si="43"/>
        <v>8000</v>
      </c>
      <c r="C257" s="23">
        <f t="shared" si="44"/>
        <v>16</v>
      </c>
      <c r="D257" s="24">
        <f t="shared" si="45"/>
        <v>1808.2297280827725</v>
      </c>
      <c r="E257" s="23" t="str">
        <f t="shared" si="46"/>
        <v>AIR</v>
      </c>
    </row>
    <row r="258" spans="1:5" x14ac:dyDescent="0.3">
      <c r="A258" s="22" t="str">
        <f t="shared" si="38"/>
        <v xml:space="preserve">AlMg3 </v>
      </c>
      <c r="B258" s="23">
        <f t="shared" si="43"/>
        <v>8000</v>
      </c>
      <c r="C258" s="23">
        <f t="shared" si="44"/>
        <v>17</v>
      </c>
      <c r="D258" s="24">
        <f t="shared" si="45"/>
        <v>1674.9434751639189</v>
      </c>
      <c r="E258" s="23" t="str">
        <f t="shared" si="46"/>
        <v>AIR</v>
      </c>
    </row>
    <row r="259" spans="1:5" x14ac:dyDescent="0.3">
      <c r="A259" s="22" t="str">
        <f t="shared" si="38"/>
        <v xml:space="preserve">AlMg3 </v>
      </c>
      <c r="B259" s="23">
        <f t="shared" si="43"/>
        <v>8000</v>
      </c>
      <c r="C259" s="23">
        <f t="shared" si="44"/>
        <v>18</v>
      </c>
      <c r="D259" s="24">
        <f t="shared" si="45"/>
        <v>1558.288871265032</v>
      </c>
      <c r="E259" s="23" t="str">
        <f t="shared" si="46"/>
        <v>AIR</v>
      </c>
    </row>
    <row r="260" spans="1:5" x14ac:dyDescent="0.3">
      <c r="A260" s="22" t="str">
        <f t="shared" si="38"/>
        <v xml:space="preserve">AlMg3 </v>
      </c>
      <c r="B260" s="23">
        <f t="shared" si="43"/>
        <v>8000</v>
      </c>
      <c r="C260" s="23">
        <f t="shared" si="44"/>
        <v>19</v>
      </c>
      <c r="D260" s="24">
        <f t="shared" si="45"/>
        <v>1455.4300753683872</v>
      </c>
      <c r="E260" s="23" t="str">
        <f t="shared" si="46"/>
        <v>AIR</v>
      </c>
    </row>
    <row r="261" spans="1:5" x14ac:dyDescent="0.3">
      <c r="A261" s="22" t="str">
        <f t="shared" si="38"/>
        <v xml:space="preserve">AlMg3 </v>
      </c>
      <c r="B261" s="23">
        <f t="shared" si="43"/>
        <v>8000</v>
      </c>
      <c r="C261" s="23">
        <f t="shared" si="44"/>
        <v>20</v>
      </c>
      <c r="D261" s="24">
        <f t="shared" si="45"/>
        <v>1364.1315657267812</v>
      </c>
      <c r="E261" s="23" t="str">
        <f t="shared" si="46"/>
        <v>AIR</v>
      </c>
    </row>
    <row r="262" spans="1:5" x14ac:dyDescent="0.3">
      <c r="A262" s="22" t="str">
        <f t="shared" si="38"/>
        <v xml:space="preserve">AlMg3 </v>
      </c>
      <c r="B262" s="23">
        <f t="shared" si="43"/>
        <v>8000</v>
      </c>
      <c r="C262" s="23">
        <f t="shared" si="44"/>
        <v>21</v>
      </c>
      <c r="D262" s="24">
        <f t="shared" si="45"/>
        <v>1282.6086774628759</v>
      </c>
      <c r="E262" s="23" t="str">
        <f t="shared" si="46"/>
        <v>AIR</v>
      </c>
    </row>
    <row r="263" spans="1:5" x14ac:dyDescent="0.3">
      <c r="A263" s="22" t="str">
        <f t="shared" si="38"/>
        <v xml:space="preserve">AlMg3 </v>
      </c>
      <c r="B263" s="23">
        <f t="shared" si="43"/>
        <v>8000</v>
      </c>
      <c r="C263" s="23">
        <f t="shared" si="44"/>
        <v>22</v>
      </c>
      <c r="D263" s="24">
        <f t="shared" si="45"/>
        <v>1209.4204204454804</v>
      </c>
      <c r="E263" s="23" t="str">
        <f t="shared" si="46"/>
        <v>AIR</v>
      </c>
    </row>
    <row r="264" spans="1:5" x14ac:dyDescent="0.3">
      <c r="A264" s="22" t="str">
        <f t="shared" si="38"/>
        <v xml:space="preserve">AlMg3 </v>
      </c>
      <c r="B264" s="23">
        <f t="shared" si="43"/>
        <v>8000</v>
      </c>
      <c r="C264" s="23">
        <f t="shared" si="44"/>
        <v>23</v>
      </c>
      <c r="D264" s="24">
        <f t="shared" si="45"/>
        <v>1143.3913073500603</v>
      </c>
      <c r="E264" s="23" t="str">
        <f t="shared" si="46"/>
        <v>AIR</v>
      </c>
    </row>
    <row r="265" spans="1:5" x14ac:dyDescent="0.3">
      <c r="A265" s="22" t="str">
        <f t="shared" si="38"/>
        <v xml:space="preserve">AlMg3 </v>
      </c>
      <c r="B265" s="23">
        <f t="shared" si="43"/>
        <v>8000</v>
      </c>
      <c r="C265" s="23">
        <f t="shared" si="44"/>
        <v>24</v>
      </c>
      <c r="D265" s="24">
        <f t="shared" si="45"/>
        <v>1083.5534637618255</v>
      </c>
      <c r="E265" s="23" t="str">
        <f t="shared" si="46"/>
        <v>AIR</v>
      </c>
    </row>
    <row r="266" spans="1:5" x14ac:dyDescent="0.3">
      <c r="A266" s="22" t="str">
        <f t="shared" si="38"/>
        <v xml:space="preserve">AlMg3 </v>
      </c>
      <c r="B266" s="23">
        <f t="shared" si="43"/>
        <v>8000</v>
      </c>
      <c r="C266" s="23">
        <f t="shared" si="44"/>
        <v>25</v>
      </c>
      <c r="D266" s="24">
        <f t="shared" si="45"/>
        <v>1029.1031607942996</v>
      </c>
      <c r="E266" s="23" t="str">
        <f t="shared" si="46"/>
        <v>AIR</v>
      </c>
    </row>
    <row r="267" spans="1:5" x14ac:dyDescent="0.3">
      <c r="A267" s="22" t="str">
        <f t="shared" si="38"/>
        <v xml:space="preserve">AlMg3 </v>
      </c>
      <c r="B267" s="23">
        <f t="shared" si="43"/>
        <v>8000</v>
      </c>
      <c r="C267" s="23">
        <f t="shared" si="44"/>
        <v>26</v>
      </c>
      <c r="D267" s="24">
        <f t="shared" si="45"/>
        <v>979.36776286715099</v>
      </c>
      <c r="E267" s="23" t="str">
        <f t="shared" si="46"/>
        <v>AIR</v>
      </c>
    </row>
    <row r="268" spans="1:5" x14ac:dyDescent="0.3">
      <c r="A268" s="22" t="str">
        <f t="shared" si="38"/>
        <v xml:space="preserve">AlMg3 </v>
      </c>
      <c r="B268" s="23">
        <f t="shared" si="43"/>
        <v>8000</v>
      </c>
      <c r="C268" s="23">
        <f t="shared" si="44"/>
        <v>27</v>
      </c>
      <c r="D268" s="24">
        <f t="shared" si="45"/>
        <v>933.78030334176583</v>
      </c>
      <c r="E268" s="23" t="str">
        <f t="shared" si="46"/>
        <v>AIR</v>
      </c>
    </row>
    <row r="269" spans="1:5" x14ac:dyDescent="0.3">
      <c r="A269" s="22" t="str">
        <f t="shared" si="38"/>
        <v xml:space="preserve">AlMg3 </v>
      </c>
      <c r="B269" s="23">
        <f t="shared" si="43"/>
        <v>8000</v>
      </c>
      <c r="C269" s="23">
        <f t="shared" si="44"/>
        <v>28</v>
      </c>
      <c r="D269" s="24">
        <f t="shared" si="45"/>
        <v>891.85971917237873</v>
      </c>
      <c r="E269" s="23" t="str">
        <f t="shared" si="46"/>
        <v>AIR</v>
      </c>
    </row>
    <row r="270" spans="1:5" x14ac:dyDescent="0.3">
      <c r="A270" s="22" t="str">
        <f t="shared" si="38"/>
        <v xml:space="preserve">AlMg3 </v>
      </c>
      <c r="B270" s="23">
        <f t="shared" si="43"/>
        <v>8000</v>
      </c>
      <c r="C270" s="23">
        <f t="shared" si="44"/>
        <v>29</v>
      </c>
      <c r="D270" s="24">
        <f t="shared" si="45"/>
        <v>853.19533402564161</v>
      </c>
      <c r="E270" s="23" t="str">
        <f t="shared" si="46"/>
        <v>AIR</v>
      </c>
    </row>
    <row r="271" spans="1:5" x14ac:dyDescent="0.3">
      <c r="A271" s="22" t="str">
        <f t="shared" si="38"/>
        <v xml:space="preserve">AlMg3 </v>
      </c>
      <c r="B271" s="23">
        <f t="shared" si="43"/>
        <v>8000</v>
      </c>
      <c r="C271" s="23">
        <f t="shared" si="44"/>
        <v>30</v>
      </c>
      <c r="D271" s="24">
        <f t="shared" si="45"/>
        <v>817.43456603675213</v>
      </c>
      <c r="E271" s="23" t="str">
        <f t="shared" si="46"/>
        <v>AIR</v>
      </c>
    </row>
    <row r="272" spans="1:5" x14ac:dyDescent="0.3">
      <c r="A272" s="18" t="str">
        <f t="shared" si="38"/>
        <v xml:space="preserve">AlMg3 </v>
      </c>
      <c r="B272" s="19">
        <f>$H$12</f>
        <v>10000</v>
      </c>
      <c r="C272" s="19">
        <v>1</v>
      </c>
      <c r="D272" s="20">
        <f xml:space="preserve"> $J$12*POWER( C272,$K$12)</f>
        <v>97999</v>
      </c>
      <c r="E272" s="19" t="str">
        <f t="shared" si="46"/>
        <v>AIR</v>
      </c>
    </row>
    <row r="273" spans="1:5" x14ac:dyDescent="0.3">
      <c r="A273" s="18" t="str">
        <f t="shared" si="38"/>
        <v xml:space="preserve">AlMg3 </v>
      </c>
      <c r="B273" s="19">
        <f t="shared" ref="B273:B301" si="47">$H$12</f>
        <v>10000</v>
      </c>
      <c r="C273" s="19">
        <v>2</v>
      </c>
      <c r="D273" s="20">
        <f xml:space="preserve"> $J$12*POWER( C273,$K$12)</f>
        <v>38417.590229484151</v>
      </c>
      <c r="E273" s="19" t="str">
        <f t="shared" si="46"/>
        <v>AIR</v>
      </c>
    </row>
    <row r="274" spans="1:5" x14ac:dyDescent="0.3">
      <c r="A274" s="18" t="str">
        <f t="shared" si="38"/>
        <v xml:space="preserve">AlMg3 </v>
      </c>
      <c r="B274" s="19">
        <f t="shared" si="47"/>
        <v>10000</v>
      </c>
      <c r="C274" s="19">
        <v>3</v>
      </c>
      <c r="D274" s="20">
        <f t="shared" ref="D274:D294" si="48" xml:space="preserve"> $J$12*POWER( C274,$K$12)</f>
        <v>22214.207741886185</v>
      </c>
      <c r="E274" s="19" t="str">
        <f t="shared" si="46"/>
        <v>AIR</v>
      </c>
    </row>
    <row r="275" spans="1:5" x14ac:dyDescent="0.3">
      <c r="A275" s="18" t="str">
        <f t="shared" si="38"/>
        <v xml:space="preserve">AlMg3 </v>
      </c>
      <c r="B275" s="19">
        <f t="shared" si="47"/>
        <v>10000</v>
      </c>
      <c r="C275" s="19">
        <v>4</v>
      </c>
      <c r="D275" s="20">
        <f t="shared" si="48"/>
        <v>15060.472444010209</v>
      </c>
      <c r="E275" s="19" t="str">
        <f t="shared" si="46"/>
        <v>AIR</v>
      </c>
    </row>
    <row r="276" spans="1:5" x14ac:dyDescent="0.3">
      <c r="A276" s="18" t="str">
        <f t="shared" si="38"/>
        <v xml:space="preserve">AlMg3 </v>
      </c>
      <c r="B276" s="19">
        <f t="shared" si="47"/>
        <v>10000</v>
      </c>
      <c r="C276" s="19">
        <v>5</v>
      </c>
      <c r="D276" s="20">
        <f t="shared" si="48"/>
        <v>11140.717665695351</v>
      </c>
      <c r="E276" s="19" t="str">
        <f t="shared" si="46"/>
        <v>AIR</v>
      </c>
    </row>
    <row r="277" spans="1:5" x14ac:dyDescent="0.3">
      <c r="A277" s="18" t="str">
        <f t="shared" si="38"/>
        <v xml:space="preserve">AlMg3 </v>
      </c>
      <c r="B277" s="19">
        <f t="shared" si="47"/>
        <v>10000</v>
      </c>
      <c r="C277" s="19">
        <v>6</v>
      </c>
      <c r="D277" s="20">
        <f t="shared" si="48"/>
        <v>8708.4187624406168</v>
      </c>
      <c r="E277" s="19" t="str">
        <f t="shared" si="46"/>
        <v>AIR</v>
      </c>
    </row>
    <row r="278" spans="1:5" x14ac:dyDescent="0.3">
      <c r="A278" s="18" t="str">
        <f t="shared" ref="A278:A341" si="49">$G$10</f>
        <v xml:space="preserve">AlMg3 </v>
      </c>
      <c r="B278" s="19">
        <f t="shared" si="47"/>
        <v>10000</v>
      </c>
      <c r="C278" s="19">
        <v>7</v>
      </c>
      <c r="D278" s="20">
        <f t="shared" si="48"/>
        <v>7071.21744041892</v>
      </c>
      <c r="E278" s="19" t="str">
        <f t="shared" si="46"/>
        <v>AIR</v>
      </c>
    </row>
    <row r="279" spans="1:5" x14ac:dyDescent="0.3">
      <c r="A279" s="18" t="str">
        <f t="shared" si="49"/>
        <v xml:space="preserve">AlMg3 </v>
      </c>
      <c r="B279" s="19">
        <f t="shared" si="47"/>
        <v>10000</v>
      </c>
      <c r="C279" s="19">
        <v>8</v>
      </c>
      <c r="D279" s="20">
        <f t="shared" si="48"/>
        <v>5904.0098267984558</v>
      </c>
      <c r="E279" s="19" t="str">
        <f t="shared" si="46"/>
        <v>AIR</v>
      </c>
    </row>
    <row r="280" spans="1:5" x14ac:dyDescent="0.3">
      <c r="A280" s="18" t="str">
        <f t="shared" si="49"/>
        <v xml:space="preserve">AlMg3 </v>
      </c>
      <c r="B280" s="19">
        <f t="shared" si="47"/>
        <v>10000</v>
      </c>
      <c r="C280" s="19">
        <v>9</v>
      </c>
      <c r="D280" s="20">
        <f t="shared" si="48"/>
        <v>5035.4700109151727</v>
      </c>
      <c r="E280" s="19" t="str">
        <f t="shared" si="46"/>
        <v>AIR</v>
      </c>
    </row>
    <row r="281" spans="1:5" x14ac:dyDescent="0.3">
      <c r="A281" s="18" t="str">
        <f t="shared" si="49"/>
        <v xml:space="preserve">AlMg3 </v>
      </c>
      <c r="B281" s="19">
        <f t="shared" si="47"/>
        <v>10000</v>
      </c>
      <c r="C281" s="19">
        <v>10</v>
      </c>
      <c r="D281" s="20">
        <f t="shared" si="48"/>
        <v>4367.3866686706915</v>
      </c>
      <c r="E281" s="19" t="str">
        <f t="shared" si="46"/>
        <v>AIR</v>
      </c>
    </row>
    <row r="282" spans="1:5" x14ac:dyDescent="0.3">
      <c r="A282" s="18" t="str">
        <f t="shared" si="49"/>
        <v xml:space="preserve">AlMg3 </v>
      </c>
      <c r="B282" s="19">
        <f t="shared" si="47"/>
        <v>10000</v>
      </c>
      <c r="C282" s="19">
        <v>11</v>
      </c>
      <c r="D282" s="20">
        <f t="shared" si="48"/>
        <v>3839.7250442890127</v>
      </c>
      <c r="E282" s="19" t="str">
        <f t="shared" si="46"/>
        <v>AIR</v>
      </c>
    </row>
    <row r="283" spans="1:5" x14ac:dyDescent="0.3">
      <c r="A283" s="18" t="str">
        <f t="shared" si="49"/>
        <v xml:space="preserve">AlMg3 </v>
      </c>
      <c r="B283" s="19">
        <f t="shared" si="47"/>
        <v>10000</v>
      </c>
      <c r="C283" s="19">
        <v>12</v>
      </c>
      <c r="D283" s="20">
        <f t="shared" si="48"/>
        <v>3413.8763003928111</v>
      </c>
      <c r="E283" s="19" t="str">
        <f t="shared" si="46"/>
        <v>AIR</v>
      </c>
    </row>
    <row r="284" spans="1:5" x14ac:dyDescent="0.3">
      <c r="A284" s="18" t="str">
        <f t="shared" si="49"/>
        <v xml:space="preserve">AlMg3 </v>
      </c>
      <c r="B284" s="19">
        <f t="shared" si="47"/>
        <v>10000</v>
      </c>
      <c r="C284" s="19">
        <v>13</v>
      </c>
      <c r="D284" s="20">
        <f t="shared" si="48"/>
        <v>3063.9676465613948</v>
      </c>
      <c r="E284" s="19" t="str">
        <f t="shared" si="46"/>
        <v>AIR</v>
      </c>
    </row>
    <row r="285" spans="1:5" x14ac:dyDescent="0.3">
      <c r="A285" s="18" t="str">
        <f t="shared" si="49"/>
        <v xml:space="preserve">AlMg3 </v>
      </c>
      <c r="B285" s="19">
        <f t="shared" si="47"/>
        <v>10000</v>
      </c>
      <c r="C285" s="19">
        <v>14</v>
      </c>
      <c r="D285" s="20">
        <f t="shared" si="48"/>
        <v>2772.0602664271664</v>
      </c>
      <c r="E285" s="19" t="str">
        <f t="shared" si="46"/>
        <v>AIR</v>
      </c>
    </row>
    <row r="286" spans="1:5" x14ac:dyDescent="0.3">
      <c r="A286" s="18" t="str">
        <f t="shared" si="49"/>
        <v xml:space="preserve">AlMg3 </v>
      </c>
      <c r="B286" s="19">
        <f t="shared" si="47"/>
        <v>10000</v>
      </c>
      <c r="C286" s="19">
        <v>15</v>
      </c>
      <c r="D286" s="20">
        <f t="shared" si="48"/>
        <v>2525.3545099384473</v>
      </c>
      <c r="E286" s="19" t="str">
        <f t="shared" si="46"/>
        <v>AIR</v>
      </c>
    </row>
    <row r="287" spans="1:5" x14ac:dyDescent="0.3">
      <c r="A287" s="18" t="str">
        <f t="shared" si="49"/>
        <v xml:space="preserve">AlMg3 </v>
      </c>
      <c r="B287" s="19">
        <f t="shared" si="47"/>
        <v>10000</v>
      </c>
      <c r="C287" s="19">
        <v>16</v>
      </c>
      <c r="D287" s="20">
        <f t="shared" si="48"/>
        <v>2314.4912727353421</v>
      </c>
      <c r="E287" s="19" t="str">
        <f t="shared" si="46"/>
        <v>AIR</v>
      </c>
    </row>
    <row r="288" spans="1:5" x14ac:dyDescent="0.3">
      <c r="A288" s="18" t="str">
        <f t="shared" si="49"/>
        <v xml:space="preserve">AlMg3 </v>
      </c>
      <c r="B288" s="19">
        <f t="shared" si="47"/>
        <v>10000</v>
      </c>
      <c r="C288" s="19">
        <v>17</v>
      </c>
      <c r="D288" s="20">
        <f t="shared" si="48"/>
        <v>2132.4809063910971</v>
      </c>
      <c r="E288" s="19" t="str">
        <f t="shared" si="46"/>
        <v>AIR</v>
      </c>
    </row>
    <row r="289" spans="1:5" x14ac:dyDescent="0.3">
      <c r="A289" s="18" t="str">
        <f t="shared" si="49"/>
        <v xml:space="preserve">AlMg3 </v>
      </c>
      <c r="B289" s="19">
        <f t="shared" si="47"/>
        <v>10000</v>
      </c>
      <c r="C289" s="19">
        <v>18</v>
      </c>
      <c r="D289" s="20">
        <f t="shared" si="48"/>
        <v>1974.0060969213489</v>
      </c>
      <c r="E289" s="19" t="str">
        <f t="shared" si="46"/>
        <v>AIR</v>
      </c>
    </row>
    <row r="290" spans="1:5" x14ac:dyDescent="0.3">
      <c r="A290" s="18" t="str">
        <f t="shared" si="49"/>
        <v xml:space="preserve">AlMg3 </v>
      </c>
      <c r="B290" s="19">
        <f t="shared" si="47"/>
        <v>10000</v>
      </c>
      <c r="C290" s="19">
        <v>19</v>
      </c>
      <c r="D290" s="20">
        <f t="shared" si="48"/>
        <v>1834.9554690841824</v>
      </c>
      <c r="E290" s="19" t="str">
        <f t="shared" si="46"/>
        <v>AIR</v>
      </c>
    </row>
    <row r="291" spans="1:5" x14ac:dyDescent="0.3">
      <c r="A291" s="18" t="str">
        <f t="shared" si="49"/>
        <v xml:space="preserve">AlMg3 </v>
      </c>
      <c r="B291" s="19">
        <f t="shared" si="47"/>
        <v>10000</v>
      </c>
      <c r="C291" s="19">
        <v>20</v>
      </c>
      <c r="D291" s="20">
        <f t="shared" si="48"/>
        <v>1712.1039134144498</v>
      </c>
      <c r="E291" s="19" t="str">
        <f t="shared" si="46"/>
        <v>AIR</v>
      </c>
    </row>
    <row r="292" spans="1:5" x14ac:dyDescent="0.3">
      <c r="A292" s="18" t="str">
        <f t="shared" si="49"/>
        <v xml:space="preserve">AlMg3 </v>
      </c>
      <c r="B292" s="19">
        <f t="shared" si="47"/>
        <v>10000</v>
      </c>
      <c r="C292" s="19">
        <v>21</v>
      </c>
      <c r="D292" s="20">
        <f t="shared" si="48"/>
        <v>1602.8887356964308</v>
      </c>
      <c r="E292" s="19" t="str">
        <f t="shared" si="46"/>
        <v>AIR</v>
      </c>
    </row>
    <row r="293" spans="1:5" x14ac:dyDescent="0.3">
      <c r="A293" s="18" t="str">
        <f t="shared" si="49"/>
        <v xml:space="preserve">AlMg3 </v>
      </c>
      <c r="B293" s="19">
        <f t="shared" si="47"/>
        <v>10000</v>
      </c>
      <c r="C293" s="19">
        <v>22</v>
      </c>
      <c r="D293" s="20">
        <f t="shared" si="48"/>
        <v>1505.2498836251718</v>
      </c>
      <c r="E293" s="19" t="str">
        <f t="shared" si="46"/>
        <v>AIR</v>
      </c>
    </row>
    <row r="294" spans="1:5" x14ac:dyDescent="0.3">
      <c r="A294" s="18" t="str">
        <f t="shared" si="49"/>
        <v xml:space="preserve">AlMg3 </v>
      </c>
      <c r="B294" s="19">
        <f t="shared" si="47"/>
        <v>10000</v>
      </c>
      <c r="C294" s="19">
        <v>23</v>
      </c>
      <c r="D294" s="20">
        <f t="shared" si="48"/>
        <v>1417.5139372075171</v>
      </c>
      <c r="E294" s="19" t="str">
        <f t="shared" si="46"/>
        <v>AIR</v>
      </c>
    </row>
    <row r="295" spans="1:5" x14ac:dyDescent="0.3">
      <c r="A295" s="18" t="str">
        <f t="shared" si="49"/>
        <v xml:space="preserve">AlMg3 </v>
      </c>
      <c r="B295" s="19">
        <f t="shared" si="47"/>
        <v>10000</v>
      </c>
      <c r="C295" s="19">
        <v>24</v>
      </c>
      <c r="D295" s="20">
        <f xml:space="preserve"> $J$12*POWER( C295,$K$12)</f>
        <v>1338.3085623591908</v>
      </c>
      <c r="E295" s="19" t="str">
        <f t="shared" si="46"/>
        <v>AIR</v>
      </c>
    </row>
    <row r="296" spans="1:5" x14ac:dyDescent="0.3">
      <c r="A296" s="18" t="str">
        <f t="shared" si="49"/>
        <v xml:space="preserve">AlMg3 </v>
      </c>
      <c r="B296" s="19">
        <f t="shared" si="47"/>
        <v>10000</v>
      </c>
      <c r="C296" s="19">
        <v>25</v>
      </c>
      <c r="D296" s="20">
        <f xml:space="preserve"> $J$12*POWER( C296,$K$12)</f>
        <v>1266.4985367885029</v>
      </c>
      <c r="E296" s="19" t="str">
        <f t="shared" si="46"/>
        <v>AIR</v>
      </c>
    </row>
    <row r="297" spans="1:5" x14ac:dyDescent="0.3">
      <c r="A297" s="18" t="str">
        <f t="shared" si="49"/>
        <v xml:space="preserve">AlMg3 </v>
      </c>
      <c r="B297" s="19">
        <f t="shared" si="47"/>
        <v>10000</v>
      </c>
      <c r="C297" s="19">
        <v>26</v>
      </c>
      <c r="D297" s="20">
        <f t="shared" ref="D297:D300" si="50" xml:space="preserve"> $J$12*POWER( C297,$K$12)</f>
        <v>1201.1372924416842</v>
      </c>
      <c r="E297" s="19" t="str">
        <f t="shared" si="46"/>
        <v>AIR</v>
      </c>
    </row>
    <row r="298" spans="1:5" x14ac:dyDescent="0.3">
      <c r="A298" s="18" t="str">
        <f t="shared" si="49"/>
        <v xml:space="preserve">AlMg3 </v>
      </c>
      <c r="B298" s="19">
        <f t="shared" si="47"/>
        <v>10000</v>
      </c>
      <c r="C298" s="19">
        <v>27</v>
      </c>
      <c r="D298" s="20">
        <f t="shared" si="50"/>
        <v>1141.4297788804738</v>
      </c>
      <c r="E298" s="19" t="str">
        <f t="shared" si="46"/>
        <v>AIR</v>
      </c>
    </row>
    <row r="299" spans="1:5" x14ac:dyDescent="0.3">
      <c r="A299" s="18" t="str">
        <f t="shared" si="49"/>
        <v xml:space="preserve">AlMg3 </v>
      </c>
      <c r="B299" s="19">
        <f t="shared" si="47"/>
        <v>10000</v>
      </c>
      <c r="C299" s="19">
        <v>28</v>
      </c>
      <c r="D299" s="20">
        <f t="shared" si="50"/>
        <v>1086.7036950074341</v>
      </c>
      <c r="E299" s="19" t="str">
        <f t="shared" si="46"/>
        <v>AIR</v>
      </c>
    </row>
    <row r="300" spans="1:5" x14ac:dyDescent="0.3">
      <c r="A300" s="18" t="str">
        <f t="shared" si="49"/>
        <v xml:space="preserve">AlMg3 </v>
      </c>
      <c r="B300" s="19">
        <f t="shared" si="47"/>
        <v>10000</v>
      </c>
      <c r="C300" s="19">
        <v>29</v>
      </c>
      <c r="D300" s="20">
        <f t="shared" si="50"/>
        <v>1036.3869813632039</v>
      </c>
      <c r="E300" s="19" t="str">
        <f t="shared" si="46"/>
        <v>AIR</v>
      </c>
    </row>
    <row r="301" spans="1:5" x14ac:dyDescent="0.3">
      <c r="A301" s="18" t="str">
        <f t="shared" si="49"/>
        <v xml:space="preserve">AlMg3 </v>
      </c>
      <c r="B301" s="19">
        <f t="shared" si="47"/>
        <v>10000</v>
      </c>
      <c r="C301" s="19">
        <v>30</v>
      </c>
      <c r="D301" s="20">
        <f xml:space="preserve"> $J$12*POWER( C301,$K$12)</f>
        <v>989.99004833717743</v>
      </c>
      <c r="E301" s="19" t="str">
        <f t="shared" si="46"/>
        <v>AIR</v>
      </c>
    </row>
    <row r="302" spans="1:5" x14ac:dyDescent="0.3">
      <c r="A302" s="22" t="str">
        <f t="shared" si="49"/>
        <v xml:space="preserve">AlMg3 </v>
      </c>
      <c r="B302" s="23">
        <f>$H$13</f>
        <v>12000</v>
      </c>
      <c r="C302" s="23">
        <v>1</v>
      </c>
      <c r="D302" s="24">
        <f xml:space="preserve"> $J$13*POWER( C302,$K$13)</f>
        <v>94400</v>
      </c>
      <c r="E302" s="23" t="str">
        <f>$I$12</f>
        <v>AIR</v>
      </c>
    </row>
    <row r="303" spans="1:5" x14ac:dyDescent="0.3">
      <c r="A303" s="22" t="str">
        <f t="shared" si="49"/>
        <v xml:space="preserve">AlMg3 </v>
      </c>
      <c r="B303" s="23">
        <f>$H$13</f>
        <v>12000</v>
      </c>
      <c r="C303" s="23">
        <v>2</v>
      </c>
      <c r="D303" s="24">
        <f xml:space="preserve"> $J$13*POWER( C303,$K$13)</f>
        <v>39116.759491833225</v>
      </c>
      <c r="E303" s="23" t="str">
        <f>$I$12</f>
        <v>AIR</v>
      </c>
    </row>
    <row r="304" spans="1:5" x14ac:dyDescent="0.3">
      <c r="A304" s="22" t="str">
        <f t="shared" si="49"/>
        <v xml:space="preserve">AlMg3 </v>
      </c>
      <c r="B304" s="23">
        <f t="shared" ref="B304:B328" si="51">$H$13</f>
        <v>12000</v>
      </c>
      <c r="C304" s="23">
        <v>3</v>
      </c>
      <c r="D304" s="24">
        <f t="shared" ref="D304:D328" si="52" xml:space="preserve"> $J$13*POWER( C304,$K$13)</f>
        <v>23364.198082612587</v>
      </c>
      <c r="E304" s="23" t="str">
        <f t="shared" ref="E304:E328" si="53">$I$12</f>
        <v>AIR</v>
      </c>
    </row>
    <row r="305" spans="1:5" x14ac:dyDescent="0.3">
      <c r="A305" s="22" t="str">
        <f t="shared" si="49"/>
        <v xml:space="preserve">AlMg3 </v>
      </c>
      <c r="B305" s="23">
        <f t="shared" si="51"/>
        <v>12000</v>
      </c>
      <c r="C305" s="23">
        <v>4</v>
      </c>
      <c r="D305" s="24">
        <f t="shared" si="52"/>
        <v>16208.907554469546</v>
      </c>
      <c r="E305" s="23" t="str">
        <f t="shared" si="53"/>
        <v>AIR</v>
      </c>
    </row>
    <row r="306" spans="1:5" x14ac:dyDescent="0.3">
      <c r="A306" s="22" t="str">
        <f t="shared" si="49"/>
        <v xml:space="preserve">AlMg3 </v>
      </c>
      <c r="B306" s="23">
        <f t="shared" si="51"/>
        <v>12000</v>
      </c>
      <c r="C306" s="23">
        <v>5</v>
      </c>
      <c r="D306" s="24">
        <f t="shared" si="52"/>
        <v>12206.217907429032</v>
      </c>
      <c r="E306" s="23" t="str">
        <f t="shared" si="53"/>
        <v>AIR</v>
      </c>
    </row>
    <row r="307" spans="1:5" x14ac:dyDescent="0.3">
      <c r="A307" s="22" t="str">
        <f t="shared" si="49"/>
        <v xml:space="preserve">AlMg3 </v>
      </c>
      <c r="B307" s="23">
        <f t="shared" si="51"/>
        <v>12000</v>
      </c>
      <c r="C307" s="23">
        <v>6</v>
      </c>
      <c r="D307" s="24">
        <f t="shared" si="52"/>
        <v>9681.4800542066514</v>
      </c>
      <c r="E307" s="23" t="str">
        <f t="shared" si="53"/>
        <v>AIR</v>
      </c>
    </row>
    <row r="308" spans="1:5" x14ac:dyDescent="0.3">
      <c r="A308" s="22" t="str">
        <f t="shared" si="49"/>
        <v xml:space="preserve">AlMg3 </v>
      </c>
      <c r="B308" s="23">
        <f t="shared" si="51"/>
        <v>12000</v>
      </c>
      <c r="C308" s="23">
        <v>7</v>
      </c>
      <c r="D308" s="24">
        <f t="shared" si="52"/>
        <v>7958.8878575125536</v>
      </c>
      <c r="E308" s="23" t="str">
        <f t="shared" si="53"/>
        <v>AIR</v>
      </c>
    </row>
    <row r="309" spans="1:5" x14ac:dyDescent="0.3">
      <c r="A309" s="22" t="str">
        <f t="shared" si="49"/>
        <v xml:space="preserve">AlMg3 </v>
      </c>
      <c r="B309" s="23">
        <f t="shared" si="51"/>
        <v>12000</v>
      </c>
      <c r="C309" s="23">
        <v>8</v>
      </c>
      <c r="D309" s="24">
        <f t="shared" si="52"/>
        <v>6716.52477154178</v>
      </c>
      <c r="E309" s="23" t="str">
        <f t="shared" si="53"/>
        <v>AIR</v>
      </c>
    </row>
    <row r="310" spans="1:5" x14ac:dyDescent="0.3">
      <c r="A310" s="22" t="str">
        <f t="shared" si="49"/>
        <v xml:space="preserve">AlMg3 </v>
      </c>
      <c r="B310" s="23">
        <f t="shared" si="51"/>
        <v>12000</v>
      </c>
      <c r="C310" s="23">
        <v>9</v>
      </c>
      <c r="D310" s="24">
        <f t="shared" si="52"/>
        <v>5782.6880513088745</v>
      </c>
      <c r="E310" s="23" t="str">
        <f t="shared" si="53"/>
        <v>AIR</v>
      </c>
    </row>
    <row r="311" spans="1:5" x14ac:dyDescent="0.3">
      <c r="A311" s="22" t="str">
        <f t="shared" si="49"/>
        <v xml:space="preserve">AlMg3 </v>
      </c>
      <c r="B311" s="23">
        <f t="shared" si="51"/>
        <v>12000</v>
      </c>
      <c r="C311" s="23">
        <v>10</v>
      </c>
      <c r="D311" s="24">
        <f t="shared" si="52"/>
        <v>5057.9204469259439</v>
      </c>
      <c r="E311" s="23" t="str">
        <f t="shared" si="53"/>
        <v>AIR</v>
      </c>
    </row>
    <row r="312" spans="1:5" x14ac:dyDescent="0.3">
      <c r="A312" s="22" t="str">
        <f t="shared" si="49"/>
        <v xml:space="preserve">AlMg3 </v>
      </c>
      <c r="B312" s="23">
        <f t="shared" si="51"/>
        <v>12000</v>
      </c>
      <c r="C312" s="23">
        <v>11</v>
      </c>
      <c r="D312" s="24">
        <f t="shared" si="52"/>
        <v>4480.8653283501926</v>
      </c>
      <c r="E312" s="23" t="str">
        <f t="shared" si="53"/>
        <v>AIR</v>
      </c>
    </row>
    <row r="313" spans="1:5" x14ac:dyDescent="0.3">
      <c r="A313" s="22" t="str">
        <f t="shared" si="49"/>
        <v xml:space="preserve">AlMg3 </v>
      </c>
      <c r="B313" s="23">
        <f t="shared" si="51"/>
        <v>12000</v>
      </c>
      <c r="C313" s="23">
        <v>12</v>
      </c>
      <c r="D313" s="24">
        <f t="shared" si="52"/>
        <v>4011.7386314129462</v>
      </c>
      <c r="E313" s="23" t="str">
        <f t="shared" si="53"/>
        <v>AIR</v>
      </c>
    </row>
    <row r="314" spans="1:5" x14ac:dyDescent="0.3">
      <c r="A314" s="22" t="str">
        <f t="shared" si="49"/>
        <v xml:space="preserve">AlMg3 </v>
      </c>
      <c r="B314" s="23">
        <f t="shared" si="51"/>
        <v>12000</v>
      </c>
      <c r="C314" s="23">
        <v>13</v>
      </c>
      <c r="D314" s="24">
        <f t="shared" si="52"/>
        <v>3623.6812891481391</v>
      </c>
      <c r="E314" s="23" t="str">
        <f t="shared" si="53"/>
        <v>AIR</v>
      </c>
    </row>
    <row r="315" spans="1:5" x14ac:dyDescent="0.3">
      <c r="A315" s="22" t="str">
        <f t="shared" si="49"/>
        <v xml:space="preserve">AlMg3 </v>
      </c>
      <c r="B315" s="23">
        <f t="shared" si="51"/>
        <v>12000</v>
      </c>
      <c r="C315" s="23">
        <v>14</v>
      </c>
      <c r="D315" s="24">
        <f t="shared" si="52"/>
        <v>3297.9438786524424</v>
      </c>
      <c r="E315" s="23" t="str">
        <f t="shared" si="53"/>
        <v>AIR</v>
      </c>
    </row>
    <row r="316" spans="1:5" x14ac:dyDescent="0.3">
      <c r="A316" s="22" t="str">
        <f t="shared" si="49"/>
        <v xml:space="preserve">AlMg3 </v>
      </c>
      <c r="B316" s="23">
        <f t="shared" si="51"/>
        <v>12000</v>
      </c>
      <c r="C316" s="23">
        <v>15</v>
      </c>
      <c r="D316" s="24">
        <f t="shared" si="52"/>
        <v>3021.0645447956017</v>
      </c>
      <c r="E316" s="23" t="str">
        <f t="shared" si="53"/>
        <v>AIR</v>
      </c>
    </row>
    <row r="317" spans="1:5" x14ac:dyDescent="0.3">
      <c r="A317" s="22" t="str">
        <f t="shared" si="49"/>
        <v xml:space="preserve">AlMg3 </v>
      </c>
      <c r="B317" s="23">
        <f t="shared" si="51"/>
        <v>12000</v>
      </c>
      <c r="C317" s="23">
        <v>16</v>
      </c>
      <c r="D317" s="24">
        <f t="shared" si="52"/>
        <v>2783.1428401413132</v>
      </c>
      <c r="E317" s="23" t="str">
        <f t="shared" si="53"/>
        <v>AIR</v>
      </c>
    </row>
    <row r="318" spans="1:5" x14ac:dyDescent="0.3">
      <c r="A318" s="22" t="str">
        <f t="shared" si="49"/>
        <v xml:space="preserve">AlMg3 </v>
      </c>
      <c r="B318" s="23">
        <f t="shared" si="51"/>
        <v>12000</v>
      </c>
      <c r="C318" s="23">
        <v>17</v>
      </c>
      <c r="D318" s="24">
        <f t="shared" si="52"/>
        <v>2576.744841148718</v>
      </c>
      <c r="E318" s="23" t="str">
        <f t="shared" si="53"/>
        <v>AIR</v>
      </c>
    </row>
    <row r="319" spans="1:5" x14ac:dyDescent="0.3">
      <c r="A319" s="22" t="str">
        <f t="shared" si="49"/>
        <v xml:space="preserve">AlMg3 </v>
      </c>
      <c r="B319" s="23">
        <f t="shared" si="51"/>
        <v>12000</v>
      </c>
      <c r="C319" s="23">
        <v>18</v>
      </c>
      <c r="D319" s="24">
        <f t="shared" si="52"/>
        <v>2396.1866283829154</v>
      </c>
      <c r="E319" s="23" t="str">
        <f t="shared" si="53"/>
        <v>AIR</v>
      </c>
    </row>
    <row r="320" spans="1:5" x14ac:dyDescent="0.3">
      <c r="A320" s="22" t="str">
        <f t="shared" si="49"/>
        <v xml:space="preserve">AlMg3 </v>
      </c>
      <c r="B320" s="23">
        <f t="shared" si="51"/>
        <v>12000</v>
      </c>
      <c r="C320" s="23">
        <v>19</v>
      </c>
      <c r="D320" s="24">
        <f t="shared" si="52"/>
        <v>2237.0524540659385</v>
      </c>
      <c r="E320" s="23" t="str">
        <f t="shared" si="53"/>
        <v>AIR</v>
      </c>
    </row>
    <row r="321" spans="1:5" x14ac:dyDescent="0.3">
      <c r="A321" s="22" t="str">
        <f t="shared" si="49"/>
        <v xml:space="preserve">AlMg3 </v>
      </c>
      <c r="B321" s="23">
        <f t="shared" si="51"/>
        <v>12000</v>
      </c>
      <c r="C321" s="23">
        <v>20</v>
      </c>
      <c r="D321" s="24">
        <f t="shared" si="52"/>
        <v>2095.8628988477531</v>
      </c>
      <c r="E321" s="23" t="str">
        <f t="shared" si="53"/>
        <v>AIR</v>
      </c>
    </row>
    <row r="322" spans="1:5" x14ac:dyDescent="0.3">
      <c r="A322" s="22" t="str">
        <f t="shared" si="49"/>
        <v xml:space="preserve">AlMg3 </v>
      </c>
      <c r="B322" s="23">
        <f t="shared" si="51"/>
        <v>12000</v>
      </c>
      <c r="C322" s="23">
        <v>21</v>
      </c>
      <c r="D322" s="24">
        <f t="shared" si="52"/>
        <v>1969.8414451294857</v>
      </c>
      <c r="E322" s="23" t="str">
        <f t="shared" si="53"/>
        <v>AIR</v>
      </c>
    </row>
    <row r="323" spans="1:5" x14ac:dyDescent="0.3">
      <c r="A323" s="22" t="str">
        <f t="shared" si="49"/>
        <v xml:space="preserve">AlMg3 </v>
      </c>
      <c r="B323" s="23">
        <f t="shared" si="51"/>
        <v>12000</v>
      </c>
      <c r="C323" s="23">
        <v>22</v>
      </c>
      <c r="D323" s="24">
        <f t="shared" si="52"/>
        <v>1856.7471542835681</v>
      </c>
      <c r="E323" s="23" t="str">
        <f t="shared" si="53"/>
        <v>AIR</v>
      </c>
    </row>
    <row r="324" spans="1:5" x14ac:dyDescent="0.3">
      <c r="A324" s="22" t="str">
        <f t="shared" si="49"/>
        <v xml:space="preserve">AlMg3 </v>
      </c>
      <c r="B324" s="23">
        <f t="shared" si="51"/>
        <v>12000</v>
      </c>
      <c r="C324" s="23">
        <v>23</v>
      </c>
      <c r="D324" s="24">
        <f t="shared" si="52"/>
        <v>1754.7526813953616</v>
      </c>
      <c r="E324" s="23" t="str">
        <f t="shared" si="53"/>
        <v>AIR</v>
      </c>
    </row>
    <row r="325" spans="1:5" x14ac:dyDescent="0.3">
      <c r="A325" s="22" t="str">
        <f t="shared" si="49"/>
        <v xml:space="preserve">AlMg3 </v>
      </c>
      <c r="B325" s="23">
        <f t="shared" si="51"/>
        <v>12000</v>
      </c>
      <c r="C325" s="23">
        <v>24</v>
      </c>
      <c r="D325" s="24">
        <f t="shared" si="52"/>
        <v>1662.353974460555</v>
      </c>
      <c r="E325" s="23" t="str">
        <f t="shared" si="53"/>
        <v>AIR</v>
      </c>
    </row>
    <row r="326" spans="1:5" x14ac:dyDescent="0.3">
      <c r="A326" s="22" t="str">
        <f t="shared" si="49"/>
        <v xml:space="preserve">AlMg3 </v>
      </c>
      <c r="B326" s="23">
        <f t="shared" si="51"/>
        <v>12000</v>
      </c>
      <c r="C326" s="23">
        <v>25</v>
      </c>
      <c r="D326" s="24">
        <f t="shared" si="52"/>
        <v>1578.3024958012841</v>
      </c>
      <c r="E326" s="23" t="str">
        <f t="shared" si="53"/>
        <v>AIR</v>
      </c>
    </row>
    <row r="327" spans="1:5" x14ac:dyDescent="0.3">
      <c r="A327" s="22" t="str">
        <f t="shared" si="49"/>
        <v xml:space="preserve">AlMg3 </v>
      </c>
      <c r="B327" s="23">
        <f t="shared" si="51"/>
        <v>12000</v>
      </c>
      <c r="C327" s="23">
        <v>26</v>
      </c>
      <c r="D327" s="24">
        <f t="shared" si="52"/>
        <v>1501.5537019349983</v>
      </c>
      <c r="E327" s="23" t="str">
        <f t="shared" si="53"/>
        <v>AIR</v>
      </c>
    </row>
    <row r="328" spans="1:5" x14ac:dyDescent="0.3">
      <c r="A328" s="22" t="str">
        <f t="shared" si="49"/>
        <v xml:space="preserve">AlMg3 </v>
      </c>
      <c r="B328" s="23">
        <f t="shared" si="51"/>
        <v>12000</v>
      </c>
      <c r="C328" s="23">
        <v>27</v>
      </c>
      <c r="D328" s="24">
        <f t="shared" si="52"/>
        <v>1431.2274267027287</v>
      </c>
      <c r="E328" s="23" t="str">
        <f t="shared" si="53"/>
        <v>AIR</v>
      </c>
    </row>
    <row r="329" spans="1:5" x14ac:dyDescent="0.3">
      <c r="A329" s="22" t="str">
        <f t="shared" si="49"/>
        <v xml:space="preserve">AlMg3 </v>
      </c>
      <c r="B329" s="23">
        <f>$H$13</f>
        <v>12000</v>
      </c>
      <c r="C329" s="23">
        <v>28</v>
      </c>
      <c r="D329" s="24">
        <f xml:space="preserve"> $J$13*POWER( C329,$K$13)</f>
        <v>1366.5770923602881</v>
      </c>
      <c r="E329" s="23" t="str">
        <f>$I$12</f>
        <v>AIR</v>
      </c>
    </row>
    <row r="330" spans="1:5" x14ac:dyDescent="0.3">
      <c r="A330" s="22" t="str">
        <f t="shared" si="49"/>
        <v xml:space="preserve">AlMg3 </v>
      </c>
      <c r="B330" s="23">
        <f>$H$13</f>
        <v>12000</v>
      </c>
      <c r="C330" s="23">
        <v>29</v>
      </c>
      <c r="D330" s="24">
        <f xml:space="preserve"> $J$13*POWER( C330,$K$13)</f>
        <v>1306.9655460998347</v>
      </c>
      <c r="E330" s="23" t="str">
        <f>$I$12</f>
        <v>AIR</v>
      </c>
    </row>
    <row r="331" spans="1:5" x14ac:dyDescent="0.3">
      <c r="A331" s="22" t="str">
        <f t="shared" si="49"/>
        <v xml:space="preserve">AlMg3 </v>
      </c>
      <c r="B331" s="23">
        <f t="shared" ref="B331" si="54">$H$13</f>
        <v>12000</v>
      </c>
      <c r="C331" s="23">
        <v>30</v>
      </c>
      <c r="D331" s="24">
        <f t="shared" ref="D331" si="55" xml:space="preserve"> $J$13*POWER( C331,$K$13)</f>
        <v>1251.8459238143455</v>
      </c>
      <c r="E331" s="23" t="str">
        <f t="shared" ref="E331" si="56">$I$12</f>
        <v>AIR</v>
      </c>
    </row>
    <row r="332" spans="1:5" x14ac:dyDescent="0.3">
      <c r="A332" s="18" t="str">
        <f t="shared" si="49"/>
        <v xml:space="preserve">AlMg3 </v>
      </c>
      <c r="B332" s="19">
        <f>$H$14</f>
        <v>15000</v>
      </c>
      <c r="C332" s="19">
        <v>1</v>
      </c>
      <c r="D332" s="20">
        <f xml:space="preserve"> $J$14*POWER( C332,$K$14)</f>
        <v>370598</v>
      </c>
      <c r="E332" s="19" t="str">
        <f>$I$12</f>
        <v>AIR</v>
      </c>
    </row>
    <row r="333" spans="1:5" x14ac:dyDescent="0.3">
      <c r="A333" s="18" t="str">
        <f t="shared" si="49"/>
        <v xml:space="preserve">AlMg3 </v>
      </c>
      <c r="B333" s="19">
        <f t="shared" ref="B333:B361" si="57">$H$14</f>
        <v>15000</v>
      </c>
      <c r="C333" s="19">
        <v>2</v>
      </c>
      <c r="D333" s="20">
        <f t="shared" ref="D333:D361" si="58" xml:space="preserve"> $J$14*POWER( C333,$K$14)</f>
        <v>105617.95372841282</v>
      </c>
      <c r="E333" s="19" t="str">
        <f t="shared" ref="E333:E361" si="59">$I$12</f>
        <v>AIR</v>
      </c>
    </row>
    <row r="334" spans="1:5" x14ac:dyDescent="0.3">
      <c r="A334" s="18" t="str">
        <f t="shared" si="49"/>
        <v xml:space="preserve">AlMg3 </v>
      </c>
      <c r="B334" s="19">
        <f t="shared" si="57"/>
        <v>15000</v>
      </c>
      <c r="C334" s="19">
        <v>3</v>
      </c>
      <c r="D334" s="20">
        <f t="shared" si="58"/>
        <v>50679.985148316249</v>
      </c>
      <c r="E334" s="19" t="str">
        <f t="shared" si="59"/>
        <v>AIR</v>
      </c>
    </row>
    <row r="335" spans="1:5" x14ac:dyDescent="0.3">
      <c r="A335" s="18" t="str">
        <f t="shared" si="49"/>
        <v xml:space="preserve">AlMg3 </v>
      </c>
      <c r="B335" s="19">
        <f t="shared" si="57"/>
        <v>15000</v>
      </c>
      <c r="C335" s="19">
        <v>4</v>
      </c>
      <c r="D335" s="20">
        <f t="shared" si="58"/>
        <v>30100.411091741331</v>
      </c>
      <c r="E335" s="19" t="str">
        <f t="shared" si="59"/>
        <v>AIR</v>
      </c>
    </row>
    <row r="336" spans="1:5" x14ac:dyDescent="0.3">
      <c r="A336" s="18" t="str">
        <f t="shared" si="49"/>
        <v xml:space="preserve">AlMg3 </v>
      </c>
      <c r="B336" s="19">
        <f t="shared" si="57"/>
        <v>15000</v>
      </c>
      <c r="C336" s="19">
        <v>5</v>
      </c>
      <c r="D336" s="20">
        <f t="shared" si="58"/>
        <v>20094.092326603095</v>
      </c>
      <c r="E336" s="19" t="str">
        <f t="shared" si="59"/>
        <v>AIR</v>
      </c>
    </row>
    <row r="337" spans="1:5" x14ac:dyDescent="0.3">
      <c r="A337" s="18" t="str">
        <f t="shared" si="49"/>
        <v xml:space="preserve">AlMg3 </v>
      </c>
      <c r="B337" s="19">
        <f t="shared" si="57"/>
        <v>15000</v>
      </c>
      <c r="C337" s="19">
        <v>6</v>
      </c>
      <c r="D337" s="20">
        <f t="shared" si="58"/>
        <v>14443.457132395522</v>
      </c>
      <c r="E337" s="19" t="str">
        <f t="shared" si="59"/>
        <v>AIR</v>
      </c>
    </row>
    <row r="338" spans="1:5" x14ac:dyDescent="0.3">
      <c r="A338" s="18" t="str">
        <f t="shared" si="49"/>
        <v xml:space="preserve">AlMg3 </v>
      </c>
      <c r="B338" s="19">
        <f t="shared" si="57"/>
        <v>15000</v>
      </c>
      <c r="C338" s="19">
        <v>7</v>
      </c>
      <c r="D338" s="20">
        <f t="shared" si="58"/>
        <v>10925.22829404537</v>
      </c>
      <c r="E338" s="19" t="str">
        <f t="shared" si="59"/>
        <v>AIR</v>
      </c>
    </row>
    <row r="339" spans="1:5" x14ac:dyDescent="0.3">
      <c r="A339" s="18" t="str">
        <f t="shared" si="49"/>
        <v xml:space="preserve">AlMg3 </v>
      </c>
      <c r="B339" s="19">
        <f t="shared" si="57"/>
        <v>15000</v>
      </c>
      <c r="C339" s="19">
        <v>8</v>
      </c>
      <c r="D339" s="20">
        <f t="shared" si="58"/>
        <v>8578.4160354177293</v>
      </c>
      <c r="E339" s="19" t="str">
        <f t="shared" si="59"/>
        <v>AIR</v>
      </c>
    </row>
    <row r="340" spans="1:5" x14ac:dyDescent="0.3">
      <c r="A340" s="18" t="str">
        <f t="shared" si="49"/>
        <v xml:space="preserve">AlMg3 </v>
      </c>
      <c r="B340" s="19">
        <f t="shared" si="57"/>
        <v>15000</v>
      </c>
      <c r="C340" s="19">
        <v>9</v>
      </c>
      <c r="D340" s="20">
        <f t="shared" si="58"/>
        <v>6930.5848780445558</v>
      </c>
      <c r="E340" s="19" t="str">
        <f t="shared" si="59"/>
        <v>AIR</v>
      </c>
    </row>
    <row r="341" spans="1:5" x14ac:dyDescent="0.3">
      <c r="A341" s="18" t="str">
        <f t="shared" si="49"/>
        <v xml:space="preserve">AlMg3 </v>
      </c>
      <c r="B341" s="19">
        <f t="shared" si="57"/>
        <v>15000</v>
      </c>
      <c r="C341" s="19">
        <v>10</v>
      </c>
      <c r="D341" s="20">
        <f t="shared" si="58"/>
        <v>5726.6820478405689</v>
      </c>
      <c r="E341" s="19" t="str">
        <f t="shared" si="59"/>
        <v>AIR</v>
      </c>
    </row>
    <row r="342" spans="1:5" x14ac:dyDescent="0.3">
      <c r="A342" s="18" t="str">
        <f t="shared" ref="A342:A361" si="60">$G$10</f>
        <v xml:space="preserve">AlMg3 </v>
      </c>
      <c r="B342" s="19">
        <f t="shared" si="57"/>
        <v>15000</v>
      </c>
      <c r="C342" s="19">
        <v>11</v>
      </c>
      <c r="D342" s="20">
        <f t="shared" si="58"/>
        <v>4818.8223772783822</v>
      </c>
      <c r="E342" s="19" t="str">
        <f t="shared" si="59"/>
        <v>AIR</v>
      </c>
    </row>
    <row r="343" spans="1:5" x14ac:dyDescent="0.3">
      <c r="A343" s="18" t="str">
        <f t="shared" si="60"/>
        <v xml:space="preserve">AlMg3 </v>
      </c>
      <c r="B343" s="19">
        <f t="shared" si="57"/>
        <v>15000</v>
      </c>
      <c r="C343" s="19">
        <v>12</v>
      </c>
      <c r="D343" s="20">
        <f t="shared" si="58"/>
        <v>4116.2887740561573</v>
      </c>
      <c r="E343" s="19" t="str">
        <f t="shared" si="59"/>
        <v>AIR</v>
      </c>
    </row>
    <row r="344" spans="1:5" x14ac:dyDescent="0.3">
      <c r="A344" s="18" t="str">
        <f t="shared" si="60"/>
        <v xml:space="preserve">AlMg3 </v>
      </c>
      <c r="B344" s="19">
        <f t="shared" si="57"/>
        <v>15000</v>
      </c>
      <c r="C344" s="19">
        <v>13</v>
      </c>
      <c r="D344" s="20">
        <f t="shared" si="58"/>
        <v>3560.8334435477036</v>
      </c>
      <c r="E344" s="19" t="str">
        <f t="shared" si="59"/>
        <v>AIR</v>
      </c>
    </row>
    <row r="345" spans="1:5" x14ac:dyDescent="0.3">
      <c r="A345" s="18" t="str">
        <f t="shared" si="60"/>
        <v xml:space="preserve">AlMg3 </v>
      </c>
      <c r="B345" s="19">
        <f t="shared" si="57"/>
        <v>15000</v>
      </c>
      <c r="C345" s="19">
        <v>14</v>
      </c>
      <c r="D345" s="20">
        <f t="shared" si="58"/>
        <v>3113.6170633215247</v>
      </c>
      <c r="E345" s="19" t="str">
        <f t="shared" si="59"/>
        <v>AIR</v>
      </c>
    </row>
    <row r="346" spans="1:5" x14ac:dyDescent="0.3">
      <c r="A346" s="18" t="str">
        <f t="shared" si="60"/>
        <v xml:space="preserve">AlMg3 </v>
      </c>
      <c r="B346" s="19">
        <f t="shared" si="57"/>
        <v>15000</v>
      </c>
      <c r="C346" s="19">
        <v>15</v>
      </c>
      <c r="D346" s="20">
        <f t="shared" si="58"/>
        <v>2747.9055490886085</v>
      </c>
      <c r="E346" s="19" t="str">
        <f t="shared" si="59"/>
        <v>AIR</v>
      </c>
    </row>
    <row r="347" spans="1:5" x14ac:dyDescent="0.3">
      <c r="A347" s="18" t="str">
        <f t="shared" si="60"/>
        <v xml:space="preserve">AlMg3 </v>
      </c>
      <c r="B347" s="19">
        <f t="shared" si="57"/>
        <v>15000</v>
      </c>
      <c r="C347" s="19">
        <v>16</v>
      </c>
      <c r="D347" s="20">
        <f t="shared" si="58"/>
        <v>2444.7912506053044</v>
      </c>
      <c r="E347" s="19" t="str">
        <f t="shared" si="59"/>
        <v>AIR</v>
      </c>
    </row>
    <row r="348" spans="1:5" x14ac:dyDescent="0.3">
      <c r="A348" s="18" t="str">
        <f t="shared" si="60"/>
        <v xml:space="preserve">AlMg3 </v>
      </c>
      <c r="B348" s="19">
        <f t="shared" si="57"/>
        <v>15000</v>
      </c>
      <c r="C348" s="19">
        <v>17</v>
      </c>
      <c r="D348" s="20">
        <f t="shared" si="58"/>
        <v>2190.5848239904635</v>
      </c>
      <c r="E348" s="19" t="str">
        <f t="shared" si="59"/>
        <v>AIR</v>
      </c>
    </row>
    <row r="349" spans="1:5" x14ac:dyDescent="0.3">
      <c r="A349" s="18" t="str">
        <f t="shared" si="60"/>
        <v xml:space="preserve">AlMg3 </v>
      </c>
      <c r="B349" s="19">
        <f t="shared" si="57"/>
        <v>15000</v>
      </c>
      <c r="C349" s="19">
        <v>18</v>
      </c>
      <c r="D349" s="20">
        <f t="shared" si="58"/>
        <v>1975.1703812760677</v>
      </c>
      <c r="E349" s="19" t="str">
        <f t="shared" si="59"/>
        <v>AIR</v>
      </c>
    </row>
    <row r="350" spans="1:5" x14ac:dyDescent="0.3">
      <c r="A350" s="18" t="str">
        <f t="shared" si="60"/>
        <v xml:space="preserve">AlMg3 </v>
      </c>
      <c r="B350" s="19">
        <f t="shared" si="57"/>
        <v>15000</v>
      </c>
      <c r="C350" s="19">
        <v>19</v>
      </c>
      <c r="D350" s="20">
        <f t="shared" si="58"/>
        <v>1790.9369629843909</v>
      </c>
      <c r="E350" s="19" t="str">
        <f t="shared" si="59"/>
        <v>AIR</v>
      </c>
    </row>
    <row r="351" spans="1:5" x14ac:dyDescent="0.3">
      <c r="A351" s="18" t="str">
        <f t="shared" si="60"/>
        <v xml:space="preserve">AlMg3 </v>
      </c>
      <c r="B351" s="19">
        <f t="shared" si="57"/>
        <v>15000</v>
      </c>
      <c r="C351" s="19">
        <v>20</v>
      </c>
      <c r="D351" s="20">
        <f t="shared" si="58"/>
        <v>1632.0661189379277</v>
      </c>
      <c r="E351" s="19" t="str">
        <f t="shared" si="59"/>
        <v>AIR</v>
      </c>
    </row>
    <row r="352" spans="1:5" x14ac:dyDescent="0.3">
      <c r="A352" s="18" t="str">
        <f t="shared" si="60"/>
        <v xml:space="preserve">AlMg3 </v>
      </c>
      <c r="B352" s="19">
        <f t="shared" si="57"/>
        <v>15000</v>
      </c>
      <c r="C352" s="19">
        <v>21</v>
      </c>
      <c r="D352" s="20">
        <f t="shared" si="58"/>
        <v>1494.0458601616403</v>
      </c>
      <c r="E352" s="19" t="str">
        <f t="shared" si="59"/>
        <v>AIR</v>
      </c>
    </row>
    <row r="353" spans="1:5" x14ac:dyDescent="0.3">
      <c r="A353" s="18" t="str">
        <f t="shared" si="60"/>
        <v xml:space="preserve">AlMg3 </v>
      </c>
      <c r="B353" s="19">
        <f t="shared" si="57"/>
        <v>15000</v>
      </c>
      <c r="C353" s="19">
        <v>22</v>
      </c>
      <c r="D353" s="20">
        <f t="shared" si="58"/>
        <v>1373.3321789886304</v>
      </c>
      <c r="E353" s="19" t="str">
        <f t="shared" si="59"/>
        <v>AIR</v>
      </c>
    </row>
    <row r="354" spans="1:5" x14ac:dyDescent="0.3">
      <c r="A354" s="18" t="str">
        <f t="shared" si="60"/>
        <v xml:space="preserve">AlMg3 </v>
      </c>
      <c r="B354" s="19">
        <f t="shared" si="57"/>
        <v>15000</v>
      </c>
      <c r="C354" s="19">
        <v>23</v>
      </c>
      <c r="D354" s="20">
        <f t="shared" si="58"/>
        <v>1267.1089550229419</v>
      </c>
      <c r="E354" s="19" t="str">
        <f t="shared" si="59"/>
        <v>AIR</v>
      </c>
    </row>
    <row r="355" spans="1:5" x14ac:dyDescent="0.3">
      <c r="A355" s="18" t="str">
        <f t="shared" si="60"/>
        <v xml:space="preserve">AlMg3 </v>
      </c>
      <c r="B355" s="19">
        <f t="shared" si="57"/>
        <v>15000</v>
      </c>
      <c r="C355" s="19">
        <v>24</v>
      </c>
      <c r="D355" s="20">
        <f t="shared" si="58"/>
        <v>1173.1147962780381</v>
      </c>
      <c r="E355" s="19" t="str">
        <f t="shared" si="59"/>
        <v>AIR</v>
      </c>
    </row>
    <row r="356" spans="1:5" x14ac:dyDescent="0.3">
      <c r="A356" s="18" t="str">
        <f t="shared" si="60"/>
        <v xml:space="preserve">AlMg3 </v>
      </c>
      <c r="B356" s="19">
        <f t="shared" si="57"/>
        <v>15000</v>
      </c>
      <c r="C356" s="19">
        <v>25</v>
      </c>
      <c r="D356" s="20">
        <f t="shared" si="58"/>
        <v>1089.5162586685558</v>
      </c>
      <c r="E356" s="19" t="str">
        <f t="shared" si="59"/>
        <v>AIR</v>
      </c>
    </row>
    <row r="357" spans="1:5" x14ac:dyDescent="0.3">
      <c r="A357" s="18" t="str">
        <f t="shared" si="60"/>
        <v xml:space="preserve">AlMg3 </v>
      </c>
      <c r="B357" s="19">
        <f t="shared" si="57"/>
        <v>15000</v>
      </c>
      <c r="C357" s="19">
        <v>26</v>
      </c>
      <c r="D357" s="20">
        <f t="shared" si="58"/>
        <v>1014.8137385393497</v>
      </c>
      <c r="E357" s="19" t="str">
        <f t="shared" si="59"/>
        <v>AIR</v>
      </c>
    </row>
    <row r="358" spans="1:5" x14ac:dyDescent="0.3">
      <c r="A358" s="18" t="str">
        <f t="shared" si="60"/>
        <v xml:space="preserve">AlMg3 </v>
      </c>
      <c r="B358" s="19">
        <f t="shared" si="57"/>
        <v>15000</v>
      </c>
      <c r="C358" s="19">
        <v>27</v>
      </c>
      <c r="D358" s="20">
        <f t="shared" si="58"/>
        <v>947.77073456533344</v>
      </c>
      <c r="E358" s="19" t="str">
        <f t="shared" si="59"/>
        <v>AIR</v>
      </c>
    </row>
    <row r="359" spans="1:5" x14ac:dyDescent="0.3">
      <c r="A359" s="18" t="str">
        <f t="shared" si="60"/>
        <v xml:space="preserve">AlMg3 </v>
      </c>
      <c r="B359" s="19">
        <f>$H$14</f>
        <v>15000</v>
      </c>
      <c r="C359" s="19">
        <v>28</v>
      </c>
      <c r="D359" s="20">
        <f xml:space="preserve"> $J$14*POWER( C359,$K$14)</f>
        <v>887.36005839721076</v>
      </c>
      <c r="E359" s="19" t="str">
        <f>$I$12</f>
        <v>AIR</v>
      </c>
    </row>
    <row r="360" spans="1:5" x14ac:dyDescent="0.3">
      <c r="A360" s="18" t="str">
        <f t="shared" si="60"/>
        <v xml:space="preserve">AlMg3 </v>
      </c>
      <c r="B360" s="19">
        <f t="shared" si="57"/>
        <v>15000</v>
      </c>
      <c r="C360" s="19">
        <v>29</v>
      </c>
      <c r="D360" s="20">
        <f t="shared" si="58"/>
        <v>832.72249554237214</v>
      </c>
      <c r="E360" s="19" t="str">
        <f t="shared" si="59"/>
        <v>AIR</v>
      </c>
    </row>
    <row r="361" spans="1:5" x14ac:dyDescent="0.3">
      <c r="A361" s="18" t="str">
        <f t="shared" si="60"/>
        <v xml:space="preserve">AlMg3 </v>
      </c>
      <c r="B361" s="19">
        <f t="shared" si="57"/>
        <v>15000</v>
      </c>
      <c r="C361" s="19">
        <v>30</v>
      </c>
      <c r="D361" s="20">
        <f t="shared" si="58"/>
        <v>783.13472046176582</v>
      </c>
      <c r="E361" s="19" t="str">
        <f t="shared" si="59"/>
        <v>AIR</v>
      </c>
    </row>
    <row r="362" spans="1:5" x14ac:dyDescent="0.3">
      <c r="A362" s="28" t="str">
        <f>$G$15</f>
        <v>Inox</v>
      </c>
      <c r="B362" s="29">
        <f>$H$15</f>
        <v>8000</v>
      </c>
      <c r="C362" s="29">
        <v>1</v>
      </c>
      <c r="D362" s="30">
        <f xml:space="preserve"> $J$15*POWER( C362,$K$15)</f>
        <v>66577</v>
      </c>
      <c r="E362" s="29" t="str">
        <f>$I$15</f>
        <v>N2</v>
      </c>
    </row>
    <row r="363" spans="1:5" x14ac:dyDescent="0.3">
      <c r="A363" s="13" t="str">
        <f t="shared" ref="A363:A426" si="61">$G$15</f>
        <v>Inox</v>
      </c>
      <c r="B363" s="11">
        <f t="shared" ref="B363:B391" si="62">$H$15</f>
        <v>8000</v>
      </c>
      <c r="C363" s="11">
        <v>2</v>
      </c>
      <c r="D363" s="12">
        <f t="shared" ref="D363:D391" si="63" xml:space="preserve"> $J$15*POWER( C363,$K$15)</f>
        <v>25919.248028406135</v>
      </c>
      <c r="E363" s="11" t="str">
        <f t="shared" ref="E363:E391" si="64">$I$15</f>
        <v>N2</v>
      </c>
    </row>
    <row r="364" spans="1:5" x14ac:dyDescent="0.3">
      <c r="A364" s="13" t="str">
        <f t="shared" si="61"/>
        <v>Inox</v>
      </c>
      <c r="B364" s="11">
        <f t="shared" si="62"/>
        <v>8000</v>
      </c>
      <c r="C364" s="11">
        <v>3</v>
      </c>
      <c r="D364" s="12">
        <f t="shared" si="63"/>
        <v>14926.644652473158</v>
      </c>
      <c r="E364" s="11" t="str">
        <f t="shared" si="64"/>
        <v>N2</v>
      </c>
    </row>
    <row r="365" spans="1:5" x14ac:dyDescent="0.3">
      <c r="A365" s="13" t="str">
        <f t="shared" si="61"/>
        <v>Inox</v>
      </c>
      <c r="B365" s="11">
        <f t="shared" si="62"/>
        <v>8000</v>
      </c>
      <c r="C365" s="11">
        <v>4</v>
      </c>
      <c r="D365" s="12">
        <f t="shared" si="63"/>
        <v>10090.683244334159</v>
      </c>
      <c r="E365" s="11" t="str">
        <f t="shared" si="64"/>
        <v>N2</v>
      </c>
    </row>
    <row r="366" spans="1:5" x14ac:dyDescent="0.3">
      <c r="A366" s="13" t="str">
        <f t="shared" si="61"/>
        <v>Inox</v>
      </c>
      <c r="B366" s="11">
        <f t="shared" si="62"/>
        <v>8000</v>
      </c>
      <c r="C366" s="11">
        <v>5</v>
      </c>
      <c r="D366" s="12">
        <f t="shared" si="63"/>
        <v>7447.7663878932608</v>
      </c>
      <c r="E366" s="11" t="str">
        <f t="shared" si="64"/>
        <v>N2</v>
      </c>
    </row>
    <row r="367" spans="1:5" x14ac:dyDescent="0.3">
      <c r="A367" s="13" t="str">
        <f t="shared" si="61"/>
        <v>Inox</v>
      </c>
      <c r="B367" s="11">
        <f t="shared" si="62"/>
        <v>8000</v>
      </c>
      <c r="C367" s="11">
        <v>6</v>
      </c>
      <c r="D367" s="12">
        <f t="shared" si="63"/>
        <v>5811.1270405595624</v>
      </c>
      <c r="E367" s="11" t="str">
        <f t="shared" si="64"/>
        <v>N2</v>
      </c>
    </row>
    <row r="368" spans="1:5" x14ac:dyDescent="0.3">
      <c r="A368" s="13" t="str">
        <f t="shared" si="61"/>
        <v>Inox</v>
      </c>
      <c r="B368" s="11">
        <f t="shared" si="62"/>
        <v>8000</v>
      </c>
      <c r="C368" s="11">
        <v>7</v>
      </c>
      <c r="D368" s="12">
        <f t="shared" si="63"/>
        <v>4711.354563076613</v>
      </c>
      <c r="E368" s="11" t="str">
        <f t="shared" si="64"/>
        <v>N2</v>
      </c>
    </row>
    <row r="369" spans="1:5" x14ac:dyDescent="0.3">
      <c r="A369" s="13" t="str">
        <f t="shared" si="61"/>
        <v>Inox</v>
      </c>
      <c r="B369" s="11">
        <f t="shared" si="62"/>
        <v>8000</v>
      </c>
      <c r="C369" s="11">
        <v>8</v>
      </c>
      <c r="D369" s="12">
        <f t="shared" si="63"/>
        <v>3928.4275618603879</v>
      </c>
      <c r="E369" s="11" t="str">
        <f t="shared" si="64"/>
        <v>N2</v>
      </c>
    </row>
    <row r="370" spans="1:5" x14ac:dyDescent="0.3">
      <c r="A370" s="13" t="str">
        <f t="shared" si="61"/>
        <v>Inox</v>
      </c>
      <c r="B370" s="11">
        <f t="shared" si="62"/>
        <v>8000</v>
      </c>
      <c r="C370" s="11">
        <v>9</v>
      </c>
      <c r="D370" s="12">
        <f t="shared" si="63"/>
        <v>3346.5719479881263</v>
      </c>
      <c r="E370" s="11" t="str">
        <f t="shared" si="64"/>
        <v>N2</v>
      </c>
    </row>
    <row r="371" spans="1:5" x14ac:dyDescent="0.3">
      <c r="A371" s="13" t="str">
        <f t="shared" si="61"/>
        <v>Inox</v>
      </c>
      <c r="B371" s="11">
        <f t="shared" si="62"/>
        <v>8000</v>
      </c>
      <c r="C371" s="11">
        <v>10</v>
      </c>
      <c r="D371" s="12">
        <f t="shared" si="63"/>
        <v>2899.5074014364095</v>
      </c>
      <c r="E371" s="11" t="str">
        <f t="shared" si="64"/>
        <v>N2</v>
      </c>
    </row>
    <row r="372" spans="1:5" x14ac:dyDescent="0.3">
      <c r="A372" s="13" t="str">
        <f t="shared" si="61"/>
        <v>Inox</v>
      </c>
      <c r="B372" s="11">
        <f t="shared" si="62"/>
        <v>8000</v>
      </c>
      <c r="C372" s="11">
        <v>11</v>
      </c>
      <c r="D372" s="12">
        <f t="shared" si="63"/>
        <v>2546.7644395759194</v>
      </c>
      <c r="E372" s="11" t="str">
        <f t="shared" si="64"/>
        <v>N2</v>
      </c>
    </row>
    <row r="373" spans="1:5" x14ac:dyDescent="0.3">
      <c r="A373" s="13" t="str">
        <f t="shared" si="61"/>
        <v>Inox</v>
      </c>
      <c r="B373" s="11">
        <f t="shared" si="62"/>
        <v>8000</v>
      </c>
      <c r="C373" s="11">
        <v>12</v>
      </c>
      <c r="D373" s="12">
        <f t="shared" si="63"/>
        <v>2262.3434983378788</v>
      </c>
      <c r="E373" s="11" t="str">
        <f t="shared" si="64"/>
        <v>N2</v>
      </c>
    </row>
    <row r="374" spans="1:5" x14ac:dyDescent="0.3">
      <c r="A374" s="13" t="str">
        <f t="shared" si="61"/>
        <v>Inox</v>
      </c>
      <c r="B374" s="11">
        <f t="shared" si="62"/>
        <v>8000</v>
      </c>
      <c r="C374" s="11">
        <v>13</v>
      </c>
      <c r="D374" s="12">
        <f t="shared" si="63"/>
        <v>2028.8377599502112</v>
      </c>
      <c r="E374" s="11" t="str">
        <f t="shared" si="64"/>
        <v>N2</v>
      </c>
    </row>
    <row r="375" spans="1:5" x14ac:dyDescent="0.3">
      <c r="A375" s="13" t="str">
        <f t="shared" si="61"/>
        <v>Inox</v>
      </c>
      <c r="B375" s="11">
        <f t="shared" si="62"/>
        <v>8000</v>
      </c>
      <c r="C375" s="11">
        <v>14</v>
      </c>
      <c r="D375" s="12">
        <f t="shared" si="63"/>
        <v>1834.18849557874</v>
      </c>
      <c r="E375" s="11" t="str">
        <f t="shared" si="64"/>
        <v>N2</v>
      </c>
    </row>
    <row r="376" spans="1:5" x14ac:dyDescent="0.3">
      <c r="A376" s="13" t="str">
        <f t="shared" si="61"/>
        <v>Inox</v>
      </c>
      <c r="B376" s="11">
        <f t="shared" si="62"/>
        <v>8000</v>
      </c>
      <c r="C376" s="11">
        <v>15</v>
      </c>
      <c r="D376" s="12">
        <f t="shared" si="63"/>
        <v>1669.7983136325797</v>
      </c>
      <c r="E376" s="11" t="str">
        <f t="shared" si="64"/>
        <v>N2</v>
      </c>
    </row>
    <row r="377" spans="1:5" x14ac:dyDescent="0.3">
      <c r="A377" s="13" t="str">
        <f t="shared" si="61"/>
        <v>Inox</v>
      </c>
      <c r="B377" s="11">
        <f t="shared" si="62"/>
        <v>8000</v>
      </c>
      <c r="C377" s="11">
        <v>16</v>
      </c>
      <c r="D377" s="12">
        <f t="shared" si="63"/>
        <v>1529.3853483558307</v>
      </c>
      <c r="E377" s="11" t="str">
        <f t="shared" si="64"/>
        <v>N2</v>
      </c>
    </row>
    <row r="378" spans="1:5" x14ac:dyDescent="0.3">
      <c r="A378" s="13" t="str">
        <f t="shared" si="61"/>
        <v>Inox</v>
      </c>
      <c r="B378" s="11">
        <f t="shared" si="62"/>
        <v>8000</v>
      </c>
      <c r="C378" s="11">
        <v>17</v>
      </c>
      <c r="D378" s="12">
        <f t="shared" si="63"/>
        <v>1408.261283651661</v>
      </c>
      <c r="E378" s="11" t="str">
        <f t="shared" si="64"/>
        <v>N2</v>
      </c>
    </row>
    <row r="379" spans="1:5" x14ac:dyDescent="0.3">
      <c r="A379" s="13" t="str">
        <f t="shared" si="61"/>
        <v>Inox</v>
      </c>
      <c r="B379" s="11">
        <f t="shared" si="62"/>
        <v>8000</v>
      </c>
      <c r="C379" s="11">
        <v>18</v>
      </c>
      <c r="D379" s="12">
        <f t="shared" si="63"/>
        <v>1302.8617745589399</v>
      </c>
      <c r="E379" s="11" t="str">
        <f t="shared" si="64"/>
        <v>N2</v>
      </c>
    </row>
    <row r="380" spans="1:5" x14ac:dyDescent="0.3">
      <c r="A380" s="13" t="str">
        <f t="shared" si="61"/>
        <v>Inox</v>
      </c>
      <c r="B380" s="11">
        <f t="shared" si="62"/>
        <v>8000</v>
      </c>
      <c r="C380" s="11">
        <v>19</v>
      </c>
      <c r="D380" s="12">
        <f t="shared" si="63"/>
        <v>1210.4324856571104</v>
      </c>
      <c r="E380" s="11" t="str">
        <f t="shared" si="64"/>
        <v>N2</v>
      </c>
    </row>
    <row r="381" spans="1:5" x14ac:dyDescent="0.3">
      <c r="A381" s="13" t="str">
        <f t="shared" si="61"/>
        <v>Inox</v>
      </c>
      <c r="B381" s="11">
        <f t="shared" si="62"/>
        <v>8000</v>
      </c>
      <c r="C381" s="11">
        <v>20</v>
      </c>
      <c r="D381" s="12">
        <f t="shared" si="63"/>
        <v>1128.8140273372142</v>
      </c>
      <c r="E381" s="11" t="str">
        <f t="shared" si="64"/>
        <v>N2</v>
      </c>
    </row>
    <row r="382" spans="1:5" x14ac:dyDescent="0.3">
      <c r="A382" s="13" t="str">
        <f t="shared" si="61"/>
        <v>Inox</v>
      </c>
      <c r="B382" s="11">
        <f t="shared" si="62"/>
        <v>8000</v>
      </c>
      <c r="C382" s="11">
        <v>21</v>
      </c>
      <c r="D382" s="12">
        <f t="shared" si="63"/>
        <v>1056.2914429135062</v>
      </c>
      <c r="E382" s="11" t="str">
        <f t="shared" si="64"/>
        <v>N2</v>
      </c>
    </row>
    <row r="383" spans="1:5" x14ac:dyDescent="0.3">
      <c r="A383" s="13" t="str">
        <f t="shared" si="61"/>
        <v>Inox</v>
      </c>
      <c r="B383" s="11">
        <f t="shared" si="62"/>
        <v>8000</v>
      </c>
      <c r="C383" s="11">
        <v>22</v>
      </c>
      <c r="D383" s="12">
        <f t="shared" si="63"/>
        <v>991.48683748581345</v>
      </c>
      <c r="E383" s="11" t="str">
        <f t="shared" si="64"/>
        <v>N2</v>
      </c>
    </row>
    <row r="384" spans="1:5" x14ac:dyDescent="0.3">
      <c r="A384" s="13" t="str">
        <f t="shared" si="61"/>
        <v>Inox</v>
      </c>
      <c r="B384" s="11">
        <f t="shared" si="62"/>
        <v>8000</v>
      </c>
      <c r="C384" s="11">
        <v>23</v>
      </c>
      <c r="D384" s="12">
        <f t="shared" si="63"/>
        <v>933.28145652718047</v>
      </c>
      <c r="E384" s="11" t="str">
        <f t="shared" si="64"/>
        <v>N2</v>
      </c>
    </row>
    <row r="385" spans="1:5" x14ac:dyDescent="0.3">
      <c r="A385" s="13" t="str">
        <f t="shared" si="61"/>
        <v>Inox</v>
      </c>
      <c r="B385" s="11">
        <f t="shared" si="62"/>
        <v>8000</v>
      </c>
      <c r="C385" s="11">
        <v>24</v>
      </c>
      <c r="D385" s="12">
        <f t="shared" si="63"/>
        <v>880.75825373434509</v>
      </c>
      <c r="E385" s="11" t="str">
        <f t="shared" si="64"/>
        <v>N2</v>
      </c>
    </row>
    <row r="386" spans="1:5" x14ac:dyDescent="0.3">
      <c r="A386" s="13" t="str">
        <f t="shared" si="61"/>
        <v>Inox</v>
      </c>
      <c r="B386" s="11">
        <f t="shared" si="62"/>
        <v>8000</v>
      </c>
      <c r="C386" s="11">
        <v>25</v>
      </c>
      <c r="D386" s="12">
        <f t="shared" si="63"/>
        <v>833.15896133248145</v>
      </c>
      <c r="E386" s="11" t="str">
        <f t="shared" si="64"/>
        <v>N2</v>
      </c>
    </row>
    <row r="387" spans="1:5" x14ac:dyDescent="0.3">
      <c r="A387" s="13" t="str">
        <f t="shared" si="61"/>
        <v>Inox</v>
      </c>
      <c r="B387" s="11">
        <f t="shared" si="62"/>
        <v>8000</v>
      </c>
      <c r="C387" s="11">
        <v>26</v>
      </c>
      <c r="D387" s="12">
        <f t="shared" si="63"/>
        <v>789.85158702773367</v>
      </c>
      <c r="E387" s="11" t="str">
        <f t="shared" si="64"/>
        <v>N2</v>
      </c>
    </row>
    <row r="388" spans="1:5" x14ac:dyDescent="0.3">
      <c r="A388" s="13" t="str">
        <f t="shared" si="61"/>
        <v>Inox</v>
      </c>
      <c r="B388" s="11">
        <f t="shared" si="62"/>
        <v>8000</v>
      </c>
      <c r="C388" s="11">
        <v>27</v>
      </c>
      <c r="D388" s="12">
        <f t="shared" si="63"/>
        <v>750.30551499096782</v>
      </c>
      <c r="E388" s="11" t="str">
        <f t="shared" si="64"/>
        <v>N2</v>
      </c>
    </row>
    <row r="389" spans="1:5" x14ac:dyDescent="0.3">
      <c r="A389" s="13" t="str">
        <f t="shared" si="61"/>
        <v>Inox</v>
      </c>
      <c r="B389" s="11">
        <f t="shared" si="62"/>
        <v>8000</v>
      </c>
      <c r="C389" s="11">
        <v>28</v>
      </c>
      <c r="D389" s="12">
        <f t="shared" si="63"/>
        <v>714.0722253594256</v>
      </c>
      <c r="E389" s="11" t="str">
        <f t="shared" si="64"/>
        <v>N2</v>
      </c>
    </row>
    <row r="390" spans="1:5" x14ac:dyDescent="0.3">
      <c r="A390" s="13" t="str">
        <f t="shared" si="61"/>
        <v>Inox</v>
      </c>
      <c r="B390" s="11">
        <f t="shared" si="62"/>
        <v>8000</v>
      </c>
      <c r="C390" s="11">
        <v>29</v>
      </c>
      <c r="D390" s="12">
        <f t="shared" si="63"/>
        <v>680.77021542480202</v>
      </c>
      <c r="E390" s="11" t="str">
        <f t="shared" si="64"/>
        <v>N2</v>
      </c>
    </row>
    <row r="391" spans="1:5" x14ac:dyDescent="0.3">
      <c r="A391" s="13" t="str">
        <f t="shared" si="61"/>
        <v>Inox</v>
      </c>
      <c r="B391" s="11">
        <f t="shared" si="62"/>
        <v>8000</v>
      </c>
      <c r="C391" s="11">
        <v>30</v>
      </c>
      <c r="D391" s="12">
        <f t="shared" si="63"/>
        <v>650.07309804372596</v>
      </c>
      <c r="E391" s="11" t="str">
        <f t="shared" si="64"/>
        <v>N2</v>
      </c>
    </row>
    <row r="392" spans="1:5" x14ac:dyDescent="0.3">
      <c r="A392" s="18" t="str">
        <f t="shared" si="61"/>
        <v>Inox</v>
      </c>
      <c r="B392" s="19">
        <f>$H$16</f>
        <v>10000</v>
      </c>
      <c r="C392" s="19">
        <v>1</v>
      </c>
      <c r="D392" s="20">
        <f xml:space="preserve"> $J$16*POWER( C392,$K$16)</f>
        <v>56774</v>
      </c>
      <c r="E392" s="19" t="str">
        <f>$I$16</f>
        <v>N2</v>
      </c>
    </row>
    <row r="393" spans="1:5" x14ac:dyDescent="0.3">
      <c r="A393" s="18" t="str">
        <f t="shared" si="61"/>
        <v>Inox</v>
      </c>
      <c r="B393" s="19">
        <f t="shared" ref="B393:B420" si="65">$H$16</f>
        <v>10000</v>
      </c>
      <c r="C393" s="19">
        <v>2</v>
      </c>
      <c r="D393" s="20">
        <f t="shared" ref="D393:D420" si="66" xml:space="preserve"> $J$16*POWER( C393,$K$16)</f>
        <v>24270.946823819431</v>
      </c>
      <c r="E393" s="19" t="str">
        <f t="shared" ref="E393:E420" si="67">$I$16</f>
        <v>N2</v>
      </c>
    </row>
    <row r="394" spans="1:5" x14ac:dyDescent="0.3">
      <c r="A394" s="18" t="str">
        <f t="shared" si="61"/>
        <v>Inox</v>
      </c>
      <c r="B394" s="19">
        <f t="shared" si="65"/>
        <v>10000</v>
      </c>
      <c r="C394" s="19">
        <v>3</v>
      </c>
      <c r="D394" s="20">
        <f t="shared" si="66"/>
        <v>14763.823178174403</v>
      </c>
      <c r="E394" s="19" t="str">
        <f t="shared" si="67"/>
        <v>N2</v>
      </c>
    </row>
    <row r="395" spans="1:5" x14ac:dyDescent="0.3">
      <c r="A395" s="18" t="str">
        <f t="shared" si="61"/>
        <v>Inox</v>
      </c>
      <c r="B395" s="19">
        <f t="shared" si="65"/>
        <v>10000</v>
      </c>
      <c r="C395" s="19">
        <v>4</v>
      </c>
      <c r="D395" s="20">
        <f t="shared" si="66"/>
        <v>10375.856196932938</v>
      </c>
      <c r="E395" s="19" t="str">
        <f t="shared" si="67"/>
        <v>N2</v>
      </c>
    </row>
    <row r="396" spans="1:5" x14ac:dyDescent="0.3">
      <c r="A396" s="18" t="str">
        <f t="shared" si="61"/>
        <v>Inox</v>
      </c>
      <c r="B396" s="19">
        <f t="shared" si="65"/>
        <v>10000</v>
      </c>
      <c r="C396" s="19">
        <v>5</v>
      </c>
      <c r="D396" s="20">
        <f t="shared" si="66"/>
        <v>7892.4577938334851</v>
      </c>
      <c r="E396" s="19" t="str">
        <f t="shared" si="67"/>
        <v>N2</v>
      </c>
    </row>
    <row r="397" spans="1:5" x14ac:dyDescent="0.3">
      <c r="A397" s="18" t="str">
        <f t="shared" si="61"/>
        <v>Inox</v>
      </c>
      <c r="B397" s="19">
        <f t="shared" si="65"/>
        <v>10000</v>
      </c>
      <c r="C397" s="19">
        <v>6</v>
      </c>
      <c r="D397" s="20">
        <f t="shared" si="66"/>
        <v>6311.5504856755506</v>
      </c>
      <c r="E397" s="19" t="str">
        <f t="shared" si="67"/>
        <v>N2</v>
      </c>
    </row>
    <row r="398" spans="1:5" x14ac:dyDescent="0.3">
      <c r="A398" s="18" t="str">
        <f t="shared" si="61"/>
        <v>Inox</v>
      </c>
      <c r="B398" s="19">
        <f t="shared" si="65"/>
        <v>10000</v>
      </c>
      <c r="C398" s="19">
        <v>7</v>
      </c>
      <c r="D398" s="20">
        <f t="shared" si="66"/>
        <v>5224.6751920023162</v>
      </c>
      <c r="E398" s="19" t="str">
        <f t="shared" si="67"/>
        <v>N2</v>
      </c>
    </row>
    <row r="399" spans="1:5" x14ac:dyDescent="0.3">
      <c r="A399" s="18" t="str">
        <f t="shared" si="61"/>
        <v>Inox</v>
      </c>
      <c r="B399" s="19">
        <f t="shared" si="65"/>
        <v>10000</v>
      </c>
      <c r="C399" s="19">
        <v>8</v>
      </c>
      <c r="D399" s="20">
        <f t="shared" si="66"/>
        <v>4435.6898229357921</v>
      </c>
      <c r="E399" s="19" t="str">
        <f t="shared" si="67"/>
        <v>N2</v>
      </c>
    </row>
    <row r="400" spans="1:5" x14ac:dyDescent="0.3">
      <c r="A400" s="18" t="str">
        <f t="shared" si="61"/>
        <v>Inox</v>
      </c>
      <c r="B400" s="19">
        <f t="shared" si="65"/>
        <v>10000</v>
      </c>
      <c r="C400" s="19">
        <v>9</v>
      </c>
      <c r="D400" s="20">
        <f t="shared" si="66"/>
        <v>3839.2657701835301</v>
      </c>
      <c r="E400" s="19" t="str">
        <f t="shared" si="67"/>
        <v>N2</v>
      </c>
    </row>
    <row r="401" spans="1:5" x14ac:dyDescent="0.3">
      <c r="A401" s="18" t="str">
        <f t="shared" si="61"/>
        <v>Inox</v>
      </c>
      <c r="B401" s="19">
        <f t="shared" si="65"/>
        <v>10000</v>
      </c>
      <c r="C401" s="19">
        <v>10</v>
      </c>
      <c r="D401" s="20">
        <f t="shared" si="66"/>
        <v>3374.0343013240522</v>
      </c>
      <c r="E401" s="19" t="str">
        <f t="shared" si="67"/>
        <v>N2</v>
      </c>
    </row>
    <row r="402" spans="1:5" x14ac:dyDescent="0.3">
      <c r="A402" s="18" t="str">
        <f t="shared" si="61"/>
        <v>Inox</v>
      </c>
      <c r="B402" s="19">
        <f t="shared" si="65"/>
        <v>10000</v>
      </c>
      <c r="C402" s="19">
        <v>11</v>
      </c>
      <c r="D402" s="20">
        <f t="shared" si="66"/>
        <v>3001.9403712305634</v>
      </c>
      <c r="E402" s="19" t="str">
        <f t="shared" si="67"/>
        <v>N2</v>
      </c>
    </row>
    <row r="403" spans="1:5" x14ac:dyDescent="0.3">
      <c r="A403" s="18" t="str">
        <f t="shared" si="61"/>
        <v>Inox</v>
      </c>
      <c r="B403" s="19">
        <f t="shared" si="65"/>
        <v>10000</v>
      </c>
      <c r="C403" s="19">
        <v>12</v>
      </c>
      <c r="D403" s="20">
        <f t="shared" si="66"/>
        <v>2698.1947055638666</v>
      </c>
      <c r="E403" s="19" t="str">
        <f t="shared" si="67"/>
        <v>N2</v>
      </c>
    </row>
    <row r="404" spans="1:5" x14ac:dyDescent="0.3">
      <c r="A404" s="18" t="str">
        <f t="shared" si="61"/>
        <v>Inox</v>
      </c>
      <c r="B404" s="19">
        <f t="shared" si="65"/>
        <v>10000</v>
      </c>
      <c r="C404" s="19">
        <v>13</v>
      </c>
      <c r="D404" s="20">
        <f t="shared" si="66"/>
        <v>2445.9915000119104</v>
      </c>
      <c r="E404" s="19" t="str">
        <f t="shared" si="67"/>
        <v>N2</v>
      </c>
    </row>
    <row r="405" spans="1:5" x14ac:dyDescent="0.3">
      <c r="A405" s="18" t="str">
        <f t="shared" si="61"/>
        <v>Inox</v>
      </c>
      <c r="B405" s="19">
        <f t="shared" si="65"/>
        <v>10000</v>
      </c>
      <c r="C405" s="19">
        <v>14</v>
      </c>
      <c r="D405" s="20">
        <f t="shared" si="66"/>
        <v>2233.5543339700712</v>
      </c>
      <c r="E405" s="19" t="str">
        <f t="shared" si="67"/>
        <v>N2</v>
      </c>
    </row>
    <row r="406" spans="1:5" x14ac:dyDescent="0.3">
      <c r="A406" s="18" t="str">
        <f t="shared" si="61"/>
        <v>Inox</v>
      </c>
      <c r="B406" s="19">
        <f t="shared" si="65"/>
        <v>10000</v>
      </c>
      <c r="C406" s="19">
        <v>15</v>
      </c>
      <c r="D406" s="20">
        <f t="shared" si="66"/>
        <v>2052.3981278289716</v>
      </c>
      <c r="E406" s="19" t="str">
        <f t="shared" si="67"/>
        <v>N2</v>
      </c>
    </row>
    <row r="407" spans="1:5" x14ac:dyDescent="0.3">
      <c r="A407" s="18" t="str">
        <f t="shared" si="61"/>
        <v>Inox</v>
      </c>
      <c r="B407" s="19">
        <f t="shared" si="65"/>
        <v>10000</v>
      </c>
      <c r="C407" s="19">
        <v>16</v>
      </c>
      <c r="D407" s="20">
        <f t="shared" si="66"/>
        <v>1896.2622295316805</v>
      </c>
      <c r="E407" s="19" t="str">
        <f t="shared" si="67"/>
        <v>N2</v>
      </c>
    </row>
    <row r="408" spans="1:5" x14ac:dyDescent="0.3">
      <c r="A408" s="18" t="str">
        <f t="shared" si="61"/>
        <v>Inox</v>
      </c>
      <c r="B408" s="19">
        <f t="shared" si="65"/>
        <v>10000</v>
      </c>
      <c r="C408" s="19">
        <v>17</v>
      </c>
      <c r="D408" s="20">
        <f t="shared" si="66"/>
        <v>1760.4314387055947</v>
      </c>
      <c r="E408" s="19" t="str">
        <f t="shared" si="67"/>
        <v>N2</v>
      </c>
    </row>
    <row r="409" spans="1:5" x14ac:dyDescent="0.3">
      <c r="A409" s="18" t="str">
        <f t="shared" si="61"/>
        <v>Inox</v>
      </c>
      <c r="B409" s="19">
        <f t="shared" si="65"/>
        <v>10000</v>
      </c>
      <c r="C409" s="19">
        <v>18</v>
      </c>
      <c r="D409" s="20">
        <f t="shared" si="66"/>
        <v>1641.2902975065106</v>
      </c>
      <c r="E409" s="19" t="str">
        <f t="shared" si="67"/>
        <v>N2</v>
      </c>
    </row>
    <row r="410" spans="1:5" x14ac:dyDescent="0.3">
      <c r="A410" s="18" t="str">
        <f t="shared" si="61"/>
        <v>Inox</v>
      </c>
      <c r="B410" s="19">
        <f t="shared" si="65"/>
        <v>10000</v>
      </c>
      <c r="C410" s="19">
        <v>19</v>
      </c>
      <c r="D410" s="20">
        <f t="shared" si="66"/>
        <v>1536.0225045106565</v>
      </c>
      <c r="E410" s="19" t="str">
        <f t="shared" si="67"/>
        <v>N2</v>
      </c>
    </row>
    <row r="411" spans="1:5" x14ac:dyDescent="0.3">
      <c r="A411" s="18" t="str">
        <f t="shared" si="61"/>
        <v>Inox</v>
      </c>
      <c r="B411" s="19">
        <f t="shared" si="65"/>
        <v>10000</v>
      </c>
      <c r="C411" s="19">
        <v>20</v>
      </c>
      <c r="D411" s="20">
        <f t="shared" si="66"/>
        <v>1442.4033379571429</v>
      </c>
      <c r="E411" s="19" t="str">
        <f t="shared" si="67"/>
        <v>N2</v>
      </c>
    </row>
    <row r="412" spans="1:5" x14ac:dyDescent="0.3">
      <c r="A412" s="18" t="str">
        <f t="shared" si="61"/>
        <v>Inox</v>
      </c>
      <c r="B412" s="19">
        <f t="shared" si="65"/>
        <v>10000</v>
      </c>
      <c r="C412" s="19">
        <v>21</v>
      </c>
      <c r="D412" s="20">
        <f t="shared" si="66"/>
        <v>1358.65326906888</v>
      </c>
      <c r="E412" s="19" t="str">
        <f t="shared" si="67"/>
        <v>N2</v>
      </c>
    </row>
    <row r="413" spans="1:5" x14ac:dyDescent="0.3">
      <c r="A413" s="18" t="str">
        <f t="shared" si="61"/>
        <v>Inox</v>
      </c>
      <c r="B413" s="19">
        <f t="shared" si="65"/>
        <v>10000</v>
      </c>
      <c r="C413" s="19">
        <v>22</v>
      </c>
      <c r="D413" s="20">
        <f t="shared" si="66"/>
        <v>1283.3327776519845</v>
      </c>
      <c r="E413" s="19" t="str">
        <f t="shared" si="67"/>
        <v>N2</v>
      </c>
    </row>
    <row r="414" spans="1:5" x14ac:dyDescent="0.3">
      <c r="A414" s="18" t="str">
        <f t="shared" si="61"/>
        <v>Inox</v>
      </c>
      <c r="B414" s="19">
        <f t="shared" si="65"/>
        <v>10000</v>
      </c>
      <c r="C414" s="19">
        <v>23</v>
      </c>
      <c r="D414" s="20">
        <f t="shared" si="66"/>
        <v>1215.2654930509389</v>
      </c>
      <c r="E414" s="19" t="str">
        <f t="shared" si="67"/>
        <v>N2</v>
      </c>
    </row>
    <row r="415" spans="1:5" x14ac:dyDescent="0.3">
      <c r="A415" s="18" t="str">
        <f t="shared" si="61"/>
        <v>Inox</v>
      </c>
      <c r="B415" s="19">
        <f>$H$16</f>
        <v>10000</v>
      </c>
      <c r="C415" s="19">
        <v>24</v>
      </c>
      <c r="D415" s="20">
        <f xml:space="preserve"> $J$16*POWER( C415,$K$16)</f>
        <v>1153.4811748168486</v>
      </c>
      <c r="E415" s="19" t="str">
        <f>$I$16</f>
        <v>N2</v>
      </c>
    </row>
    <row r="416" spans="1:5" x14ac:dyDescent="0.3">
      <c r="A416" s="18" t="str">
        <f t="shared" si="61"/>
        <v>Inox</v>
      </c>
      <c r="B416" s="19">
        <f t="shared" si="65"/>
        <v>10000</v>
      </c>
      <c r="C416" s="19">
        <v>25</v>
      </c>
      <c r="D416" s="20">
        <f t="shared" si="66"/>
        <v>1097.1728260725495</v>
      </c>
      <c r="E416" s="19" t="str">
        <f t="shared" si="67"/>
        <v>N2</v>
      </c>
    </row>
    <row r="417" spans="1:5" x14ac:dyDescent="0.3">
      <c r="A417" s="18" t="str">
        <f t="shared" si="61"/>
        <v>Inox</v>
      </c>
      <c r="B417" s="19">
        <f t="shared" si="65"/>
        <v>10000</v>
      </c>
      <c r="C417" s="19">
        <v>26</v>
      </c>
      <c r="D417" s="20">
        <f t="shared" si="66"/>
        <v>1045.6640298077182</v>
      </c>
      <c r="E417" s="19" t="str">
        <f t="shared" si="67"/>
        <v>N2</v>
      </c>
    </row>
    <row r="418" spans="1:5" x14ac:dyDescent="0.3">
      <c r="A418" s="18" t="str">
        <f t="shared" si="61"/>
        <v>Inox</v>
      </c>
      <c r="B418" s="19">
        <f t="shared" si="65"/>
        <v>10000</v>
      </c>
      <c r="C418" s="19">
        <v>27</v>
      </c>
      <c r="D418" s="20">
        <f t="shared" si="66"/>
        <v>998.38378421473158</v>
      </c>
      <c r="E418" s="19" t="str">
        <f t="shared" si="67"/>
        <v>N2</v>
      </c>
    </row>
    <row r="419" spans="1:5" x14ac:dyDescent="0.3">
      <c r="A419" s="18" t="str">
        <f t="shared" si="61"/>
        <v>Inox</v>
      </c>
      <c r="B419" s="19">
        <f t="shared" si="65"/>
        <v>10000</v>
      </c>
      <c r="C419" s="19">
        <v>28</v>
      </c>
      <c r="D419" s="20">
        <f t="shared" si="66"/>
        <v>954.84690999223244</v>
      </c>
      <c r="E419" s="19" t="str">
        <f t="shared" si="67"/>
        <v>N2</v>
      </c>
    </row>
    <row r="420" spans="1:5" x14ac:dyDescent="0.3">
      <c r="A420" s="18" t="str">
        <f t="shared" si="61"/>
        <v>Inox</v>
      </c>
      <c r="B420" s="19">
        <f t="shared" si="65"/>
        <v>10000</v>
      </c>
      <c r="C420" s="19">
        <v>29</v>
      </c>
      <c r="D420" s="20">
        <f t="shared" si="66"/>
        <v>914.63864691490539</v>
      </c>
      <c r="E420" s="19" t="str">
        <f t="shared" si="67"/>
        <v>N2</v>
      </c>
    </row>
    <row r="421" spans="1:5" x14ac:dyDescent="0.3">
      <c r="A421" s="18" t="str">
        <f t="shared" si="61"/>
        <v>Inox</v>
      </c>
      <c r="B421" s="19">
        <f>$H$16</f>
        <v>10000</v>
      </c>
      <c r="C421" s="19">
        <v>30</v>
      </c>
      <c r="D421" s="20">
        <f xml:space="preserve"> $J$16*POWER( C421,$K$16)</f>
        <v>877.40243459758858</v>
      </c>
      <c r="E421" s="19" t="str">
        <f>$I$16</f>
        <v>N2</v>
      </c>
    </row>
    <row r="422" spans="1:5" x14ac:dyDescent="0.3">
      <c r="A422" s="13" t="str">
        <f t="shared" si="61"/>
        <v>Inox</v>
      </c>
      <c r="B422" s="11">
        <f>$H$17</f>
        <v>12000</v>
      </c>
      <c r="C422" s="11">
        <v>1</v>
      </c>
      <c r="D422" s="12">
        <f xml:space="preserve"> $J$17*POWER( C422,$K$17)</f>
        <v>132081</v>
      </c>
      <c r="E422" s="11" t="str">
        <f>$I$17</f>
        <v>N2</v>
      </c>
    </row>
    <row r="423" spans="1:5" x14ac:dyDescent="0.3">
      <c r="A423" s="13" t="str">
        <f t="shared" si="61"/>
        <v>Inox</v>
      </c>
      <c r="B423" s="11">
        <f t="shared" ref="B423:B451" si="68">$H$17</f>
        <v>12000</v>
      </c>
      <c r="C423" s="11">
        <v>2</v>
      </c>
      <c r="D423" s="12">
        <f t="shared" ref="D423:D451" si="69" xml:space="preserve"> $J$17*POWER( C423,$K$17)</f>
        <v>47448.123864529101</v>
      </c>
      <c r="E423" s="11" t="str">
        <f t="shared" ref="E423:E481" si="70">$I$17</f>
        <v>N2</v>
      </c>
    </row>
    <row r="424" spans="1:5" x14ac:dyDescent="0.3">
      <c r="A424" s="13" t="str">
        <f t="shared" si="61"/>
        <v>Inox</v>
      </c>
      <c r="B424" s="11">
        <f t="shared" si="68"/>
        <v>12000</v>
      </c>
      <c r="C424" s="11">
        <v>3</v>
      </c>
      <c r="D424" s="12">
        <f t="shared" si="69"/>
        <v>26069.473194337599</v>
      </c>
      <c r="E424" s="11" t="str">
        <f t="shared" si="70"/>
        <v>N2</v>
      </c>
    </row>
    <row r="425" spans="1:5" x14ac:dyDescent="0.3">
      <c r="A425" s="13" t="str">
        <f t="shared" si="61"/>
        <v>Inox</v>
      </c>
      <c r="B425" s="11">
        <f t="shared" si="68"/>
        <v>12000</v>
      </c>
      <c r="C425" s="11">
        <v>4</v>
      </c>
      <c r="D425" s="12">
        <f t="shared" si="69"/>
        <v>17045.028870645256</v>
      </c>
      <c r="E425" s="11" t="str">
        <f t="shared" si="70"/>
        <v>N2</v>
      </c>
    </row>
    <row r="426" spans="1:5" x14ac:dyDescent="0.3">
      <c r="A426" s="13" t="str">
        <f t="shared" si="61"/>
        <v>Inox</v>
      </c>
      <c r="B426" s="11">
        <f t="shared" si="68"/>
        <v>12000</v>
      </c>
      <c r="C426" s="11">
        <v>5</v>
      </c>
      <c r="D426" s="12">
        <f t="shared" si="69"/>
        <v>12259.186497269013</v>
      </c>
      <c r="E426" s="11" t="str">
        <f t="shared" si="70"/>
        <v>N2</v>
      </c>
    </row>
    <row r="427" spans="1:5" x14ac:dyDescent="0.3">
      <c r="A427" s="13" t="str">
        <f t="shared" ref="A427:A481" si="71">$G$15</f>
        <v>Inox</v>
      </c>
      <c r="B427" s="11">
        <f t="shared" si="68"/>
        <v>12000</v>
      </c>
      <c r="C427" s="11">
        <v>6</v>
      </c>
      <c r="D427" s="12">
        <f t="shared" si="69"/>
        <v>9365.0683535705484</v>
      </c>
      <c r="E427" s="11" t="str">
        <f t="shared" si="70"/>
        <v>N2</v>
      </c>
    </row>
    <row r="428" spans="1:5" x14ac:dyDescent="0.3">
      <c r="A428" s="13" t="str">
        <f t="shared" si="71"/>
        <v>Inox</v>
      </c>
      <c r="B428" s="11">
        <f t="shared" si="68"/>
        <v>12000</v>
      </c>
      <c r="C428" s="11">
        <v>7</v>
      </c>
      <c r="D428" s="12">
        <f t="shared" si="69"/>
        <v>7458.1402030730542</v>
      </c>
      <c r="E428" s="11" t="str">
        <f t="shared" si="70"/>
        <v>N2</v>
      </c>
    </row>
    <row r="429" spans="1:5" x14ac:dyDescent="0.3">
      <c r="A429" s="13" t="str">
        <f t="shared" si="71"/>
        <v>Inox</v>
      </c>
      <c r="B429" s="11">
        <f t="shared" si="68"/>
        <v>12000</v>
      </c>
      <c r="C429" s="11">
        <v>8</v>
      </c>
      <c r="D429" s="12">
        <f t="shared" si="69"/>
        <v>6123.1716986459151</v>
      </c>
      <c r="E429" s="11" t="str">
        <f t="shared" si="70"/>
        <v>N2</v>
      </c>
    </row>
    <row r="430" spans="1:5" x14ac:dyDescent="0.3">
      <c r="A430" s="13" t="str">
        <f t="shared" si="71"/>
        <v>Inox</v>
      </c>
      <c r="B430" s="11">
        <f t="shared" si="68"/>
        <v>12000</v>
      </c>
      <c r="C430" s="11">
        <v>9</v>
      </c>
      <c r="D430" s="12">
        <f t="shared" si="69"/>
        <v>5145.4594728256643</v>
      </c>
      <c r="E430" s="11" t="str">
        <f t="shared" si="70"/>
        <v>N2</v>
      </c>
    </row>
    <row r="431" spans="1:5" x14ac:dyDescent="0.3">
      <c r="A431" s="13" t="str">
        <f t="shared" si="71"/>
        <v>Inox</v>
      </c>
      <c r="B431" s="11">
        <f t="shared" si="68"/>
        <v>12000</v>
      </c>
      <c r="C431" s="11">
        <v>10</v>
      </c>
      <c r="D431" s="12">
        <f t="shared" si="69"/>
        <v>4403.9294024180799</v>
      </c>
      <c r="E431" s="11" t="str">
        <f t="shared" si="70"/>
        <v>N2</v>
      </c>
    </row>
    <row r="432" spans="1:5" x14ac:dyDescent="0.3">
      <c r="A432" s="13" t="str">
        <f t="shared" si="71"/>
        <v>Inox</v>
      </c>
      <c r="B432" s="11">
        <f t="shared" si="68"/>
        <v>12000</v>
      </c>
      <c r="C432" s="11">
        <v>11</v>
      </c>
      <c r="D432" s="12">
        <f t="shared" si="69"/>
        <v>3825.6334171716076</v>
      </c>
      <c r="E432" s="11" t="str">
        <f t="shared" si="70"/>
        <v>N2</v>
      </c>
    </row>
    <row r="433" spans="1:5" x14ac:dyDescent="0.3">
      <c r="A433" s="13" t="str">
        <f t="shared" si="71"/>
        <v>Inox</v>
      </c>
      <c r="B433" s="11">
        <f t="shared" si="68"/>
        <v>12000</v>
      </c>
      <c r="C433" s="11">
        <v>12</v>
      </c>
      <c r="D433" s="12">
        <f t="shared" si="69"/>
        <v>3364.2607433317207</v>
      </c>
      <c r="E433" s="11" t="str">
        <f t="shared" si="70"/>
        <v>N2</v>
      </c>
    </row>
    <row r="434" spans="1:5" x14ac:dyDescent="0.3">
      <c r="A434" s="13" t="str">
        <f t="shared" si="71"/>
        <v>Inox</v>
      </c>
      <c r="B434" s="11">
        <f t="shared" si="68"/>
        <v>12000</v>
      </c>
      <c r="C434" s="11">
        <v>13</v>
      </c>
      <c r="D434" s="12">
        <f t="shared" si="69"/>
        <v>2989.1383534897736</v>
      </c>
      <c r="E434" s="11" t="str">
        <f t="shared" si="70"/>
        <v>N2</v>
      </c>
    </row>
    <row r="435" spans="1:5" x14ac:dyDescent="0.3">
      <c r="A435" s="13" t="str">
        <f t="shared" si="71"/>
        <v>Inox</v>
      </c>
      <c r="B435" s="11">
        <f t="shared" si="68"/>
        <v>12000</v>
      </c>
      <c r="C435" s="11">
        <v>14</v>
      </c>
      <c r="D435" s="12">
        <f t="shared" si="69"/>
        <v>2679.2253250235426</v>
      </c>
      <c r="E435" s="11" t="str">
        <f t="shared" si="70"/>
        <v>N2</v>
      </c>
    </row>
    <row r="436" spans="1:5" x14ac:dyDescent="0.3">
      <c r="A436" s="13" t="str">
        <f t="shared" si="71"/>
        <v>Inox</v>
      </c>
      <c r="B436" s="11">
        <f t="shared" si="68"/>
        <v>12000</v>
      </c>
      <c r="C436" s="11">
        <v>15</v>
      </c>
      <c r="D436" s="12">
        <f t="shared" si="69"/>
        <v>2419.6556187107917</v>
      </c>
      <c r="E436" s="11" t="str">
        <f t="shared" si="70"/>
        <v>N2</v>
      </c>
    </row>
    <row r="437" spans="1:5" x14ac:dyDescent="0.3">
      <c r="A437" s="13" t="str">
        <f t="shared" si="71"/>
        <v>Inox</v>
      </c>
      <c r="B437" s="11">
        <f t="shared" si="68"/>
        <v>12000</v>
      </c>
      <c r="C437" s="11">
        <v>16</v>
      </c>
      <c r="D437" s="12">
        <f t="shared" si="69"/>
        <v>2199.6578554154667</v>
      </c>
      <c r="E437" s="11" t="str">
        <f t="shared" si="70"/>
        <v>N2</v>
      </c>
    </row>
    <row r="438" spans="1:5" x14ac:dyDescent="0.3">
      <c r="A438" s="13" t="str">
        <f t="shared" si="71"/>
        <v>Inox</v>
      </c>
      <c r="B438" s="11">
        <f t="shared" si="68"/>
        <v>12000</v>
      </c>
      <c r="C438" s="11">
        <v>17</v>
      </c>
      <c r="D438" s="12">
        <f t="shared" si="69"/>
        <v>2011.2557164969367</v>
      </c>
      <c r="E438" s="11" t="str">
        <f t="shared" si="70"/>
        <v>N2</v>
      </c>
    </row>
    <row r="439" spans="1:5" x14ac:dyDescent="0.3">
      <c r="A439" s="13" t="str">
        <f t="shared" si="71"/>
        <v>Inox</v>
      </c>
      <c r="B439" s="11">
        <f t="shared" si="68"/>
        <v>12000</v>
      </c>
      <c r="C439" s="11">
        <v>18</v>
      </c>
      <c r="D439" s="12">
        <f t="shared" si="69"/>
        <v>1848.4293608206096</v>
      </c>
      <c r="E439" s="11" t="str">
        <f t="shared" si="70"/>
        <v>N2</v>
      </c>
    </row>
    <row r="440" spans="1:5" x14ac:dyDescent="0.3">
      <c r="A440" s="13" t="str">
        <f t="shared" si="71"/>
        <v>Inox</v>
      </c>
      <c r="B440" s="11">
        <f t="shared" si="68"/>
        <v>12000</v>
      </c>
      <c r="C440" s="11">
        <v>19</v>
      </c>
      <c r="D440" s="12">
        <f t="shared" si="69"/>
        <v>1706.5588908955258</v>
      </c>
      <c r="E440" s="11" t="str">
        <f t="shared" si="70"/>
        <v>N2</v>
      </c>
    </row>
    <row r="441" spans="1:5" x14ac:dyDescent="0.3">
      <c r="A441" s="13" t="str">
        <f t="shared" si="71"/>
        <v>Inox</v>
      </c>
      <c r="B441" s="11">
        <f t="shared" si="68"/>
        <v>12000</v>
      </c>
      <c r="C441" s="11">
        <v>20</v>
      </c>
      <c r="D441" s="12">
        <f t="shared" si="69"/>
        <v>1582.0457732495577</v>
      </c>
      <c r="E441" s="11" t="str">
        <f t="shared" si="70"/>
        <v>N2</v>
      </c>
    </row>
    <row r="442" spans="1:5" x14ac:dyDescent="0.3">
      <c r="A442" s="13" t="str">
        <f t="shared" si="71"/>
        <v>Inox</v>
      </c>
      <c r="B442" s="11">
        <f t="shared" si="68"/>
        <v>12000</v>
      </c>
      <c r="C442" s="11">
        <v>21</v>
      </c>
      <c r="D442" s="12">
        <f t="shared" si="69"/>
        <v>1472.0496218504145</v>
      </c>
      <c r="E442" s="11" t="str">
        <f t="shared" si="70"/>
        <v>N2</v>
      </c>
    </row>
    <row r="443" spans="1:5" x14ac:dyDescent="0.3">
      <c r="A443" s="13" t="str">
        <f t="shared" si="71"/>
        <v>Inox</v>
      </c>
      <c r="B443" s="11">
        <f t="shared" si="68"/>
        <v>12000</v>
      </c>
      <c r="C443" s="11">
        <v>22</v>
      </c>
      <c r="D443" s="12">
        <f t="shared" si="69"/>
        <v>1374.3015894658588</v>
      </c>
      <c r="E443" s="11" t="str">
        <f t="shared" si="70"/>
        <v>N2</v>
      </c>
    </row>
    <row r="444" spans="1:5" x14ac:dyDescent="0.3">
      <c r="A444" s="13" t="str">
        <f t="shared" si="71"/>
        <v>Inox</v>
      </c>
      <c r="B444" s="11">
        <f t="shared" si="68"/>
        <v>12000</v>
      </c>
      <c r="C444" s="11">
        <v>23</v>
      </c>
      <c r="D444" s="12">
        <f t="shared" si="69"/>
        <v>1286.9697368221896</v>
      </c>
      <c r="E444" s="11" t="str">
        <f t="shared" si="70"/>
        <v>N2</v>
      </c>
    </row>
    <row r="445" spans="1:5" x14ac:dyDescent="0.3">
      <c r="A445" s="13" t="str">
        <f t="shared" si="71"/>
        <v>Inox</v>
      </c>
      <c r="B445" s="11">
        <f t="shared" si="68"/>
        <v>12000</v>
      </c>
      <c r="C445" s="11">
        <v>24</v>
      </c>
      <c r="D445" s="12">
        <f t="shared" si="69"/>
        <v>1208.5603566158361</v>
      </c>
      <c r="E445" s="11" t="str">
        <f t="shared" si="70"/>
        <v>N2</v>
      </c>
    </row>
    <row r="446" spans="1:5" x14ac:dyDescent="0.3">
      <c r="A446" s="13" t="str">
        <f t="shared" si="71"/>
        <v>Inox</v>
      </c>
      <c r="B446" s="11">
        <f t="shared" si="68"/>
        <v>12000</v>
      </c>
      <c r="C446" s="11">
        <v>25</v>
      </c>
      <c r="D446" s="12">
        <f t="shared" si="69"/>
        <v>1137.844607285097</v>
      </c>
      <c r="E446" s="11" t="str">
        <f t="shared" si="70"/>
        <v>N2</v>
      </c>
    </row>
    <row r="447" spans="1:5" x14ac:dyDescent="0.3">
      <c r="A447" s="13" t="str">
        <f t="shared" si="71"/>
        <v>Inox</v>
      </c>
      <c r="B447" s="11">
        <f t="shared" si="68"/>
        <v>12000</v>
      </c>
      <c r="C447" s="11">
        <v>26</v>
      </c>
      <c r="D447" s="12">
        <f t="shared" si="69"/>
        <v>1073.8032483445563</v>
      </c>
      <c r="E447" s="11" t="str">
        <f t="shared" si="70"/>
        <v>N2</v>
      </c>
    </row>
    <row r="448" spans="1:5" x14ac:dyDescent="0.3">
      <c r="A448" s="13" t="str">
        <f t="shared" si="71"/>
        <v>Inox</v>
      </c>
      <c r="B448" s="11">
        <f t="shared" si="68"/>
        <v>12000</v>
      </c>
      <c r="C448" s="11">
        <v>27</v>
      </c>
      <c r="D448" s="12">
        <f t="shared" si="69"/>
        <v>1015.5845110150526</v>
      </c>
      <c r="E448" s="11" t="str">
        <f t="shared" si="70"/>
        <v>N2</v>
      </c>
    </row>
    <row r="449" spans="1:5" x14ac:dyDescent="0.3">
      <c r="A449" s="13" t="str">
        <f t="shared" si="71"/>
        <v>Inox</v>
      </c>
      <c r="B449" s="11">
        <f t="shared" si="68"/>
        <v>12000</v>
      </c>
      <c r="C449" s="11">
        <v>28</v>
      </c>
      <c r="D449" s="12">
        <f t="shared" si="69"/>
        <v>962.4716278851638</v>
      </c>
      <c r="E449" s="11" t="str">
        <f t="shared" si="70"/>
        <v>N2</v>
      </c>
    </row>
    <row r="450" spans="1:5" x14ac:dyDescent="0.3">
      <c r="A450" s="13" t="str">
        <f t="shared" si="71"/>
        <v>Inox</v>
      </c>
      <c r="B450" s="11">
        <f t="shared" si="68"/>
        <v>12000</v>
      </c>
      <c r="C450" s="11">
        <v>29</v>
      </c>
      <c r="D450" s="12">
        <f t="shared" si="69"/>
        <v>913.8575526760045</v>
      </c>
      <c r="E450" s="11" t="str">
        <f t="shared" si="70"/>
        <v>N2</v>
      </c>
    </row>
    <row r="451" spans="1:5" x14ac:dyDescent="0.3">
      <c r="A451" s="13" t="str">
        <f t="shared" si="71"/>
        <v>Inox</v>
      </c>
      <c r="B451" s="11">
        <f t="shared" si="68"/>
        <v>12000</v>
      </c>
      <c r="C451" s="11">
        <v>30</v>
      </c>
      <c r="D451" s="12">
        <f t="shared" si="69"/>
        <v>869.22509298152977</v>
      </c>
      <c r="E451" s="11" t="str">
        <f t="shared" si="70"/>
        <v>N2</v>
      </c>
    </row>
    <row r="452" spans="1:5" x14ac:dyDescent="0.3">
      <c r="A452" s="18" t="str">
        <f t="shared" si="71"/>
        <v>Inox</v>
      </c>
      <c r="B452" s="19">
        <f>$H$18</f>
        <v>15000</v>
      </c>
      <c r="C452" s="19">
        <v>1</v>
      </c>
      <c r="D452" s="20">
        <f xml:space="preserve"> $J$18*POWER( C452,$K$18)</f>
        <v>154787</v>
      </c>
      <c r="E452" s="19" t="str">
        <f t="shared" si="70"/>
        <v>N2</v>
      </c>
    </row>
    <row r="453" spans="1:5" x14ac:dyDescent="0.3">
      <c r="A453" s="18" t="str">
        <f t="shared" si="71"/>
        <v>Inox</v>
      </c>
      <c r="B453" s="19">
        <f t="shared" ref="B453:B481" si="72">$H$18</f>
        <v>15000</v>
      </c>
      <c r="C453" s="19">
        <v>2</v>
      </c>
      <c r="D453" s="20">
        <f xml:space="preserve"> $J$18*POWER( C453,$K$18)</f>
        <v>57565.817861487434</v>
      </c>
      <c r="E453" s="19" t="str">
        <f t="shared" si="70"/>
        <v>N2</v>
      </c>
    </row>
    <row r="454" spans="1:5" x14ac:dyDescent="0.3">
      <c r="A454" s="18" t="str">
        <f t="shared" si="71"/>
        <v>Inox</v>
      </c>
      <c r="B454" s="19">
        <f t="shared" si="72"/>
        <v>15000</v>
      </c>
      <c r="C454" s="19">
        <v>3</v>
      </c>
      <c r="D454" s="20">
        <f t="shared" ref="D454:D481" si="73" xml:space="preserve"> $J$18*POWER( C454,$K$18)</f>
        <v>32276.204061954551</v>
      </c>
      <c r="E454" s="19" t="str">
        <f t="shared" si="70"/>
        <v>N2</v>
      </c>
    </row>
    <row r="455" spans="1:5" x14ac:dyDescent="0.3">
      <c r="A455" s="18" t="str">
        <f t="shared" si="71"/>
        <v>Inox</v>
      </c>
      <c r="B455" s="19">
        <f t="shared" si="72"/>
        <v>15000</v>
      </c>
      <c r="C455" s="19">
        <v>4</v>
      </c>
      <c r="D455" s="20">
        <f t="shared" si="73"/>
        <v>21408.92572413669</v>
      </c>
      <c r="E455" s="19" t="str">
        <f t="shared" si="70"/>
        <v>N2</v>
      </c>
    </row>
    <row r="456" spans="1:5" x14ac:dyDescent="0.3">
      <c r="A456" s="18" t="str">
        <f t="shared" si="71"/>
        <v>Inox</v>
      </c>
      <c r="B456" s="19">
        <f t="shared" si="72"/>
        <v>15000</v>
      </c>
      <c r="C456" s="19">
        <v>5</v>
      </c>
      <c r="D456" s="20">
        <f t="shared" si="73"/>
        <v>15570.5619534199</v>
      </c>
      <c r="E456" s="19" t="str">
        <f t="shared" si="70"/>
        <v>N2</v>
      </c>
    </row>
    <row r="457" spans="1:5" x14ac:dyDescent="0.3">
      <c r="A457" s="18" t="str">
        <f t="shared" si="71"/>
        <v>Inox</v>
      </c>
      <c r="B457" s="19">
        <f t="shared" si="72"/>
        <v>15000</v>
      </c>
      <c r="C457" s="19">
        <v>6</v>
      </c>
      <c r="D457" s="20">
        <f t="shared" si="73"/>
        <v>12003.631340427019</v>
      </c>
      <c r="E457" s="19" t="str">
        <f t="shared" si="70"/>
        <v>N2</v>
      </c>
    </row>
    <row r="458" spans="1:5" x14ac:dyDescent="0.3">
      <c r="A458" s="18" t="str">
        <f t="shared" si="71"/>
        <v>Inox</v>
      </c>
      <c r="B458" s="19">
        <f t="shared" si="72"/>
        <v>15000</v>
      </c>
      <c r="C458" s="19">
        <v>7</v>
      </c>
      <c r="D458" s="20">
        <f t="shared" si="73"/>
        <v>9633.399699028625</v>
      </c>
      <c r="E458" s="19" t="str">
        <f t="shared" si="70"/>
        <v>N2</v>
      </c>
    </row>
    <row r="459" spans="1:5" x14ac:dyDescent="0.3">
      <c r="A459" s="18" t="str">
        <f t="shared" si="71"/>
        <v>Inox</v>
      </c>
      <c r="B459" s="19">
        <f t="shared" si="72"/>
        <v>15000</v>
      </c>
      <c r="C459" s="19">
        <v>8</v>
      </c>
      <c r="D459" s="20">
        <f t="shared" si="73"/>
        <v>7962.0531365409643</v>
      </c>
      <c r="E459" s="19" t="str">
        <f t="shared" si="70"/>
        <v>N2</v>
      </c>
    </row>
    <row r="460" spans="1:5" x14ac:dyDescent="0.3">
      <c r="A460" s="18" t="str">
        <f t="shared" si="71"/>
        <v>Inox</v>
      </c>
      <c r="B460" s="19">
        <f t="shared" si="72"/>
        <v>15000</v>
      </c>
      <c r="C460" s="19">
        <v>9</v>
      </c>
      <c r="D460" s="20">
        <f t="shared" si="73"/>
        <v>6730.2379957550147</v>
      </c>
      <c r="E460" s="19" t="str">
        <f t="shared" si="70"/>
        <v>N2</v>
      </c>
    </row>
    <row r="461" spans="1:5" x14ac:dyDescent="0.3">
      <c r="A461" s="18" t="str">
        <f t="shared" si="71"/>
        <v>Inox</v>
      </c>
      <c r="B461" s="19">
        <f t="shared" si="72"/>
        <v>15000</v>
      </c>
      <c r="C461" s="19">
        <v>10</v>
      </c>
      <c r="D461" s="20">
        <f t="shared" si="73"/>
        <v>5790.7455626866304</v>
      </c>
      <c r="E461" s="19" t="str">
        <f t="shared" si="70"/>
        <v>N2</v>
      </c>
    </row>
    <row r="462" spans="1:5" x14ac:dyDescent="0.3">
      <c r="A462" s="18" t="str">
        <f t="shared" si="71"/>
        <v>Inox</v>
      </c>
      <c r="B462" s="19">
        <f t="shared" si="72"/>
        <v>15000</v>
      </c>
      <c r="C462" s="19">
        <v>11</v>
      </c>
      <c r="D462" s="20">
        <f t="shared" si="73"/>
        <v>5054.3710532916884</v>
      </c>
      <c r="E462" s="19" t="str">
        <f t="shared" si="70"/>
        <v>N2</v>
      </c>
    </row>
    <row r="463" spans="1:5" x14ac:dyDescent="0.3">
      <c r="A463" s="18" t="str">
        <f t="shared" si="71"/>
        <v>Inox</v>
      </c>
      <c r="B463" s="19">
        <f t="shared" si="72"/>
        <v>15000</v>
      </c>
      <c r="C463" s="19">
        <v>12</v>
      </c>
      <c r="D463" s="20">
        <f t="shared" si="73"/>
        <v>4464.1917953023449</v>
      </c>
      <c r="E463" s="19" t="str">
        <f t="shared" si="70"/>
        <v>N2</v>
      </c>
    </row>
    <row r="464" spans="1:5" x14ac:dyDescent="0.3">
      <c r="A464" s="18" t="str">
        <f t="shared" si="71"/>
        <v>Inox</v>
      </c>
      <c r="B464" s="19">
        <f t="shared" si="72"/>
        <v>15000</v>
      </c>
      <c r="C464" s="19">
        <v>13</v>
      </c>
      <c r="D464" s="20">
        <f t="shared" si="73"/>
        <v>3982.3306772628825</v>
      </c>
      <c r="E464" s="19" t="str">
        <f t="shared" si="70"/>
        <v>N2</v>
      </c>
    </row>
    <row r="465" spans="1:5" x14ac:dyDescent="0.3">
      <c r="A465" s="18" t="str">
        <f t="shared" si="71"/>
        <v>Inox</v>
      </c>
      <c r="B465" s="19">
        <f t="shared" si="72"/>
        <v>15000</v>
      </c>
      <c r="C465" s="19">
        <v>14</v>
      </c>
      <c r="D465" s="20">
        <f t="shared" si="73"/>
        <v>3582.6944928268504</v>
      </c>
      <c r="E465" s="19" t="str">
        <f t="shared" si="70"/>
        <v>N2</v>
      </c>
    </row>
    <row r="466" spans="1:5" x14ac:dyDescent="0.3">
      <c r="A466" s="18" t="str">
        <f t="shared" si="71"/>
        <v>Inox</v>
      </c>
      <c r="B466" s="19">
        <f t="shared" si="72"/>
        <v>15000</v>
      </c>
      <c r="C466" s="19">
        <v>15</v>
      </c>
      <c r="D466" s="20">
        <f t="shared" si="73"/>
        <v>3246.7754718928991</v>
      </c>
      <c r="E466" s="19" t="str">
        <f t="shared" si="70"/>
        <v>N2</v>
      </c>
    </row>
    <row r="467" spans="1:5" x14ac:dyDescent="0.3">
      <c r="A467" s="18" t="str">
        <f t="shared" si="71"/>
        <v>Inox</v>
      </c>
      <c r="B467" s="19">
        <f t="shared" si="72"/>
        <v>15000</v>
      </c>
      <c r="C467" s="19">
        <v>16</v>
      </c>
      <c r="D467" s="20">
        <f t="shared" si="73"/>
        <v>2961.1149557882877</v>
      </c>
      <c r="E467" s="19" t="str">
        <f t="shared" si="70"/>
        <v>N2</v>
      </c>
    </row>
    <row r="468" spans="1:5" x14ac:dyDescent="0.3">
      <c r="A468" s="18" t="str">
        <f t="shared" si="71"/>
        <v>Inox</v>
      </c>
      <c r="B468" s="19">
        <f t="shared" si="72"/>
        <v>15000</v>
      </c>
      <c r="C468" s="19">
        <v>17</v>
      </c>
      <c r="D468" s="20">
        <f t="shared" si="73"/>
        <v>2715.7130063083332</v>
      </c>
      <c r="E468" s="19" t="str">
        <f t="shared" si="70"/>
        <v>N2</v>
      </c>
    </row>
    <row r="469" spans="1:5" x14ac:dyDescent="0.3">
      <c r="A469" s="18" t="str">
        <f t="shared" si="71"/>
        <v>Inox</v>
      </c>
      <c r="B469" s="19">
        <f t="shared" si="72"/>
        <v>15000</v>
      </c>
      <c r="C469" s="19">
        <v>18</v>
      </c>
      <c r="D469" s="20">
        <f t="shared" si="73"/>
        <v>2502.9986667361964</v>
      </c>
      <c r="E469" s="19" t="str">
        <f t="shared" si="70"/>
        <v>N2</v>
      </c>
    </row>
    <row r="470" spans="1:5" x14ac:dyDescent="0.3">
      <c r="A470" s="18" t="str">
        <f t="shared" si="71"/>
        <v>Inox</v>
      </c>
      <c r="B470" s="19">
        <f t="shared" si="72"/>
        <v>15000</v>
      </c>
      <c r="C470" s="19">
        <v>19</v>
      </c>
      <c r="D470" s="20">
        <f t="shared" si="73"/>
        <v>2317.1443757953925</v>
      </c>
      <c r="E470" s="19" t="str">
        <f t="shared" si="70"/>
        <v>N2</v>
      </c>
    </row>
    <row r="471" spans="1:5" x14ac:dyDescent="0.3">
      <c r="A471" s="18" t="str">
        <f t="shared" si="71"/>
        <v>Inox</v>
      </c>
      <c r="B471" s="19">
        <f t="shared" si="72"/>
        <v>15000</v>
      </c>
      <c r="C471" s="19">
        <v>20</v>
      </c>
      <c r="D471" s="20">
        <f t="shared" si="73"/>
        <v>2153.5981984522937</v>
      </c>
      <c r="E471" s="19" t="str">
        <f t="shared" si="70"/>
        <v>N2</v>
      </c>
    </row>
    <row r="472" spans="1:5" x14ac:dyDescent="0.3">
      <c r="A472" s="18" t="str">
        <f t="shared" si="71"/>
        <v>Inox</v>
      </c>
      <c r="B472" s="19">
        <f t="shared" si="72"/>
        <v>15000</v>
      </c>
      <c r="C472" s="19">
        <v>21</v>
      </c>
      <c r="D472" s="20">
        <f t="shared" si="73"/>
        <v>2008.7576766538498</v>
      </c>
      <c r="E472" s="19" t="str">
        <f t="shared" si="70"/>
        <v>N2</v>
      </c>
    </row>
    <row r="473" spans="1:5" x14ac:dyDescent="0.3">
      <c r="A473" s="18" t="str">
        <f t="shared" si="71"/>
        <v>Inox</v>
      </c>
      <c r="B473" s="19">
        <f t="shared" si="72"/>
        <v>15000</v>
      </c>
      <c r="C473" s="19">
        <v>22</v>
      </c>
      <c r="D473" s="20">
        <f t="shared" si="73"/>
        <v>1879.7379848318253</v>
      </c>
      <c r="E473" s="19" t="str">
        <f t="shared" si="70"/>
        <v>N2</v>
      </c>
    </row>
    <row r="474" spans="1:5" x14ac:dyDescent="0.3">
      <c r="A474" s="18" t="str">
        <f t="shared" si="71"/>
        <v>Inox</v>
      </c>
      <c r="B474" s="19">
        <f t="shared" si="72"/>
        <v>15000</v>
      </c>
      <c r="C474" s="19">
        <v>23</v>
      </c>
      <c r="D474" s="20">
        <f t="shared" si="73"/>
        <v>1764.2042381913975</v>
      </c>
      <c r="E474" s="19" t="str">
        <f t="shared" si="70"/>
        <v>N2</v>
      </c>
    </row>
    <row r="475" spans="1:5" x14ac:dyDescent="0.3">
      <c r="A475" s="18" t="str">
        <f t="shared" si="71"/>
        <v>Inox</v>
      </c>
      <c r="B475" s="19">
        <f t="shared" si="72"/>
        <v>15000</v>
      </c>
      <c r="C475" s="19">
        <v>24</v>
      </c>
      <c r="D475" s="20">
        <f t="shared" si="73"/>
        <v>1660.2482882097424</v>
      </c>
      <c r="E475" s="19" t="str">
        <f t="shared" si="70"/>
        <v>N2</v>
      </c>
    </row>
    <row r="476" spans="1:5" x14ac:dyDescent="0.3">
      <c r="A476" s="18" t="str">
        <f t="shared" si="71"/>
        <v>Inox</v>
      </c>
      <c r="B476" s="19">
        <f t="shared" si="72"/>
        <v>15000</v>
      </c>
      <c r="C476" s="19">
        <v>25</v>
      </c>
      <c r="D476" s="20">
        <f t="shared" si="73"/>
        <v>1566.2969083016485</v>
      </c>
      <c r="E476" s="19" t="str">
        <f t="shared" si="70"/>
        <v>N2</v>
      </c>
    </row>
    <row r="477" spans="1:5" x14ac:dyDescent="0.3">
      <c r="A477" s="18" t="str">
        <f t="shared" si="71"/>
        <v>Inox</v>
      </c>
      <c r="B477" s="19">
        <f t="shared" si="72"/>
        <v>15000</v>
      </c>
      <c r="C477" s="19">
        <v>26</v>
      </c>
      <c r="D477" s="20">
        <f t="shared" si="73"/>
        <v>1481.0424805153461</v>
      </c>
      <c r="E477" s="19" t="str">
        <f t="shared" si="70"/>
        <v>N2</v>
      </c>
    </row>
    <row r="478" spans="1:5" x14ac:dyDescent="0.3">
      <c r="A478" s="18" t="str">
        <f t="shared" si="71"/>
        <v>Inox</v>
      </c>
      <c r="B478" s="19">
        <f t="shared" si="72"/>
        <v>15000</v>
      </c>
      <c r="C478" s="19">
        <v>27</v>
      </c>
      <c r="D478" s="20">
        <f t="shared" si="73"/>
        <v>1403.3900452654864</v>
      </c>
      <c r="E478" s="19" t="str">
        <f t="shared" si="70"/>
        <v>N2</v>
      </c>
    </row>
    <row r="479" spans="1:5" x14ac:dyDescent="0.3">
      <c r="A479" s="18" t="str">
        <f t="shared" si="71"/>
        <v>Inox</v>
      </c>
      <c r="B479" s="19">
        <f t="shared" si="72"/>
        <v>15000</v>
      </c>
      <c r="C479" s="19">
        <v>28</v>
      </c>
      <c r="D479" s="20">
        <f t="shared" si="73"/>
        <v>1332.4164085318826</v>
      </c>
      <c r="E479" s="19" t="str">
        <f t="shared" si="70"/>
        <v>N2</v>
      </c>
    </row>
    <row r="480" spans="1:5" x14ac:dyDescent="0.3">
      <c r="A480" s="18" t="str">
        <f t="shared" si="71"/>
        <v>Inox</v>
      </c>
      <c r="B480" s="19">
        <f t="shared" si="72"/>
        <v>15000</v>
      </c>
      <c r="C480" s="19">
        <v>29</v>
      </c>
      <c r="D480" s="20">
        <f t="shared" si="73"/>
        <v>1267.3382423739351</v>
      </c>
      <c r="E480" s="19" t="str">
        <f t="shared" si="70"/>
        <v>N2</v>
      </c>
    </row>
    <row r="481" spans="1:5" x14ac:dyDescent="0.3">
      <c r="A481" s="18" t="str">
        <f t="shared" si="71"/>
        <v>Inox</v>
      </c>
      <c r="B481" s="19">
        <f t="shared" si="72"/>
        <v>15000</v>
      </c>
      <c r="C481" s="19">
        <v>30</v>
      </c>
      <c r="D481" s="20">
        <f t="shared" si="73"/>
        <v>1207.4869688806652</v>
      </c>
      <c r="E481" s="19" t="str">
        <f t="shared" si="70"/>
        <v>N2</v>
      </c>
    </row>
    <row r="482" spans="1:5" x14ac:dyDescent="0.3">
      <c r="A482" s="22" t="str">
        <f>$G$19</f>
        <v>Inox</v>
      </c>
      <c r="B482" s="23">
        <f>$H$19</f>
        <v>8000</v>
      </c>
      <c r="C482" s="23">
        <v>1</v>
      </c>
      <c r="D482" s="24">
        <f xml:space="preserve"> $J$19*POWER( C482,$K$19)</f>
        <v>52841</v>
      </c>
      <c r="E482" s="23" t="str">
        <f>$I$19</f>
        <v>AIR</v>
      </c>
    </row>
    <row r="483" spans="1:5" x14ac:dyDescent="0.3">
      <c r="A483" s="22" t="str">
        <f t="shared" ref="A483:A546" si="74">$G$19</f>
        <v>Inox</v>
      </c>
      <c r="B483" s="23">
        <f t="shared" ref="B483:B511" si="75">$H$19</f>
        <v>8000</v>
      </c>
      <c r="C483" s="23">
        <v>2</v>
      </c>
      <c r="D483" s="24">
        <f t="shared" ref="D483:D511" si="76" xml:space="preserve"> $J$19*POWER( C483,$K$19)</f>
        <v>22294.035241653135</v>
      </c>
      <c r="E483" s="23" t="str">
        <f t="shared" ref="E483:E511" si="77">$I$19</f>
        <v>AIR</v>
      </c>
    </row>
    <row r="484" spans="1:5" x14ac:dyDescent="0.3">
      <c r="A484" s="22" t="str">
        <f t="shared" si="74"/>
        <v>Inox</v>
      </c>
      <c r="B484" s="23">
        <f t="shared" si="75"/>
        <v>8000</v>
      </c>
      <c r="C484" s="23">
        <v>3</v>
      </c>
      <c r="D484" s="24">
        <f t="shared" si="76"/>
        <v>13457.21112019409</v>
      </c>
      <c r="E484" s="23" t="str">
        <f t="shared" si="77"/>
        <v>AIR</v>
      </c>
    </row>
    <row r="485" spans="1:5" x14ac:dyDescent="0.3">
      <c r="A485" s="22" t="str">
        <f t="shared" si="74"/>
        <v>Inox</v>
      </c>
      <c r="B485" s="23">
        <f t="shared" si="75"/>
        <v>8000</v>
      </c>
      <c r="C485" s="23">
        <v>4</v>
      </c>
      <c r="D485" s="24">
        <f t="shared" si="76"/>
        <v>9406.0295481931062</v>
      </c>
      <c r="E485" s="23" t="str">
        <f t="shared" si="77"/>
        <v>AIR</v>
      </c>
    </row>
    <row r="486" spans="1:5" x14ac:dyDescent="0.3">
      <c r="A486" s="22" t="str">
        <f t="shared" si="74"/>
        <v>Inox</v>
      </c>
      <c r="B486" s="23">
        <f t="shared" si="75"/>
        <v>8000</v>
      </c>
      <c r="C486" s="23">
        <v>5</v>
      </c>
      <c r="D486" s="24">
        <f t="shared" si="76"/>
        <v>7124.4832951877743</v>
      </c>
      <c r="E486" s="23" t="str">
        <f t="shared" si="77"/>
        <v>AIR</v>
      </c>
    </row>
    <row r="487" spans="1:5" x14ac:dyDescent="0.3">
      <c r="A487" s="22" t="str">
        <f t="shared" si="74"/>
        <v>Inox</v>
      </c>
      <c r="B487" s="23">
        <f t="shared" si="75"/>
        <v>8000</v>
      </c>
      <c r="C487" s="23">
        <v>6</v>
      </c>
      <c r="D487" s="24">
        <f t="shared" si="76"/>
        <v>5677.7036575381553</v>
      </c>
      <c r="E487" s="23" t="str">
        <f t="shared" si="77"/>
        <v>AIR</v>
      </c>
    </row>
    <row r="488" spans="1:5" x14ac:dyDescent="0.3">
      <c r="A488" s="22" t="str">
        <f t="shared" si="74"/>
        <v>Inox</v>
      </c>
      <c r="B488" s="23">
        <f t="shared" si="75"/>
        <v>8000</v>
      </c>
      <c r="C488" s="23">
        <v>7</v>
      </c>
      <c r="D488" s="24">
        <f t="shared" si="76"/>
        <v>4686.2339725367947</v>
      </c>
      <c r="E488" s="23" t="str">
        <f t="shared" si="77"/>
        <v>AIR</v>
      </c>
    </row>
    <row r="489" spans="1:5" x14ac:dyDescent="0.3">
      <c r="A489" s="22" t="str">
        <f t="shared" si="74"/>
        <v>Inox</v>
      </c>
      <c r="B489" s="23">
        <f t="shared" si="75"/>
        <v>8000</v>
      </c>
      <c r="C489" s="23">
        <v>8</v>
      </c>
      <c r="D489" s="24">
        <f t="shared" si="76"/>
        <v>3968.47815581552</v>
      </c>
      <c r="E489" s="23" t="str">
        <f t="shared" si="77"/>
        <v>AIR</v>
      </c>
    </row>
    <row r="490" spans="1:5" x14ac:dyDescent="0.3">
      <c r="A490" s="22" t="str">
        <f t="shared" si="74"/>
        <v>Inox</v>
      </c>
      <c r="B490" s="23">
        <f t="shared" si="75"/>
        <v>8000</v>
      </c>
      <c r="C490" s="23">
        <v>9</v>
      </c>
      <c r="D490" s="24">
        <f t="shared" si="76"/>
        <v>3427.1972735844424</v>
      </c>
      <c r="E490" s="23" t="str">
        <f t="shared" si="77"/>
        <v>AIR</v>
      </c>
    </row>
    <row r="491" spans="1:5" x14ac:dyDescent="0.3">
      <c r="A491" s="22" t="str">
        <f t="shared" si="74"/>
        <v>Inox</v>
      </c>
      <c r="B491" s="23">
        <f t="shared" si="75"/>
        <v>8000</v>
      </c>
      <c r="C491" s="23">
        <v>10</v>
      </c>
      <c r="D491" s="24">
        <f t="shared" si="76"/>
        <v>3005.8757718719412</v>
      </c>
      <c r="E491" s="23" t="str">
        <f t="shared" si="77"/>
        <v>AIR</v>
      </c>
    </row>
    <row r="492" spans="1:5" x14ac:dyDescent="0.3">
      <c r="A492" s="22" t="str">
        <f t="shared" si="74"/>
        <v>Inox</v>
      </c>
      <c r="B492" s="23">
        <f t="shared" si="75"/>
        <v>8000</v>
      </c>
      <c r="C492" s="23">
        <v>11</v>
      </c>
      <c r="D492" s="24">
        <f t="shared" si="76"/>
        <v>2669.5443165765032</v>
      </c>
      <c r="E492" s="23" t="str">
        <f t="shared" si="77"/>
        <v>AIR</v>
      </c>
    </row>
    <row r="493" spans="1:5" x14ac:dyDescent="0.3">
      <c r="A493" s="22" t="str">
        <f t="shared" si="74"/>
        <v>Inox</v>
      </c>
      <c r="B493" s="23">
        <f t="shared" si="75"/>
        <v>8000</v>
      </c>
      <c r="C493" s="23">
        <v>12</v>
      </c>
      <c r="D493" s="24">
        <f t="shared" si="76"/>
        <v>2395.4680159879354</v>
      </c>
      <c r="E493" s="23" t="str">
        <f t="shared" si="77"/>
        <v>AIR</v>
      </c>
    </row>
    <row r="494" spans="1:5" x14ac:dyDescent="0.3">
      <c r="A494" s="22" t="str">
        <f t="shared" si="74"/>
        <v>Inox</v>
      </c>
      <c r="B494" s="23">
        <f t="shared" si="75"/>
        <v>8000</v>
      </c>
      <c r="C494" s="23">
        <v>13</v>
      </c>
      <c r="D494" s="24">
        <f t="shared" si="76"/>
        <v>2168.2609798501844</v>
      </c>
      <c r="E494" s="23" t="str">
        <f t="shared" si="77"/>
        <v>AIR</v>
      </c>
    </row>
    <row r="495" spans="1:5" x14ac:dyDescent="0.3">
      <c r="A495" s="22" t="str">
        <f t="shared" si="74"/>
        <v>Inox</v>
      </c>
      <c r="B495" s="23">
        <f t="shared" si="75"/>
        <v>8000</v>
      </c>
      <c r="C495" s="23">
        <v>14</v>
      </c>
      <c r="D495" s="24">
        <f t="shared" si="76"/>
        <v>1977.159125193836</v>
      </c>
      <c r="E495" s="23" t="str">
        <f t="shared" si="77"/>
        <v>AIR</v>
      </c>
    </row>
    <row r="496" spans="1:5" x14ac:dyDescent="0.3">
      <c r="A496" s="22" t="str">
        <f t="shared" si="74"/>
        <v>Inox</v>
      </c>
      <c r="B496" s="23">
        <f t="shared" si="75"/>
        <v>8000</v>
      </c>
      <c r="C496" s="23">
        <v>15</v>
      </c>
      <c r="D496" s="24">
        <f t="shared" si="76"/>
        <v>1814.4182703892427</v>
      </c>
      <c r="E496" s="23" t="str">
        <f t="shared" si="77"/>
        <v>AIR</v>
      </c>
    </row>
    <row r="497" spans="1:5" x14ac:dyDescent="0.3">
      <c r="A497" s="22" t="str">
        <f t="shared" si="74"/>
        <v>Inox</v>
      </c>
      <c r="B497" s="23">
        <f t="shared" si="75"/>
        <v>8000</v>
      </c>
      <c r="C497" s="23">
        <v>16</v>
      </c>
      <c r="D497" s="24">
        <f t="shared" si="76"/>
        <v>1674.3322772370286</v>
      </c>
      <c r="E497" s="23" t="str">
        <f t="shared" si="77"/>
        <v>AIR</v>
      </c>
    </row>
    <row r="498" spans="1:5" x14ac:dyDescent="0.3">
      <c r="A498" s="22" t="str">
        <f t="shared" si="74"/>
        <v>Inox</v>
      </c>
      <c r="B498" s="23">
        <f t="shared" si="75"/>
        <v>8000</v>
      </c>
      <c r="C498" s="23">
        <v>17</v>
      </c>
      <c r="D498" s="24">
        <f t="shared" si="76"/>
        <v>1552.6090768248387</v>
      </c>
      <c r="E498" s="23" t="str">
        <f t="shared" si="77"/>
        <v>AIR</v>
      </c>
    </row>
    <row r="499" spans="1:5" x14ac:dyDescent="0.3">
      <c r="A499" s="22" t="str">
        <f t="shared" si="74"/>
        <v>Inox</v>
      </c>
      <c r="B499" s="23">
        <f t="shared" si="75"/>
        <v>8000</v>
      </c>
      <c r="C499" s="23">
        <v>18</v>
      </c>
      <c r="D499" s="24">
        <f t="shared" si="76"/>
        <v>1445.961597952142</v>
      </c>
      <c r="E499" s="23" t="str">
        <f t="shared" si="77"/>
        <v>AIR</v>
      </c>
    </row>
    <row r="500" spans="1:5" x14ac:dyDescent="0.3">
      <c r="A500" s="22" t="str">
        <f t="shared" si="74"/>
        <v>Inox</v>
      </c>
      <c r="B500" s="23">
        <f t="shared" si="75"/>
        <v>8000</v>
      </c>
      <c r="C500" s="23">
        <v>19</v>
      </c>
      <c r="D500" s="24">
        <f t="shared" si="76"/>
        <v>1351.8322243024991</v>
      </c>
      <c r="E500" s="23" t="str">
        <f t="shared" si="77"/>
        <v>AIR</v>
      </c>
    </row>
    <row r="501" spans="1:5" x14ac:dyDescent="0.3">
      <c r="A501" s="22" t="str">
        <f t="shared" si="74"/>
        <v>Inox</v>
      </c>
      <c r="B501" s="23">
        <f t="shared" si="75"/>
        <v>8000</v>
      </c>
      <c r="C501" s="23">
        <v>20</v>
      </c>
      <c r="D501" s="24">
        <f t="shared" si="76"/>
        <v>1268.2027287550275</v>
      </c>
      <c r="E501" s="23" t="str">
        <f t="shared" si="77"/>
        <v>AIR</v>
      </c>
    </row>
    <row r="502" spans="1:5" x14ac:dyDescent="0.3">
      <c r="A502" s="22" t="str">
        <f t="shared" si="74"/>
        <v>Inox</v>
      </c>
      <c r="B502" s="23">
        <f t="shared" si="75"/>
        <v>8000</v>
      </c>
      <c r="C502" s="23">
        <v>21</v>
      </c>
      <c r="D502" s="24">
        <f t="shared" si="76"/>
        <v>1193.4603797629397</v>
      </c>
      <c r="E502" s="23" t="str">
        <f t="shared" si="77"/>
        <v>AIR</v>
      </c>
    </row>
    <row r="503" spans="1:5" x14ac:dyDescent="0.3">
      <c r="A503" s="22" t="str">
        <f t="shared" si="74"/>
        <v>Inox</v>
      </c>
      <c r="B503" s="23">
        <f t="shared" si="75"/>
        <v>8000</v>
      </c>
      <c r="C503" s="23">
        <v>22</v>
      </c>
      <c r="D503" s="24">
        <f t="shared" si="76"/>
        <v>1126.3018313981829</v>
      </c>
      <c r="E503" s="23" t="str">
        <f t="shared" si="77"/>
        <v>AIR</v>
      </c>
    </row>
    <row r="504" spans="1:5" x14ac:dyDescent="0.3">
      <c r="A504" s="22" t="str">
        <f t="shared" si="74"/>
        <v>Inox</v>
      </c>
      <c r="B504" s="23">
        <f t="shared" si="75"/>
        <v>8000</v>
      </c>
      <c r="C504" s="23">
        <v>23</v>
      </c>
      <c r="D504" s="24">
        <f t="shared" si="76"/>
        <v>1065.6629627252787</v>
      </c>
      <c r="E504" s="23" t="str">
        <f t="shared" si="77"/>
        <v>AIR</v>
      </c>
    </row>
    <row r="505" spans="1:5" x14ac:dyDescent="0.3">
      <c r="A505" s="22" t="str">
        <f t="shared" si="74"/>
        <v>Inox</v>
      </c>
      <c r="B505" s="23">
        <f t="shared" si="75"/>
        <v>8000</v>
      </c>
      <c r="C505" s="23">
        <v>24</v>
      </c>
      <c r="D505" s="24">
        <f t="shared" si="76"/>
        <v>1010.666875507427</v>
      </c>
      <c r="E505" s="23" t="str">
        <f t="shared" si="77"/>
        <v>AIR</v>
      </c>
    </row>
    <row r="506" spans="1:5" x14ac:dyDescent="0.3">
      <c r="A506" s="22" t="str">
        <f t="shared" si="74"/>
        <v>Inox</v>
      </c>
      <c r="B506" s="23">
        <f t="shared" si="75"/>
        <v>8000</v>
      </c>
      <c r="C506" s="23">
        <v>25</v>
      </c>
      <c r="D506" s="24">
        <f t="shared" si="76"/>
        <v>960.58481526484434</v>
      </c>
      <c r="E506" s="23" t="str">
        <f t="shared" si="77"/>
        <v>AIR</v>
      </c>
    </row>
    <row r="507" spans="1:5" x14ac:dyDescent="0.3">
      <c r="A507" s="22" t="str">
        <f t="shared" si="74"/>
        <v>Inox</v>
      </c>
      <c r="B507" s="23">
        <f t="shared" si="75"/>
        <v>8000</v>
      </c>
      <c r="C507" s="23">
        <v>26</v>
      </c>
      <c r="D507" s="24">
        <f t="shared" si="76"/>
        <v>914.806432464968</v>
      </c>
      <c r="E507" s="23" t="str">
        <f t="shared" si="77"/>
        <v>AIR</v>
      </c>
    </row>
    <row r="508" spans="1:5" x14ac:dyDescent="0.3">
      <c r="A508" s="22" t="str">
        <f t="shared" si="74"/>
        <v>Inox</v>
      </c>
      <c r="B508" s="23">
        <f t="shared" si="75"/>
        <v>8000</v>
      </c>
      <c r="C508" s="23">
        <v>27</v>
      </c>
      <c r="D508" s="24">
        <f t="shared" si="76"/>
        <v>872.81688955885454</v>
      </c>
      <c r="E508" s="23" t="str">
        <f t="shared" si="77"/>
        <v>AIR</v>
      </c>
    </row>
    <row r="509" spans="1:5" x14ac:dyDescent="0.3">
      <c r="A509" s="22" t="str">
        <f t="shared" si="74"/>
        <v>Inox</v>
      </c>
      <c r="B509" s="23">
        <f t="shared" si="75"/>
        <v>8000</v>
      </c>
      <c r="C509" s="23">
        <v>28</v>
      </c>
      <c r="D509" s="24">
        <f t="shared" si="76"/>
        <v>834.17905065058312</v>
      </c>
      <c r="E509" s="23" t="str">
        <f t="shared" si="77"/>
        <v>AIR</v>
      </c>
    </row>
    <row r="510" spans="1:5" x14ac:dyDescent="0.3">
      <c r="A510" s="22" t="str">
        <f t="shared" si="74"/>
        <v>Inox</v>
      </c>
      <c r="B510" s="23">
        <f t="shared" si="75"/>
        <v>8000</v>
      </c>
      <c r="C510" s="23">
        <v>29</v>
      </c>
      <c r="D510" s="24">
        <f t="shared" si="76"/>
        <v>798.51948964714347</v>
      </c>
      <c r="E510" s="23" t="str">
        <f t="shared" si="77"/>
        <v>AIR</v>
      </c>
    </row>
    <row r="511" spans="1:5" x14ac:dyDescent="0.3">
      <c r="A511" s="22" t="str">
        <f t="shared" si="74"/>
        <v>Inox</v>
      </c>
      <c r="B511" s="23">
        <f t="shared" si="75"/>
        <v>8000</v>
      </c>
      <c r="C511" s="23">
        <v>30</v>
      </c>
      <c r="D511" s="24">
        <f t="shared" si="76"/>
        <v>765.51739867067442</v>
      </c>
      <c r="E511" s="23" t="str">
        <f t="shared" si="77"/>
        <v>AIR</v>
      </c>
    </row>
    <row r="512" spans="1:5" s="21" customFormat="1" x14ac:dyDescent="0.3">
      <c r="A512" s="18" t="str">
        <f t="shared" si="74"/>
        <v>Inox</v>
      </c>
      <c r="B512" s="19">
        <f>$H$20</f>
        <v>10000</v>
      </c>
      <c r="C512" s="19">
        <v>1</v>
      </c>
      <c r="D512" s="20">
        <f xml:space="preserve"> $J$20*POWER( C512,$K$20)</f>
        <v>62581</v>
      </c>
      <c r="E512" s="19" t="str">
        <f>$I$20</f>
        <v>AIR</v>
      </c>
    </row>
    <row r="513" spans="1:5" x14ac:dyDescent="0.3">
      <c r="A513" s="18" t="str">
        <f t="shared" si="74"/>
        <v>Inox</v>
      </c>
      <c r="B513" s="19">
        <f t="shared" ref="B513:B541" si="78">$H$20</f>
        <v>10000</v>
      </c>
      <c r="C513" s="19">
        <v>2</v>
      </c>
      <c r="D513" s="20">
        <f t="shared" ref="D513:D541" si="79" xml:space="preserve"> $J$20*POWER( C513,$K$20)</f>
        <v>27202.225957496823</v>
      </c>
      <c r="E513" s="19" t="str">
        <f t="shared" ref="E513:E541" si="80">$I$20</f>
        <v>AIR</v>
      </c>
    </row>
    <row r="514" spans="1:5" x14ac:dyDescent="0.3">
      <c r="A514" s="18" t="str">
        <f t="shared" si="74"/>
        <v>Inox</v>
      </c>
      <c r="B514" s="19">
        <f t="shared" si="78"/>
        <v>10000</v>
      </c>
      <c r="C514" s="19">
        <v>3</v>
      </c>
      <c r="D514" s="20">
        <f t="shared" si="79"/>
        <v>16708.703422362967</v>
      </c>
      <c r="E514" s="19" t="str">
        <f t="shared" si="80"/>
        <v>AIR</v>
      </c>
    </row>
    <row r="515" spans="1:5" x14ac:dyDescent="0.3">
      <c r="A515" s="18" t="str">
        <f t="shared" si="74"/>
        <v>Inox</v>
      </c>
      <c r="B515" s="19">
        <f t="shared" si="78"/>
        <v>10000</v>
      </c>
      <c r="C515" s="19">
        <v>4</v>
      </c>
      <c r="D515" s="20">
        <f t="shared" si="79"/>
        <v>11824.053579244724</v>
      </c>
      <c r="E515" s="19" t="str">
        <f t="shared" si="80"/>
        <v>AIR</v>
      </c>
    </row>
    <row r="516" spans="1:5" x14ac:dyDescent="0.3">
      <c r="A516" s="18" t="str">
        <f t="shared" si="74"/>
        <v>Inox</v>
      </c>
      <c r="B516" s="19">
        <f t="shared" si="78"/>
        <v>10000</v>
      </c>
      <c r="C516" s="19">
        <v>5</v>
      </c>
      <c r="D516" s="20">
        <f t="shared" si="79"/>
        <v>9042.334180782409</v>
      </c>
      <c r="E516" s="19" t="str">
        <f t="shared" si="80"/>
        <v>AIR</v>
      </c>
    </row>
    <row r="517" spans="1:5" x14ac:dyDescent="0.3">
      <c r="A517" s="18" t="str">
        <f t="shared" si="74"/>
        <v>Inox</v>
      </c>
      <c r="B517" s="19">
        <f t="shared" si="78"/>
        <v>10000</v>
      </c>
      <c r="C517" s="19">
        <v>6</v>
      </c>
      <c r="D517" s="20">
        <f t="shared" si="79"/>
        <v>7262.8102131943888</v>
      </c>
      <c r="E517" s="19" t="str">
        <f t="shared" si="80"/>
        <v>AIR</v>
      </c>
    </row>
    <row r="518" spans="1:5" x14ac:dyDescent="0.3">
      <c r="A518" s="18" t="str">
        <f t="shared" si="74"/>
        <v>Inox</v>
      </c>
      <c r="B518" s="19">
        <f t="shared" si="78"/>
        <v>10000</v>
      </c>
      <c r="C518" s="19">
        <v>7</v>
      </c>
      <c r="D518" s="20">
        <f t="shared" si="79"/>
        <v>6034.4077779693098</v>
      </c>
      <c r="E518" s="19" t="str">
        <f t="shared" si="80"/>
        <v>AIR</v>
      </c>
    </row>
    <row r="519" spans="1:5" x14ac:dyDescent="0.3">
      <c r="A519" s="18" t="str">
        <f t="shared" si="74"/>
        <v>Inox</v>
      </c>
      <c r="B519" s="19">
        <f t="shared" si="78"/>
        <v>10000</v>
      </c>
      <c r="C519" s="19">
        <v>8</v>
      </c>
      <c r="D519" s="20">
        <f t="shared" si="79"/>
        <v>5139.5883286646749</v>
      </c>
      <c r="E519" s="19" t="str">
        <f t="shared" si="80"/>
        <v>AIR</v>
      </c>
    </row>
    <row r="520" spans="1:5" x14ac:dyDescent="0.3">
      <c r="A520" s="18" t="str">
        <f t="shared" si="74"/>
        <v>Inox</v>
      </c>
      <c r="B520" s="19">
        <f t="shared" si="78"/>
        <v>10000</v>
      </c>
      <c r="C520" s="19">
        <v>9</v>
      </c>
      <c r="D520" s="20">
        <f t="shared" si="79"/>
        <v>4461.1107214087961</v>
      </c>
      <c r="E520" s="19" t="str">
        <f t="shared" si="80"/>
        <v>AIR</v>
      </c>
    </row>
    <row r="521" spans="1:5" x14ac:dyDescent="0.3">
      <c r="A521" s="18" t="str">
        <f t="shared" si="74"/>
        <v>Inox</v>
      </c>
      <c r="B521" s="19">
        <f t="shared" si="78"/>
        <v>10000</v>
      </c>
      <c r="C521" s="19">
        <v>10</v>
      </c>
      <c r="D521" s="20">
        <f t="shared" si="79"/>
        <v>3930.4520152896248</v>
      </c>
      <c r="E521" s="19" t="str">
        <f t="shared" si="80"/>
        <v>AIR</v>
      </c>
    </row>
    <row r="522" spans="1:5" x14ac:dyDescent="0.3">
      <c r="A522" s="18" t="str">
        <f t="shared" si="74"/>
        <v>Inox</v>
      </c>
      <c r="B522" s="19">
        <f t="shared" si="78"/>
        <v>10000</v>
      </c>
      <c r="C522" s="19">
        <v>11</v>
      </c>
      <c r="D522" s="20">
        <f t="shared" si="79"/>
        <v>3505.0037828400632</v>
      </c>
      <c r="E522" s="19" t="str">
        <f t="shared" si="80"/>
        <v>AIR</v>
      </c>
    </row>
    <row r="523" spans="1:5" x14ac:dyDescent="0.3">
      <c r="A523" s="18" t="str">
        <f t="shared" si="74"/>
        <v>Inox</v>
      </c>
      <c r="B523" s="19">
        <f t="shared" si="78"/>
        <v>10000</v>
      </c>
      <c r="C523" s="19">
        <v>12</v>
      </c>
      <c r="D523" s="20">
        <f t="shared" si="79"/>
        <v>3156.9422749033956</v>
      </c>
      <c r="E523" s="19" t="str">
        <f t="shared" si="80"/>
        <v>AIR</v>
      </c>
    </row>
    <row r="524" spans="1:5" x14ac:dyDescent="0.3">
      <c r="A524" s="18" t="str">
        <f t="shared" si="74"/>
        <v>Inox</v>
      </c>
      <c r="B524" s="19">
        <f t="shared" si="78"/>
        <v>10000</v>
      </c>
      <c r="C524" s="19">
        <v>13</v>
      </c>
      <c r="D524" s="20">
        <f t="shared" si="79"/>
        <v>2867.3624205619235</v>
      </c>
      <c r="E524" s="19" t="str">
        <f t="shared" si="80"/>
        <v>AIR</v>
      </c>
    </row>
    <row r="525" spans="1:5" x14ac:dyDescent="0.3">
      <c r="A525" s="18" t="str">
        <f t="shared" si="74"/>
        <v>Inox</v>
      </c>
      <c r="B525" s="19">
        <f t="shared" si="78"/>
        <v>10000</v>
      </c>
      <c r="C525" s="19">
        <v>14</v>
      </c>
      <c r="D525" s="20">
        <f t="shared" si="79"/>
        <v>2622.9897875712686</v>
      </c>
      <c r="E525" s="19" t="str">
        <f t="shared" si="80"/>
        <v>AIR</v>
      </c>
    </row>
    <row r="526" spans="1:5" x14ac:dyDescent="0.3">
      <c r="A526" s="18" t="str">
        <f t="shared" si="74"/>
        <v>Inox</v>
      </c>
      <c r="B526" s="19">
        <f t="shared" si="78"/>
        <v>10000</v>
      </c>
      <c r="C526" s="19">
        <v>15</v>
      </c>
      <c r="D526" s="20">
        <f t="shared" si="79"/>
        <v>2414.242023498965</v>
      </c>
      <c r="E526" s="19" t="str">
        <f t="shared" si="80"/>
        <v>AIR</v>
      </c>
    </row>
    <row r="527" spans="1:5" x14ac:dyDescent="0.3">
      <c r="A527" s="18" t="str">
        <f t="shared" si="74"/>
        <v>Inox</v>
      </c>
      <c r="B527" s="19">
        <f t="shared" si="78"/>
        <v>10000</v>
      </c>
      <c r="C527" s="19">
        <v>16</v>
      </c>
      <c r="D527" s="20">
        <f t="shared" si="79"/>
        <v>2234.0365773134013</v>
      </c>
      <c r="E527" s="19" t="str">
        <f t="shared" si="80"/>
        <v>AIR</v>
      </c>
    </row>
    <row r="528" spans="1:5" x14ac:dyDescent="0.3">
      <c r="A528" s="18" t="str">
        <f t="shared" si="74"/>
        <v>Inox</v>
      </c>
      <c r="B528" s="19">
        <f t="shared" si="78"/>
        <v>10000</v>
      </c>
      <c r="C528" s="19">
        <v>17</v>
      </c>
      <c r="D528" s="20">
        <f t="shared" si="79"/>
        <v>2077.0306011019688</v>
      </c>
      <c r="E528" s="19" t="str">
        <f t="shared" si="80"/>
        <v>AIR</v>
      </c>
    </row>
    <row r="529" spans="1:5" x14ac:dyDescent="0.3">
      <c r="A529" s="18" t="str">
        <f t="shared" si="74"/>
        <v>Inox</v>
      </c>
      <c r="B529" s="19">
        <f t="shared" si="78"/>
        <v>10000</v>
      </c>
      <c r="C529" s="19">
        <v>18</v>
      </c>
      <c r="D529" s="20">
        <f t="shared" si="79"/>
        <v>1939.1211688080057</v>
      </c>
      <c r="E529" s="19" t="str">
        <f t="shared" si="80"/>
        <v>AIR</v>
      </c>
    </row>
    <row r="530" spans="1:5" x14ac:dyDescent="0.3">
      <c r="A530" s="18" t="str">
        <f t="shared" si="74"/>
        <v>Inox</v>
      </c>
      <c r="B530" s="19">
        <f t="shared" si="78"/>
        <v>10000</v>
      </c>
      <c r="C530" s="19">
        <v>19</v>
      </c>
      <c r="D530" s="20">
        <f t="shared" si="79"/>
        <v>1817.107706388884</v>
      </c>
      <c r="E530" s="19" t="str">
        <f t="shared" si="80"/>
        <v>AIR</v>
      </c>
    </row>
    <row r="531" spans="1:5" x14ac:dyDescent="0.3">
      <c r="A531" s="18" t="str">
        <f t="shared" si="74"/>
        <v>Inox</v>
      </c>
      <c r="B531" s="19">
        <f t="shared" si="78"/>
        <v>10000</v>
      </c>
      <c r="C531" s="19">
        <v>20</v>
      </c>
      <c r="D531" s="20">
        <f t="shared" si="79"/>
        <v>1708.4585390934496</v>
      </c>
      <c r="E531" s="19" t="str">
        <f t="shared" si="80"/>
        <v>AIR</v>
      </c>
    </row>
    <row r="532" spans="1:5" x14ac:dyDescent="0.3">
      <c r="A532" s="18" t="str">
        <f t="shared" si="74"/>
        <v>Inox</v>
      </c>
      <c r="B532" s="19">
        <f t="shared" si="78"/>
        <v>10000</v>
      </c>
      <c r="C532" s="19">
        <v>21</v>
      </c>
      <c r="D532" s="20">
        <f t="shared" si="79"/>
        <v>1611.1460330082541</v>
      </c>
      <c r="E532" s="19" t="str">
        <f t="shared" si="80"/>
        <v>AIR</v>
      </c>
    </row>
    <row r="533" spans="1:5" x14ac:dyDescent="0.3">
      <c r="A533" s="18" t="str">
        <f t="shared" si="74"/>
        <v>Inox</v>
      </c>
      <c r="B533" s="19">
        <f t="shared" si="78"/>
        <v>10000</v>
      </c>
      <c r="C533" s="19">
        <v>22</v>
      </c>
      <c r="D533" s="20">
        <f t="shared" si="79"/>
        <v>1523.5279858534782</v>
      </c>
      <c r="E533" s="19" t="str">
        <f t="shared" si="80"/>
        <v>AIR</v>
      </c>
    </row>
    <row r="534" spans="1:5" x14ac:dyDescent="0.3">
      <c r="A534" s="18" t="str">
        <f t="shared" si="74"/>
        <v>Inox</v>
      </c>
      <c r="B534" s="19">
        <f t="shared" si="78"/>
        <v>10000</v>
      </c>
      <c r="C534" s="19">
        <v>23</v>
      </c>
      <c r="D534" s="20">
        <f t="shared" si="79"/>
        <v>1444.2608527608813</v>
      </c>
      <c r="E534" s="19" t="str">
        <f t="shared" si="80"/>
        <v>AIR</v>
      </c>
    </row>
    <row r="535" spans="1:5" x14ac:dyDescent="0.3">
      <c r="A535" s="18" t="str">
        <f t="shared" si="74"/>
        <v>Inox</v>
      </c>
      <c r="B535" s="19">
        <f t="shared" si="78"/>
        <v>10000</v>
      </c>
      <c r="C535" s="19">
        <v>24</v>
      </c>
      <c r="D535" s="20">
        <f t="shared" si="79"/>
        <v>1372.2352966027418</v>
      </c>
      <c r="E535" s="19" t="str">
        <f t="shared" si="80"/>
        <v>AIR</v>
      </c>
    </row>
    <row r="536" spans="1:5" x14ac:dyDescent="0.3">
      <c r="A536" s="18" t="str">
        <f t="shared" si="74"/>
        <v>Inox</v>
      </c>
      <c r="B536" s="19">
        <f t="shared" si="78"/>
        <v>10000</v>
      </c>
      <c r="C536" s="19">
        <v>25</v>
      </c>
      <c r="D536" s="20">
        <f t="shared" si="79"/>
        <v>1306.5276591448826</v>
      </c>
      <c r="E536" s="19" t="str">
        <f t="shared" si="80"/>
        <v>AIR</v>
      </c>
    </row>
    <row r="537" spans="1:5" x14ac:dyDescent="0.3">
      <c r="A537" s="18" t="str">
        <f t="shared" si="74"/>
        <v>Inox</v>
      </c>
      <c r="B537" s="19">
        <f t="shared" si="78"/>
        <v>10000</v>
      </c>
      <c r="C537" s="19">
        <v>26</v>
      </c>
      <c r="D537" s="20">
        <f t="shared" si="79"/>
        <v>1246.3629610610326</v>
      </c>
      <c r="E537" s="19" t="str">
        <f t="shared" si="80"/>
        <v>AIR</v>
      </c>
    </row>
    <row r="538" spans="1:5" x14ac:dyDescent="0.3">
      <c r="A538" s="18" t="str">
        <f t="shared" si="74"/>
        <v>Inox</v>
      </c>
      <c r="B538" s="19">
        <f t="shared" si="78"/>
        <v>10000</v>
      </c>
      <c r="C538" s="19">
        <v>27</v>
      </c>
      <c r="D538" s="20">
        <f t="shared" si="79"/>
        <v>1191.0863677209261</v>
      </c>
      <c r="E538" s="19" t="str">
        <f t="shared" si="80"/>
        <v>AIR</v>
      </c>
    </row>
    <row r="539" spans="1:5" x14ac:dyDescent="0.3">
      <c r="A539" s="18" t="str">
        <f t="shared" si="74"/>
        <v>Inox</v>
      </c>
      <c r="B539" s="19">
        <f t="shared" si="78"/>
        <v>10000</v>
      </c>
      <c r="C539" s="19">
        <v>28</v>
      </c>
      <c r="D539" s="20">
        <f t="shared" si="79"/>
        <v>1140.1409514983814</v>
      </c>
      <c r="E539" s="19" t="str">
        <f t="shared" si="80"/>
        <v>AIR</v>
      </c>
    </row>
    <row r="540" spans="1:5" x14ac:dyDescent="0.3">
      <c r="A540" s="18" t="str">
        <f t="shared" si="74"/>
        <v>Inox</v>
      </c>
      <c r="B540" s="19">
        <f t="shared" si="78"/>
        <v>10000</v>
      </c>
      <c r="C540" s="19">
        <v>29</v>
      </c>
      <c r="D540" s="20">
        <f t="shared" si="79"/>
        <v>1093.0501926098991</v>
      </c>
      <c r="E540" s="19" t="str">
        <f t="shared" si="80"/>
        <v>AIR</v>
      </c>
    </row>
    <row r="541" spans="1:5" x14ac:dyDescent="0.3">
      <c r="A541" s="18" t="str">
        <f t="shared" si="74"/>
        <v>Inox</v>
      </c>
      <c r="B541" s="19">
        <f t="shared" si="78"/>
        <v>10000</v>
      </c>
      <c r="C541" s="19">
        <v>30</v>
      </c>
      <c r="D541" s="20">
        <f t="shared" si="79"/>
        <v>1049.4040849347759</v>
      </c>
      <c r="E541" s="19" t="str">
        <f t="shared" si="80"/>
        <v>AIR</v>
      </c>
    </row>
    <row r="542" spans="1:5" x14ac:dyDescent="0.3">
      <c r="A542" s="22" t="str">
        <f t="shared" si="74"/>
        <v>Inox</v>
      </c>
      <c r="B542" s="23">
        <f>$H$21</f>
        <v>12000</v>
      </c>
      <c r="C542" s="23">
        <v>1</v>
      </c>
      <c r="D542" s="24">
        <f xml:space="preserve"> $J$21*POWER( C542,$K$21)</f>
        <v>126694</v>
      </c>
      <c r="E542" s="23" t="str">
        <f>$I$21</f>
        <v>AIR</v>
      </c>
    </row>
    <row r="543" spans="1:5" x14ac:dyDescent="0.3">
      <c r="A543" s="22" t="str">
        <f t="shared" si="74"/>
        <v>Inox</v>
      </c>
      <c r="B543" s="23">
        <f t="shared" ref="B543:B571" si="81">$H$21</f>
        <v>12000</v>
      </c>
      <c r="C543" s="23">
        <v>2</v>
      </c>
      <c r="D543" s="24">
        <f t="shared" ref="D543:D571" si="82" xml:space="preserve"> $J$21*POWER( C543,$K$21)</f>
        <v>44793.093267824232</v>
      </c>
      <c r="E543" s="23" t="str">
        <f t="shared" ref="E543:E571" si="83">$I$21</f>
        <v>AIR</v>
      </c>
    </row>
    <row r="544" spans="1:5" x14ac:dyDescent="0.3">
      <c r="A544" s="22" t="str">
        <f t="shared" si="74"/>
        <v>Inox</v>
      </c>
      <c r="B544" s="23">
        <f t="shared" si="81"/>
        <v>12000</v>
      </c>
      <c r="C544" s="23">
        <v>3</v>
      </c>
      <c r="D544" s="24">
        <f t="shared" si="82"/>
        <v>24382.271668236815</v>
      </c>
      <c r="E544" s="23" t="str">
        <f t="shared" si="83"/>
        <v>AIR</v>
      </c>
    </row>
    <row r="545" spans="1:5" x14ac:dyDescent="0.3">
      <c r="A545" s="22" t="str">
        <f t="shared" si="74"/>
        <v>Inox</v>
      </c>
      <c r="B545" s="23">
        <f t="shared" si="81"/>
        <v>12000</v>
      </c>
      <c r="C545" s="23">
        <v>4</v>
      </c>
      <c r="D545" s="24">
        <f t="shared" si="82"/>
        <v>15836.750000000004</v>
      </c>
      <c r="E545" s="23" t="str">
        <f t="shared" si="83"/>
        <v>AIR</v>
      </c>
    </row>
    <row r="546" spans="1:5" x14ac:dyDescent="0.3">
      <c r="A546" s="22" t="str">
        <f t="shared" si="74"/>
        <v>Inox</v>
      </c>
      <c r="B546" s="23">
        <f t="shared" si="81"/>
        <v>12000</v>
      </c>
      <c r="C546" s="23">
        <v>5</v>
      </c>
      <c r="D546" s="24">
        <f t="shared" si="82"/>
        <v>11331.855853654339</v>
      </c>
      <c r="E546" s="23" t="str">
        <f t="shared" si="83"/>
        <v>AIR</v>
      </c>
    </row>
    <row r="547" spans="1:5" x14ac:dyDescent="0.3">
      <c r="A547" s="22" t="str">
        <f t="shared" ref="A547:A601" si="84">$G$19</f>
        <v>Inox</v>
      </c>
      <c r="B547" s="23">
        <f t="shared" si="81"/>
        <v>12000</v>
      </c>
      <c r="C547" s="23">
        <v>6</v>
      </c>
      <c r="D547" s="24">
        <f t="shared" si="82"/>
        <v>8620.4348186714415</v>
      </c>
      <c r="E547" s="23" t="str">
        <f t="shared" si="83"/>
        <v>AIR</v>
      </c>
    </row>
    <row r="548" spans="1:5" x14ac:dyDescent="0.3">
      <c r="A548" s="22" t="str">
        <f t="shared" si="84"/>
        <v>Inox</v>
      </c>
      <c r="B548" s="23">
        <f t="shared" si="81"/>
        <v>12000</v>
      </c>
      <c r="C548" s="23">
        <v>7</v>
      </c>
      <c r="D548" s="24">
        <f t="shared" si="82"/>
        <v>6840.8329919187208</v>
      </c>
      <c r="E548" s="23" t="str">
        <f t="shared" si="83"/>
        <v>AIR</v>
      </c>
    </row>
    <row r="549" spans="1:5" x14ac:dyDescent="0.3">
      <c r="A549" s="22" t="str">
        <f t="shared" si="84"/>
        <v>Inox</v>
      </c>
      <c r="B549" s="23">
        <f t="shared" si="81"/>
        <v>12000</v>
      </c>
      <c r="C549" s="23">
        <v>8</v>
      </c>
      <c r="D549" s="24">
        <f t="shared" si="82"/>
        <v>5599.1366584780317</v>
      </c>
      <c r="E549" s="23" t="str">
        <f t="shared" si="83"/>
        <v>AIR</v>
      </c>
    </row>
    <row r="550" spans="1:5" x14ac:dyDescent="0.3">
      <c r="A550" s="22" t="str">
        <f t="shared" si="84"/>
        <v>Inox</v>
      </c>
      <c r="B550" s="23">
        <f t="shared" si="81"/>
        <v>12000</v>
      </c>
      <c r="C550" s="23">
        <v>9</v>
      </c>
      <c r="D550" s="24">
        <f t="shared" si="82"/>
        <v>4692.3703703703704</v>
      </c>
      <c r="E550" s="23" t="str">
        <f t="shared" si="83"/>
        <v>AIR</v>
      </c>
    </row>
    <row r="551" spans="1:5" x14ac:dyDescent="0.3">
      <c r="A551" s="22" t="str">
        <f t="shared" si="84"/>
        <v>Inox</v>
      </c>
      <c r="B551" s="23">
        <f t="shared" si="81"/>
        <v>12000</v>
      </c>
      <c r="C551" s="23">
        <v>10</v>
      </c>
      <c r="D551" s="24">
        <f t="shared" si="82"/>
        <v>4006.4160587737256</v>
      </c>
      <c r="E551" s="23" t="str">
        <f t="shared" si="83"/>
        <v>AIR</v>
      </c>
    </row>
    <row r="552" spans="1:5" x14ac:dyDescent="0.3">
      <c r="A552" s="22" t="str">
        <f t="shared" si="84"/>
        <v>Inox</v>
      </c>
      <c r="B552" s="23">
        <f t="shared" si="81"/>
        <v>12000</v>
      </c>
      <c r="C552" s="23">
        <v>11</v>
      </c>
      <c r="D552" s="24">
        <f t="shared" si="82"/>
        <v>3472.6980263577434</v>
      </c>
      <c r="E552" s="23" t="str">
        <f t="shared" si="83"/>
        <v>AIR</v>
      </c>
    </row>
    <row r="553" spans="1:5" x14ac:dyDescent="0.3">
      <c r="A553" s="22" t="str">
        <f t="shared" si="84"/>
        <v>Inox</v>
      </c>
      <c r="B553" s="23">
        <f t="shared" si="81"/>
        <v>12000</v>
      </c>
      <c r="C553" s="23">
        <v>12</v>
      </c>
      <c r="D553" s="24">
        <f t="shared" si="82"/>
        <v>3047.7839585296006</v>
      </c>
      <c r="E553" s="23" t="str">
        <f t="shared" si="83"/>
        <v>AIR</v>
      </c>
    </row>
    <row r="554" spans="1:5" x14ac:dyDescent="0.3">
      <c r="A554" s="22" t="str">
        <f t="shared" si="84"/>
        <v>Inox</v>
      </c>
      <c r="B554" s="23">
        <f t="shared" si="81"/>
        <v>12000</v>
      </c>
      <c r="C554" s="23">
        <v>13</v>
      </c>
      <c r="D554" s="24">
        <f t="shared" si="82"/>
        <v>2702.9687177138144</v>
      </c>
      <c r="E554" s="23" t="str">
        <f t="shared" si="83"/>
        <v>AIR</v>
      </c>
    </row>
    <row r="555" spans="1:5" x14ac:dyDescent="0.3">
      <c r="A555" s="22" t="str">
        <f t="shared" si="84"/>
        <v>Inox</v>
      </c>
      <c r="B555" s="23">
        <f t="shared" si="81"/>
        <v>12000</v>
      </c>
      <c r="C555" s="23">
        <v>14</v>
      </c>
      <c r="D555" s="24">
        <f t="shared" si="82"/>
        <v>2418.5996987751937</v>
      </c>
      <c r="E555" s="23" t="str">
        <f t="shared" si="83"/>
        <v>AIR</v>
      </c>
    </row>
    <row r="556" spans="1:5" x14ac:dyDescent="0.3">
      <c r="A556" s="22" t="str">
        <f t="shared" si="84"/>
        <v>Inox</v>
      </c>
      <c r="B556" s="23">
        <f t="shared" si="81"/>
        <v>12000</v>
      </c>
      <c r="C556" s="23">
        <v>15</v>
      </c>
      <c r="D556" s="24">
        <f t="shared" si="82"/>
        <v>2180.8166758417892</v>
      </c>
      <c r="E556" s="23" t="str">
        <f t="shared" si="83"/>
        <v>AIR</v>
      </c>
    </row>
    <row r="557" spans="1:5" x14ac:dyDescent="0.3">
      <c r="A557" s="22" t="str">
        <f t="shared" si="84"/>
        <v>Inox</v>
      </c>
      <c r="B557" s="23">
        <f t="shared" si="81"/>
        <v>12000</v>
      </c>
      <c r="C557" s="23">
        <v>16</v>
      </c>
      <c r="D557" s="24">
        <f t="shared" si="82"/>
        <v>1979.5937500000009</v>
      </c>
      <c r="E557" s="23" t="str">
        <f t="shared" si="83"/>
        <v>AIR</v>
      </c>
    </row>
    <row r="558" spans="1:5" x14ac:dyDescent="0.3">
      <c r="A558" s="22" t="str">
        <f t="shared" si="84"/>
        <v>Inox</v>
      </c>
      <c r="B558" s="23">
        <f t="shared" si="81"/>
        <v>12000</v>
      </c>
      <c r="C558" s="23">
        <v>17</v>
      </c>
      <c r="D558" s="24">
        <f t="shared" si="82"/>
        <v>1807.5181457854796</v>
      </c>
      <c r="E558" s="23" t="str">
        <f t="shared" si="83"/>
        <v>AIR</v>
      </c>
    </row>
    <row r="559" spans="1:5" x14ac:dyDescent="0.3">
      <c r="A559" s="22" t="str">
        <f t="shared" si="84"/>
        <v>Inox</v>
      </c>
      <c r="B559" s="23">
        <f t="shared" si="81"/>
        <v>12000</v>
      </c>
      <c r="C559" s="23">
        <v>18</v>
      </c>
      <c r="D559" s="24">
        <f t="shared" si="82"/>
        <v>1659.0034543638612</v>
      </c>
      <c r="E559" s="23" t="str">
        <f t="shared" si="83"/>
        <v>AIR</v>
      </c>
    </row>
    <row r="560" spans="1:5" x14ac:dyDescent="0.3">
      <c r="A560" s="22" t="str">
        <f t="shared" si="84"/>
        <v>Inox</v>
      </c>
      <c r="B560" s="23">
        <f t="shared" si="81"/>
        <v>12000</v>
      </c>
      <c r="C560" s="23">
        <v>19</v>
      </c>
      <c r="D560" s="24">
        <f t="shared" si="82"/>
        <v>1529.7682624735244</v>
      </c>
      <c r="E560" s="23" t="str">
        <f t="shared" si="83"/>
        <v>AIR</v>
      </c>
    </row>
    <row r="561" spans="1:5" x14ac:dyDescent="0.3">
      <c r="A561" s="22" t="str">
        <f t="shared" si="84"/>
        <v>Inox</v>
      </c>
      <c r="B561" s="23">
        <f t="shared" si="81"/>
        <v>12000</v>
      </c>
      <c r="C561" s="23">
        <v>20</v>
      </c>
      <c r="D561" s="24">
        <f t="shared" si="82"/>
        <v>1416.4819817067919</v>
      </c>
      <c r="E561" s="23" t="str">
        <f t="shared" si="83"/>
        <v>AIR</v>
      </c>
    </row>
    <row r="562" spans="1:5" x14ac:dyDescent="0.3">
      <c r="A562" s="22" t="str">
        <f t="shared" si="84"/>
        <v>Inox</v>
      </c>
      <c r="B562" s="23">
        <f t="shared" si="81"/>
        <v>12000</v>
      </c>
      <c r="C562" s="23">
        <v>21</v>
      </c>
      <c r="D562" s="24">
        <f t="shared" si="82"/>
        <v>1316.518923121848</v>
      </c>
      <c r="E562" s="23" t="str">
        <f t="shared" si="83"/>
        <v>AIR</v>
      </c>
    </row>
    <row r="563" spans="1:5" x14ac:dyDescent="0.3">
      <c r="A563" s="22" t="str">
        <f t="shared" si="84"/>
        <v>Inox</v>
      </c>
      <c r="B563" s="23">
        <f t="shared" si="81"/>
        <v>12000</v>
      </c>
      <c r="C563" s="23">
        <v>22</v>
      </c>
      <c r="D563" s="24">
        <f t="shared" si="82"/>
        <v>1227.78416172535</v>
      </c>
      <c r="E563" s="23" t="str">
        <f t="shared" si="83"/>
        <v>AIR</v>
      </c>
    </row>
    <row r="564" spans="1:5" x14ac:dyDescent="0.3">
      <c r="A564" s="22" t="str">
        <f t="shared" si="84"/>
        <v>Inox</v>
      </c>
      <c r="B564" s="23">
        <f t="shared" si="81"/>
        <v>12000</v>
      </c>
      <c r="C564" s="23">
        <v>23</v>
      </c>
      <c r="D564" s="24">
        <f t="shared" si="82"/>
        <v>1148.5880510672621</v>
      </c>
      <c r="E564" s="23" t="str">
        <f t="shared" si="83"/>
        <v>AIR</v>
      </c>
    </row>
    <row r="565" spans="1:5" x14ac:dyDescent="0.3">
      <c r="A565" s="22" t="str">
        <f t="shared" si="84"/>
        <v>Inox</v>
      </c>
      <c r="B565" s="23">
        <f t="shared" si="81"/>
        <v>12000</v>
      </c>
      <c r="C565" s="23">
        <v>24</v>
      </c>
      <c r="D565" s="24">
        <f t="shared" si="82"/>
        <v>1077.55435233393</v>
      </c>
      <c r="E565" s="23" t="str">
        <f t="shared" si="83"/>
        <v>AIR</v>
      </c>
    </row>
    <row r="566" spans="1:5" x14ac:dyDescent="0.3">
      <c r="A566" s="22" t="str">
        <f t="shared" si="84"/>
        <v>Inox</v>
      </c>
      <c r="B566" s="23">
        <f t="shared" si="81"/>
        <v>12000</v>
      </c>
      <c r="C566" s="23">
        <v>25</v>
      </c>
      <c r="D566" s="24">
        <f t="shared" si="82"/>
        <v>1013.5520000000005</v>
      </c>
      <c r="E566" s="23" t="str">
        <f t="shared" si="83"/>
        <v>AIR</v>
      </c>
    </row>
    <row r="567" spans="1:5" x14ac:dyDescent="0.3">
      <c r="A567" s="22" t="str">
        <f t="shared" si="84"/>
        <v>Inox</v>
      </c>
      <c r="B567" s="23">
        <f>$H$21</f>
        <v>12000</v>
      </c>
      <c r="C567" s="23">
        <v>26</v>
      </c>
      <c r="D567" s="24">
        <f xml:space="preserve"> $J$21*POWER( C567,$K$21)</f>
        <v>955.64375481527225</v>
      </c>
      <c r="E567" s="23" t="str">
        <f>$I$21</f>
        <v>AIR</v>
      </c>
    </row>
    <row r="568" spans="1:5" x14ac:dyDescent="0.3">
      <c r="A568" s="22" t="str">
        <f t="shared" si="84"/>
        <v>Inox</v>
      </c>
      <c r="B568" s="23">
        <f t="shared" si="81"/>
        <v>12000</v>
      </c>
      <c r="C568" s="23">
        <v>27</v>
      </c>
      <c r="D568" s="24">
        <f t="shared" si="82"/>
        <v>903.04709882358577</v>
      </c>
      <c r="E568" s="23" t="str">
        <f t="shared" si="83"/>
        <v>AIR</v>
      </c>
    </row>
    <row r="569" spans="1:5" x14ac:dyDescent="0.3">
      <c r="A569" s="22" t="str">
        <f t="shared" si="84"/>
        <v>Inox</v>
      </c>
      <c r="B569" s="23">
        <f t="shared" si="81"/>
        <v>12000</v>
      </c>
      <c r="C569" s="23">
        <v>28</v>
      </c>
      <c r="D569" s="24">
        <f t="shared" si="82"/>
        <v>855.10412398984033</v>
      </c>
      <c r="E569" s="23" t="str">
        <f t="shared" si="83"/>
        <v>AIR</v>
      </c>
    </row>
    <row r="570" spans="1:5" x14ac:dyDescent="0.3">
      <c r="A570" s="22" t="str">
        <f t="shared" si="84"/>
        <v>Inox</v>
      </c>
      <c r="B570" s="23">
        <f t="shared" si="81"/>
        <v>12000</v>
      </c>
      <c r="C570" s="23">
        <v>29</v>
      </c>
      <c r="D570" s="24">
        <f t="shared" si="82"/>
        <v>811.25810948287619</v>
      </c>
      <c r="E570" s="23" t="str">
        <f t="shared" si="83"/>
        <v>AIR</v>
      </c>
    </row>
    <row r="571" spans="1:5" x14ac:dyDescent="0.3">
      <c r="A571" s="22" t="str">
        <f t="shared" si="84"/>
        <v>Inox</v>
      </c>
      <c r="B571" s="23">
        <f t="shared" si="81"/>
        <v>12000</v>
      </c>
      <c r="C571" s="23">
        <v>30</v>
      </c>
      <c r="D571" s="24">
        <f t="shared" si="82"/>
        <v>771.03513000621695</v>
      </c>
      <c r="E571" s="23" t="str">
        <f t="shared" si="83"/>
        <v>AIR</v>
      </c>
    </row>
    <row r="572" spans="1:5" x14ac:dyDescent="0.3">
      <c r="A572" s="18" t="str">
        <f t="shared" si="84"/>
        <v>Inox</v>
      </c>
      <c r="B572" s="19">
        <f>$H$22</f>
        <v>15000</v>
      </c>
      <c r="C572" s="19">
        <v>1</v>
      </c>
      <c r="D572" s="20">
        <f xml:space="preserve"> $J$22*POWER( C572,$K$22)</f>
        <v>143365</v>
      </c>
      <c r="E572" s="19" t="str">
        <f>$I$22</f>
        <v>AIR</v>
      </c>
    </row>
    <row r="573" spans="1:5" x14ac:dyDescent="0.3">
      <c r="A573" s="18" t="str">
        <f t="shared" si="84"/>
        <v>Inox</v>
      </c>
      <c r="B573" s="19">
        <f t="shared" ref="B573:B601" si="85">$H$22</f>
        <v>15000</v>
      </c>
      <c r="C573" s="19">
        <v>2</v>
      </c>
      <c r="D573" s="20">
        <f t="shared" ref="D573:D601" si="86" xml:space="preserve"> $J$22*POWER( C573,$K$22)</f>
        <v>53800.551203786963</v>
      </c>
      <c r="E573" s="19" t="str">
        <f t="shared" ref="E573:E601" si="87">$I$22</f>
        <v>AIR</v>
      </c>
    </row>
    <row r="574" spans="1:5" x14ac:dyDescent="0.3">
      <c r="A574" s="18" t="str">
        <f t="shared" si="84"/>
        <v>Inox</v>
      </c>
      <c r="B574" s="19">
        <f t="shared" si="85"/>
        <v>15000</v>
      </c>
      <c r="C574" s="19">
        <v>3</v>
      </c>
      <c r="D574" s="20">
        <f t="shared" si="86"/>
        <v>30324.502517717243</v>
      </c>
      <c r="E574" s="19" t="str">
        <f t="shared" si="87"/>
        <v>AIR</v>
      </c>
    </row>
    <row r="575" spans="1:5" x14ac:dyDescent="0.3">
      <c r="A575" s="18" t="str">
        <f t="shared" si="84"/>
        <v>Inox</v>
      </c>
      <c r="B575" s="19">
        <f t="shared" si="85"/>
        <v>15000</v>
      </c>
      <c r="C575" s="19">
        <v>4</v>
      </c>
      <c r="D575" s="20">
        <f t="shared" si="86"/>
        <v>20189.72071168906</v>
      </c>
      <c r="E575" s="19" t="str">
        <f t="shared" si="87"/>
        <v>AIR</v>
      </c>
    </row>
    <row r="576" spans="1:5" x14ac:dyDescent="0.3">
      <c r="A576" s="18" t="str">
        <f t="shared" si="84"/>
        <v>Inox</v>
      </c>
      <c r="B576" s="19">
        <f t="shared" si="85"/>
        <v>15000</v>
      </c>
      <c r="C576" s="19">
        <v>5</v>
      </c>
      <c r="D576" s="20">
        <f t="shared" si="86"/>
        <v>14726.500379164543</v>
      </c>
      <c r="E576" s="19" t="str">
        <f t="shared" si="87"/>
        <v>AIR</v>
      </c>
    </row>
    <row r="577" spans="1:5" x14ac:dyDescent="0.3">
      <c r="A577" s="18" t="str">
        <f t="shared" si="84"/>
        <v>Inox</v>
      </c>
      <c r="B577" s="19">
        <f t="shared" si="85"/>
        <v>15000</v>
      </c>
      <c r="C577" s="19">
        <v>6</v>
      </c>
      <c r="D577" s="20">
        <f t="shared" si="86"/>
        <v>11379.86921796682</v>
      </c>
      <c r="E577" s="19" t="str">
        <f t="shared" si="87"/>
        <v>AIR</v>
      </c>
    </row>
    <row r="578" spans="1:5" x14ac:dyDescent="0.3">
      <c r="A578" s="18" t="str">
        <f t="shared" si="84"/>
        <v>Inox</v>
      </c>
      <c r="B578" s="19">
        <f t="shared" si="85"/>
        <v>15000</v>
      </c>
      <c r="C578" s="19">
        <v>7</v>
      </c>
      <c r="D578" s="20">
        <f t="shared" si="86"/>
        <v>9151.1254807734385</v>
      </c>
      <c r="E578" s="19" t="str">
        <f t="shared" si="87"/>
        <v>AIR</v>
      </c>
    </row>
    <row r="579" spans="1:5" x14ac:dyDescent="0.3">
      <c r="A579" s="18" t="str">
        <f t="shared" si="84"/>
        <v>Inox</v>
      </c>
      <c r="B579" s="19">
        <f t="shared" si="85"/>
        <v>15000</v>
      </c>
      <c r="C579" s="19">
        <v>8</v>
      </c>
      <c r="D579" s="20">
        <f t="shared" si="86"/>
        <v>7576.5919362423547</v>
      </c>
      <c r="E579" s="19" t="str">
        <f t="shared" si="87"/>
        <v>AIR</v>
      </c>
    </row>
    <row r="580" spans="1:5" x14ac:dyDescent="0.3">
      <c r="A580" s="18" t="str">
        <f t="shared" si="84"/>
        <v>Inox</v>
      </c>
      <c r="B580" s="19">
        <f t="shared" si="85"/>
        <v>15000</v>
      </c>
      <c r="C580" s="19">
        <v>9</v>
      </c>
      <c r="D580" s="20">
        <f t="shared" si="86"/>
        <v>6414.225598626158</v>
      </c>
      <c r="E580" s="19" t="str">
        <f t="shared" si="87"/>
        <v>AIR</v>
      </c>
    </row>
    <row r="581" spans="1:5" x14ac:dyDescent="0.3">
      <c r="A581" s="18" t="str">
        <f t="shared" si="84"/>
        <v>Inox</v>
      </c>
      <c r="B581" s="19">
        <f t="shared" si="85"/>
        <v>15000</v>
      </c>
      <c r="C581" s="19">
        <v>10</v>
      </c>
      <c r="D581" s="20">
        <f t="shared" si="86"/>
        <v>5526.4104746753383</v>
      </c>
      <c r="E581" s="19" t="str">
        <f t="shared" si="87"/>
        <v>AIR</v>
      </c>
    </row>
    <row r="582" spans="1:5" x14ac:dyDescent="0.3">
      <c r="A582" s="18" t="str">
        <f t="shared" si="84"/>
        <v>Inox</v>
      </c>
      <c r="B582" s="19">
        <f t="shared" si="85"/>
        <v>15000</v>
      </c>
      <c r="C582" s="19">
        <v>11</v>
      </c>
      <c r="D582" s="20">
        <f t="shared" si="86"/>
        <v>4829.6302411836814</v>
      </c>
      <c r="E582" s="19" t="str">
        <f t="shared" si="87"/>
        <v>AIR</v>
      </c>
    </row>
    <row r="583" spans="1:5" x14ac:dyDescent="0.3">
      <c r="A583" s="18" t="str">
        <f t="shared" si="84"/>
        <v>Inox</v>
      </c>
      <c r="B583" s="19">
        <f t="shared" si="85"/>
        <v>15000</v>
      </c>
      <c r="C583" s="19">
        <v>12</v>
      </c>
      <c r="D583" s="20">
        <f t="shared" si="86"/>
        <v>4270.5209538843001</v>
      </c>
      <c r="E583" s="19" t="str">
        <f t="shared" si="87"/>
        <v>AIR</v>
      </c>
    </row>
    <row r="584" spans="1:5" x14ac:dyDescent="0.3">
      <c r="A584" s="18" t="str">
        <f t="shared" si="84"/>
        <v>Inox</v>
      </c>
      <c r="B584" s="19">
        <f t="shared" si="85"/>
        <v>15000</v>
      </c>
      <c r="C584" s="19">
        <v>13</v>
      </c>
      <c r="D584" s="20">
        <f t="shared" si="86"/>
        <v>3813.5306293076355</v>
      </c>
      <c r="E584" s="19" t="str">
        <f t="shared" si="87"/>
        <v>AIR</v>
      </c>
    </row>
    <row r="585" spans="1:5" x14ac:dyDescent="0.3">
      <c r="A585" s="18" t="str">
        <f t="shared" si="84"/>
        <v>Inox</v>
      </c>
      <c r="B585" s="19">
        <f t="shared" si="85"/>
        <v>15000</v>
      </c>
      <c r="C585" s="19">
        <v>14</v>
      </c>
      <c r="D585" s="20">
        <f t="shared" si="86"/>
        <v>3434.1407944800403</v>
      </c>
      <c r="E585" s="19" t="str">
        <f t="shared" si="87"/>
        <v>AIR</v>
      </c>
    </row>
    <row r="586" spans="1:5" x14ac:dyDescent="0.3">
      <c r="A586" s="18" t="str">
        <f t="shared" si="84"/>
        <v>Inox</v>
      </c>
      <c r="B586" s="19">
        <f t="shared" si="85"/>
        <v>15000</v>
      </c>
      <c r="C586" s="19">
        <v>15</v>
      </c>
      <c r="D586" s="20">
        <f t="shared" si="86"/>
        <v>3114.9429625441289</v>
      </c>
      <c r="E586" s="19" t="str">
        <f t="shared" si="87"/>
        <v>AIR</v>
      </c>
    </row>
    <row r="587" spans="1:5" x14ac:dyDescent="0.3">
      <c r="A587" s="18" t="str">
        <f t="shared" si="84"/>
        <v>Inox</v>
      </c>
      <c r="B587" s="19">
        <f t="shared" si="85"/>
        <v>15000</v>
      </c>
      <c r="C587" s="19">
        <v>16</v>
      </c>
      <c r="D587" s="20">
        <f t="shared" si="86"/>
        <v>2843.2659464723342</v>
      </c>
      <c r="E587" s="19" t="str">
        <f t="shared" si="87"/>
        <v>AIR</v>
      </c>
    </row>
    <row r="588" spans="1:5" x14ac:dyDescent="0.3">
      <c r="A588" s="18" t="str">
        <f t="shared" si="84"/>
        <v>Inox</v>
      </c>
      <c r="B588" s="19">
        <f t="shared" si="85"/>
        <v>15000</v>
      </c>
      <c r="C588" s="19">
        <v>17</v>
      </c>
      <c r="D588" s="20">
        <f t="shared" si="86"/>
        <v>2609.6866518247321</v>
      </c>
      <c r="E588" s="19" t="str">
        <f t="shared" si="87"/>
        <v>AIR</v>
      </c>
    </row>
    <row r="589" spans="1:5" x14ac:dyDescent="0.3">
      <c r="A589" s="18" t="str">
        <f t="shared" si="84"/>
        <v>Inox</v>
      </c>
      <c r="B589" s="19">
        <f t="shared" si="85"/>
        <v>15000</v>
      </c>
      <c r="C589" s="19">
        <v>18</v>
      </c>
      <c r="D589" s="20">
        <f t="shared" si="86"/>
        <v>2407.0649932098331</v>
      </c>
      <c r="E589" s="19" t="str">
        <f t="shared" si="87"/>
        <v>AIR</v>
      </c>
    </row>
    <row r="590" spans="1:5" x14ac:dyDescent="0.3">
      <c r="A590" s="18" t="str">
        <f t="shared" si="84"/>
        <v>Inox</v>
      </c>
      <c r="B590" s="19">
        <f t="shared" si="85"/>
        <v>15000</v>
      </c>
      <c r="C590" s="19">
        <v>19</v>
      </c>
      <c r="D590" s="20">
        <f t="shared" si="86"/>
        <v>2229.9008203625217</v>
      </c>
      <c r="E590" s="19" t="str">
        <f t="shared" si="87"/>
        <v>AIR</v>
      </c>
    </row>
    <row r="591" spans="1:5" x14ac:dyDescent="0.3">
      <c r="A591" s="18" t="str">
        <f t="shared" si="84"/>
        <v>Inox</v>
      </c>
      <c r="B591" s="19">
        <f t="shared" si="85"/>
        <v>15000</v>
      </c>
      <c r="C591" s="19">
        <v>20</v>
      </c>
      <c r="D591" s="20">
        <f t="shared" si="86"/>
        <v>2073.8948119549059</v>
      </c>
      <c r="E591" s="19" t="str">
        <f t="shared" si="87"/>
        <v>AIR</v>
      </c>
    </row>
    <row r="592" spans="1:5" x14ac:dyDescent="0.3">
      <c r="A592" s="18" t="str">
        <f t="shared" si="84"/>
        <v>Inox</v>
      </c>
      <c r="B592" s="19">
        <f t="shared" si="85"/>
        <v>15000</v>
      </c>
      <c r="C592" s="19">
        <v>21</v>
      </c>
      <c r="D592" s="20">
        <f t="shared" si="86"/>
        <v>1935.6420861553404</v>
      </c>
      <c r="E592" s="19" t="str">
        <f t="shared" si="87"/>
        <v>AIR</v>
      </c>
    </row>
    <row r="593" spans="1:5" x14ac:dyDescent="0.3">
      <c r="A593" s="18" t="str">
        <f t="shared" si="84"/>
        <v>Inox</v>
      </c>
      <c r="B593" s="19">
        <f t="shared" si="85"/>
        <v>15000</v>
      </c>
      <c r="C593" s="19">
        <v>22</v>
      </c>
      <c r="D593" s="20">
        <f t="shared" si="86"/>
        <v>1812.414250941029</v>
      </c>
      <c r="E593" s="19" t="str">
        <f t="shared" si="87"/>
        <v>AIR</v>
      </c>
    </row>
    <row r="594" spans="1:5" x14ac:dyDescent="0.3">
      <c r="A594" s="18" t="str">
        <f t="shared" si="84"/>
        <v>Inox</v>
      </c>
      <c r="B594" s="19">
        <f t="shared" si="85"/>
        <v>15000</v>
      </c>
      <c r="C594" s="19">
        <v>23</v>
      </c>
      <c r="D594" s="20">
        <f t="shared" si="86"/>
        <v>1702.0016583880229</v>
      </c>
      <c r="E594" s="19" t="str">
        <f t="shared" si="87"/>
        <v>AIR</v>
      </c>
    </row>
    <row r="595" spans="1:5" x14ac:dyDescent="0.3">
      <c r="A595" s="18" t="str">
        <f t="shared" si="84"/>
        <v>Inox</v>
      </c>
      <c r="B595" s="19">
        <f t="shared" si="85"/>
        <v>15000</v>
      </c>
      <c r="C595" s="19">
        <v>24</v>
      </c>
      <c r="D595" s="20">
        <f t="shared" si="86"/>
        <v>1602.5974348432142</v>
      </c>
      <c r="E595" s="19" t="str">
        <f t="shared" si="87"/>
        <v>AIR</v>
      </c>
    </row>
    <row r="596" spans="1:5" x14ac:dyDescent="0.3">
      <c r="A596" s="18" t="str">
        <f t="shared" si="84"/>
        <v>Inox</v>
      </c>
      <c r="B596" s="19">
        <f t="shared" si="85"/>
        <v>15000</v>
      </c>
      <c r="C596" s="19">
        <v>25</v>
      </c>
      <c r="D596" s="20">
        <f t="shared" si="86"/>
        <v>1512.7110062953543</v>
      </c>
      <c r="E596" s="19" t="str">
        <f t="shared" si="87"/>
        <v>AIR</v>
      </c>
    </row>
    <row r="597" spans="1:5" x14ac:dyDescent="0.3">
      <c r="A597" s="18" t="str">
        <f t="shared" si="84"/>
        <v>Inox</v>
      </c>
      <c r="B597" s="19">
        <f t="shared" si="85"/>
        <v>15000</v>
      </c>
      <c r="C597" s="19">
        <v>26</v>
      </c>
      <c r="D597" s="20">
        <f t="shared" si="86"/>
        <v>1431.1027788461297</v>
      </c>
      <c r="E597" s="19" t="str">
        <f t="shared" si="87"/>
        <v>AIR</v>
      </c>
    </row>
    <row r="598" spans="1:5" x14ac:dyDescent="0.3">
      <c r="A598" s="18" t="str">
        <f t="shared" si="84"/>
        <v>Inox</v>
      </c>
      <c r="B598" s="19">
        <f t="shared" si="85"/>
        <v>15000</v>
      </c>
      <c r="C598" s="19">
        <v>27</v>
      </c>
      <c r="D598" s="20">
        <f t="shared" si="86"/>
        <v>1356.7342120792759</v>
      </c>
      <c r="E598" s="19" t="str">
        <f t="shared" si="87"/>
        <v>AIR</v>
      </c>
    </row>
    <row r="599" spans="1:5" x14ac:dyDescent="0.3">
      <c r="A599" s="18" t="str">
        <f t="shared" si="84"/>
        <v>Inox</v>
      </c>
      <c r="B599" s="19">
        <f t="shared" si="85"/>
        <v>15000</v>
      </c>
      <c r="C599" s="19">
        <v>28</v>
      </c>
      <c r="D599" s="20">
        <f t="shared" si="86"/>
        <v>1288.7292411288463</v>
      </c>
      <c r="E599" s="19" t="str">
        <f t="shared" si="87"/>
        <v>AIR</v>
      </c>
    </row>
    <row r="600" spans="1:5" x14ac:dyDescent="0.3">
      <c r="A600" s="18" t="str">
        <f t="shared" si="84"/>
        <v>Inox</v>
      </c>
      <c r="B600" s="19">
        <f t="shared" si="85"/>
        <v>15000</v>
      </c>
      <c r="C600" s="19">
        <v>29</v>
      </c>
      <c r="D600" s="20">
        <f t="shared" si="86"/>
        <v>1226.3441677849969</v>
      </c>
      <c r="E600" s="19" t="str">
        <f t="shared" si="87"/>
        <v>AIR</v>
      </c>
    </row>
    <row r="601" spans="1:5" x14ac:dyDescent="0.3">
      <c r="A601" s="18" t="str">
        <f t="shared" si="84"/>
        <v>Inox</v>
      </c>
      <c r="B601" s="19">
        <f t="shared" si="85"/>
        <v>15000</v>
      </c>
      <c r="C601" s="19">
        <v>30</v>
      </c>
      <c r="D601" s="20">
        <f t="shared" si="86"/>
        <v>1168.9439427561208</v>
      </c>
      <c r="E601" s="19" t="str">
        <f t="shared" si="87"/>
        <v>AIR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opLeftCell="C13" workbookViewId="0">
      <selection activeCell="M19" sqref="M19"/>
    </sheetView>
  </sheetViews>
  <sheetFormatPr defaultRowHeight="14.4" x14ac:dyDescent="0.3"/>
  <cols>
    <col min="1" max="12" width="17.109375" customWidth="1"/>
    <col min="13" max="13" width="20" style="26" customWidth="1"/>
    <col min="14" max="14" width="17.109375" customWidth="1"/>
  </cols>
  <sheetData>
    <row r="1" spans="1:14" x14ac:dyDescent="0.3">
      <c r="B1" s="1" t="s">
        <v>0</v>
      </c>
      <c r="C1" s="1" t="s">
        <v>1</v>
      </c>
      <c r="D1" s="1" t="s">
        <v>39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25" t="s">
        <v>10</v>
      </c>
      <c r="N1" s="1" t="s">
        <v>11</v>
      </c>
    </row>
    <row r="2" spans="1:14" x14ac:dyDescent="0.3">
      <c r="A2" s="1">
        <v>3599</v>
      </c>
      <c r="B2" t="s">
        <v>12</v>
      </c>
      <c r="C2" t="s">
        <v>44</v>
      </c>
      <c r="D2">
        <v>3</v>
      </c>
      <c r="E2" t="s">
        <v>45</v>
      </c>
      <c r="F2">
        <v>0.5</v>
      </c>
      <c r="G2" t="s">
        <v>42</v>
      </c>
      <c r="H2" t="s">
        <v>41</v>
      </c>
      <c r="I2">
        <v>120</v>
      </c>
      <c r="J2">
        <v>8000</v>
      </c>
      <c r="K2">
        <v>1</v>
      </c>
      <c r="L2">
        <v>8</v>
      </c>
      <c r="M2" s="26">
        <v>72.541905289551252</v>
      </c>
      <c r="N2">
        <v>46000.2</v>
      </c>
    </row>
    <row r="3" spans="1:14" x14ac:dyDescent="0.3">
      <c r="A3" s="1">
        <v>1151</v>
      </c>
      <c r="B3" t="s">
        <v>20</v>
      </c>
      <c r="C3" t="s">
        <v>44</v>
      </c>
      <c r="D3">
        <v>3</v>
      </c>
      <c r="E3" t="s">
        <v>45</v>
      </c>
      <c r="F3">
        <v>0.5</v>
      </c>
      <c r="G3" t="s">
        <v>42</v>
      </c>
      <c r="H3" t="s">
        <v>41</v>
      </c>
      <c r="I3">
        <v>120</v>
      </c>
      <c r="J3">
        <v>10000</v>
      </c>
      <c r="K3">
        <v>1</v>
      </c>
      <c r="L3">
        <v>8</v>
      </c>
      <c r="M3" s="26">
        <v>83.42388748806033</v>
      </c>
      <c r="N3">
        <v>49999.8</v>
      </c>
    </row>
    <row r="4" spans="1:14" x14ac:dyDescent="0.3">
      <c r="A4" s="1">
        <v>1649</v>
      </c>
      <c r="B4" t="s">
        <v>21</v>
      </c>
      <c r="C4" t="s">
        <v>44</v>
      </c>
      <c r="D4">
        <v>3</v>
      </c>
      <c r="E4" t="s">
        <v>45</v>
      </c>
      <c r="F4">
        <v>0.5</v>
      </c>
      <c r="G4" t="s">
        <v>42</v>
      </c>
      <c r="H4" t="s">
        <v>41</v>
      </c>
      <c r="I4">
        <v>120</v>
      </c>
      <c r="J4">
        <v>10000</v>
      </c>
      <c r="K4">
        <v>1</v>
      </c>
      <c r="L4">
        <v>8</v>
      </c>
      <c r="M4" s="26">
        <v>83.42388748806033</v>
      </c>
      <c r="N4">
        <v>49999.8</v>
      </c>
    </row>
    <row r="5" spans="1:14" x14ac:dyDescent="0.3">
      <c r="A5" s="1">
        <v>1906</v>
      </c>
      <c r="B5" t="s">
        <v>22</v>
      </c>
      <c r="C5" t="s">
        <v>44</v>
      </c>
      <c r="D5">
        <v>3</v>
      </c>
      <c r="E5" t="s">
        <v>45</v>
      </c>
      <c r="F5">
        <v>0.5</v>
      </c>
      <c r="G5" t="s">
        <v>42</v>
      </c>
      <c r="H5" t="s">
        <v>41</v>
      </c>
      <c r="I5">
        <v>120</v>
      </c>
      <c r="J5">
        <v>10000</v>
      </c>
      <c r="K5">
        <v>1</v>
      </c>
      <c r="L5">
        <v>8</v>
      </c>
      <c r="M5" s="26">
        <v>83.42388748806033</v>
      </c>
      <c r="N5">
        <v>49999.8</v>
      </c>
    </row>
    <row r="6" spans="1:14" x14ac:dyDescent="0.3">
      <c r="A6" s="1">
        <v>3608</v>
      </c>
      <c r="B6" t="s">
        <v>12</v>
      </c>
      <c r="C6" t="s">
        <v>44</v>
      </c>
      <c r="D6">
        <v>3</v>
      </c>
      <c r="E6" t="s">
        <v>45</v>
      </c>
      <c r="F6">
        <v>0.8</v>
      </c>
      <c r="G6" t="s">
        <v>42</v>
      </c>
      <c r="H6" t="s">
        <v>41</v>
      </c>
      <c r="I6">
        <v>120</v>
      </c>
      <c r="J6">
        <v>8000</v>
      </c>
      <c r="K6">
        <v>1</v>
      </c>
      <c r="L6">
        <v>8</v>
      </c>
      <c r="M6" s="26">
        <v>82.747733761709952</v>
      </c>
      <c r="N6">
        <v>39000</v>
      </c>
    </row>
    <row r="7" spans="1:14" x14ac:dyDescent="0.3">
      <c r="A7" s="1">
        <v>1160</v>
      </c>
      <c r="B7" t="s">
        <v>20</v>
      </c>
      <c r="C7" t="s">
        <v>44</v>
      </c>
      <c r="D7">
        <v>3</v>
      </c>
      <c r="E7" t="s">
        <v>45</v>
      </c>
      <c r="F7">
        <v>0.8</v>
      </c>
      <c r="G7" t="s">
        <v>42</v>
      </c>
      <c r="H7" t="s">
        <v>41</v>
      </c>
      <c r="I7">
        <v>120</v>
      </c>
      <c r="J7">
        <v>10000</v>
      </c>
      <c r="K7">
        <v>1</v>
      </c>
      <c r="L7">
        <v>8</v>
      </c>
      <c r="M7" s="26">
        <v>93.812401358211375</v>
      </c>
      <c r="N7">
        <v>43000.2</v>
      </c>
    </row>
    <row r="8" spans="1:14" x14ac:dyDescent="0.3">
      <c r="A8" s="1">
        <v>1658</v>
      </c>
      <c r="B8" t="s">
        <v>21</v>
      </c>
      <c r="C8" t="s">
        <v>44</v>
      </c>
      <c r="D8">
        <v>3</v>
      </c>
      <c r="E8" t="s">
        <v>45</v>
      </c>
      <c r="F8">
        <v>0.8</v>
      </c>
      <c r="G8" t="s">
        <v>42</v>
      </c>
      <c r="H8" t="s">
        <v>41</v>
      </c>
      <c r="I8">
        <v>120</v>
      </c>
      <c r="J8">
        <v>10000</v>
      </c>
      <c r="K8">
        <v>1</v>
      </c>
      <c r="L8">
        <v>8</v>
      </c>
      <c r="M8" s="26">
        <v>93.812401358211375</v>
      </c>
      <c r="N8">
        <v>43000.2</v>
      </c>
    </row>
    <row r="9" spans="1:14" x14ac:dyDescent="0.3">
      <c r="A9" s="1">
        <v>1915</v>
      </c>
      <c r="B9" t="s">
        <v>22</v>
      </c>
      <c r="C9" t="s">
        <v>44</v>
      </c>
      <c r="D9">
        <v>3</v>
      </c>
      <c r="E9" t="s">
        <v>45</v>
      </c>
      <c r="F9">
        <v>0.8</v>
      </c>
      <c r="G9" t="s">
        <v>42</v>
      </c>
      <c r="H9" t="s">
        <v>41</v>
      </c>
      <c r="I9">
        <v>120</v>
      </c>
      <c r="J9">
        <v>10000</v>
      </c>
      <c r="K9">
        <v>1</v>
      </c>
      <c r="L9">
        <v>8</v>
      </c>
      <c r="M9" s="26">
        <v>93.812401358211375</v>
      </c>
      <c r="N9">
        <v>43000.2</v>
      </c>
    </row>
    <row r="10" spans="1:14" x14ac:dyDescent="0.3">
      <c r="A10" s="1">
        <v>3598</v>
      </c>
      <c r="B10" t="s">
        <v>12</v>
      </c>
      <c r="C10" t="s">
        <v>44</v>
      </c>
      <c r="D10">
        <v>3</v>
      </c>
      <c r="E10" t="s">
        <v>45</v>
      </c>
      <c r="F10">
        <v>1</v>
      </c>
      <c r="G10" t="s">
        <v>42</v>
      </c>
      <c r="H10" t="s">
        <v>41</v>
      </c>
      <c r="I10">
        <v>120</v>
      </c>
      <c r="J10">
        <v>8000</v>
      </c>
      <c r="K10">
        <v>1</v>
      </c>
      <c r="L10">
        <v>8</v>
      </c>
      <c r="M10" s="26">
        <v>87.56392990856304</v>
      </c>
      <c r="N10">
        <v>36000</v>
      </c>
    </row>
    <row r="11" spans="1:14" x14ac:dyDescent="0.3">
      <c r="A11" s="1">
        <v>1150</v>
      </c>
      <c r="B11" t="s">
        <v>20</v>
      </c>
      <c r="C11" t="s">
        <v>44</v>
      </c>
      <c r="D11">
        <v>3</v>
      </c>
      <c r="E11" t="s">
        <v>45</v>
      </c>
      <c r="F11">
        <v>1</v>
      </c>
      <c r="G11" t="s">
        <v>42</v>
      </c>
      <c r="H11" t="s">
        <v>41</v>
      </c>
      <c r="I11">
        <v>120</v>
      </c>
      <c r="J11">
        <v>10000</v>
      </c>
      <c r="K11">
        <v>1</v>
      </c>
      <c r="L11">
        <v>8</v>
      </c>
      <c r="M11" s="26">
        <v>103.69467328473669</v>
      </c>
      <c r="N11">
        <v>37999.800000000003</v>
      </c>
    </row>
    <row r="12" spans="1:14" x14ac:dyDescent="0.3">
      <c r="A12" s="1">
        <v>1648</v>
      </c>
      <c r="B12" t="s">
        <v>21</v>
      </c>
      <c r="C12" t="s">
        <v>44</v>
      </c>
      <c r="D12">
        <v>3</v>
      </c>
      <c r="E12" t="s">
        <v>45</v>
      </c>
      <c r="F12">
        <v>1</v>
      </c>
      <c r="G12" t="s">
        <v>42</v>
      </c>
      <c r="H12" t="s">
        <v>41</v>
      </c>
      <c r="I12">
        <v>120</v>
      </c>
      <c r="J12">
        <v>10000</v>
      </c>
      <c r="K12">
        <v>1</v>
      </c>
      <c r="L12">
        <v>8</v>
      </c>
      <c r="M12" s="26">
        <v>103.69467328473669</v>
      </c>
      <c r="N12">
        <v>37999.800000000003</v>
      </c>
    </row>
    <row r="13" spans="1:14" x14ac:dyDescent="0.3">
      <c r="A13" s="1">
        <v>1905</v>
      </c>
      <c r="B13" t="s">
        <v>22</v>
      </c>
      <c r="C13" t="s">
        <v>44</v>
      </c>
      <c r="D13">
        <v>3</v>
      </c>
      <c r="E13" t="s">
        <v>45</v>
      </c>
      <c r="F13">
        <v>1</v>
      </c>
      <c r="G13" t="s">
        <v>42</v>
      </c>
      <c r="H13" t="s">
        <v>41</v>
      </c>
      <c r="I13">
        <v>120</v>
      </c>
      <c r="J13">
        <v>10000</v>
      </c>
      <c r="K13">
        <v>1</v>
      </c>
      <c r="L13">
        <v>8</v>
      </c>
      <c r="M13" s="26">
        <v>91.63624461945146</v>
      </c>
      <c r="N13">
        <v>43000.2</v>
      </c>
    </row>
    <row r="14" spans="1:14" x14ac:dyDescent="0.3">
      <c r="A14" s="1">
        <v>3609</v>
      </c>
      <c r="B14" t="s">
        <v>12</v>
      </c>
      <c r="C14" t="s">
        <v>44</v>
      </c>
      <c r="D14">
        <v>3</v>
      </c>
      <c r="E14" t="s">
        <v>45</v>
      </c>
      <c r="F14">
        <v>1.25</v>
      </c>
      <c r="G14" t="s">
        <v>42</v>
      </c>
      <c r="H14" t="s">
        <v>41</v>
      </c>
      <c r="I14">
        <v>120</v>
      </c>
      <c r="J14">
        <v>8000</v>
      </c>
      <c r="K14">
        <v>1</v>
      </c>
      <c r="L14">
        <v>8</v>
      </c>
      <c r="M14" s="26">
        <v>92.677329452147887</v>
      </c>
      <c r="N14">
        <v>33000</v>
      </c>
    </row>
    <row r="15" spans="1:14" x14ac:dyDescent="0.3">
      <c r="A15" s="1">
        <v>1161</v>
      </c>
      <c r="B15" t="s">
        <v>20</v>
      </c>
      <c r="C15" t="s">
        <v>44</v>
      </c>
      <c r="D15">
        <v>3</v>
      </c>
      <c r="E15" t="s">
        <v>45</v>
      </c>
      <c r="F15">
        <v>1.25</v>
      </c>
      <c r="G15" t="s">
        <v>42</v>
      </c>
      <c r="H15" t="s">
        <v>41</v>
      </c>
      <c r="I15">
        <v>120</v>
      </c>
      <c r="J15">
        <v>10000</v>
      </c>
      <c r="K15">
        <v>1</v>
      </c>
      <c r="L15">
        <v>8</v>
      </c>
      <c r="M15" s="26">
        <v>103.32213987765201</v>
      </c>
      <c r="N15">
        <v>37000.199999999997</v>
      </c>
    </row>
    <row r="16" spans="1:14" x14ac:dyDescent="0.3">
      <c r="A16" s="1">
        <v>1659</v>
      </c>
      <c r="B16" t="s">
        <v>21</v>
      </c>
      <c r="C16" t="s">
        <v>44</v>
      </c>
      <c r="D16">
        <v>3</v>
      </c>
      <c r="E16" t="s">
        <v>45</v>
      </c>
      <c r="F16">
        <v>1.25</v>
      </c>
      <c r="G16" t="s">
        <v>42</v>
      </c>
      <c r="H16" t="s">
        <v>41</v>
      </c>
      <c r="I16">
        <v>120</v>
      </c>
      <c r="J16">
        <v>10000</v>
      </c>
      <c r="K16">
        <v>1</v>
      </c>
      <c r="L16">
        <v>8</v>
      </c>
      <c r="M16" s="26">
        <v>103.32213987765201</v>
      </c>
      <c r="N16">
        <v>37000.199999999997</v>
      </c>
    </row>
    <row r="17" spans="1:14" x14ac:dyDescent="0.3">
      <c r="A17" s="1">
        <v>1916</v>
      </c>
      <c r="B17" t="s">
        <v>22</v>
      </c>
      <c r="C17" t="s">
        <v>44</v>
      </c>
      <c r="D17">
        <v>3</v>
      </c>
      <c r="E17" t="s">
        <v>45</v>
      </c>
      <c r="F17">
        <v>1.25</v>
      </c>
      <c r="G17" t="s">
        <v>42</v>
      </c>
      <c r="H17" t="s">
        <v>41</v>
      </c>
      <c r="I17">
        <v>120</v>
      </c>
      <c r="J17">
        <v>10000</v>
      </c>
      <c r="K17">
        <v>1</v>
      </c>
      <c r="L17">
        <v>8</v>
      </c>
      <c r="M17" s="26">
        <v>103.32213987765201</v>
      </c>
      <c r="N17">
        <v>37000.199999999997</v>
      </c>
    </row>
    <row r="18" spans="1:14" x14ac:dyDescent="0.3">
      <c r="A18" s="1">
        <v>3597</v>
      </c>
      <c r="B18" t="s">
        <v>12</v>
      </c>
      <c r="C18" t="s">
        <v>44</v>
      </c>
      <c r="D18">
        <v>3</v>
      </c>
      <c r="E18" t="s">
        <v>45</v>
      </c>
      <c r="F18">
        <v>1.5</v>
      </c>
      <c r="G18" t="s">
        <v>42</v>
      </c>
      <c r="H18" t="s">
        <v>41</v>
      </c>
      <c r="I18">
        <v>120</v>
      </c>
      <c r="J18">
        <v>8000</v>
      </c>
      <c r="K18">
        <v>1</v>
      </c>
      <c r="L18">
        <v>8</v>
      </c>
      <c r="M18" s="26">
        <v>92.662319359613306</v>
      </c>
      <c r="N18">
        <v>31999.8</v>
      </c>
    </row>
    <row r="19" spans="1:14" x14ac:dyDescent="0.3">
      <c r="A19" s="1">
        <v>1149</v>
      </c>
      <c r="B19" t="s">
        <v>20</v>
      </c>
      <c r="C19" t="s">
        <v>44</v>
      </c>
      <c r="D19">
        <v>3</v>
      </c>
      <c r="E19" t="s">
        <v>45</v>
      </c>
      <c r="F19">
        <v>1.5</v>
      </c>
      <c r="G19" t="s">
        <v>42</v>
      </c>
      <c r="H19" t="s">
        <v>41</v>
      </c>
      <c r="I19">
        <v>120</v>
      </c>
      <c r="J19">
        <v>10000</v>
      </c>
      <c r="K19">
        <v>1</v>
      </c>
      <c r="L19">
        <v>8</v>
      </c>
      <c r="M19" s="26">
        <v>102.9574891334637</v>
      </c>
      <c r="N19">
        <v>36000</v>
      </c>
    </row>
    <row r="20" spans="1:14" x14ac:dyDescent="0.3">
      <c r="A20" s="1">
        <v>1647</v>
      </c>
      <c r="B20" t="s">
        <v>21</v>
      </c>
      <c r="C20" t="s">
        <v>44</v>
      </c>
      <c r="D20">
        <v>3</v>
      </c>
      <c r="E20" t="s">
        <v>45</v>
      </c>
      <c r="F20">
        <v>1.5</v>
      </c>
      <c r="G20" t="s">
        <v>42</v>
      </c>
      <c r="H20" t="s">
        <v>41</v>
      </c>
      <c r="I20">
        <v>120</v>
      </c>
      <c r="J20">
        <v>10000</v>
      </c>
      <c r="K20">
        <v>1</v>
      </c>
      <c r="L20">
        <v>8</v>
      </c>
      <c r="M20" s="26">
        <v>102.9574891334637</v>
      </c>
      <c r="N20">
        <v>36000</v>
      </c>
    </row>
    <row r="21" spans="1:14" x14ac:dyDescent="0.3">
      <c r="A21" s="1">
        <v>1904</v>
      </c>
      <c r="B21" t="s">
        <v>22</v>
      </c>
      <c r="C21" t="s">
        <v>44</v>
      </c>
      <c r="D21">
        <v>3</v>
      </c>
      <c r="E21" t="s">
        <v>45</v>
      </c>
      <c r="F21">
        <v>1.5</v>
      </c>
      <c r="G21" t="s">
        <v>42</v>
      </c>
      <c r="H21" t="s">
        <v>41</v>
      </c>
      <c r="I21">
        <v>120</v>
      </c>
      <c r="J21">
        <v>10000</v>
      </c>
      <c r="K21">
        <v>1</v>
      </c>
      <c r="L21">
        <v>8</v>
      </c>
      <c r="M21" s="26">
        <v>102.9574891334637</v>
      </c>
      <c r="N21">
        <v>36000</v>
      </c>
    </row>
    <row r="22" spans="1:14" x14ac:dyDescent="0.3">
      <c r="A22" s="1">
        <v>3600</v>
      </c>
      <c r="B22" t="s">
        <v>12</v>
      </c>
      <c r="C22" t="s">
        <v>44</v>
      </c>
      <c r="D22">
        <v>3</v>
      </c>
      <c r="E22" t="s">
        <v>45</v>
      </c>
      <c r="F22">
        <v>2</v>
      </c>
      <c r="G22" t="s">
        <v>42</v>
      </c>
      <c r="H22" t="s">
        <v>41</v>
      </c>
      <c r="I22">
        <v>120</v>
      </c>
      <c r="J22">
        <v>8000</v>
      </c>
      <c r="K22">
        <v>0.5</v>
      </c>
      <c r="L22">
        <v>8</v>
      </c>
      <c r="M22" s="26">
        <v>109.8903337644297</v>
      </c>
      <c r="N22">
        <v>28000.2</v>
      </c>
    </row>
    <row r="23" spans="1:14" x14ac:dyDescent="0.3">
      <c r="A23" s="1">
        <v>1152</v>
      </c>
      <c r="B23" t="s">
        <v>20</v>
      </c>
      <c r="C23" t="s">
        <v>44</v>
      </c>
      <c r="D23">
        <v>3</v>
      </c>
      <c r="E23" t="s">
        <v>45</v>
      </c>
      <c r="F23">
        <v>2</v>
      </c>
      <c r="G23" t="s">
        <v>42</v>
      </c>
      <c r="H23" t="s">
        <v>41</v>
      </c>
      <c r="I23">
        <v>120</v>
      </c>
      <c r="J23">
        <v>10000</v>
      </c>
      <c r="K23">
        <v>0.5</v>
      </c>
      <c r="L23">
        <v>8</v>
      </c>
      <c r="M23" s="26">
        <v>118.3435534039323</v>
      </c>
      <c r="N23">
        <v>32500.2</v>
      </c>
    </row>
    <row r="24" spans="1:14" x14ac:dyDescent="0.3">
      <c r="A24" s="1">
        <v>1650</v>
      </c>
      <c r="B24" t="s">
        <v>21</v>
      </c>
      <c r="C24" t="s">
        <v>44</v>
      </c>
      <c r="D24">
        <v>3</v>
      </c>
      <c r="E24" t="s">
        <v>45</v>
      </c>
      <c r="F24">
        <v>2</v>
      </c>
      <c r="G24" t="s">
        <v>42</v>
      </c>
      <c r="H24" t="s">
        <v>41</v>
      </c>
      <c r="I24">
        <v>120</v>
      </c>
      <c r="J24">
        <v>10000</v>
      </c>
      <c r="K24">
        <v>0.5</v>
      </c>
      <c r="L24">
        <v>8</v>
      </c>
      <c r="M24" s="26">
        <v>118.3435534039323</v>
      </c>
      <c r="N24">
        <v>32500.2</v>
      </c>
    </row>
    <row r="25" spans="1:14" x14ac:dyDescent="0.3">
      <c r="A25" s="1">
        <v>1907</v>
      </c>
      <c r="B25" t="s">
        <v>22</v>
      </c>
      <c r="C25" t="s">
        <v>44</v>
      </c>
      <c r="D25">
        <v>3</v>
      </c>
      <c r="E25" t="s">
        <v>45</v>
      </c>
      <c r="F25">
        <v>2</v>
      </c>
      <c r="G25" t="s">
        <v>42</v>
      </c>
      <c r="H25" t="s">
        <v>41</v>
      </c>
      <c r="I25">
        <v>120</v>
      </c>
      <c r="J25">
        <v>10000</v>
      </c>
      <c r="K25">
        <v>0.5</v>
      </c>
      <c r="L25">
        <v>8</v>
      </c>
      <c r="M25" s="26">
        <v>118.3435534039323</v>
      </c>
      <c r="N25">
        <v>32500.2</v>
      </c>
    </row>
    <row r="26" spans="1:14" x14ac:dyDescent="0.3">
      <c r="A26" s="1">
        <v>3610</v>
      </c>
      <c r="B26" t="s">
        <v>12</v>
      </c>
      <c r="C26" t="s">
        <v>44</v>
      </c>
      <c r="D26">
        <v>3</v>
      </c>
      <c r="E26" t="s">
        <v>45</v>
      </c>
      <c r="F26">
        <v>2.5</v>
      </c>
      <c r="G26" t="s">
        <v>42</v>
      </c>
      <c r="H26" t="s">
        <v>41</v>
      </c>
      <c r="I26">
        <v>120</v>
      </c>
      <c r="J26">
        <v>8000</v>
      </c>
      <c r="K26">
        <v>-1</v>
      </c>
      <c r="L26">
        <v>8</v>
      </c>
      <c r="M26" s="26">
        <v>183.29845650171231</v>
      </c>
      <c r="N26">
        <v>19000.2</v>
      </c>
    </row>
    <row r="27" spans="1:14" x14ac:dyDescent="0.3">
      <c r="A27" s="1">
        <v>1162</v>
      </c>
      <c r="B27" t="s">
        <v>20</v>
      </c>
      <c r="C27" t="s">
        <v>44</v>
      </c>
      <c r="D27">
        <v>3</v>
      </c>
      <c r="E27" t="s">
        <v>45</v>
      </c>
      <c r="F27">
        <v>2.5</v>
      </c>
      <c r="G27" t="s">
        <v>42</v>
      </c>
      <c r="H27" t="s">
        <v>41</v>
      </c>
      <c r="I27">
        <v>120</v>
      </c>
      <c r="J27">
        <v>10000</v>
      </c>
      <c r="K27">
        <v>-1</v>
      </c>
      <c r="L27">
        <v>8</v>
      </c>
      <c r="M27" s="26">
        <v>181.39100693874141</v>
      </c>
      <c r="N27">
        <v>24000</v>
      </c>
    </row>
    <row r="28" spans="1:14" x14ac:dyDescent="0.3">
      <c r="A28" s="1">
        <v>1660</v>
      </c>
      <c r="B28" t="s">
        <v>21</v>
      </c>
      <c r="C28" t="s">
        <v>44</v>
      </c>
      <c r="D28">
        <v>3</v>
      </c>
      <c r="E28" t="s">
        <v>45</v>
      </c>
      <c r="F28">
        <v>2.5</v>
      </c>
      <c r="G28" t="s">
        <v>42</v>
      </c>
      <c r="H28" t="s">
        <v>41</v>
      </c>
      <c r="I28">
        <v>120</v>
      </c>
      <c r="J28">
        <v>10000</v>
      </c>
      <c r="K28">
        <v>-1</v>
      </c>
      <c r="L28">
        <v>8</v>
      </c>
      <c r="M28" s="26">
        <v>181.39100693874141</v>
      </c>
      <c r="N28">
        <v>24000</v>
      </c>
    </row>
    <row r="29" spans="1:14" x14ac:dyDescent="0.3">
      <c r="A29" s="1">
        <v>1917</v>
      </c>
      <c r="B29" t="s">
        <v>22</v>
      </c>
      <c r="C29" t="s">
        <v>44</v>
      </c>
      <c r="D29">
        <v>3</v>
      </c>
      <c r="E29" t="s">
        <v>45</v>
      </c>
      <c r="F29">
        <v>2.5</v>
      </c>
      <c r="G29" t="s">
        <v>42</v>
      </c>
      <c r="H29" t="s">
        <v>41</v>
      </c>
      <c r="I29">
        <v>120</v>
      </c>
      <c r="J29">
        <v>10000</v>
      </c>
      <c r="K29">
        <v>-1</v>
      </c>
      <c r="L29">
        <v>8</v>
      </c>
      <c r="M29" s="26">
        <v>181.39100693874141</v>
      </c>
      <c r="N29">
        <v>24000</v>
      </c>
    </row>
    <row r="30" spans="1:14" x14ac:dyDescent="0.3">
      <c r="A30" s="1">
        <v>3601</v>
      </c>
      <c r="B30" t="s">
        <v>12</v>
      </c>
      <c r="C30" t="s">
        <v>44</v>
      </c>
      <c r="D30">
        <v>3</v>
      </c>
      <c r="E30" t="s">
        <v>45</v>
      </c>
      <c r="F30">
        <v>3</v>
      </c>
      <c r="G30" t="s">
        <v>42</v>
      </c>
      <c r="H30" t="s">
        <v>41</v>
      </c>
      <c r="I30">
        <v>120</v>
      </c>
      <c r="J30">
        <v>8000</v>
      </c>
      <c r="K30">
        <v>-1</v>
      </c>
      <c r="L30">
        <v>8</v>
      </c>
      <c r="M30" s="26">
        <v>255.4678428710121</v>
      </c>
      <c r="N30">
        <v>13000.2</v>
      </c>
    </row>
    <row r="31" spans="1:14" x14ac:dyDescent="0.3">
      <c r="A31" s="1">
        <v>1153</v>
      </c>
      <c r="B31" t="s">
        <v>20</v>
      </c>
      <c r="C31" t="s">
        <v>44</v>
      </c>
      <c r="D31">
        <v>3</v>
      </c>
      <c r="E31" t="s">
        <v>45</v>
      </c>
      <c r="F31">
        <v>3</v>
      </c>
      <c r="G31" t="s">
        <v>42</v>
      </c>
      <c r="H31" t="s">
        <v>41</v>
      </c>
      <c r="I31">
        <v>120</v>
      </c>
      <c r="J31">
        <v>10000</v>
      </c>
      <c r="K31">
        <v>-1</v>
      </c>
      <c r="L31">
        <v>8</v>
      </c>
      <c r="M31" s="26">
        <v>244.203832610658</v>
      </c>
      <c r="N31">
        <v>16999.8</v>
      </c>
    </row>
    <row r="32" spans="1:14" x14ac:dyDescent="0.3">
      <c r="A32" s="1">
        <v>1651</v>
      </c>
      <c r="B32" t="s">
        <v>21</v>
      </c>
      <c r="C32" t="s">
        <v>44</v>
      </c>
      <c r="D32">
        <v>3</v>
      </c>
      <c r="E32" t="s">
        <v>45</v>
      </c>
      <c r="F32">
        <v>3</v>
      </c>
      <c r="G32" t="s">
        <v>42</v>
      </c>
      <c r="H32" t="s">
        <v>41</v>
      </c>
      <c r="I32">
        <v>120</v>
      </c>
      <c r="J32">
        <v>10000</v>
      </c>
      <c r="K32">
        <v>-1</v>
      </c>
      <c r="L32">
        <v>8</v>
      </c>
      <c r="M32" s="26">
        <v>244.203832610658</v>
      </c>
      <c r="N32">
        <v>16999.8</v>
      </c>
    </row>
    <row r="33" spans="1:14" x14ac:dyDescent="0.3">
      <c r="A33" s="1">
        <v>1908</v>
      </c>
      <c r="B33" t="s">
        <v>22</v>
      </c>
      <c r="C33" t="s">
        <v>44</v>
      </c>
      <c r="D33">
        <v>3</v>
      </c>
      <c r="E33" t="s">
        <v>45</v>
      </c>
      <c r="F33">
        <v>3</v>
      </c>
      <c r="G33" t="s">
        <v>42</v>
      </c>
      <c r="H33" t="s">
        <v>41</v>
      </c>
      <c r="I33">
        <v>120</v>
      </c>
      <c r="J33">
        <v>10000</v>
      </c>
      <c r="K33">
        <v>-1</v>
      </c>
      <c r="L33">
        <v>8</v>
      </c>
      <c r="M33" s="26">
        <v>244.203832610658</v>
      </c>
      <c r="N33">
        <v>16999.8</v>
      </c>
    </row>
    <row r="34" spans="1:14" x14ac:dyDescent="0.3">
      <c r="A34" s="1">
        <v>3602</v>
      </c>
      <c r="B34" t="s">
        <v>12</v>
      </c>
      <c r="C34" t="s">
        <v>44</v>
      </c>
      <c r="D34">
        <v>3</v>
      </c>
      <c r="E34" t="s">
        <v>45</v>
      </c>
      <c r="F34">
        <v>4</v>
      </c>
      <c r="G34" t="s">
        <v>42</v>
      </c>
      <c r="H34" t="s">
        <v>41</v>
      </c>
      <c r="I34">
        <v>120</v>
      </c>
      <c r="J34">
        <v>8000</v>
      </c>
      <c r="K34">
        <v>-1.5</v>
      </c>
      <c r="L34">
        <v>8</v>
      </c>
      <c r="M34" s="26">
        <v>307.68897856750698</v>
      </c>
      <c r="N34">
        <v>10000.200000000001</v>
      </c>
    </row>
    <row r="35" spans="1:14" x14ac:dyDescent="0.3">
      <c r="A35" s="1">
        <v>1154</v>
      </c>
      <c r="B35" t="s">
        <v>20</v>
      </c>
      <c r="C35" t="s">
        <v>44</v>
      </c>
      <c r="D35">
        <v>3</v>
      </c>
      <c r="E35" t="s">
        <v>45</v>
      </c>
      <c r="F35">
        <v>4</v>
      </c>
      <c r="G35" t="s">
        <v>42</v>
      </c>
      <c r="H35" t="s">
        <v>41</v>
      </c>
      <c r="I35">
        <v>120</v>
      </c>
      <c r="J35">
        <v>10000</v>
      </c>
      <c r="K35">
        <v>-1.5</v>
      </c>
      <c r="L35">
        <v>8</v>
      </c>
      <c r="M35" s="26">
        <v>256.41261028923202</v>
      </c>
      <c r="N35">
        <v>15000</v>
      </c>
    </row>
    <row r="36" spans="1:14" x14ac:dyDescent="0.3">
      <c r="A36" s="1">
        <v>1652</v>
      </c>
      <c r="B36" t="s">
        <v>21</v>
      </c>
      <c r="C36" t="s">
        <v>44</v>
      </c>
      <c r="D36">
        <v>3</v>
      </c>
      <c r="E36" t="s">
        <v>45</v>
      </c>
      <c r="F36">
        <v>4</v>
      </c>
      <c r="G36" t="s">
        <v>42</v>
      </c>
      <c r="H36" t="s">
        <v>41</v>
      </c>
      <c r="I36">
        <v>120</v>
      </c>
      <c r="J36">
        <v>10000</v>
      </c>
      <c r="K36">
        <v>-1.5</v>
      </c>
      <c r="L36">
        <v>8</v>
      </c>
      <c r="M36" s="26">
        <v>256.41261028923202</v>
      </c>
      <c r="N36">
        <v>15000</v>
      </c>
    </row>
    <row r="37" spans="1:14" x14ac:dyDescent="0.3">
      <c r="A37" s="1">
        <v>1909</v>
      </c>
      <c r="B37" t="s">
        <v>22</v>
      </c>
      <c r="C37" t="s">
        <v>44</v>
      </c>
      <c r="D37">
        <v>3</v>
      </c>
      <c r="E37" t="s">
        <v>45</v>
      </c>
      <c r="F37">
        <v>4</v>
      </c>
      <c r="G37" t="s">
        <v>42</v>
      </c>
      <c r="H37" t="s">
        <v>41</v>
      </c>
      <c r="I37">
        <v>120</v>
      </c>
      <c r="J37">
        <v>15000</v>
      </c>
      <c r="K37">
        <v>-3.5</v>
      </c>
      <c r="L37">
        <v>8</v>
      </c>
      <c r="M37" s="26">
        <v>350.32393981213932</v>
      </c>
      <c r="N37">
        <v>15000</v>
      </c>
    </row>
    <row r="38" spans="1:14" x14ac:dyDescent="0.3">
      <c r="A38" s="1">
        <v>3603</v>
      </c>
      <c r="B38" t="s">
        <v>12</v>
      </c>
      <c r="C38" t="s">
        <v>44</v>
      </c>
      <c r="D38">
        <v>3</v>
      </c>
      <c r="E38" t="s">
        <v>45</v>
      </c>
      <c r="F38">
        <v>5</v>
      </c>
      <c r="G38" t="s">
        <v>42</v>
      </c>
      <c r="H38" t="s">
        <v>41</v>
      </c>
      <c r="I38">
        <v>120</v>
      </c>
      <c r="J38">
        <v>8000</v>
      </c>
      <c r="K38">
        <v>-2.5</v>
      </c>
      <c r="L38">
        <v>8</v>
      </c>
      <c r="M38" s="26">
        <v>636.3546568646891</v>
      </c>
      <c r="N38">
        <v>4500</v>
      </c>
    </row>
    <row r="39" spans="1:14" x14ac:dyDescent="0.3">
      <c r="A39" s="1">
        <v>1155</v>
      </c>
      <c r="B39" t="s">
        <v>20</v>
      </c>
      <c r="C39" t="s">
        <v>44</v>
      </c>
      <c r="D39">
        <v>3</v>
      </c>
      <c r="E39" t="s">
        <v>45</v>
      </c>
      <c r="F39">
        <v>5</v>
      </c>
      <c r="G39" t="s">
        <v>42</v>
      </c>
      <c r="H39" t="s">
        <v>41</v>
      </c>
      <c r="I39">
        <v>120</v>
      </c>
      <c r="J39">
        <v>10000</v>
      </c>
      <c r="K39">
        <v>-2.5</v>
      </c>
      <c r="L39">
        <v>8</v>
      </c>
      <c r="M39" s="26">
        <v>526.41179812110295</v>
      </c>
      <c r="N39">
        <v>6799.8</v>
      </c>
    </row>
    <row r="40" spans="1:14" x14ac:dyDescent="0.3">
      <c r="A40" s="1">
        <v>1653</v>
      </c>
      <c r="B40" t="s">
        <v>21</v>
      </c>
      <c r="C40" t="s">
        <v>44</v>
      </c>
      <c r="D40">
        <v>3</v>
      </c>
      <c r="E40" t="s">
        <v>45</v>
      </c>
      <c r="F40">
        <v>5</v>
      </c>
      <c r="G40" t="s">
        <v>42</v>
      </c>
      <c r="H40" t="s">
        <v>41</v>
      </c>
      <c r="I40">
        <v>120</v>
      </c>
      <c r="J40">
        <v>12000</v>
      </c>
      <c r="K40">
        <v>-5.5</v>
      </c>
      <c r="L40">
        <v>8</v>
      </c>
      <c r="M40" s="26">
        <v>355.00316385049808</v>
      </c>
      <c r="N40">
        <v>9000</v>
      </c>
    </row>
    <row r="41" spans="1:14" x14ac:dyDescent="0.3">
      <c r="A41" s="1">
        <v>1910</v>
      </c>
      <c r="B41" t="s">
        <v>22</v>
      </c>
      <c r="C41" t="s">
        <v>44</v>
      </c>
      <c r="D41">
        <v>3</v>
      </c>
      <c r="E41" t="s">
        <v>45</v>
      </c>
      <c r="F41">
        <v>5</v>
      </c>
      <c r="G41" t="s">
        <v>42</v>
      </c>
      <c r="H41" t="s">
        <v>41</v>
      </c>
      <c r="I41">
        <v>120</v>
      </c>
      <c r="J41">
        <v>15000</v>
      </c>
      <c r="K41">
        <v>-5.5</v>
      </c>
      <c r="L41">
        <v>8</v>
      </c>
      <c r="M41" s="26">
        <v>363.07801899290013</v>
      </c>
      <c r="N41">
        <v>10999.8</v>
      </c>
    </row>
    <row r="42" spans="1:14" x14ac:dyDescent="0.3">
      <c r="A42" s="1">
        <v>3604</v>
      </c>
      <c r="B42" t="s">
        <v>12</v>
      </c>
      <c r="C42" t="s">
        <v>44</v>
      </c>
      <c r="D42">
        <v>3</v>
      </c>
      <c r="E42" t="s">
        <v>45</v>
      </c>
      <c r="F42">
        <v>6</v>
      </c>
      <c r="G42" t="s">
        <v>42</v>
      </c>
      <c r="H42" t="s">
        <v>41</v>
      </c>
      <c r="I42">
        <v>120</v>
      </c>
      <c r="J42">
        <v>8000</v>
      </c>
      <c r="K42">
        <v>-4</v>
      </c>
      <c r="L42">
        <v>8</v>
      </c>
      <c r="M42" s="26">
        <v>1061.463536978559</v>
      </c>
      <c r="N42">
        <v>2400</v>
      </c>
    </row>
    <row r="43" spans="1:14" x14ac:dyDescent="0.3">
      <c r="A43" s="1">
        <v>1156</v>
      </c>
      <c r="B43" t="s">
        <v>20</v>
      </c>
      <c r="C43" t="s">
        <v>44</v>
      </c>
      <c r="D43">
        <v>3</v>
      </c>
      <c r="E43" t="s">
        <v>45</v>
      </c>
      <c r="F43">
        <v>6</v>
      </c>
      <c r="G43" t="s">
        <v>42</v>
      </c>
      <c r="H43" t="s">
        <v>41</v>
      </c>
      <c r="I43">
        <v>120</v>
      </c>
      <c r="J43">
        <v>10000</v>
      </c>
      <c r="K43">
        <v>-4</v>
      </c>
      <c r="L43">
        <v>8</v>
      </c>
      <c r="M43" s="26">
        <v>860.59959216682228</v>
      </c>
      <c r="N43">
        <v>3700.2</v>
      </c>
    </row>
    <row r="44" spans="1:14" x14ac:dyDescent="0.3">
      <c r="A44" s="1">
        <v>1654</v>
      </c>
      <c r="B44" t="s">
        <v>21</v>
      </c>
      <c r="C44" t="s">
        <v>44</v>
      </c>
      <c r="D44">
        <v>3</v>
      </c>
      <c r="E44" t="s">
        <v>45</v>
      </c>
      <c r="F44">
        <v>6</v>
      </c>
      <c r="G44" t="s">
        <v>42</v>
      </c>
      <c r="H44" t="s">
        <v>41</v>
      </c>
      <c r="I44">
        <v>120</v>
      </c>
      <c r="J44">
        <v>12000</v>
      </c>
      <c r="K44">
        <v>-5</v>
      </c>
      <c r="L44">
        <v>8</v>
      </c>
      <c r="M44" s="26">
        <v>637.13416217089548</v>
      </c>
      <c r="N44">
        <v>5500.2</v>
      </c>
    </row>
    <row r="45" spans="1:14" x14ac:dyDescent="0.3">
      <c r="A45" s="1">
        <v>1911</v>
      </c>
      <c r="B45" t="s">
        <v>22</v>
      </c>
      <c r="C45" t="s">
        <v>44</v>
      </c>
      <c r="D45">
        <v>3</v>
      </c>
      <c r="E45" t="s">
        <v>45</v>
      </c>
      <c r="F45">
        <v>6</v>
      </c>
      <c r="G45" t="s">
        <v>42</v>
      </c>
      <c r="H45" t="s">
        <v>41</v>
      </c>
      <c r="I45">
        <v>120</v>
      </c>
      <c r="J45">
        <v>15000</v>
      </c>
      <c r="K45">
        <v>-5</v>
      </c>
      <c r="L45">
        <v>8</v>
      </c>
      <c r="M45" s="26">
        <v>515.33571544968936</v>
      </c>
      <c r="N45">
        <v>8500.2000000000007</v>
      </c>
    </row>
    <row r="46" spans="1:14" x14ac:dyDescent="0.3">
      <c r="A46" s="1">
        <v>3605</v>
      </c>
      <c r="B46" t="s">
        <v>12</v>
      </c>
      <c r="C46" t="s">
        <v>44</v>
      </c>
      <c r="D46">
        <v>3</v>
      </c>
      <c r="E46" t="s">
        <v>45</v>
      </c>
      <c r="F46">
        <v>8</v>
      </c>
      <c r="G46" t="s">
        <v>42</v>
      </c>
      <c r="H46" t="s">
        <v>41</v>
      </c>
      <c r="I46">
        <v>120</v>
      </c>
      <c r="J46">
        <v>8000</v>
      </c>
      <c r="K46">
        <v>-4</v>
      </c>
      <c r="L46">
        <v>8</v>
      </c>
      <c r="M46" s="26">
        <v>1398.187110593532</v>
      </c>
      <c r="N46">
        <v>1600.2</v>
      </c>
    </row>
    <row r="47" spans="1:14" x14ac:dyDescent="0.3">
      <c r="A47" s="1">
        <v>1157</v>
      </c>
      <c r="B47" t="s">
        <v>20</v>
      </c>
      <c r="C47" t="s">
        <v>44</v>
      </c>
      <c r="D47">
        <v>3</v>
      </c>
      <c r="E47" t="s">
        <v>45</v>
      </c>
      <c r="F47">
        <v>8</v>
      </c>
      <c r="G47" t="s">
        <v>42</v>
      </c>
      <c r="H47" t="s">
        <v>41</v>
      </c>
      <c r="I47">
        <v>120</v>
      </c>
      <c r="J47">
        <v>10000</v>
      </c>
      <c r="K47">
        <v>-4</v>
      </c>
      <c r="L47">
        <v>8</v>
      </c>
      <c r="M47" s="26">
        <v>1165.301569985297</v>
      </c>
      <c r="N47">
        <v>2400</v>
      </c>
    </row>
    <row r="48" spans="1:14" x14ac:dyDescent="0.3">
      <c r="A48" s="1">
        <v>1655</v>
      </c>
      <c r="B48" t="s">
        <v>21</v>
      </c>
      <c r="C48" t="s">
        <v>44</v>
      </c>
      <c r="D48">
        <v>3</v>
      </c>
      <c r="E48" t="s">
        <v>45</v>
      </c>
      <c r="F48">
        <v>8</v>
      </c>
      <c r="G48" t="s">
        <v>42</v>
      </c>
      <c r="H48" t="s">
        <v>41</v>
      </c>
      <c r="I48">
        <v>120</v>
      </c>
      <c r="J48">
        <v>12000</v>
      </c>
      <c r="K48">
        <v>-6</v>
      </c>
      <c r="L48">
        <v>8</v>
      </c>
      <c r="M48" s="26">
        <v>880.44435290334366</v>
      </c>
      <c r="N48">
        <v>3499.8</v>
      </c>
    </row>
    <row r="49" spans="1:14" x14ac:dyDescent="0.3">
      <c r="A49" s="1">
        <v>1912</v>
      </c>
      <c r="B49" t="s">
        <v>22</v>
      </c>
      <c r="C49" t="s">
        <v>44</v>
      </c>
      <c r="D49">
        <v>3</v>
      </c>
      <c r="E49" t="s">
        <v>45</v>
      </c>
      <c r="F49">
        <v>8</v>
      </c>
      <c r="G49" t="s">
        <v>42</v>
      </c>
      <c r="H49" t="s">
        <v>41</v>
      </c>
      <c r="I49">
        <v>120</v>
      </c>
      <c r="J49">
        <v>15000</v>
      </c>
      <c r="K49">
        <v>-6</v>
      </c>
      <c r="L49">
        <v>8</v>
      </c>
      <c r="M49" s="26">
        <v>770.37560159684438</v>
      </c>
      <c r="N49">
        <v>4999.8</v>
      </c>
    </row>
    <row r="50" spans="1:14" x14ac:dyDescent="0.3">
      <c r="A50" s="1">
        <v>3606</v>
      </c>
      <c r="B50" t="s">
        <v>12</v>
      </c>
      <c r="C50" t="s">
        <v>44</v>
      </c>
      <c r="D50">
        <v>3</v>
      </c>
      <c r="E50" t="s">
        <v>45</v>
      </c>
      <c r="F50">
        <v>10</v>
      </c>
      <c r="G50" t="s">
        <v>42</v>
      </c>
      <c r="H50" t="s">
        <v>41</v>
      </c>
      <c r="I50">
        <v>120</v>
      </c>
      <c r="J50">
        <v>8000</v>
      </c>
      <c r="K50">
        <v>-4.5</v>
      </c>
      <c r="L50">
        <v>8</v>
      </c>
      <c r="M50" s="26">
        <v>1746.9999391674869</v>
      </c>
      <c r="N50">
        <v>1099.8</v>
      </c>
    </row>
    <row r="51" spans="1:14" x14ac:dyDescent="0.3">
      <c r="A51" s="1">
        <v>1158</v>
      </c>
      <c r="B51" t="s">
        <v>20</v>
      </c>
      <c r="C51" t="s">
        <v>44</v>
      </c>
      <c r="D51">
        <v>3</v>
      </c>
      <c r="E51" t="s">
        <v>45</v>
      </c>
      <c r="F51">
        <v>10</v>
      </c>
      <c r="G51" t="s">
        <v>42</v>
      </c>
      <c r="H51" t="s">
        <v>41</v>
      </c>
      <c r="I51">
        <v>120</v>
      </c>
      <c r="J51">
        <v>10000</v>
      </c>
      <c r="K51">
        <v>-4.5</v>
      </c>
      <c r="L51">
        <v>8</v>
      </c>
      <c r="M51" s="26">
        <v>1500.8674955446211</v>
      </c>
      <c r="N51">
        <v>1600.2</v>
      </c>
    </row>
    <row r="52" spans="1:14" x14ac:dyDescent="0.3">
      <c r="A52" s="1">
        <v>1656</v>
      </c>
      <c r="B52" t="s">
        <v>21</v>
      </c>
      <c r="C52" t="s">
        <v>44</v>
      </c>
      <c r="D52">
        <v>3</v>
      </c>
      <c r="E52" t="s">
        <v>45</v>
      </c>
      <c r="F52">
        <v>10</v>
      </c>
      <c r="G52" t="s">
        <v>42</v>
      </c>
      <c r="H52" t="s">
        <v>41</v>
      </c>
      <c r="I52">
        <v>120</v>
      </c>
      <c r="J52">
        <v>12000</v>
      </c>
      <c r="K52">
        <v>-6</v>
      </c>
      <c r="L52">
        <v>8</v>
      </c>
      <c r="M52" s="26">
        <v>1579.06204196096</v>
      </c>
      <c r="N52">
        <v>1800</v>
      </c>
    </row>
    <row r="53" spans="1:14" x14ac:dyDescent="0.3">
      <c r="A53" s="1">
        <v>1913</v>
      </c>
      <c r="B53" t="s">
        <v>22</v>
      </c>
      <c r="C53" t="s">
        <v>44</v>
      </c>
      <c r="D53">
        <v>3</v>
      </c>
      <c r="E53" t="s">
        <v>45</v>
      </c>
      <c r="F53">
        <v>10</v>
      </c>
      <c r="G53" t="s">
        <v>42</v>
      </c>
      <c r="H53" t="s">
        <v>41</v>
      </c>
      <c r="I53">
        <v>120</v>
      </c>
      <c r="J53">
        <v>15000</v>
      </c>
      <c r="K53">
        <v>-4.5</v>
      </c>
      <c r="L53">
        <v>8</v>
      </c>
      <c r="M53" s="26">
        <v>1091.67643925932</v>
      </c>
      <c r="N53">
        <v>3300</v>
      </c>
    </row>
    <row r="54" spans="1:14" x14ac:dyDescent="0.3">
      <c r="A54" s="1">
        <v>3607</v>
      </c>
      <c r="B54" t="s">
        <v>12</v>
      </c>
      <c r="C54" t="s">
        <v>44</v>
      </c>
      <c r="D54">
        <v>3</v>
      </c>
      <c r="E54" t="s">
        <v>45</v>
      </c>
      <c r="F54">
        <v>12</v>
      </c>
      <c r="G54" t="s">
        <v>42</v>
      </c>
      <c r="H54" t="s">
        <v>41</v>
      </c>
      <c r="I54">
        <v>120</v>
      </c>
      <c r="J54">
        <v>8000</v>
      </c>
      <c r="K54">
        <v>-7</v>
      </c>
      <c r="L54">
        <v>8</v>
      </c>
      <c r="M54" s="26">
        <v>4159.9043535778465</v>
      </c>
      <c r="N54">
        <v>400.2</v>
      </c>
    </row>
    <row r="55" spans="1:14" x14ac:dyDescent="0.3">
      <c r="A55" s="1">
        <v>1159</v>
      </c>
      <c r="B55" t="s">
        <v>20</v>
      </c>
      <c r="C55" t="s">
        <v>44</v>
      </c>
      <c r="D55">
        <v>3</v>
      </c>
      <c r="E55" t="s">
        <v>45</v>
      </c>
      <c r="F55">
        <v>12</v>
      </c>
      <c r="G55" t="s">
        <v>42</v>
      </c>
      <c r="H55" t="s">
        <v>41</v>
      </c>
      <c r="I55">
        <v>120</v>
      </c>
      <c r="J55">
        <v>10000</v>
      </c>
      <c r="K55">
        <v>-7</v>
      </c>
      <c r="L55">
        <v>8</v>
      </c>
      <c r="M55" s="26">
        <v>2971.996790741669</v>
      </c>
      <c r="N55">
        <v>700.2</v>
      </c>
    </row>
    <row r="56" spans="1:14" x14ac:dyDescent="0.3">
      <c r="A56" s="1">
        <v>1657</v>
      </c>
      <c r="B56" t="s">
        <v>21</v>
      </c>
      <c r="C56" t="s">
        <v>44</v>
      </c>
      <c r="D56">
        <v>3</v>
      </c>
      <c r="E56" t="s">
        <v>45</v>
      </c>
      <c r="F56">
        <v>12</v>
      </c>
      <c r="G56" t="s">
        <v>42</v>
      </c>
      <c r="H56" t="s">
        <v>41</v>
      </c>
      <c r="I56">
        <v>120</v>
      </c>
      <c r="J56">
        <v>10000</v>
      </c>
      <c r="K56">
        <v>-7</v>
      </c>
      <c r="L56">
        <v>8</v>
      </c>
      <c r="M56" s="26">
        <v>1734.160127397764</v>
      </c>
      <c r="N56">
        <v>1200</v>
      </c>
    </row>
    <row r="57" spans="1:14" x14ac:dyDescent="0.3">
      <c r="A57" s="1">
        <v>1914</v>
      </c>
      <c r="B57" t="s">
        <v>22</v>
      </c>
      <c r="C57" t="s">
        <v>44</v>
      </c>
      <c r="D57">
        <v>3</v>
      </c>
      <c r="E57" t="s">
        <v>45</v>
      </c>
      <c r="F57">
        <v>12</v>
      </c>
      <c r="G57" t="s">
        <v>42</v>
      </c>
      <c r="H57" t="s">
        <v>41</v>
      </c>
      <c r="I57">
        <v>120</v>
      </c>
      <c r="J57">
        <v>15000</v>
      </c>
      <c r="K57">
        <v>-7</v>
      </c>
      <c r="L57">
        <v>8</v>
      </c>
      <c r="M57" s="26">
        <v>1560.900204678456</v>
      </c>
      <c r="N57">
        <v>1999.8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D52" sqref="D52"/>
    </sheetView>
  </sheetViews>
  <sheetFormatPr defaultRowHeight="14.4" x14ac:dyDescent="0.3"/>
  <cols>
    <col min="1" max="1" width="5" bestFit="1" customWidth="1"/>
    <col min="2" max="2" width="11" bestFit="1" customWidth="1"/>
    <col min="3" max="3" width="8" bestFit="1" customWidth="1"/>
    <col min="4" max="4" width="15" bestFit="1" customWidth="1"/>
    <col min="5" max="5" width="13.88671875" bestFit="1" customWidth="1"/>
    <col min="6" max="6" width="4" bestFit="1" customWidth="1"/>
    <col min="7" max="7" width="7.109375" bestFit="1" customWidth="1"/>
    <col min="8" max="8" width="14.44140625" bestFit="1" customWidth="1"/>
    <col min="9" max="9" width="13.88671875" bestFit="1" customWidth="1"/>
    <col min="10" max="10" width="10" bestFit="1" customWidth="1"/>
    <col min="11" max="11" width="12.21875" bestFit="1" customWidth="1"/>
    <col min="12" max="12" width="20.5546875" bestFit="1" customWidth="1"/>
    <col min="13" max="13" width="15.109375" bestFit="1" customWidth="1"/>
  </cols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2">
        <v>3758</v>
      </c>
      <c r="B2" s="3" t="s">
        <v>12</v>
      </c>
      <c r="C2" s="3" t="s">
        <v>13</v>
      </c>
      <c r="D2" s="3" t="s">
        <v>14</v>
      </c>
      <c r="E2" s="3">
        <v>3</v>
      </c>
      <c r="F2" s="3" t="s">
        <v>15</v>
      </c>
      <c r="G2" s="3" t="s">
        <v>16</v>
      </c>
      <c r="H2" s="3">
        <v>120</v>
      </c>
      <c r="I2" s="3">
        <v>8000</v>
      </c>
      <c r="J2" s="3">
        <v>-0.5</v>
      </c>
      <c r="K2" s="3">
        <v>15</v>
      </c>
      <c r="L2" s="3">
        <v>132.17491031698339</v>
      </c>
      <c r="M2" s="3">
        <v>24000</v>
      </c>
    </row>
    <row r="3" spans="1:13" x14ac:dyDescent="0.3">
      <c r="A3" s="2">
        <v>3737</v>
      </c>
      <c r="B3" s="3" t="s">
        <v>12</v>
      </c>
      <c r="C3" s="3" t="s">
        <v>17</v>
      </c>
      <c r="D3" s="3" t="s">
        <v>18</v>
      </c>
      <c r="E3" s="3">
        <v>4</v>
      </c>
      <c r="F3" s="3" t="s">
        <v>15</v>
      </c>
      <c r="G3" s="3" t="s">
        <v>16</v>
      </c>
      <c r="H3" s="3">
        <v>120</v>
      </c>
      <c r="I3" s="3">
        <v>8000</v>
      </c>
      <c r="J3" s="3">
        <v>0.5</v>
      </c>
      <c r="K3" s="3">
        <v>14</v>
      </c>
      <c r="L3" s="3">
        <v>170.93870126544019</v>
      </c>
      <c r="M3" s="3">
        <v>13999.8</v>
      </c>
    </row>
    <row r="4" spans="1:13" x14ac:dyDescent="0.3">
      <c r="A4" s="2">
        <v>3763</v>
      </c>
      <c r="B4" s="3" t="s">
        <v>12</v>
      </c>
      <c r="C4" s="3" t="s">
        <v>13</v>
      </c>
      <c r="D4" s="3" t="s">
        <v>14</v>
      </c>
      <c r="E4" s="3">
        <v>4</v>
      </c>
      <c r="F4" s="3" t="s">
        <v>15</v>
      </c>
      <c r="G4" s="3" t="s">
        <v>16</v>
      </c>
      <c r="H4" s="3">
        <v>120</v>
      </c>
      <c r="I4" s="3">
        <v>8000</v>
      </c>
      <c r="J4" s="3">
        <v>0.5</v>
      </c>
      <c r="K4" s="3">
        <v>14</v>
      </c>
      <c r="L4" s="3">
        <v>170.93870126544019</v>
      </c>
      <c r="M4" s="3">
        <v>13999.8</v>
      </c>
    </row>
    <row r="5" spans="1:13" x14ac:dyDescent="0.3">
      <c r="A5" s="2">
        <v>3710</v>
      </c>
      <c r="B5" s="3" t="s">
        <v>12</v>
      </c>
      <c r="C5" s="3" t="s">
        <v>17</v>
      </c>
      <c r="D5" s="3" t="s">
        <v>18</v>
      </c>
      <c r="E5" s="3">
        <v>5</v>
      </c>
      <c r="F5" s="3" t="s">
        <v>15</v>
      </c>
      <c r="G5" s="3" t="s">
        <v>16</v>
      </c>
      <c r="H5" s="3">
        <v>120</v>
      </c>
      <c r="I5" s="3">
        <v>8000</v>
      </c>
      <c r="J5" s="3">
        <v>0</v>
      </c>
      <c r="K5" s="3">
        <v>12</v>
      </c>
      <c r="L5" s="3">
        <v>209.6750618420262</v>
      </c>
      <c r="M5" s="3">
        <v>10999.8</v>
      </c>
    </row>
    <row r="6" spans="1:13" x14ac:dyDescent="0.3">
      <c r="A6" s="2">
        <v>3768</v>
      </c>
      <c r="B6" s="3" t="s">
        <v>12</v>
      </c>
      <c r="C6" s="3" t="s">
        <v>13</v>
      </c>
      <c r="D6" s="3" t="s">
        <v>14</v>
      </c>
      <c r="E6" s="3">
        <v>5</v>
      </c>
      <c r="F6" s="3" t="s">
        <v>15</v>
      </c>
      <c r="G6" s="3" t="s">
        <v>16</v>
      </c>
      <c r="H6" s="3">
        <v>120</v>
      </c>
      <c r="I6" s="3">
        <v>8000</v>
      </c>
      <c r="J6" s="3">
        <v>0</v>
      </c>
      <c r="K6" s="3">
        <v>12</v>
      </c>
      <c r="L6" s="3">
        <v>209.6750618420262</v>
      </c>
      <c r="M6" s="3">
        <v>10999.8</v>
      </c>
    </row>
    <row r="7" spans="1:13" x14ac:dyDescent="0.3">
      <c r="A7" s="2">
        <v>3718</v>
      </c>
      <c r="B7" s="3" t="s">
        <v>12</v>
      </c>
      <c r="C7" s="3" t="s">
        <v>17</v>
      </c>
      <c r="D7" s="3" t="s">
        <v>18</v>
      </c>
      <c r="E7" s="3">
        <v>6</v>
      </c>
      <c r="F7" s="3" t="s">
        <v>15</v>
      </c>
      <c r="G7" s="3" t="s">
        <v>16</v>
      </c>
      <c r="H7" s="3">
        <v>120</v>
      </c>
      <c r="I7" s="3">
        <v>8000</v>
      </c>
      <c r="J7" s="3">
        <v>-0.5</v>
      </c>
      <c r="K7" s="3">
        <v>12</v>
      </c>
      <c r="L7" s="3">
        <v>262.19710037296738</v>
      </c>
      <c r="M7" s="3">
        <v>8400</v>
      </c>
    </row>
    <row r="8" spans="1:13" x14ac:dyDescent="0.3">
      <c r="A8" s="2">
        <v>3723</v>
      </c>
      <c r="B8" s="3" t="s">
        <v>12</v>
      </c>
      <c r="C8" s="3" t="s">
        <v>17</v>
      </c>
      <c r="D8" s="3" t="s">
        <v>18</v>
      </c>
      <c r="E8" s="3">
        <v>8</v>
      </c>
      <c r="F8" s="3" t="s">
        <v>15</v>
      </c>
      <c r="G8" s="3" t="s">
        <v>16</v>
      </c>
      <c r="H8" s="3">
        <v>120</v>
      </c>
      <c r="I8" s="3">
        <v>8000</v>
      </c>
      <c r="J8" s="3">
        <v>-4.2</v>
      </c>
      <c r="K8" s="3">
        <v>16</v>
      </c>
      <c r="L8" s="3">
        <v>620.88269759886839</v>
      </c>
      <c r="M8" s="3">
        <v>3600</v>
      </c>
    </row>
    <row r="9" spans="1:13" x14ac:dyDescent="0.3">
      <c r="A9" s="2">
        <v>3728</v>
      </c>
      <c r="B9" s="3" t="s">
        <v>12</v>
      </c>
      <c r="C9" s="3" t="s">
        <v>17</v>
      </c>
      <c r="D9" s="3" t="s">
        <v>18</v>
      </c>
      <c r="E9" s="3">
        <v>10</v>
      </c>
      <c r="F9" s="3" t="s">
        <v>15</v>
      </c>
      <c r="G9" s="3" t="s">
        <v>19</v>
      </c>
      <c r="H9" s="3">
        <v>120</v>
      </c>
      <c r="I9" s="3">
        <v>8000</v>
      </c>
      <c r="J9" s="3">
        <v>-4.5</v>
      </c>
      <c r="K9" s="3">
        <v>14</v>
      </c>
      <c r="L9" s="3">
        <v>662.58036178233056</v>
      </c>
      <c r="M9" s="3">
        <v>2899.8</v>
      </c>
    </row>
    <row r="10" spans="1:13" x14ac:dyDescent="0.3">
      <c r="A10" s="1">
        <v>1282</v>
      </c>
      <c r="B10" t="s">
        <v>20</v>
      </c>
      <c r="C10" t="s">
        <v>13</v>
      </c>
      <c r="D10" t="s">
        <v>14</v>
      </c>
      <c r="E10">
        <v>3</v>
      </c>
      <c r="F10" t="s">
        <v>15</v>
      </c>
      <c r="G10" t="s">
        <v>16</v>
      </c>
      <c r="H10">
        <v>120</v>
      </c>
      <c r="I10">
        <v>10000</v>
      </c>
      <c r="J10">
        <v>-0.5</v>
      </c>
      <c r="K10">
        <v>14</v>
      </c>
      <c r="L10">
        <v>132.17491031698339</v>
      </c>
      <c r="M10">
        <v>30000</v>
      </c>
    </row>
    <row r="11" spans="1:13" x14ac:dyDescent="0.3">
      <c r="A11" s="1">
        <v>1178</v>
      </c>
      <c r="B11" t="s">
        <v>20</v>
      </c>
      <c r="C11" t="s">
        <v>17</v>
      </c>
      <c r="D11" t="s">
        <v>18</v>
      </c>
      <c r="E11">
        <v>4</v>
      </c>
      <c r="F11" t="s">
        <v>15</v>
      </c>
      <c r="G11" t="s">
        <v>16</v>
      </c>
      <c r="H11">
        <v>120</v>
      </c>
      <c r="I11">
        <v>10000</v>
      </c>
      <c r="J11">
        <v>0</v>
      </c>
      <c r="K11">
        <v>14</v>
      </c>
      <c r="L11">
        <v>162.7855215230625</v>
      </c>
      <c r="M11">
        <v>19999.8</v>
      </c>
    </row>
    <row r="12" spans="1:13" x14ac:dyDescent="0.3">
      <c r="A12" s="1">
        <v>1287</v>
      </c>
      <c r="B12" t="s">
        <v>20</v>
      </c>
      <c r="C12" t="s">
        <v>13</v>
      </c>
      <c r="D12" t="s">
        <v>14</v>
      </c>
      <c r="E12">
        <v>4</v>
      </c>
      <c r="F12" t="s">
        <v>15</v>
      </c>
      <c r="G12" t="s">
        <v>16</v>
      </c>
      <c r="H12">
        <v>120</v>
      </c>
      <c r="I12">
        <v>10000</v>
      </c>
      <c r="J12">
        <v>0</v>
      </c>
      <c r="K12">
        <v>14</v>
      </c>
      <c r="L12">
        <v>162.7855215230625</v>
      </c>
      <c r="M12">
        <v>19999.8</v>
      </c>
    </row>
    <row r="13" spans="1:13" x14ac:dyDescent="0.3">
      <c r="A13" s="1">
        <v>1166</v>
      </c>
      <c r="B13" t="s">
        <v>20</v>
      </c>
      <c r="C13" t="s">
        <v>17</v>
      </c>
      <c r="D13" t="s">
        <v>18</v>
      </c>
      <c r="E13">
        <v>5</v>
      </c>
      <c r="F13" t="s">
        <v>15</v>
      </c>
      <c r="G13" t="s">
        <v>16</v>
      </c>
      <c r="H13">
        <v>120</v>
      </c>
      <c r="I13">
        <v>10000</v>
      </c>
      <c r="J13">
        <v>0</v>
      </c>
      <c r="K13">
        <v>14</v>
      </c>
      <c r="L13">
        <v>192.1986454374933</v>
      </c>
      <c r="M13">
        <v>15000</v>
      </c>
    </row>
    <row r="14" spans="1:13" x14ac:dyDescent="0.3">
      <c r="A14" s="1">
        <v>1292</v>
      </c>
      <c r="B14" t="s">
        <v>20</v>
      </c>
      <c r="C14" t="s">
        <v>13</v>
      </c>
      <c r="D14" t="s">
        <v>14</v>
      </c>
      <c r="E14">
        <v>5</v>
      </c>
      <c r="F14" t="s">
        <v>15</v>
      </c>
      <c r="G14" t="s">
        <v>16</v>
      </c>
      <c r="H14">
        <v>120</v>
      </c>
      <c r="I14">
        <v>10000</v>
      </c>
      <c r="J14">
        <v>0</v>
      </c>
      <c r="K14">
        <v>14</v>
      </c>
      <c r="L14">
        <v>192.1986454374933</v>
      </c>
      <c r="M14">
        <v>15000</v>
      </c>
    </row>
    <row r="15" spans="1:13" x14ac:dyDescent="0.3">
      <c r="A15" s="1">
        <v>1183</v>
      </c>
      <c r="B15" t="s">
        <v>20</v>
      </c>
      <c r="C15" t="s">
        <v>17</v>
      </c>
      <c r="D15" t="s">
        <v>18</v>
      </c>
      <c r="E15">
        <v>6</v>
      </c>
      <c r="F15" t="s">
        <v>15</v>
      </c>
      <c r="G15" t="s">
        <v>16</v>
      </c>
      <c r="H15">
        <v>120</v>
      </c>
      <c r="I15">
        <v>10000</v>
      </c>
      <c r="J15">
        <v>-0.5</v>
      </c>
      <c r="K15">
        <v>14</v>
      </c>
      <c r="L15">
        <v>229.42246282634639</v>
      </c>
      <c r="M15">
        <v>12000</v>
      </c>
    </row>
    <row r="16" spans="1:13" x14ac:dyDescent="0.3">
      <c r="A16" s="1">
        <v>1188</v>
      </c>
      <c r="B16" t="s">
        <v>20</v>
      </c>
      <c r="C16" t="s">
        <v>17</v>
      </c>
      <c r="D16" t="s">
        <v>18</v>
      </c>
      <c r="E16">
        <v>8</v>
      </c>
      <c r="F16" t="s">
        <v>15</v>
      </c>
      <c r="G16" t="s">
        <v>19</v>
      </c>
      <c r="H16">
        <v>120</v>
      </c>
      <c r="I16">
        <v>10000</v>
      </c>
      <c r="J16">
        <v>-3</v>
      </c>
      <c r="K16">
        <v>10</v>
      </c>
      <c r="L16">
        <v>364.20710868319833</v>
      </c>
      <c r="M16">
        <v>7500</v>
      </c>
    </row>
    <row r="17" spans="1:13" x14ac:dyDescent="0.3">
      <c r="A17" s="1">
        <v>1193</v>
      </c>
      <c r="B17" t="s">
        <v>20</v>
      </c>
      <c r="C17" t="s">
        <v>17</v>
      </c>
      <c r="D17" t="s">
        <v>18</v>
      </c>
      <c r="E17">
        <v>10</v>
      </c>
      <c r="F17" t="s">
        <v>15</v>
      </c>
      <c r="G17" t="s">
        <v>19</v>
      </c>
      <c r="H17">
        <v>120</v>
      </c>
      <c r="I17">
        <v>10000</v>
      </c>
      <c r="J17">
        <v>-4.5</v>
      </c>
      <c r="K17">
        <v>14</v>
      </c>
      <c r="L17">
        <v>533.70848141566739</v>
      </c>
      <c r="M17">
        <v>4500</v>
      </c>
    </row>
    <row r="18" spans="1:13" x14ac:dyDescent="0.3">
      <c r="A18" s="1">
        <v>1170</v>
      </c>
      <c r="B18" t="s">
        <v>20</v>
      </c>
      <c r="C18" t="s">
        <v>17</v>
      </c>
      <c r="D18" t="s">
        <v>18</v>
      </c>
      <c r="E18">
        <v>12</v>
      </c>
      <c r="F18" t="s">
        <v>15</v>
      </c>
      <c r="G18" t="s">
        <v>19</v>
      </c>
      <c r="H18">
        <v>100</v>
      </c>
      <c r="I18">
        <v>10000</v>
      </c>
      <c r="J18">
        <v>-5.5</v>
      </c>
      <c r="K18">
        <v>9.5</v>
      </c>
      <c r="L18">
        <v>591.04588249397398</v>
      </c>
      <c r="M18">
        <v>3499.8</v>
      </c>
    </row>
    <row r="19" spans="1:13" x14ac:dyDescent="0.3">
      <c r="A19" s="2">
        <v>1744</v>
      </c>
      <c r="B19" s="3" t="s">
        <v>21</v>
      </c>
      <c r="C19" s="3" t="s">
        <v>13</v>
      </c>
      <c r="D19" s="3" t="s">
        <v>14</v>
      </c>
      <c r="E19" s="3">
        <v>3</v>
      </c>
      <c r="F19" s="3" t="s">
        <v>15</v>
      </c>
      <c r="G19" s="3" t="s">
        <v>16</v>
      </c>
      <c r="H19" s="3">
        <v>120</v>
      </c>
      <c r="I19" s="3">
        <v>12000</v>
      </c>
      <c r="J19" s="3">
        <v>-0.5</v>
      </c>
      <c r="K19" s="3">
        <v>14</v>
      </c>
      <c r="L19" s="3">
        <v>151.05704036226669</v>
      </c>
      <c r="M19" s="3">
        <v>31500</v>
      </c>
    </row>
    <row r="20" spans="1:13" x14ac:dyDescent="0.3">
      <c r="A20" s="2">
        <v>1749</v>
      </c>
      <c r="B20" s="3" t="s">
        <v>21</v>
      </c>
      <c r="C20" s="3" t="s">
        <v>13</v>
      </c>
      <c r="D20" s="3" t="s">
        <v>14</v>
      </c>
      <c r="E20" s="3">
        <v>4</v>
      </c>
      <c r="F20" s="3" t="s">
        <v>15</v>
      </c>
      <c r="G20" s="3" t="s">
        <v>16</v>
      </c>
      <c r="H20" s="3">
        <v>120</v>
      </c>
      <c r="I20" s="3">
        <v>12000</v>
      </c>
      <c r="J20" s="3">
        <v>-4</v>
      </c>
      <c r="K20" s="3">
        <v>12</v>
      </c>
      <c r="L20" s="3">
        <v>177.58081508478719</v>
      </c>
      <c r="M20" s="3">
        <v>22000.2</v>
      </c>
    </row>
    <row r="21" spans="1:13" x14ac:dyDescent="0.3">
      <c r="A21" s="2">
        <v>1820</v>
      </c>
      <c r="B21" s="3" t="s">
        <v>21</v>
      </c>
      <c r="C21" s="3" t="s">
        <v>17</v>
      </c>
      <c r="D21" s="3" t="s">
        <v>18</v>
      </c>
      <c r="E21" s="3">
        <v>4</v>
      </c>
      <c r="F21" s="3" t="s">
        <v>15</v>
      </c>
      <c r="G21" s="3" t="s">
        <v>16</v>
      </c>
      <c r="H21" s="3">
        <v>120</v>
      </c>
      <c r="I21" s="3">
        <v>12000</v>
      </c>
      <c r="J21" s="3">
        <v>0</v>
      </c>
      <c r="K21" s="3">
        <v>14</v>
      </c>
      <c r="L21" s="3">
        <v>186.03873562039689</v>
      </c>
      <c r="M21" s="3">
        <v>21000</v>
      </c>
    </row>
    <row r="22" spans="1:13" x14ac:dyDescent="0.3">
      <c r="A22" s="2">
        <v>1754</v>
      </c>
      <c r="B22" s="3" t="s">
        <v>21</v>
      </c>
      <c r="C22" s="3" t="s">
        <v>13</v>
      </c>
      <c r="D22" s="3" t="s">
        <v>14</v>
      </c>
      <c r="E22" s="3">
        <v>5</v>
      </c>
      <c r="F22" s="3" t="s">
        <v>15</v>
      </c>
      <c r="G22" s="3" t="s">
        <v>16</v>
      </c>
      <c r="H22" s="3">
        <v>120</v>
      </c>
      <c r="I22" s="3">
        <v>12000</v>
      </c>
      <c r="J22" s="3">
        <v>-4</v>
      </c>
      <c r="K22" s="3">
        <v>12</v>
      </c>
      <c r="L22" s="3">
        <v>232.0570815254971</v>
      </c>
      <c r="M22" s="3">
        <v>16999.8</v>
      </c>
    </row>
    <row r="23" spans="1:13" x14ac:dyDescent="0.3">
      <c r="A23" s="2">
        <v>1809</v>
      </c>
      <c r="B23" s="3" t="s">
        <v>21</v>
      </c>
      <c r="C23" s="3" t="s">
        <v>17</v>
      </c>
      <c r="D23" s="3" t="s">
        <v>18</v>
      </c>
      <c r="E23" s="3">
        <v>5</v>
      </c>
      <c r="F23" s="3" t="s">
        <v>15</v>
      </c>
      <c r="G23" s="3" t="s">
        <v>16</v>
      </c>
      <c r="H23" s="3">
        <v>120</v>
      </c>
      <c r="I23" s="3">
        <v>12000</v>
      </c>
      <c r="J23" s="3">
        <v>-2</v>
      </c>
      <c r="K23" s="3">
        <v>14</v>
      </c>
      <c r="L23" s="3">
        <v>257.72115210458412</v>
      </c>
      <c r="M23" s="3">
        <v>16500</v>
      </c>
    </row>
    <row r="24" spans="1:13" x14ac:dyDescent="0.3">
      <c r="A24" s="2">
        <v>1825</v>
      </c>
      <c r="B24" s="3" t="s">
        <v>21</v>
      </c>
      <c r="C24" s="3" t="s">
        <v>17</v>
      </c>
      <c r="D24" s="3" t="s">
        <v>18</v>
      </c>
      <c r="E24" s="3">
        <v>6</v>
      </c>
      <c r="F24" s="3" t="s">
        <v>15</v>
      </c>
      <c r="G24" s="3" t="s">
        <v>16</v>
      </c>
      <c r="H24" s="3">
        <v>120</v>
      </c>
      <c r="I24" s="3">
        <v>12000</v>
      </c>
      <c r="J24" s="3">
        <v>-1</v>
      </c>
      <c r="K24" s="3">
        <v>11</v>
      </c>
      <c r="L24" s="3">
        <v>259.58261620536001</v>
      </c>
      <c r="M24" s="3">
        <v>13500</v>
      </c>
    </row>
    <row r="25" spans="1:13" x14ac:dyDescent="0.3">
      <c r="A25" s="2">
        <v>1830</v>
      </c>
      <c r="B25" s="3" t="s">
        <v>21</v>
      </c>
      <c r="C25" s="3" t="s">
        <v>17</v>
      </c>
      <c r="D25" s="3" t="s">
        <v>18</v>
      </c>
      <c r="E25" s="3">
        <v>8</v>
      </c>
      <c r="F25" s="3" t="s">
        <v>15</v>
      </c>
      <c r="G25" s="3" t="s">
        <v>19</v>
      </c>
      <c r="H25" s="3">
        <v>120</v>
      </c>
      <c r="I25" s="3">
        <v>12000</v>
      </c>
      <c r="J25" s="3">
        <v>-3.5</v>
      </c>
      <c r="K25" s="3">
        <v>10</v>
      </c>
      <c r="L25" s="3">
        <v>392.42468716639428</v>
      </c>
      <c r="M25" s="3">
        <v>8500.2000000000007</v>
      </c>
    </row>
    <row r="26" spans="1:13" x14ac:dyDescent="0.3">
      <c r="A26" s="2">
        <v>1835</v>
      </c>
      <c r="B26" s="3" t="s">
        <v>21</v>
      </c>
      <c r="C26" s="3" t="s">
        <v>17</v>
      </c>
      <c r="D26" s="3" t="s">
        <v>18</v>
      </c>
      <c r="E26" s="3">
        <v>10</v>
      </c>
      <c r="F26" s="3" t="s">
        <v>15</v>
      </c>
      <c r="G26" s="3" t="s">
        <v>19</v>
      </c>
      <c r="H26" s="3">
        <v>120</v>
      </c>
      <c r="I26" s="3">
        <v>12000</v>
      </c>
      <c r="J26" s="3">
        <v>-5</v>
      </c>
      <c r="K26" s="3">
        <v>16</v>
      </c>
      <c r="L26" s="3">
        <v>445.55965009811848</v>
      </c>
      <c r="M26" s="3">
        <v>6499.8</v>
      </c>
    </row>
    <row r="27" spans="1:13" x14ac:dyDescent="0.3">
      <c r="A27" s="2">
        <v>1813</v>
      </c>
      <c r="B27" s="3" t="s">
        <v>21</v>
      </c>
      <c r="C27" s="3" t="s">
        <v>17</v>
      </c>
      <c r="D27" s="3" t="s">
        <v>18</v>
      </c>
      <c r="E27" s="3">
        <v>12</v>
      </c>
      <c r="F27" s="3" t="s">
        <v>15</v>
      </c>
      <c r="G27" s="3" t="s">
        <v>19</v>
      </c>
      <c r="H27" s="3">
        <v>120</v>
      </c>
      <c r="I27" s="3">
        <v>12000</v>
      </c>
      <c r="J27" s="3">
        <v>-4</v>
      </c>
      <c r="K27" s="3">
        <v>11</v>
      </c>
      <c r="L27" s="3">
        <v>489.64596384087992</v>
      </c>
      <c r="M27" s="3">
        <v>4900.2</v>
      </c>
    </row>
    <row r="28" spans="1:13" x14ac:dyDescent="0.3">
      <c r="A28" s="2">
        <v>1817</v>
      </c>
      <c r="B28" s="3" t="s">
        <v>21</v>
      </c>
      <c r="C28" s="3" t="s">
        <v>17</v>
      </c>
      <c r="D28" s="3" t="s">
        <v>18</v>
      </c>
      <c r="E28" s="3">
        <v>15</v>
      </c>
      <c r="F28" s="3" t="s">
        <v>15</v>
      </c>
      <c r="G28" s="3" t="s">
        <v>16</v>
      </c>
      <c r="H28" s="3">
        <v>120</v>
      </c>
      <c r="I28" s="3">
        <v>12000</v>
      </c>
      <c r="J28" s="3">
        <v>-7</v>
      </c>
      <c r="K28" s="3">
        <v>9</v>
      </c>
      <c r="L28" s="3">
        <v>707.84872139485094</v>
      </c>
      <c r="M28" s="3">
        <v>3000</v>
      </c>
    </row>
    <row r="29" spans="1:13" x14ac:dyDescent="0.3">
      <c r="A29" s="1">
        <v>2037</v>
      </c>
      <c r="B29" t="s">
        <v>22</v>
      </c>
      <c r="C29" t="s">
        <v>13</v>
      </c>
      <c r="D29" t="s">
        <v>14</v>
      </c>
      <c r="E29">
        <v>3</v>
      </c>
      <c r="F29" t="s">
        <v>15</v>
      </c>
      <c r="G29" t="s">
        <v>16</v>
      </c>
      <c r="H29">
        <v>120</v>
      </c>
      <c r="I29">
        <v>15000</v>
      </c>
      <c r="J29">
        <v>-0.5</v>
      </c>
      <c r="K29">
        <v>14</v>
      </c>
      <c r="L29">
        <v>180.23851406861371</v>
      </c>
      <c r="M29">
        <v>33000</v>
      </c>
    </row>
    <row r="30" spans="1:13" x14ac:dyDescent="0.3">
      <c r="A30" s="1">
        <v>2042</v>
      </c>
      <c r="B30" t="s">
        <v>22</v>
      </c>
      <c r="C30" t="s">
        <v>13</v>
      </c>
      <c r="D30" t="s">
        <v>14</v>
      </c>
      <c r="E30">
        <v>4</v>
      </c>
      <c r="F30" t="s">
        <v>15</v>
      </c>
      <c r="G30" t="s">
        <v>16</v>
      </c>
      <c r="H30">
        <v>120</v>
      </c>
      <c r="I30">
        <v>15000</v>
      </c>
      <c r="J30">
        <v>-4</v>
      </c>
      <c r="K30">
        <v>12</v>
      </c>
      <c r="L30">
        <v>187.82901445531959</v>
      </c>
      <c r="M30">
        <v>25999.8</v>
      </c>
    </row>
    <row r="31" spans="1:13" x14ac:dyDescent="0.3">
      <c r="A31" s="1">
        <v>2077</v>
      </c>
      <c r="B31" t="s">
        <v>22</v>
      </c>
      <c r="C31" t="s">
        <v>17</v>
      </c>
      <c r="D31" t="s">
        <v>18</v>
      </c>
      <c r="E31">
        <v>4</v>
      </c>
      <c r="F31" t="s">
        <v>15</v>
      </c>
      <c r="G31" t="s">
        <v>16</v>
      </c>
      <c r="H31">
        <v>120</v>
      </c>
      <c r="I31">
        <v>15000</v>
      </c>
      <c r="J31">
        <v>0</v>
      </c>
      <c r="K31">
        <v>14</v>
      </c>
      <c r="L31">
        <v>212.328664163837</v>
      </c>
      <c r="M31">
        <v>22999.8</v>
      </c>
    </row>
    <row r="32" spans="1:13" x14ac:dyDescent="0.3">
      <c r="A32" s="1">
        <v>2047</v>
      </c>
      <c r="B32" t="s">
        <v>22</v>
      </c>
      <c r="C32" t="s">
        <v>13</v>
      </c>
      <c r="D32" t="s">
        <v>14</v>
      </c>
      <c r="E32">
        <v>5</v>
      </c>
      <c r="F32" t="s">
        <v>15</v>
      </c>
      <c r="G32" t="s">
        <v>16</v>
      </c>
      <c r="H32">
        <v>120</v>
      </c>
      <c r="I32">
        <v>15000</v>
      </c>
      <c r="J32">
        <v>-4</v>
      </c>
      <c r="K32">
        <v>12</v>
      </c>
      <c r="L32">
        <v>234.8169032450682</v>
      </c>
      <c r="M32">
        <v>21000</v>
      </c>
    </row>
    <row r="33" spans="1:13" x14ac:dyDescent="0.3">
      <c r="A33" s="1">
        <v>2066</v>
      </c>
      <c r="B33" t="s">
        <v>22</v>
      </c>
      <c r="C33" t="s">
        <v>17</v>
      </c>
      <c r="D33" t="s">
        <v>18</v>
      </c>
      <c r="E33">
        <v>5</v>
      </c>
      <c r="F33" t="s">
        <v>15</v>
      </c>
      <c r="G33" t="s">
        <v>16</v>
      </c>
      <c r="H33">
        <v>120</v>
      </c>
      <c r="I33">
        <v>15000</v>
      </c>
      <c r="J33">
        <v>-2</v>
      </c>
      <c r="K33">
        <v>14</v>
      </c>
      <c r="L33">
        <v>295.30548678650263</v>
      </c>
      <c r="M33">
        <v>18000</v>
      </c>
    </row>
    <row r="34" spans="1:13" x14ac:dyDescent="0.3">
      <c r="A34" s="1">
        <v>2082</v>
      </c>
      <c r="B34" t="s">
        <v>22</v>
      </c>
      <c r="C34" t="s">
        <v>17</v>
      </c>
      <c r="D34" t="s">
        <v>18</v>
      </c>
      <c r="E34">
        <v>6</v>
      </c>
      <c r="F34" t="s">
        <v>15</v>
      </c>
      <c r="G34" t="s">
        <v>16</v>
      </c>
      <c r="H34">
        <v>120</v>
      </c>
      <c r="I34">
        <v>15000</v>
      </c>
      <c r="J34">
        <v>-1</v>
      </c>
      <c r="K34">
        <v>11</v>
      </c>
      <c r="L34">
        <v>292.03044323102989</v>
      </c>
      <c r="M34">
        <v>15000</v>
      </c>
    </row>
    <row r="35" spans="1:13" x14ac:dyDescent="0.3">
      <c r="A35" s="1">
        <v>2089</v>
      </c>
      <c r="B35" t="s">
        <v>22</v>
      </c>
      <c r="C35" t="s">
        <v>17</v>
      </c>
      <c r="D35" t="s">
        <v>18</v>
      </c>
      <c r="E35">
        <v>8</v>
      </c>
      <c r="F35" t="s">
        <v>15</v>
      </c>
      <c r="G35" t="s">
        <v>19</v>
      </c>
      <c r="H35">
        <v>120</v>
      </c>
      <c r="I35">
        <v>15000</v>
      </c>
      <c r="J35">
        <v>-4.5</v>
      </c>
      <c r="K35">
        <v>10</v>
      </c>
      <c r="L35">
        <v>379.06238361740481</v>
      </c>
      <c r="M35">
        <v>10999.8</v>
      </c>
    </row>
    <row r="36" spans="1:13" x14ac:dyDescent="0.3">
      <c r="A36" s="1">
        <v>2094</v>
      </c>
      <c r="B36" t="s">
        <v>22</v>
      </c>
      <c r="C36" t="s">
        <v>17</v>
      </c>
      <c r="D36" t="s">
        <v>18</v>
      </c>
      <c r="E36">
        <v>10</v>
      </c>
      <c r="F36" t="s">
        <v>15</v>
      </c>
      <c r="G36" t="s">
        <v>19</v>
      </c>
      <c r="H36">
        <v>120</v>
      </c>
      <c r="I36">
        <v>15000</v>
      </c>
      <c r="J36">
        <v>-5</v>
      </c>
      <c r="K36">
        <v>11</v>
      </c>
      <c r="L36">
        <v>452.5189088645576</v>
      </c>
      <c r="M36">
        <v>7999.8</v>
      </c>
    </row>
    <row r="37" spans="1:13" x14ac:dyDescent="0.3">
      <c r="A37" s="1">
        <v>2070</v>
      </c>
      <c r="B37" t="s">
        <v>22</v>
      </c>
      <c r="C37" t="s">
        <v>17</v>
      </c>
      <c r="D37" t="s">
        <v>18</v>
      </c>
      <c r="E37">
        <v>12</v>
      </c>
      <c r="F37" t="s">
        <v>15</v>
      </c>
      <c r="G37" t="s">
        <v>19</v>
      </c>
      <c r="H37">
        <v>100</v>
      </c>
      <c r="I37">
        <v>15000</v>
      </c>
      <c r="J37">
        <v>-3</v>
      </c>
      <c r="K37">
        <v>11</v>
      </c>
      <c r="L37">
        <v>471.5189043356869</v>
      </c>
      <c r="M37">
        <v>6000</v>
      </c>
    </row>
    <row r="38" spans="1:13" x14ac:dyDescent="0.3">
      <c r="A38" s="1">
        <v>2072</v>
      </c>
      <c r="B38" t="s">
        <v>22</v>
      </c>
      <c r="C38" t="s">
        <v>17</v>
      </c>
      <c r="D38" t="s">
        <v>18</v>
      </c>
      <c r="E38">
        <v>15</v>
      </c>
      <c r="F38" t="s">
        <v>15</v>
      </c>
      <c r="G38" t="s">
        <v>16</v>
      </c>
      <c r="H38">
        <v>120</v>
      </c>
      <c r="I38">
        <v>15000</v>
      </c>
      <c r="J38">
        <v>-6.5</v>
      </c>
      <c r="K38">
        <v>10</v>
      </c>
      <c r="L38">
        <v>657.36590677354968</v>
      </c>
      <c r="M38">
        <v>4000.2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E1" workbookViewId="0">
      <selection activeCell="J20" sqref="J20"/>
    </sheetView>
  </sheetViews>
  <sheetFormatPr defaultRowHeight="14.4" x14ac:dyDescent="0.3"/>
  <cols>
    <col min="1" max="12" width="20.77734375" style="8" customWidth="1"/>
    <col min="13" max="13" width="20.77734375" style="10" customWidth="1"/>
    <col min="14" max="14" width="20.77734375" customWidth="1"/>
  </cols>
  <sheetData>
    <row r="1" spans="1:14" x14ac:dyDescent="0.3">
      <c r="B1" s="15" t="s">
        <v>0</v>
      </c>
      <c r="C1" s="15" t="s">
        <v>1</v>
      </c>
      <c r="D1" s="15" t="s">
        <v>39</v>
      </c>
      <c r="E1" s="15" t="s">
        <v>2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  <c r="M1" s="17" t="s">
        <v>10</v>
      </c>
      <c r="N1" s="17" t="s">
        <v>11</v>
      </c>
    </row>
    <row r="2" spans="1:14" x14ac:dyDescent="0.3">
      <c r="A2" s="16">
        <v>3819</v>
      </c>
      <c r="B2" s="11" t="s">
        <v>12</v>
      </c>
      <c r="C2" s="11" t="s">
        <v>23</v>
      </c>
      <c r="D2" s="11">
        <v>5</v>
      </c>
      <c r="E2" s="11" t="s">
        <v>24</v>
      </c>
      <c r="F2" s="11">
        <v>0.5</v>
      </c>
      <c r="G2" s="11" t="s">
        <v>15</v>
      </c>
      <c r="H2" s="11" t="s">
        <v>41</v>
      </c>
      <c r="I2" s="11">
        <v>120</v>
      </c>
      <c r="J2" s="11">
        <v>8000</v>
      </c>
      <c r="K2" s="11">
        <v>-0.8</v>
      </c>
      <c r="L2" s="11">
        <v>10</v>
      </c>
      <c r="M2" s="12">
        <v>62.024423447112042</v>
      </c>
      <c r="N2" s="12">
        <v>60000</v>
      </c>
    </row>
    <row r="3" spans="1:14" x14ac:dyDescent="0.3">
      <c r="A3" s="16">
        <v>3821</v>
      </c>
      <c r="B3" s="11" t="s">
        <v>12</v>
      </c>
      <c r="C3" s="11" t="s">
        <v>23</v>
      </c>
      <c r="D3" s="11">
        <v>5</v>
      </c>
      <c r="E3" s="11" t="s">
        <v>24</v>
      </c>
      <c r="F3" s="11">
        <v>0.8</v>
      </c>
      <c r="G3" s="11" t="s">
        <v>15</v>
      </c>
      <c r="H3" s="11" t="s">
        <v>41</v>
      </c>
      <c r="I3" s="11">
        <v>120</v>
      </c>
      <c r="J3" s="11">
        <v>8000</v>
      </c>
      <c r="K3" s="11">
        <v>-0.8</v>
      </c>
      <c r="L3" s="11">
        <v>10</v>
      </c>
      <c r="M3" s="12">
        <v>62.50451676850566</v>
      </c>
      <c r="N3" s="12">
        <v>60000</v>
      </c>
    </row>
    <row r="4" spans="1:14" x14ac:dyDescent="0.3">
      <c r="A4" s="16">
        <v>3783</v>
      </c>
      <c r="B4" s="11" t="s">
        <v>12</v>
      </c>
      <c r="C4" s="11" t="s">
        <v>23</v>
      </c>
      <c r="D4" s="11">
        <v>5</v>
      </c>
      <c r="E4" s="11" t="s">
        <v>24</v>
      </c>
      <c r="F4" s="11">
        <v>1</v>
      </c>
      <c r="G4" s="11" t="s">
        <v>15</v>
      </c>
      <c r="H4" s="11" t="s">
        <v>41</v>
      </c>
      <c r="I4" s="11">
        <v>120</v>
      </c>
      <c r="J4" s="11">
        <v>8000</v>
      </c>
      <c r="K4" s="11">
        <v>-0.8</v>
      </c>
      <c r="L4" s="11">
        <v>10</v>
      </c>
      <c r="M4" s="12">
        <v>62.566307205713038</v>
      </c>
      <c r="N4" s="12">
        <v>60000</v>
      </c>
    </row>
    <row r="5" spans="1:14" x14ac:dyDescent="0.3">
      <c r="A5" s="16">
        <v>3823</v>
      </c>
      <c r="B5" s="11" t="s">
        <v>12</v>
      </c>
      <c r="C5" s="11" t="s">
        <v>23</v>
      </c>
      <c r="D5" s="11">
        <v>5</v>
      </c>
      <c r="E5" s="11" t="s">
        <v>24</v>
      </c>
      <c r="F5" s="11">
        <v>1.25</v>
      </c>
      <c r="G5" s="11" t="s">
        <v>15</v>
      </c>
      <c r="H5" s="11" t="s">
        <v>41</v>
      </c>
      <c r="I5" s="11">
        <v>120</v>
      </c>
      <c r="J5" s="11">
        <v>8000</v>
      </c>
      <c r="K5" s="11">
        <v>-1</v>
      </c>
      <c r="L5" s="11">
        <v>10</v>
      </c>
      <c r="M5" s="12">
        <v>74.43520986335902</v>
      </c>
      <c r="N5" s="12">
        <v>49750.2</v>
      </c>
    </row>
    <row r="6" spans="1:14" x14ac:dyDescent="0.3">
      <c r="A6" s="16">
        <v>3785</v>
      </c>
      <c r="B6" s="11" t="s">
        <v>12</v>
      </c>
      <c r="C6" s="11" t="s">
        <v>23</v>
      </c>
      <c r="D6" s="11">
        <v>5</v>
      </c>
      <c r="E6" s="11" t="s">
        <v>24</v>
      </c>
      <c r="F6" s="11">
        <v>1.5</v>
      </c>
      <c r="G6" s="11" t="s">
        <v>15</v>
      </c>
      <c r="H6" s="11" t="s">
        <v>41</v>
      </c>
      <c r="I6" s="11">
        <v>120</v>
      </c>
      <c r="J6" s="11">
        <v>8000</v>
      </c>
      <c r="K6" s="11">
        <v>-1</v>
      </c>
      <c r="L6" s="11">
        <v>10</v>
      </c>
      <c r="M6" s="12">
        <v>75.691260681122401</v>
      </c>
      <c r="N6" s="12">
        <v>48750</v>
      </c>
    </row>
    <row r="7" spans="1:14" x14ac:dyDescent="0.3">
      <c r="A7" s="16">
        <v>3787</v>
      </c>
      <c r="B7" s="11" t="s">
        <v>12</v>
      </c>
      <c r="C7" s="11" t="s">
        <v>23</v>
      </c>
      <c r="D7" s="11">
        <v>5</v>
      </c>
      <c r="E7" s="11" t="s">
        <v>24</v>
      </c>
      <c r="F7" s="11">
        <v>2</v>
      </c>
      <c r="G7" s="11" t="s">
        <v>15</v>
      </c>
      <c r="H7" s="11" t="s">
        <v>41</v>
      </c>
      <c r="I7" s="11">
        <v>120</v>
      </c>
      <c r="J7" s="11">
        <v>8000</v>
      </c>
      <c r="K7" s="11">
        <v>-1.5</v>
      </c>
      <c r="L7" s="11">
        <v>10</v>
      </c>
      <c r="M7" s="12">
        <v>89.638619971798818</v>
      </c>
      <c r="N7" s="12">
        <v>39499.800000000003</v>
      </c>
    </row>
    <row r="8" spans="1:14" x14ac:dyDescent="0.3">
      <c r="A8" s="16">
        <v>3789</v>
      </c>
      <c r="B8" s="11" t="s">
        <v>12</v>
      </c>
      <c r="C8" s="11" t="s">
        <v>23</v>
      </c>
      <c r="D8" s="11">
        <v>5</v>
      </c>
      <c r="E8" s="11" t="s">
        <v>24</v>
      </c>
      <c r="F8" s="11">
        <v>2.5</v>
      </c>
      <c r="G8" s="11" t="s">
        <v>15</v>
      </c>
      <c r="H8" s="11" t="s">
        <v>41</v>
      </c>
      <c r="I8" s="11">
        <v>120</v>
      </c>
      <c r="J8" s="11">
        <v>8000</v>
      </c>
      <c r="K8" s="11">
        <v>-1.5</v>
      </c>
      <c r="L8" s="11">
        <v>14</v>
      </c>
      <c r="M8" s="12">
        <v>122.2002573060995</v>
      </c>
      <c r="N8" s="12">
        <v>28500</v>
      </c>
    </row>
    <row r="9" spans="1:14" x14ac:dyDescent="0.3">
      <c r="A9" s="16">
        <v>3791</v>
      </c>
      <c r="B9" s="11" t="s">
        <v>12</v>
      </c>
      <c r="C9" s="11" t="s">
        <v>23</v>
      </c>
      <c r="D9" s="11">
        <v>5</v>
      </c>
      <c r="E9" s="11" t="s">
        <v>24</v>
      </c>
      <c r="F9" s="11">
        <v>3</v>
      </c>
      <c r="G9" s="11" t="s">
        <v>15</v>
      </c>
      <c r="H9" s="11" t="s">
        <v>28</v>
      </c>
      <c r="I9" s="11">
        <v>120</v>
      </c>
      <c r="J9" s="11">
        <v>8000</v>
      </c>
      <c r="K9" s="11">
        <v>-1.5</v>
      </c>
      <c r="L9" s="11">
        <v>8</v>
      </c>
      <c r="M9" s="12">
        <v>153.3907355019077</v>
      </c>
      <c r="N9" s="12">
        <v>22000.2</v>
      </c>
    </row>
    <row r="10" spans="1:14" x14ac:dyDescent="0.3">
      <c r="A10" s="16">
        <v>3792</v>
      </c>
      <c r="B10" s="11" t="s">
        <v>12</v>
      </c>
      <c r="C10" s="11" t="s">
        <v>23</v>
      </c>
      <c r="D10" s="11">
        <v>5</v>
      </c>
      <c r="E10" s="11" t="s">
        <v>24</v>
      </c>
      <c r="F10" s="11">
        <v>3</v>
      </c>
      <c r="G10" s="11" t="s">
        <v>15</v>
      </c>
      <c r="H10" s="11" t="s">
        <v>46</v>
      </c>
      <c r="I10" s="11">
        <v>120</v>
      </c>
      <c r="J10" s="11">
        <v>8000</v>
      </c>
      <c r="K10" s="11">
        <v>-0.5</v>
      </c>
      <c r="L10" s="11">
        <v>14</v>
      </c>
      <c r="M10" s="12">
        <v>126.8868988091136</v>
      </c>
      <c r="N10" s="12">
        <v>25000.2</v>
      </c>
    </row>
    <row r="11" spans="1:14" x14ac:dyDescent="0.3">
      <c r="A11" s="16">
        <v>3794</v>
      </c>
      <c r="B11" s="11" t="s">
        <v>12</v>
      </c>
      <c r="C11" s="11" t="s">
        <v>23</v>
      </c>
      <c r="D11" s="11">
        <v>5</v>
      </c>
      <c r="E11" s="11" t="s">
        <v>24</v>
      </c>
      <c r="F11" s="11">
        <v>4</v>
      </c>
      <c r="G11" s="11" t="s">
        <v>15</v>
      </c>
      <c r="H11" s="11" t="s">
        <v>28</v>
      </c>
      <c r="I11" s="11">
        <v>120</v>
      </c>
      <c r="J11" s="11">
        <v>8000</v>
      </c>
      <c r="K11" s="11">
        <v>-2.2999999999999998</v>
      </c>
      <c r="L11" s="11">
        <v>12</v>
      </c>
      <c r="M11" s="12">
        <v>413.56253822633818</v>
      </c>
      <c r="N11" s="12">
        <v>7500</v>
      </c>
    </row>
    <row r="12" spans="1:14" x14ac:dyDescent="0.3">
      <c r="A12" s="16">
        <v>3795</v>
      </c>
      <c r="B12" s="11" t="s">
        <v>12</v>
      </c>
      <c r="C12" s="11" t="s">
        <v>23</v>
      </c>
      <c r="D12" s="11">
        <v>5</v>
      </c>
      <c r="E12" s="11" t="s">
        <v>24</v>
      </c>
      <c r="F12" s="11">
        <v>4</v>
      </c>
      <c r="G12" s="11" t="s">
        <v>15</v>
      </c>
      <c r="H12" s="11" t="s">
        <v>16</v>
      </c>
      <c r="I12" s="11">
        <v>120</v>
      </c>
      <c r="J12" s="11">
        <v>8000</v>
      </c>
      <c r="K12" s="11">
        <v>-0.5</v>
      </c>
      <c r="L12" s="11">
        <v>14</v>
      </c>
      <c r="M12" s="12">
        <v>155.6995288053952</v>
      </c>
      <c r="N12" s="12">
        <v>18000</v>
      </c>
    </row>
    <row r="13" spans="1:14" x14ac:dyDescent="0.3">
      <c r="A13" s="16">
        <v>3797</v>
      </c>
      <c r="B13" s="11" t="s">
        <v>12</v>
      </c>
      <c r="C13" s="11" t="s">
        <v>23</v>
      </c>
      <c r="D13" s="11">
        <v>5</v>
      </c>
      <c r="E13" s="11" t="s">
        <v>24</v>
      </c>
      <c r="F13" s="11">
        <v>5</v>
      </c>
      <c r="G13" s="11" t="s">
        <v>15</v>
      </c>
      <c r="H13" s="11" t="s">
        <v>28</v>
      </c>
      <c r="I13" s="11">
        <v>120</v>
      </c>
      <c r="J13" s="11">
        <v>8000</v>
      </c>
      <c r="K13" s="11">
        <v>-2.7</v>
      </c>
      <c r="L13" s="11">
        <v>14</v>
      </c>
      <c r="M13" s="12">
        <v>426.69685208980241</v>
      </c>
      <c r="N13" s="12">
        <v>6700.2</v>
      </c>
    </row>
    <row r="14" spans="1:14" x14ac:dyDescent="0.3">
      <c r="A14" s="16">
        <v>3798</v>
      </c>
      <c r="B14" s="11" t="s">
        <v>12</v>
      </c>
      <c r="C14" s="11" t="s">
        <v>23</v>
      </c>
      <c r="D14" s="11">
        <v>5</v>
      </c>
      <c r="E14" s="11" t="s">
        <v>24</v>
      </c>
      <c r="F14" s="11">
        <v>5</v>
      </c>
      <c r="G14" s="11" t="s">
        <v>15</v>
      </c>
      <c r="H14" s="11" t="s">
        <v>16</v>
      </c>
      <c r="I14" s="11">
        <v>120</v>
      </c>
      <c r="J14" s="11">
        <v>8000</v>
      </c>
      <c r="K14" s="11">
        <v>-0.5</v>
      </c>
      <c r="L14" s="11">
        <v>14</v>
      </c>
      <c r="M14" s="12">
        <v>182.12257211404781</v>
      </c>
      <c r="N14" s="12">
        <v>13600.2</v>
      </c>
    </row>
    <row r="15" spans="1:14" x14ac:dyDescent="0.3">
      <c r="A15" s="16">
        <v>3800</v>
      </c>
      <c r="B15" s="11" t="s">
        <v>12</v>
      </c>
      <c r="C15" s="11" t="s">
        <v>23</v>
      </c>
      <c r="D15" s="11">
        <v>5</v>
      </c>
      <c r="E15" s="11" t="s">
        <v>24</v>
      </c>
      <c r="F15" s="11">
        <v>6</v>
      </c>
      <c r="G15" s="11" t="s">
        <v>15</v>
      </c>
      <c r="H15" s="11" t="s">
        <v>28</v>
      </c>
      <c r="I15" s="11">
        <v>120</v>
      </c>
      <c r="J15" s="11">
        <v>8000</v>
      </c>
      <c r="K15" s="11">
        <v>-4.2</v>
      </c>
      <c r="L15" s="11">
        <v>14</v>
      </c>
      <c r="M15" s="12">
        <v>456.95296783775387</v>
      </c>
      <c r="N15" s="12">
        <v>5500.2</v>
      </c>
    </row>
    <row r="16" spans="1:14" x14ac:dyDescent="0.3">
      <c r="A16" s="16">
        <v>3801</v>
      </c>
      <c r="B16" s="11" t="s">
        <v>12</v>
      </c>
      <c r="C16" s="11" t="s">
        <v>23</v>
      </c>
      <c r="D16" s="11">
        <v>5</v>
      </c>
      <c r="E16" s="11" t="s">
        <v>24</v>
      </c>
      <c r="F16" s="11">
        <v>6</v>
      </c>
      <c r="G16" s="11" t="s">
        <v>15</v>
      </c>
      <c r="H16" s="11" t="s">
        <v>16</v>
      </c>
      <c r="I16" s="11">
        <v>120</v>
      </c>
      <c r="J16" s="11">
        <v>8000</v>
      </c>
      <c r="K16" s="11">
        <v>-2</v>
      </c>
      <c r="L16" s="11">
        <v>11</v>
      </c>
      <c r="M16" s="12">
        <v>353.82117899285288</v>
      </c>
      <c r="N16" s="12">
        <v>7200</v>
      </c>
    </row>
    <row r="17" spans="1:14" x14ac:dyDescent="0.3">
      <c r="A17" s="16">
        <v>3803</v>
      </c>
      <c r="B17" s="11" t="s">
        <v>12</v>
      </c>
      <c r="C17" s="11" t="s">
        <v>23</v>
      </c>
      <c r="D17" s="11">
        <v>5</v>
      </c>
      <c r="E17" s="11" t="s">
        <v>24</v>
      </c>
      <c r="F17" s="11">
        <v>8</v>
      </c>
      <c r="G17" s="11" t="s">
        <v>15</v>
      </c>
      <c r="H17" s="11" t="s">
        <v>16</v>
      </c>
      <c r="I17" s="11">
        <v>120</v>
      </c>
      <c r="J17" s="11">
        <v>8000</v>
      </c>
      <c r="K17" s="11">
        <v>-3.6</v>
      </c>
      <c r="L17" s="11">
        <v>16</v>
      </c>
      <c r="M17" s="12">
        <v>495.25268785523559</v>
      </c>
      <c r="N17" s="12">
        <v>4500</v>
      </c>
    </row>
    <row r="18" spans="1:14" x14ac:dyDescent="0.3">
      <c r="A18" s="16">
        <v>3804</v>
      </c>
      <c r="B18" s="11" t="s">
        <v>12</v>
      </c>
      <c r="C18" s="11" t="s">
        <v>23</v>
      </c>
      <c r="D18" s="11">
        <v>5</v>
      </c>
      <c r="E18" s="11" t="s">
        <v>24</v>
      </c>
      <c r="F18" s="11">
        <v>8</v>
      </c>
      <c r="G18" s="11" t="s">
        <v>15</v>
      </c>
      <c r="H18" s="11" t="s">
        <v>29</v>
      </c>
      <c r="I18" s="11">
        <v>120</v>
      </c>
      <c r="J18" s="11">
        <v>8000</v>
      </c>
      <c r="K18" s="11">
        <v>-5</v>
      </c>
      <c r="L18" s="11">
        <v>16</v>
      </c>
      <c r="M18" s="12">
        <v>662.19474306036057</v>
      </c>
      <c r="N18" s="12">
        <v>3300</v>
      </c>
    </row>
    <row r="19" spans="1:14" x14ac:dyDescent="0.3">
      <c r="A19" s="16">
        <v>3806</v>
      </c>
      <c r="B19" s="11" t="s">
        <v>12</v>
      </c>
      <c r="C19" s="11" t="s">
        <v>23</v>
      </c>
      <c r="D19" s="11">
        <v>5</v>
      </c>
      <c r="E19" s="11" t="s">
        <v>24</v>
      </c>
      <c r="F19" s="11">
        <v>10</v>
      </c>
      <c r="G19" s="11" t="s">
        <v>15</v>
      </c>
      <c r="H19" s="11" t="s">
        <v>30</v>
      </c>
      <c r="I19" s="11">
        <v>120</v>
      </c>
      <c r="J19" s="11">
        <v>8000</v>
      </c>
      <c r="K19" s="11">
        <v>-7</v>
      </c>
      <c r="L19" s="11">
        <v>14</v>
      </c>
      <c r="M19" s="12">
        <v>681.33438666680979</v>
      </c>
      <c r="N19" s="12">
        <v>2650.2</v>
      </c>
    </row>
    <row r="20" spans="1:14" x14ac:dyDescent="0.3">
      <c r="A20" s="16">
        <v>3807</v>
      </c>
      <c r="B20" s="11" t="s">
        <v>12</v>
      </c>
      <c r="C20" s="11" t="s">
        <v>23</v>
      </c>
      <c r="D20" s="11">
        <v>5</v>
      </c>
      <c r="E20" s="11" t="s">
        <v>24</v>
      </c>
      <c r="F20" s="11">
        <v>10</v>
      </c>
      <c r="G20" s="11" t="s">
        <v>15</v>
      </c>
      <c r="H20" s="11" t="s">
        <v>19</v>
      </c>
      <c r="I20" s="11">
        <v>120</v>
      </c>
      <c r="J20" s="11">
        <v>8000</v>
      </c>
      <c r="K20" s="11">
        <v>-3.9</v>
      </c>
      <c r="L20" s="11">
        <v>12</v>
      </c>
      <c r="M20" s="12">
        <v>510.19811739616279</v>
      </c>
      <c r="N20" s="12">
        <v>3700.2</v>
      </c>
    </row>
    <row r="21" spans="1:14" x14ac:dyDescent="0.3">
      <c r="A21" s="16">
        <v>3809</v>
      </c>
      <c r="B21" s="11" t="s">
        <v>12</v>
      </c>
      <c r="C21" s="11" t="s">
        <v>23</v>
      </c>
      <c r="D21" s="11">
        <v>5</v>
      </c>
      <c r="E21" s="11" t="s">
        <v>24</v>
      </c>
      <c r="F21" s="11">
        <v>12</v>
      </c>
      <c r="G21" s="11" t="s">
        <v>15</v>
      </c>
      <c r="H21" s="11" t="s">
        <v>30</v>
      </c>
      <c r="I21" s="11">
        <v>100</v>
      </c>
      <c r="J21" s="11">
        <v>8000</v>
      </c>
      <c r="K21" s="11">
        <v>-7.7</v>
      </c>
      <c r="L21" s="11">
        <v>14</v>
      </c>
      <c r="M21" s="12">
        <v>843.90036242542919</v>
      </c>
      <c r="N21" s="12">
        <v>1900.2</v>
      </c>
    </row>
    <row r="22" spans="1:14" x14ac:dyDescent="0.3">
      <c r="A22" s="16">
        <v>3810</v>
      </c>
      <c r="B22" s="11" t="s">
        <v>12</v>
      </c>
      <c r="C22" s="11" t="s">
        <v>23</v>
      </c>
      <c r="D22" s="11">
        <v>5</v>
      </c>
      <c r="E22" s="11" t="s">
        <v>24</v>
      </c>
      <c r="F22" s="11">
        <v>12</v>
      </c>
      <c r="G22" s="11" t="s">
        <v>15</v>
      </c>
      <c r="H22" s="11" t="s">
        <v>19</v>
      </c>
      <c r="I22" s="11">
        <v>120</v>
      </c>
      <c r="J22" s="11">
        <v>8000</v>
      </c>
      <c r="K22" s="11">
        <v>-5</v>
      </c>
      <c r="L22" s="11">
        <v>12</v>
      </c>
      <c r="M22" s="12">
        <v>756.6556323524469</v>
      </c>
      <c r="N22" s="12">
        <v>2200.1999999999998</v>
      </c>
    </row>
    <row r="23" spans="1:14" x14ac:dyDescent="0.3">
      <c r="A23" s="16">
        <v>3812</v>
      </c>
      <c r="B23" s="11" t="s">
        <v>12</v>
      </c>
      <c r="C23" s="11" t="s">
        <v>23</v>
      </c>
      <c r="D23" s="11">
        <v>5</v>
      </c>
      <c r="E23" s="11" t="s">
        <v>24</v>
      </c>
      <c r="F23" s="11">
        <v>15</v>
      </c>
      <c r="G23" s="11" t="s">
        <v>15</v>
      </c>
      <c r="H23" s="11" t="s">
        <v>31</v>
      </c>
      <c r="I23" s="11">
        <v>100</v>
      </c>
      <c r="J23" s="11">
        <v>8000</v>
      </c>
      <c r="K23" s="11">
        <v>-9.1999999999999993</v>
      </c>
      <c r="L23" s="11">
        <v>15</v>
      </c>
      <c r="M23" s="12">
        <v>982.51662952872312</v>
      </c>
      <c r="N23" s="12">
        <v>1399.8</v>
      </c>
    </row>
    <row r="24" spans="1:14" x14ac:dyDescent="0.3">
      <c r="A24" s="16">
        <v>3813</v>
      </c>
      <c r="B24" s="11" t="s">
        <v>12</v>
      </c>
      <c r="C24" s="11" t="s">
        <v>23</v>
      </c>
      <c r="D24" s="11">
        <v>5</v>
      </c>
      <c r="E24" s="11" t="s">
        <v>24</v>
      </c>
      <c r="F24" s="11">
        <v>15</v>
      </c>
      <c r="G24" s="11" t="s">
        <v>15</v>
      </c>
      <c r="H24" s="11" t="s">
        <v>19</v>
      </c>
      <c r="I24" s="11">
        <v>100</v>
      </c>
      <c r="J24" s="11">
        <v>8000</v>
      </c>
      <c r="K24" s="11">
        <v>-4</v>
      </c>
      <c r="L24" s="11">
        <v>14</v>
      </c>
      <c r="M24" s="12">
        <v>855.16505180738193</v>
      </c>
      <c r="N24" s="12">
        <v>1500</v>
      </c>
    </row>
    <row r="25" spans="1:14" x14ac:dyDescent="0.3">
      <c r="A25" s="16">
        <v>3815</v>
      </c>
      <c r="B25" s="11" t="s">
        <v>12</v>
      </c>
      <c r="C25" s="11" t="s">
        <v>23</v>
      </c>
      <c r="D25" s="11">
        <v>5</v>
      </c>
      <c r="E25" s="11" t="s">
        <v>24</v>
      </c>
      <c r="F25" s="11">
        <v>20</v>
      </c>
      <c r="G25" s="11" t="s">
        <v>15</v>
      </c>
      <c r="H25" s="11" t="s">
        <v>31</v>
      </c>
      <c r="I25" s="11">
        <v>100</v>
      </c>
      <c r="J25" s="11">
        <v>8000</v>
      </c>
      <c r="K25" s="11">
        <v>-13</v>
      </c>
      <c r="L25" s="11">
        <v>16</v>
      </c>
      <c r="M25" s="12">
        <v>1774.028062477395</v>
      </c>
      <c r="N25" s="12">
        <v>600</v>
      </c>
    </row>
    <row r="26" spans="1:14" x14ac:dyDescent="0.3">
      <c r="A26" s="16">
        <v>3817</v>
      </c>
      <c r="B26" s="11" t="s">
        <v>12</v>
      </c>
      <c r="C26" s="11" t="s">
        <v>23</v>
      </c>
      <c r="D26" s="11">
        <v>5</v>
      </c>
      <c r="E26" s="11" t="s">
        <v>24</v>
      </c>
      <c r="F26" s="11">
        <v>25</v>
      </c>
      <c r="G26" s="11" t="s">
        <v>15</v>
      </c>
      <c r="H26" s="11" t="s">
        <v>31</v>
      </c>
      <c r="I26" s="11">
        <v>120</v>
      </c>
      <c r="J26" s="11">
        <v>8000</v>
      </c>
      <c r="K26" s="11">
        <v>-9</v>
      </c>
      <c r="L26" s="11">
        <v>12</v>
      </c>
      <c r="M26" s="12">
        <v>1490.351512535598</v>
      </c>
      <c r="N26" s="12">
        <v>574.79999999999995</v>
      </c>
    </row>
    <row r="27" spans="1:14" x14ac:dyDescent="0.3">
      <c r="A27" s="15">
        <v>1238</v>
      </c>
      <c r="B27" s="8" t="s">
        <v>20</v>
      </c>
      <c r="C27" s="8" t="s">
        <v>23</v>
      </c>
      <c r="D27" s="8">
        <v>5</v>
      </c>
      <c r="E27" s="8" t="s">
        <v>24</v>
      </c>
      <c r="F27" s="8">
        <v>0.5</v>
      </c>
      <c r="G27" s="8" t="s">
        <v>15</v>
      </c>
      <c r="H27" s="8" t="s">
        <v>41</v>
      </c>
      <c r="I27" s="8">
        <v>120</v>
      </c>
      <c r="J27" s="8">
        <v>10000</v>
      </c>
      <c r="K27" s="8">
        <v>-0.8</v>
      </c>
      <c r="L27" s="8">
        <v>10</v>
      </c>
      <c r="M27" s="10">
        <v>77.530529308890053</v>
      </c>
      <c r="N27" s="10">
        <v>60000</v>
      </c>
    </row>
    <row r="28" spans="1:14" x14ac:dyDescent="0.3">
      <c r="A28" s="15">
        <v>1710</v>
      </c>
      <c r="B28" s="8" t="s">
        <v>21</v>
      </c>
      <c r="C28" s="8" t="s">
        <v>23</v>
      </c>
      <c r="D28" s="8">
        <v>5</v>
      </c>
      <c r="E28" s="8" t="s">
        <v>24</v>
      </c>
      <c r="F28" s="8">
        <v>0.5</v>
      </c>
      <c r="G28" s="8" t="s">
        <v>15</v>
      </c>
      <c r="H28" s="8" t="s">
        <v>41</v>
      </c>
      <c r="I28" s="8">
        <v>120</v>
      </c>
      <c r="J28" s="8">
        <v>10000</v>
      </c>
      <c r="K28" s="8">
        <v>-0.8</v>
      </c>
      <c r="L28" s="8">
        <v>10</v>
      </c>
      <c r="M28" s="10">
        <v>77.530529308890053</v>
      </c>
      <c r="N28" s="10">
        <v>60000</v>
      </c>
    </row>
    <row r="29" spans="1:14" x14ac:dyDescent="0.3">
      <c r="A29" s="15">
        <v>1967</v>
      </c>
      <c r="B29" s="8" t="s">
        <v>22</v>
      </c>
      <c r="C29" s="8" t="s">
        <v>23</v>
      </c>
      <c r="D29" s="8">
        <v>5</v>
      </c>
      <c r="E29" s="8" t="s">
        <v>24</v>
      </c>
      <c r="F29" s="8">
        <v>0.5</v>
      </c>
      <c r="G29" s="8" t="s">
        <v>15</v>
      </c>
      <c r="H29" s="8" t="s">
        <v>41</v>
      </c>
      <c r="I29" s="8">
        <v>120</v>
      </c>
      <c r="J29" s="8">
        <v>10000</v>
      </c>
      <c r="K29" s="8">
        <v>-0.8</v>
      </c>
      <c r="L29" s="8">
        <v>10</v>
      </c>
      <c r="M29" s="10">
        <v>77.530529308890053</v>
      </c>
      <c r="N29" s="10">
        <v>60000</v>
      </c>
    </row>
    <row r="30" spans="1:14" x14ac:dyDescent="0.3">
      <c r="A30" s="15">
        <v>1240</v>
      </c>
      <c r="B30" s="8" t="s">
        <v>20</v>
      </c>
      <c r="C30" s="8" t="s">
        <v>23</v>
      </c>
      <c r="D30" s="8">
        <v>5</v>
      </c>
      <c r="E30" s="8" t="s">
        <v>24</v>
      </c>
      <c r="F30" s="8">
        <v>0.8</v>
      </c>
      <c r="G30" s="8" t="s">
        <v>15</v>
      </c>
      <c r="H30" s="8" t="s">
        <v>41</v>
      </c>
      <c r="I30" s="8">
        <v>120</v>
      </c>
      <c r="J30" s="8">
        <v>10000</v>
      </c>
      <c r="K30" s="8">
        <v>-0.8</v>
      </c>
      <c r="L30" s="8">
        <v>10</v>
      </c>
      <c r="M30" s="10">
        <v>78.130645960632066</v>
      </c>
      <c r="N30" s="10">
        <v>60000</v>
      </c>
    </row>
    <row r="31" spans="1:14" x14ac:dyDescent="0.3">
      <c r="A31" s="15">
        <v>1712</v>
      </c>
      <c r="B31" s="8" t="s">
        <v>21</v>
      </c>
      <c r="C31" s="8" t="s">
        <v>23</v>
      </c>
      <c r="D31" s="8">
        <v>5</v>
      </c>
      <c r="E31" s="8" t="s">
        <v>24</v>
      </c>
      <c r="F31" s="8">
        <v>0.8</v>
      </c>
      <c r="G31" s="8" t="s">
        <v>15</v>
      </c>
      <c r="H31" s="8" t="s">
        <v>41</v>
      </c>
      <c r="I31" s="8">
        <v>120</v>
      </c>
      <c r="J31" s="8">
        <v>10000</v>
      </c>
      <c r="K31" s="8">
        <v>-0.8</v>
      </c>
      <c r="L31" s="8">
        <v>10</v>
      </c>
      <c r="M31" s="10">
        <v>78.130645960632066</v>
      </c>
      <c r="N31" s="10">
        <v>60000</v>
      </c>
    </row>
    <row r="32" spans="1:14" x14ac:dyDescent="0.3">
      <c r="A32" s="15">
        <v>1969</v>
      </c>
      <c r="B32" s="8" t="s">
        <v>22</v>
      </c>
      <c r="C32" s="8" t="s">
        <v>23</v>
      </c>
      <c r="D32" s="8">
        <v>5</v>
      </c>
      <c r="E32" s="8" t="s">
        <v>24</v>
      </c>
      <c r="F32" s="8">
        <v>0.8</v>
      </c>
      <c r="G32" s="8" t="s">
        <v>15</v>
      </c>
      <c r="H32" s="8" t="s">
        <v>41</v>
      </c>
      <c r="I32" s="8">
        <v>120</v>
      </c>
      <c r="J32" s="8">
        <v>10000</v>
      </c>
      <c r="K32" s="8">
        <v>-0.8</v>
      </c>
      <c r="L32" s="8">
        <v>10</v>
      </c>
      <c r="M32" s="10">
        <v>78.130645960632066</v>
      </c>
      <c r="N32" s="10">
        <v>60000</v>
      </c>
    </row>
    <row r="33" spans="1:14" x14ac:dyDescent="0.3">
      <c r="A33" s="15">
        <v>1202</v>
      </c>
      <c r="B33" s="8" t="s">
        <v>20</v>
      </c>
      <c r="C33" s="8" t="s">
        <v>23</v>
      </c>
      <c r="D33" s="8">
        <v>5</v>
      </c>
      <c r="E33" s="8" t="s">
        <v>24</v>
      </c>
      <c r="F33" s="8">
        <v>1</v>
      </c>
      <c r="G33" s="8" t="s">
        <v>15</v>
      </c>
      <c r="H33" s="8" t="s">
        <v>41</v>
      </c>
      <c r="I33" s="8">
        <v>120</v>
      </c>
      <c r="J33" s="8">
        <v>10000</v>
      </c>
      <c r="K33" s="8">
        <v>-0.8</v>
      </c>
      <c r="L33" s="8">
        <v>10</v>
      </c>
      <c r="M33" s="10">
        <v>78.207884007141288</v>
      </c>
      <c r="N33" s="10">
        <v>60000</v>
      </c>
    </row>
    <row r="34" spans="1:14" x14ac:dyDescent="0.3">
      <c r="A34" s="15">
        <v>1933</v>
      </c>
      <c r="B34" s="8" t="s">
        <v>22</v>
      </c>
      <c r="C34" s="8" t="s">
        <v>23</v>
      </c>
      <c r="D34" s="8">
        <v>5</v>
      </c>
      <c r="E34" s="8" t="s">
        <v>24</v>
      </c>
      <c r="F34" s="8">
        <v>1</v>
      </c>
      <c r="G34" s="8" t="s">
        <v>15</v>
      </c>
      <c r="H34" s="8" t="s">
        <v>41</v>
      </c>
      <c r="I34" s="8">
        <v>120</v>
      </c>
      <c r="J34" s="8">
        <v>10000</v>
      </c>
      <c r="K34" s="8">
        <v>0</v>
      </c>
      <c r="L34" s="8">
        <v>12</v>
      </c>
      <c r="M34" s="10">
        <v>77.03369947963435</v>
      </c>
      <c r="N34" s="10">
        <v>60000</v>
      </c>
    </row>
    <row r="35" spans="1:14" x14ac:dyDescent="0.3">
      <c r="A35" s="15">
        <v>1242</v>
      </c>
      <c r="B35" s="8" t="s">
        <v>20</v>
      </c>
      <c r="C35" s="8" t="s">
        <v>23</v>
      </c>
      <c r="D35" s="8">
        <v>5</v>
      </c>
      <c r="E35" s="8" t="s">
        <v>24</v>
      </c>
      <c r="F35" s="8">
        <v>1.25</v>
      </c>
      <c r="G35" s="8" t="s">
        <v>15</v>
      </c>
      <c r="H35" s="8" t="s">
        <v>41</v>
      </c>
      <c r="I35" s="8">
        <v>120</v>
      </c>
      <c r="J35" s="8">
        <v>10000</v>
      </c>
      <c r="K35" s="8">
        <v>-1</v>
      </c>
      <c r="L35" s="8">
        <v>10</v>
      </c>
      <c r="M35" s="10">
        <v>81.209793371580787</v>
      </c>
      <c r="N35" s="10">
        <v>57000</v>
      </c>
    </row>
    <row r="36" spans="1:14" x14ac:dyDescent="0.3">
      <c r="A36" s="15">
        <v>1714</v>
      </c>
      <c r="B36" s="8" t="s">
        <v>21</v>
      </c>
      <c r="C36" s="8" t="s">
        <v>23</v>
      </c>
      <c r="D36" s="8">
        <v>5</v>
      </c>
      <c r="E36" s="8" t="s">
        <v>24</v>
      </c>
      <c r="F36" s="8">
        <v>1.25</v>
      </c>
      <c r="G36" s="8" t="s">
        <v>15</v>
      </c>
      <c r="H36" s="8" t="s">
        <v>41</v>
      </c>
      <c r="I36" s="8">
        <v>120</v>
      </c>
      <c r="J36" s="8">
        <v>10000</v>
      </c>
      <c r="K36" s="8">
        <v>-1</v>
      </c>
      <c r="L36" s="8">
        <v>10</v>
      </c>
      <c r="M36" s="10">
        <v>81.209793371580787</v>
      </c>
      <c r="N36" s="10">
        <v>57000</v>
      </c>
    </row>
    <row r="37" spans="1:14" x14ac:dyDescent="0.3">
      <c r="A37" s="15">
        <v>1204</v>
      </c>
      <c r="B37" s="8" t="s">
        <v>20</v>
      </c>
      <c r="C37" s="8" t="s">
        <v>23</v>
      </c>
      <c r="D37" s="8">
        <v>5</v>
      </c>
      <c r="E37" s="8" t="s">
        <v>24</v>
      </c>
      <c r="F37" s="8">
        <v>1.5</v>
      </c>
      <c r="G37" s="8" t="s">
        <v>15</v>
      </c>
      <c r="H37" s="8" t="s">
        <v>41</v>
      </c>
      <c r="I37" s="8">
        <v>120</v>
      </c>
      <c r="J37" s="8">
        <v>10000</v>
      </c>
      <c r="K37" s="8">
        <v>-1</v>
      </c>
      <c r="L37" s="8">
        <v>10</v>
      </c>
      <c r="M37" s="10">
        <v>83.862171369484045</v>
      </c>
      <c r="N37" s="10">
        <v>55000.2</v>
      </c>
    </row>
    <row r="38" spans="1:14" x14ac:dyDescent="0.3">
      <c r="A38" s="15">
        <v>1677</v>
      </c>
      <c r="B38" s="8" t="s">
        <v>21</v>
      </c>
      <c r="C38" s="8" t="s">
        <v>23</v>
      </c>
      <c r="D38" s="8">
        <v>5</v>
      </c>
      <c r="E38" s="8" t="s">
        <v>24</v>
      </c>
      <c r="F38" s="8">
        <v>1.5</v>
      </c>
      <c r="G38" s="8" t="s">
        <v>15</v>
      </c>
      <c r="H38" s="8" t="s">
        <v>41</v>
      </c>
      <c r="I38" s="8">
        <v>120</v>
      </c>
      <c r="J38" s="8">
        <v>10000</v>
      </c>
      <c r="K38" s="8">
        <v>-1</v>
      </c>
      <c r="L38" s="8">
        <v>10</v>
      </c>
      <c r="M38" s="10">
        <v>83.862171369484045</v>
      </c>
      <c r="N38" s="10">
        <v>55000.2</v>
      </c>
    </row>
    <row r="39" spans="1:14" x14ac:dyDescent="0.3">
      <c r="A39" s="15">
        <v>1206</v>
      </c>
      <c r="B39" s="8" t="s">
        <v>20</v>
      </c>
      <c r="C39" s="8" t="s">
        <v>23</v>
      </c>
      <c r="D39" s="8">
        <v>5</v>
      </c>
      <c r="E39" s="8" t="s">
        <v>24</v>
      </c>
      <c r="F39" s="8">
        <v>2</v>
      </c>
      <c r="G39" s="8" t="s">
        <v>15</v>
      </c>
      <c r="H39" s="8" t="s">
        <v>41</v>
      </c>
      <c r="I39" s="8">
        <v>120</v>
      </c>
      <c r="J39" s="8">
        <v>10000</v>
      </c>
      <c r="K39" s="8">
        <v>-1.5</v>
      </c>
      <c r="L39" s="8">
        <v>10</v>
      </c>
      <c r="M39" s="10">
        <v>90.323803810036964</v>
      </c>
      <c r="N39" s="10">
        <v>49000.2</v>
      </c>
    </row>
    <row r="40" spans="1:14" x14ac:dyDescent="0.3">
      <c r="A40" s="15">
        <v>1208</v>
      </c>
      <c r="B40" s="8" t="s">
        <v>20</v>
      </c>
      <c r="C40" s="8" t="s">
        <v>23</v>
      </c>
      <c r="D40" s="8">
        <v>5</v>
      </c>
      <c r="E40" s="8" t="s">
        <v>24</v>
      </c>
      <c r="F40" s="8">
        <v>2.5</v>
      </c>
      <c r="G40" s="8" t="s">
        <v>15</v>
      </c>
      <c r="H40" s="8" t="s">
        <v>41</v>
      </c>
      <c r="I40" s="8">
        <v>120</v>
      </c>
      <c r="J40" s="8">
        <v>10000</v>
      </c>
      <c r="K40" s="8">
        <v>-1.5</v>
      </c>
      <c r="L40" s="8">
        <v>14</v>
      </c>
      <c r="M40" s="10">
        <v>124.38311551865419</v>
      </c>
      <c r="N40" s="10">
        <v>34999.800000000003</v>
      </c>
    </row>
    <row r="41" spans="1:14" x14ac:dyDescent="0.3">
      <c r="A41" s="15">
        <v>1210</v>
      </c>
      <c r="B41" s="8" t="s">
        <v>20</v>
      </c>
      <c r="C41" s="8" t="s">
        <v>23</v>
      </c>
      <c r="D41" s="8">
        <v>5</v>
      </c>
      <c r="E41" s="8" t="s">
        <v>24</v>
      </c>
      <c r="F41" s="8">
        <v>3</v>
      </c>
      <c r="G41" s="8" t="s">
        <v>15</v>
      </c>
      <c r="H41" s="8" t="s">
        <v>28</v>
      </c>
      <c r="I41" s="8">
        <v>120</v>
      </c>
      <c r="J41" s="8">
        <v>10000</v>
      </c>
      <c r="K41" s="8">
        <v>-2.5</v>
      </c>
      <c r="L41" s="8">
        <v>10</v>
      </c>
      <c r="M41" s="10">
        <v>152.51068506332749</v>
      </c>
      <c r="N41" s="10">
        <v>25999.8</v>
      </c>
    </row>
    <row r="42" spans="1:14" x14ac:dyDescent="0.3">
      <c r="A42" s="15">
        <v>1211</v>
      </c>
      <c r="B42" s="8" t="s">
        <v>20</v>
      </c>
      <c r="C42" s="8" t="s">
        <v>23</v>
      </c>
      <c r="D42" s="8">
        <v>5</v>
      </c>
      <c r="E42" s="8" t="s">
        <v>24</v>
      </c>
      <c r="F42" s="8">
        <v>3</v>
      </c>
      <c r="G42" s="8" t="s">
        <v>15</v>
      </c>
      <c r="H42" s="8" t="s">
        <v>46</v>
      </c>
      <c r="I42" s="8">
        <v>120</v>
      </c>
      <c r="J42" s="8">
        <v>10000</v>
      </c>
      <c r="K42" s="8">
        <v>-1.6</v>
      </c>
      <c r="L42" s="8">
        <v>14</v>
      </c>
      <c r="M42" s="10">
        <v>150.5546012907634</v>
      </c>
      <c r="N42" s="10">
        <v>28000.2</v>
      </c>
    </row>
    <row r="43" spans="1:14" x14ac:dyDescent="0.3">
      <c r="A43" s="15">
        <v>1213</v>
      </c>
      <c r="B43" s="8" t="s">
        <v>20</v>
      </c>
      <c r="C43" s="8" t="s">
        <v>23</v>
      </c>
      <c r="D43" s="8">
        <v>5</v>
      </c>
      <c r="E43" s="8" t="s">
        <v>24</v>
      </c>
      <c r="F43" s="8">
        <v>4</v>
      </c>
      <c r="G43" s="8" t="s">
        <v>15</v>
      </c>
      <c r="H43" s="8" t="s">
        <v>28</v>
      </c>
      <c r="I43" s="8">
        <v>120</v>
      </c>
      <c r="J43" s="8">
        <v>10000</v>
      </c>
      <c r="K43" s="8">
        <v>-2.2999999999999998</v>
      </c>
      <c r="L43" s="8">
        <v>12</v>
      </c>
      <c r="M43" s="10">
        <v>484.65571587688697</v>
      </c>
      <c r="N43" s="10">
        <v>7999.8</v>
      </c>
    </row>
    <row r="44" spans="1:14" x14ac:dyDescent="0.3">
      <c r="A44" s="15">
        <v>1214</v>
      </c>
      <c r="B44" s="8" t="s">
        <v>20</v>
      </c>
      <c r="C44" s="8" t="s">
        <v>23</v>
      </c>
      <c r="D44" s="8">
        <v>5</v>
      </c>
      <c r="E44" s="8" t="s">
        <v>24</v>
      </c>
      <c r="F44" s="8">
        <v>4</v>
      </c>
      <c r="G44" s="8" t="s">
        <v>15</v>
      </c>
      <c r="H44" s="8" t="s">
        <v>16</v>
      </c>
      <c r="I44" s="8">
        <v>120</v>
      </c>
      <c r="J44" s="8">
        <v>10000</v>
      </c>
      <c r="K44" s="8">
        <v>-1</v>
      </c>
      <c r="L44" s="8">
        <v>14</v>
      </c>
      <c r="M44" s="10">
        <v>176.60341672732699</v>
      </c>
      <c r="N44" s="10">
        <v>21000</v>
      </c>
    </row>
    <row r="45" spans="1:14" x14ac:dyDescent="0.3">
      <c r="A45" s="15">
        <v>1685</v>
      </c>
      <c r="B45" s="8" t="s">
        <v>21</v>
      </c>
      <c r="C45" s="8" t="s">
        <v>23</v>
      </c>
      <c r="D45" s="8">
        <v>5</v>
      </c>
      <c r="E45" s="8" t="s">
        <v>24</v>
      </c>
      <c r="F45" s="8">
        <v>4</v>
      </c>
      <c r="G45" s="8" t="s">
        <v>15</v>
      </c>
      <c r="H45" s="8" t="s">
        <v>28</v>
      </c>
      <c r="I45" s="8">
        <v>120</v>
      </c>
      <c r="J45" s="8">
        <v>10000</v>
      </c>
      <c r="K45" s="8">
        <v>-3.5</v>
      </c>
      <c r="L45" s="8">
        <v>12</v>
      </c>
      <c r="M45" s="10">
        <v>437.91587266199048</v>
      </c>
      <c r="N45" s="10">
        <v>7999.8</v>
      </c>
    </row>
    <row r="46" spans="1:14" x14ac:dyDescent="0.3">
      <c r="A46" s="15">
        <v>1942</v>
      </c>
      <c r="B46" s="8" t="s">
        <v>22</v>
      </c>
      <c r="C46" s="8" t="s">
        <v>23</v>
      </c>
      <c r="D46" s="8">
        <v>5</v>
      </c>
      <c r="E46" s="8" t="s">
        <v>24</v>
      </c>
      <c r="F46" s="8">
        <v>4</v>
      </c>
      <c r="G46" s="8" t="s">
        <v>15</v>
      </c>
      <c r="H46" s="8" t="s">
        <v>28</v>
      </c>
      <c r="I46" s="8">
        <v>120</v>
      </c>
      <c r="J46" s="8">
        <v>10000</v>
      </c>
      <c r="K46" s="8">
        <v>-3.5</v>
      </c>
      <c r="L46" s="8">
        <v>12</v>
      </c>
      <c r="M46" s="10">
        <v>437.91587266199048</v>
      </c>
      <c r="N46" s="10">
        <v>7999.8</v>
      </c>
    </row>
    <row r="47" spans="1:14" x14ac:dyDescent="0.3">
      <c r="A47" s="15">
        <v>1216</v>
      </c>
      <c r="B47" s="8" t="s">
        <v>20</v>
      </c>
      <c r="C47" s="8" t="s">
        <v>23</v>
      </c>
      <c r="D47" s="8">
        <v>5</v>
      </c>
      <c r="E47" s="8" t="s">
        <v>24</v>
      </c>
      <c r="F47" s="8">
        <v>5</v>
      </c>
      <c r="G47" s="8" t="s">
        <v>15</v>
      </c>
      <c r="H47" s="8" t="s">
        <v>28</v>
      </c>
      <c r="I47" s="8">
        <v>120</v>
      </c>
      <c r="J47" s="8">
        <v>10000</v>
      </c>
      <c r="K47" s="8">
        <v>-2.7</v>
      </c>
      <c r="L47" s="8">
        <v>14</v>
      </c>
      <c r="M47" s="10">
        <v>510.51295826763783</v>
      </c>
      <c r="N47" s="10">
        <v>7000.2</v>
      </c>
    </row>
    <row r="48" spans="1:14" x14ac:dyDescent="0.3">
      <c r="A48" s="15">
        <v>1217</v>
      </c>
      <c r="B48" s="8" t="s">
        <v>20</v>
      </c>
      <c r="C48" s="8" t="s">
        <v>23</v>
      </c>
      <c r="D48" s="8">
        <v>5</v>
      </c>
      <c r="E48" s="8" t="s">
        <v>24</v>
      </c>
      <c r="F48" s="8">
        <v>5</v>
      </c>
      <c r="G48" s="8" t="s">
        <v>15</v>
      </c>
      <c r="H48" s="8" t="s">
        <v>16</v>
      </c>
      <c r="I48" s="8">
        <v>120</v>
      </c>
      <c r="J48" s="8">
        <v>10000</v>
      </c>
      <c r="K48" s="8">
        <v>-1</v>
      </c>
      <c r="L48" s="8">
        <v>14</v>
      </c>
      <c r="M48" s="10">
        <v>193.38090127124761</v>
      </c>
      <c r="N48" s="10">
        <v>16999.8</v>
      </c>
    </row>
    <row r="49" spans="1:14" x14ac:dyDescent="0.3">
      <c r="A49" s="15">
        <v>1688</v>
      </c>
      <c r="B49" s="8" t="s">
        <v>21</v>
      </c>
      <c r="C49" s="8" t="s">
        <v>23</v>
      </c>
      <c r="D49" s="8">
        <v>5</v>
      </c>
      <c r="E49" s="8" t="s">
        <v>24</v>
      </c>
      <c r="F49" s="8">
        <v>5</v>
      </c>
      <c r="G49" s="8" t="s">
        <v>15</v>
      </c>
      <c r="H49" s="8" t="s">
        <v>28</v>
      </c>
      <c r="I49" s="8">
        <v>120</v>
      </c>
      <c r="J49" s="8">
        <v>10000</v>
      </c>
      <c r="K49" s="8">
        <v>-2.7</v>
      </c>
      <c r="L49" s="8">
        <v>14</v>
      </c>
      <c r="M49" s="10">
        <v>510.51295826763783</v>
      </c>
      <c r="N49" s="10">
        <v>7000.2</v>
      </c>
    </row>
    <row r="50" spans="1:14" x14ac:dyDescent="0.3">
      <c r="A50" s="15">
        <v>1945</v>
      </c>
      <c r="B50" s="8" t="s">
        <v>22</v>
      </c>
      <c r="C50" s="8" t="s">
        <v>23</v>
      </c>
      <c r="D50" s="8">
        <v>5</v>
      </c>
      <c r="E50" s="8" t="s">
        <v>24</v>
      </c>
      <c r="F50" s="8">
        <v>5</v>
      </c>
      <c r="G50" s="8" t="s">
        <v>15</v>
      </c>
      <c r="H50" s="8" t="s">
        <v>28</v>
      </c>
      <c r="I50" s="8">
        <v>120</v>
      </c>
      <c r="J50" s="8">
        <v>10000</v>
      </c>
      <c r="K50" s="8">
        <v>-2.7</v>
      </c>
      <c r="L50" s="8">
        <v>14</v>
      </c>
      <c r="M50" s="10">
        <v>510.51295826763783</v>
      </c>
      <c r="N50" s="10">
        <v>7000.2</v>
      </c>
    </row>
    <row r="51" spans="1:14" x14ac:dyDescent="0.3">
      <c r="A51" s="15">
        <v>1219</v>
      </c>
      <c r="B51" s="8" t="s">
        <v>20</v>
      </c>
      <c r="C51" s="8" t="s">
        <v>23</v>
      </c>
      <c r="D51" s="8">
        <v>5</v>
      </c>
      <c r="E51" s="8" t="s">
        <v>24</v>
      </c>
      <c r="F51" s="8">
        <v>6</v>
      </c>
      <c r="G51" s="8" t="s">
        <v>15</v>
      </c>
      <c r="H51" s="8" t="s">
        <v>28</v>
      </c>
      <c r="I51" s="8">
        <v>120</v>
      </c>
      <c r="J51" s="8">
        <v>10000</v>
      </c>
      <c r="K51" s="8">
        <v>-3.7</v>
      </c>
      <c r="L51" s="8">
        <v>14</v>
      </c>
      <c r="M51" s="10">
        <v>530.50796912651288</v>
      </c>
      <c r="N51" s="10">
        <v>6100.2</v>
      </c>
    </row>
    <row r="52" spans="1:14" x14ac:dyDescent="0.3">
      <c r="A52" s="15">
        <v>1220</v>
      </c>
      <c r="B52" s="8" t="s">
        <v>20</v>
      </c>
      <c r="C52" s="8" t="s">
        <v>23</v>
      </c>
      <c r="D52" s="8">
        <v>5</v>
      </c>
      <c r="E52" s="8" t="s">
        <v>24</v>
      </c>
      <c r="F52" s="8">
        <v>6</v>
      </c>
      <c r="G52" s="8" t="s">
        <v>15</v>
      </c>
      <c r="H52" s="8" t="s">
        <v>16</v>
      </c>
      <c r="I52" s="8">
        <v>120</v>
      </c>
      <c r="J52" s="8">
        <v>10000</v>
      </c>
      <c r="K52" s="8">
        <v>-2</v>
      </c>
      <c r="L52" s="8">
        <v>14</v>
      </c>
      <c r="M52" s="10">
        <v>318.43269243971878</v>
      </c>
      <c r="N52" s="10">
        <v>10000.200000000001</v>
      </c>
    </row>
    <row r="53" spans="1:14" x14ac:dyDescent="0.3">
      <c r="A53" s="15">
        <v>1691</v>
      </c>
      <c r="B53" s="8" t="s">
        <v>21</v>
      </c>
      <c r="C53" s="8" t="s">
        <v>23</v>
      </c>
      <c r="D53" s="8">
        <v>5</v>
      </c>
      <c r="E53" s="8" t="s">
        <v>24</v>
      </c>
      <c r="F53" s="8">
        <v>6</v>
      </c>
      <c r="G53" s="8" t="s">
        <v>15</v>
      </c>
      <c r="H53" s="8" t="s">
        <v>28</v>
      </c>
      <c r="I53" s="8">
        <v>100</v>
      </c>
      <c r="J53" s="8">
        <v>10000</v>
      </c>
      <c r="K53" s="8">
        <v>-3.7</v>
      </c>
      <c r="L53" s="8">
        <v>14</v>
      </c>
      <c r="M53" s="10">
        <v>491.8262994032836</v>
      </c>
      <c r="N53" s="10">
        <v>6100.2</v>
      </c>
    </row>
    <row r="54" spans="1:14" x14ac:dyDescent="0.3">
      <c r="A54" s="15">
        <v>1948</v>
      </c>
      <c r="B54" s="8" t="s">
        <v>22</v>
      </c>
      <c r="C54" s="8" t="s">
        <v>23</v>
      </c>
      <c r="D54" s="8">
        <v>5</v>
      </c>
      <c r="E54" s="8" t="s">
        <v>24</v>
      </c>
      <c r="F54" s="8">
        <v>6</v>
      </c>
      <c r="G54" s="8" t="s">
        <v>15</v>
      </c>
      <c r="H54" s="8" t="s">
        <v>28</v>
      </c>
      <c r="I54" s="8">
        <v>100</v>
      </c>
      <c r="J54" s="8">
        <v>10000</v>
      </c>
      <c r="K54" s="8">
        <v>-3.7</v>
      </c>
      <c r="L54" s="8">
        <v>14</v>
      </c>
      <c r="M54" s="10">
        <v>491.8262994032836</v>
      </c>
      <c r="N54" s="10">
        <v>6100.2</v>
      </c>
    </row>
    <row r="55" spans="1:14" x14ac:dyDescent="0.3">
      <c r="A55" s="15">
        <v>1222</v>
      </c>
      <c r="B55" s="8" t="s">
        <v>20</v>
      </c>
      <c r="C55" s="8" t="s">
        <v>23</v>
      </c>
      <c r="D55" s="8">
        <v>5</v>
      </c>
      <c r="E55" s="8" t="s">
        <v>24</v>
      </c>
      <c r="F55" s="8">
        <v>8</v>
      </c>
      <c r="G55" s="8" t="s">
        <v>15</v>
      </c>
      <c r="H55" s="8" t="s">
        <v>28</v>
      </c>
      <c r="I55" s="8">
        <v>120</v>
      </c>
      <c r="J55" s="8">
        <v>10000</v>
      </c>
      <c r="K55" s="8">
        <v>-5</v>
      </c>
      <c r="L55" s="8">
        <v>12</v>
      </c>
      <c r="M55" s="10">
        <v>607.01184780533038</v>
      </c>
      <c r="N55" s="10">
        <v>4500</v>
      </c>
    </row>
    <row r="56" spans="1:14" x14ac:dyDescent="0.3">
      <c r="A56" s="15">
        <v>1223</v>
      </c>
      <c r="B56" s="8" t="s">
        <v>20</v>
      </c>
      <c r="C56" s="8" t="s">
        <v>23</v>
      </c>
      <c r="D56" s="8">
        <v>5</v>
      </c>
      <c r="E56" s="8" t="s">
        <v>24</v>
      </c>
      <c r="F56" s="8">
        <v>8</v>
      </c>
      <c r="G56" s="8" t="s">
        <v>15</v>
      </c>
      <c r="H56" s="8" t="s">
        <v>16</v>
      </c>
      <c r="I56" s="8">
        <v>120</v>
      </c>
      <c r="J56" s="8">
        <v>10000</v>
      </c>
      <c r="K56" s="8">
        <v>-3</v>
      </c>
      <c r="L56" s="8">
        <v>14</v>
      </c>
      <c r="M56" s="10">
        <v>455.25888585399781</v>
      </c>
      <c r="N56" s="10">
        <v>6000</v>
      </c>
    </row>
    <row r="57" spans="1:14" x14ac:dyDescent="0.3">
      <c r="A57" s="15">
        <v>1694</v>
      </c>
      <c r="B57" s="8" t="s">
        <v>21</v>
      </c>
      <c r="C57" s="8" t="s">
        <v>23</v>
      </c>
      <c r="D57" s="8">
        <v>5</v>
      </c>
      <c r="E57" s="8" t="s">
        <v>24</v>
      </c>
      <c r="F57" s="8">
        <v>8</v>
      </c>
      <c r="G57" s="8" t="s">
        <v>15</v>
      </c>
      <c r="H57" s="8" t="s">
        <v>28</v>
      </c>
      <c r="I57" s="8">
        <v>120</v>
      </c>
      <c r="J57" s="8">
        <v>10000</v>
      </c>
      <c r="K57" s="8">
        <v>-4.5</v>
      </c>
      <c r="L57" s="8">
        <v>10</v>
      </c>
      <c r="M57" s="10">
        <v>617.72006034292292</v>
      </c>
      <c r="N57" s="10">
        <v>4500</v>
      </c>
    </row>
    <row r="58" spans="1:14" x14ac:dyDescent="0.3">
      <c r="A58" s="15">
        <v>1951</v>
      </c>
      <c r="B58" s="8" t="s">
        <v>22</v>
      </c>
      <c r="C58" s="8" t="s">
        <v>23</v>
      </c>
      <c r="D58" s="8">
        <v>5</v>
      </c>
      <c r="E58" s="8" t="s">
        <v>24</v>
      </c>
      <c r="F58" s="8">
        <v>8</v>
      </c>
      <c r="G58" s="8" t="s">
        <v>15</v>
      </c>
      <c r="H58" s="8" t="s">
        <v>28</v>
      </c>
      <c r="I58" s="8">
        <v>120</v>
      </c>
      <c r="J58" s="8">
        <v>10000</v>
      </c>
      <c r="K58" s="8">
        <v>-4.5</v>
      </c>
      <c r="L58" s="8">
        <v>10</v>
      </c>
      <c r="M58" s="10">
        <v>617.72006034292292</v>
      </c>
      <c r="N58" s="10">
        <v>4500</v>
      </c>
    </row>
    <row r="59" spans="1:14" x14ac:dyDescent="0.3">
      <c r="A59" s="15">
        <v>1225</v>
      </c>
      <c r="B59" s="8" t="s">
        <v>20</v>
      </c>
      <c r="C59" s="8" t="s">
        <v>23</v>
      </c>
      <c r="D59" s="8">
        <v>5</v>
      </c>
      <c r="E59" s="8" t="s">
        <v>24</v>
      </c>
      <c r="F59" s="8">
        <v>10</v>
      </c>
      <c r="G59" s="8" t="s">
        <v>15</v>
      </c>
      <c r="H59" s="8" t="s">
        <v>30</v>
      </c>
      <c r="I59" s="8">
        <v>120</v>
      </c>
      <c r="J59" s="8">
        <v>10000</v>
      </c>
      <c r="K59" s="8">
        <v>-6.2</v>
      </c>
      <c r="L59" s="8">
        <v>14</v>
      </c>
      <c r="M59" s="10">
        <v>783.45537104866969</v>
      </c>
      <c r="N59" s="10">
        <v>3000</v>
      </c>
    </row>
    <row r="60" spans="1:14" x14ac:dyDescent="0.3">
      <c r="A60" s="15">
        <v>1226</v>
      </c>
      <c r="B60" s="8" t="s">
        <v>20</v>
      </c>
      <c r="C60" s="8" t="s">
        <v>23</v>
      </c>
      <c r="D60" s="8">
        <v>5</v>
      </c>
      <c r="E60" s="8" t="s">
        <v>24</v>
      </c>
      <c r="F60" s="8">
        <v>10</v>
      </c>
      <c r="G60" s="8" t="s">
        <v>15</v>
      </c>
      <c r="H60" s="8" t="s">
        <v>19</v>
      </c>
      <c r="I60" s="8">
        <v>120</v>
      </c>
      <c r="J60" s="8">
        <v>10000</v>
      </c>
      <c r="K60" s="8">
        <v>-4</v>
      </c>
      <c r="L60" s="8">
        <v>10</v>
      </c>
      <c r="M60" s="10">
        <v>526.35401398698673</v>
      </c>
      <c r="N60" s="10">
        <v>4500</v>
      </c>
    </row>
    <row r="61" spans="1:14" x14ac:dyDescent="0.3">
      <c r="A61" s="15">
        <v>1697</v>
      </c>
      <c r="B61" s="8" t="s">
        <v>21</v>
      </c>
      <c r="C61" s="8" t="s">
        <v>23</v>
      </c>
      <c r="D61" s="8">
        <v>5</v>
      </c>
      <c r="E61" s="8" t="s">
        <v>24</v>
      </c>
      <c r="F61" s="8">
        <v>10</v>
      </c>
      <c r="G61" s="8" t="s">
        <v>15</v>
      </c>
      <c r="H61" s="8" t="s">
        <v>30</v>
      </c>
      <c r="I61" s="8">
        <v>120</v>
      </c>
      <c r="J61" s="8">
        <v>10000</v>
      </c>
      <c r="K61" s="8">
        <v>-6.2</v>
      </c>
      <c r="L61" s="8">
        <v>14</v>
      </c>
      <c r="M61" s="10">
        <v>783.45537104866969</v>
      </c>
      <c r="N61" s="10">
        <v>3000</v>
      </c>
    </row>
    <row r="62" spans="1:14" x14ac:dyDescent="0.3">
      <c r="A62" s="15">
        <v>1954</v>
      </c>
      <c r="B62" s="8" t="s">
        <v>22</v>
      </c>
      <c r="C62" s="8" t="s">
        <v>23</v>
      </c>
      <c r="D62" s="8">
        <v>5</v>
      </c>
      <c r="E62" s="8" t="s">
        <v>24</v>
      </c>
      <c r="F62" s="8">
        <v>10</v>
      </c>
      <c r="G62" s="8" t="s">
        <v>15</v>
      </c>
      <c r="H62" s="8" t="s">
        <v>30</v>
      </c>
      <c r="I62" s="8">
        <v>120</v>
      </c>
      <c r="J62" s="8">
        <v>10000</v>
      </c>
      <c r="K62" s="8">
        <v>-6.2</v>
      </c>
      <c r="L62" s="8">
        <v>14</v>
      </c>
      <c r="M62" s="10">
        <v>783.45537104866969</v>
      </c>
      <c r="N62" s="10">
        <v>3000</v>
      </c>
    </row>
    <row r="63" spans="1:14" x14ac:dyDescent="0.3">
      <c r="A63" s="15">
        <v>1228</v>
      </c>
      <c r="B63" s="8" t="s">
        <v>20</v>
      </c>
      <c r="C63" s="8" t="s">
        <v>23</v>
      </c>
      <c r="D63" s="8">
        <v>5</v>
      </c>
      <c r="E63" s="8" t="s">
        <v>24</v>
      </c>
      <c r="F63" s="8">
        <v>12</v>
      </c>
      <c r="G63" s="8" t="s">
        <v>15</v>
      </c>
      <c r="H63" s="8" t="s">
        <v>30</v>
      </c>
      <c r="I63" s="8">
        <v>100</v>
      </c>
      <c r="J63" s="8">
        <v>10000</v>
      </c>
      <c r="K63" s="8">
        <v>-7.5</v>
      </c>
      <c r="L63" s="8">
        <v>14</v>
      </c>
      <c r="M63" s="10">
        <v>776.60812761620525</v>
      </c>
      <c r="N63" s="10">
        <v>2599.8000000000002</v>
      </c>
    </row>
    <row r="64" spans="1:14" x14ac:dyDescent="0.3">
      <c r="A64" s="15">
        <v>1229</v>
      </c>
      <c r="B64" s="8" t="s">
        <v>20</v>
      </c>
      <c r="C64" s="8" t="s">
        <v>23</v>
      </c>
      <c r="D64" s="8">
        <v>5</v>
      </c>
      <c r="E64" s="8" t="s">
        <v>24</v>
      </c>
      <c r="F64" s="8">
        <v>12</v>
      </c>
      <c r="G64" s="8" t="s">
        <v>15</v>
      </c>
      <c r="H64" s="8" t="s">
        <v>19</v>
      </c>
      <c r="I64" s="8">
        <v>100</v>
      </c>
      <c r="J64" s="8">
        <v>10000</v>
      </c>
      <c r="K64" s="8">
        <v>-3.5</v>
      </c>
      <c r="L64" s="8">
        <v>8</v>
      </c>
      <c r="M64" s="10">
        <v>645.18908501604324</v>
      </c>
      <c r="N64" s="10">
        <v>3000</v>
      </c>
    </row>
    <row r="65" spans="1:14" x14ac:dyDescent="0.3">
      <c r="A65" s="15">
        <v>1700</v>
      </c>
      <c r="B65" s="8" t="s">
        <v>21</v>
      </c>
      <c r="C65" s="8" t="s">
        <v>23</v>
      </c>
      <c r="D65" s="8">
        <v>5</v>
      </c>
      <c r="E65" s="8" t="s">
        <v>24</v>
      </c>
      <c r="F65" s="8">
        <v>12</v>
      </c>
      <c r="G65" s="8" t="s">
        <v>15</v>
      </c>
      <c r="H65" s="8" t="s">
        <v>30</v>
      </c>
      <c r="I65" s="8">
        <v>100</v>
      </c>
      <c r="J65" s="8">
        <v>10000</v>
      </c>
      <c r="K65" s="8">
        <v>-7.5</v>
      </c>
      <c r="L65" s="8">
        <v>14</v>
      </c>
      <c r="M65" s="10">
        <v>776.60812761620525</v>
      </c>
      <c r="N65" s="10">
        <v>2599.8000000000002</v>
      </c>
    </row>
    <row r="66" spans="1:14" x14ac:dyDescent="0.3">
      <c r="A66" s="15">
        <v>1957</v>
      </c>
      <c r="B66" s="8" t="s">
        <v>22</v>
      </c>
      <c r="C66" s="8" t="s">
        <v>23</v>
      </c>
      <c r="D66" s="8">
        <v>5</v>
      </c>
      <c r="E66" s="8" t="s">
        <v>24</v>
      </c>
      <c r="F66" s="8">
        <v>12</v>
      </c>
      <c r="G66" s="8" t="s">
        <v>15</v>
      </c>
      <c r="H66" s="8" t="s">
        <v>30</v>
      </c>
      <c r="I66" s="8">
        <v>100</v>
      </c>
      <c r="J66" s="8">
        <v>10000</v>
      </c>
      <c r="K66" s="8">
        <v>-7.5</v>
      </c>
      <c r="L66" s="8">
        <v>14</v>
      </c>
      <c r="M66" s="10">
        <v>776.60812761620525</v>
      </c>
      <c r="N66" s="10">
        <v>2599.8000000000002</v>
      </c>
    </row>
    <row r="67" spans="1:14" x14ac:dyDescent="0.3">
      <c r="A67" s="15">
        <v>1231</v>
      </c>
      <c r="B67" s="8" t="s">
        <v>20</v>
      </c>
      <c r="C67" s="8" t="s">
        <v>23</v>
      </c>
      <c r="D67" s="8">
        <v>5</v>
      </c>
      <c r="E67" s="8" t="s">
        <v>24</v>
      </c>
      <c r="F67" s="8">
        <v>15</v>
      </c>
      <c r="G67" s="8" t="s">
        <v>15</v>
      </c>
      <c r="H67" s="8" t="s">
        <v>31</v>
      </c>
      <c r="I67" s="8">
        <v>100</v>
      </c>
      <c r="J67" s="8">
        <v>10000</v>
      </c>
      <c r="K67" s="8">
        <v>-9</v>
      </c>
      <c r="L67" s="8">
        <v>12</v>
      </c>
      <c r="M67" s="10">
        <v>960.61187331517567</v>
      </c>
      <c r="N67" s="10">
        <v>1800</v>
      </c>
    </row>
    <row r="68" spans="1:14" x14ac:dyDescent="0.3">
      <c r="A68" s="15">
        <v>1232</v>
      </c>
      <c r="B68" s="8" t="s">
        <v>20</v>
      </c>
      <c r="C68" s="8" t="s">
        <v>23</v>
      </c>
      <c r="D68" s="8">
        <v>5</v>
      </c>
      <c r="E68" s="8" t="s">
        <v>24</v>
      </c>
      <c r="F68" s="8">
        <v>15</v>
      </c>
      <c r="G68" s="8" t="s">
        <v>15</v>
      </c>
      <c r="H68" s="8" t="s">
        <v>19</v>
      </c>
      <c r="I68" s="8">
        <v>100</v>
      </c>
      <c r="J68" s="8">
        <v>10000</v>
      </c>
      <c r="K68" s="8">
        <v>-7</v>
      </c>
      <c r="L68" s="8">
        <v>8</v>
      </c>
      <c r="M68" s="10">
        <v>979.44483019899815</v>
      </c>
      <c r="N68" s="10">
        <v>1800</v>
      </c>
    </row>
    <row r="69" spans="1:14" x14ac:dyDescent="0.3">
      <c r="A69" s="15">
        <v>1703</v>
      </c>
      <c r="B69" s="8" t="s">
        <v>21</v>
      </c>
      <c r="C69" s="8" t="s">
        <v>23</v>
      </c>
      <c r="D69" s="8">
        <v>5</v>
      </c>
      <c r="E69" s="8" t="s">
        <v>24</v>
      </c>
      <c r="F69" s="8">
        <v>15</v>
      </c>
      <c r="G69" s="8" t="s">
        <v>15</v>
      </c>
      <c r="H69" s="8" t="s">
        <v>31</v>
      </c>
      <c r="I69" s="8">
        <v>100</v>
      </c>
      <c r="J69" s="8">
        <v>10000</v>
      </c>
      <c r="K69" s="8">
        <v>-9</v>
      </c>
      <c r="L69" s="8">
        <v>12</v>
      </c>
      <c r="M69" s="10">
        <v>960.61187331517567</v>
      </c>
      <c r="N69" s="10">
        <v>1800</v>
      </c>
    </row>
    <row r="70" spans="1:14" x14ac:dyDescent="0.3">
      <c r="A70" s="15">
        <v>1960</v>
      </c>
      <c r="B70" s="8" t="s">
        <v>22</v>
      </c>
      <c r="C70" s="8" t="s">
        <v>23</v>
      </c>
      <c r="D70" s="8">
        <v>5</v>
      </c>
      <c r="E70" s="8" t="s">
        <v>24</v>
      </c>
      <c r="F70" s="8">
        <v>15</v>
      </c>
      <c r="G70" s="8" t="s">
        <v>15</v>
      </c>
      <c r="H70" s="8" t="s">
        <v>31</v>
      </c>
      <c r="I70" s="8">
        <v>100</v>
      </c>
      <c r="J70" s="8">
        <v>10000</v>
      </c>
      <c r="K70" s="8">
        <v>-9</v>
      </c>
      <c r="L70" s="8">
        <v>12</v>
      </c>
      <c r="M70" s="10">
        <v>960.61187331517567</v>
      </c>
      <c r="N70" s="10">
        <v>1800</v>
      </c>
    </row>
    <row r="71" spans="1:14" x14ac:dyDescent="0.3">
      <c r="A71" s="15">
        <v>1234</v>
      </c>
      <c r="B71" s="8" t="s">
        <v>20</v>
      </c>
      <c r="C71" s="8" t="s">
        <v>23</v>
      </c>
      <c r="D71" s="8">
        <v>5</v>
      </c>
      <c r="E71" s="8" t="s">
        <v>24</v>
      </c>
      <c r="F71" s="8">
        <v>20</v>
      </c>
      <c r="G71" s="8" t="s">
        <v>15</v>
      </c>
      <c r="H71" s="8" t="s">
        <v>31</v>
      </c>
      <c r="I71" s="8">
        <v>100</v>
      </c>
      <c r="J71" s="8">
        <v>10000</v>
      </c>
      <c r="K71" s="8">
        <v>-13</v>
      </c>
      <c r="L71" s="8">
        <v>14</v>
      </c>
      <c r="M71" s="10">
        <v>1330.254995858875</v>
      </c>
      <c r="N71" s="10">
        <v>1000.2</v>
      </c>
    </row>
    <row r="72" spans="1:14" x14ac:dyDescent="0.3">
      <c r="A72" s="15">
        <v>1236</v>
      </c>
      <c r="B72" s="8" t="s">
        <v>20</v>
      </c>
      <c r="C72" s="8" t="s">
        <v>23</v>
      </c>
      <c r="D72" s="8">
        <v>5</v>
      </c>
      <c r="E72" s="8" t="s">
        <v>24</v>
      </c>
      <c r="F72" s="8">
        <v>25</v>
      </c>
      <c r="G72" s="8" t="s">
        <v>15</v>
      </c>
      <c r="H72" s="8" t="s">
        <v>31</v>
      </c>
      <c r="I72" s="8">
        <v>120</v>
      </c>
      <c r="J72" s="8">
        <v>10000</v>
      </c>
      <c r="K72" s="8">
        <v>-9</v>
      </c>
      <c r="L72" s="8">
        <v>12</v>
      </c>
      <c r="M72" s="10">
        <v>1338.856666362625</v>
      </c>
      <c r="N72" s="10">
        <v>799.8</v>
      </c>
    </row>
    <row r="73" spans="1:14" x14ac:dyDescent="0.3">
      <c r="A73" s="15">
        <v>1244</v>
      </c>
      <c r="B73" s="8" t="s">
        <v>20</v>
      </c>
      <c r="C73" s="8" t="s">
        <v>23</v>
      </c>
      <c r="D73" s="8">
        <v>5</v>
      </c>
      <c r="E73" s="8" t="s">
        <v>24</v>
      </c>
      <c r="F73" s="8">
        <v>30</v>
      </c>
      <c r="G73" s="8" t="s">
        <v>15</v>
      </c>
      <c r="H73" s="8" t="s">
        <v>31</v>
      </c>
      <c r="I73" s="8">
        <v>100</v>
      </c>
      <c r="J73" s="8">
        <v>10000</v>
      </c>
      <c r="K73" s="8">
        <v>-13</v>
      </c>
      <c r="L73" s="8">
        <v>12</v>
      </c>
      <c r="M73" s="10">
        <v>2570.2188669542829</v>
      </c>
      <c r="N73" s="10">
        <v>379.8</v>
      </c>
    </row>
    <row r="74" spans="1:14" x14ac:dyDescent="0.3">
      <c r="A74" s="16">
        <v>1676</v>
      </c>
      <c r="B74" s="11" t="s">
        <v>21</v>
      </c>
      <c r="C74" s="11" t="s">
        <v>23</v>
      </c>
      <c r="D74" s="11">
        <v>5</v>
      </c>
      <c r="E74" s="11" t="s">
        <v>24</v>
      </c>
      <c r="F74" s="11">
        <v>1</v>
      </c>
      <c r="G74" s="11" t="s">
        <v>15</v>
      </c>
      <c r="H74" s="11" t="s">
        <v>41</v>
      </c>
      <c r="I74" s="11">
        <v>120</v>
      </c>
      <c r="J74" s="11">
        <v>12000</v>
      </c>
      <c r="K74" s="11">
        <v>0</v>
      </c>
      <c r="L74" s="11">
        <v>12</v>
      </c>
      <c r="M74" s="12">
        <v>100.84374897788869</v>
      </c>
      <c r="N74" s="12">
        <v>55000.2</v>
      </c>
    </row>
    <row r="75" spans="1:14" x14ac:dyDescent="0.3">
      <c r="A75" s="16">
        <v>1680</v>
      </c>
      <c r="B75" s="11" t="s">
        <v>21</v>
      </c>
      <c r="C75" s="11" t="s">
        <v>23</v>
      </c>
      <c r="D75" s="11">
        <v>5</v>
      </c>
      <c r="E75" s="11" t="s">
        <v>24</v>
      </c>
      <c r="F75" s="11">
        <v>2</v>
      </c>
      <c r="G75" s="11" t="s">
        <v>15</v>
      </c>
      <c r="H75" s="11" t="s">
        <v>41</v>
      </c>
      <c r="I75" s="11">
        <v>120</v>
      </c>
      <c r="J75" s="11">
        <v>12000</v>
      </c>
      <c r="K75" s="11">
        <v>-1</v>
      </c>
      <c r="L75" s="11">
        <v>12</v>
      </c>
      <c r="M75" s="12">
        <v>120.4183564139728</v>
      </c>
      <c r="N75" s="12">
        <v>45000</v>
      </c>
    </row>
    <row r="76" spans="1:14" x14ac:dyDescent="0.3">
      <c r="A76" s="16">
        <v>1681</v>
      </c>
      <c r="B76" s="11" t="s">
        <v>21</v>
      </c>
      <c r="C76" s="11" t="s">
        <v>23</v>
      </c>
      <c r="D76" s="11">
        <v>5</v>
      </c>
      <c r="E76" s="11" t="s">
        <v>24</v>
      </c>
      <c r="F76" s="11">
        <v>2.5</v>
      </c>
      <c r="G76" s="11" t="s">
        <v>15</v>
      </c>
      <c r="H76" s="11" t="s">
        <v>41</v>
      </c>
      <c r="I76" s="11">
        <v>120</v>
      </c>
      <c r="J76" s="11">
        <v>12000</v>
      </c>
      <c r="K76" s="11">
        <v>-1.5</v>
      </c>
      <c r="L76" s="11">
        <v>14</v>
      </c>
      <c r="M76" s="12">
        <v>133.9502820470706</v>
      </c>
      <c r="N76" s="12">
        <v>39000</v>
      </c>
    </row>
    <row r="77" spans="1:14" x14ac:dyDescent="0.3">
      <c r="A77" s="16">
        <v>1683</v>
      </c>
      <c r="B77" s="11" t="s">
        <v>21</v>
      </c>
      <c r="C77" s="11" t="s">
        <v>23</v>
      </c>
      <c r="D77" s="11">
        <v>5</v>
      </c>
      <c r="E77" s="11" t="s">
        <v>24</v>
      </c>
      <c r="F77" s="11">
        <v>3</v>
      </c>
      <c r="G77" s="11" t="s">
        <v>15</v>
      </c>
      <c r="H77" s="11" t="s">
        <v>28</v>
      </c>
      <c r="I77" s="11">
        <v>120</v>
      </c>
      <c r="J77" s="11">
        <v>12000</v>
      </c>
      <c r="K77" s="11">
        <v>-2.5</v>
      </c>
      <c r="L77" s="11">
        <v>10</v>
      </c>
      <c r="M77" s="12">
        <v>158.6098923803801</v>
      </c>
      <c r="N77" s="12">
        <v>30000</v>
      </c>
    </row>
    <row r="78" spans="1:14" x14ac:dyDescent="0.3">
      <c r="A78" s="16">
        <v>1686</v>
      </c>
      <c r="B78" s="11" t="s">
        <v>21</v>
      </c>
      <c r="C78" s="11" t="s">
        <v>23</v>
      </c>
      <c r="D78" s="11">
        <v>5</v>
      </c>
      <c r="E78" s="11" t="s">
        <v>24</v>
      </c>
      <c r="F78" s="11">
        <v>4</v>
      </c>
      <c r="G78" s="11" t="s">
        <v>15</v>
      </c>
      <c r="H78" s="11" t="s">
        <v>16</v>
      </c>
      <c r="I78" s="11">
        <v>120</v>
      </c>
      <c r="J78" s="11">
        <v>12000</v>
      </c>
      <c r="K78" s="11">
        <v>-1.5</v>
      </c>
      <c r="L78" s="11">
        <v>14.5</v>
      </c>
      <c r="M78" s="12">
        <v>200.67248346534211</v>
      </c>
      <c r="N78" s="12">
        <v>22999.8</v>
      </c>
    </row>
    <row r="79" spans="1:14" x14ac:dyDescent="0.3">
      <c r="A79" s="16">
        <v>1690</v>
      </c>
      <c r="B79" s="11" t="s">
        <v>21</v>
      </c>
      <c r="C79" s="11" t="s">
        <v>23</v>
      </c>
      <c r="D79" s="11">
        <v>5</v>
      </c>
      <c r="E79" s="11" t="s">
        <v>24</v>
      </c>
      <c r="F79" s="11">
        <v>5</v>
      </c>
      <c r="G79" s="11" t="s">
        <v>15</v>
      </c>
      <c r="H79" s="11" t="s">
        <v>16</v>
      </c>
      <c r="I79" s="11">
        <v>120</v>
      </c>
      <c r="J79" s="11">
        <v>12000</v>
      </c>
      <c r="K79" s="11">
        <v>-2</v>
      </c>
      <c r="L79" s="11">
        <v>16</v>
      </c>
      <c r="M79" s="12">
        <v>223.80811832115651</v>
      </c>
      <c r="N79" s="12">
        <v>19000.2</v>
      </c>
    </row>
    <row r="80" spans="1:14" x14ac:dyDescent="0.3">
      <c r="A80" s="16">
        <v>1693</v>
      </c>
      <c r="B80" s="11" t="s">
        <v>21</v>
      </c>
      <c r="C80" s="11" t="s">
        <v>23</v>
      </c>
      <c r="D80" s="11">
        <v>5</v>
      </c>
      <c r="E80" s="11" t="s">
        <v>24</v>
      </c>
      <c r="F80" s="11">
        <v>6</v>
      </c>
      <c r="G80" s="11" t="s">
        <v>15</v>
      </c>
      <c r="H80" s="11" t="s">
        <v>16</v>
      </c>
      <c r="I80" s="11">
        <v>120</v>
      </c>
      <c r="J80" s="11">
        <v>12000</v>
      </c>
      <c r="K80" s="11">
        <v>-3</v>
      </c>
      <c r="L80" s="11">
        <v>14</v>
      </c>
      <c r="M80" s="12">
        <v>394.63264385845389</v>
      </c>
      <c r="N80" s="12">
        <v>10000.200000000001</v>
      </c>
    </row>
    <row r="81" spans="1:14" x14ac:dyDescent="0.3">
      <c r="A81" s="16">
        <v>1696</v>
      </c>
      <c r="B81" s="11" t="s">
        <v>21</v>
      </c>
      <c r="C81" s="11" t="s">
        <v>23</v>
      </c>
      <c r="D81" s="11">
        <v>5</v>
      </c>
      <c r="E81" s="11" t="s">
        <v>24</v>
      </c>
      <c r="F81" s="11">
        <v>8</v>
      </c>
      <c r="G81" s="11" t="s">
        <v>15</v>
      </c>
      <c r="H81" s="11" t="s">
        <v>16</v>
      </c>
      <c r="I81" s="11">
        <v>120</v>
      </c>
      <c r="J81" s="11">
        <v>12000</v>
      </c>
      <c r="K81" s="11">
        <v>-5</v>
      </c>
      <c r="L81" s="11">
        <v>14</v>
      </c>
      <c r="M81" s="12">
        <v>409.74324084961933</v>
      </c>
      <c r="N81" s="12">
        <v>7999.8</v>
      </c>
    </row>
    <row r="82" spans="1:14" x14ac:dyDescent="0.3">
      <c r="A82" s="16">
        <v>1698</v>
      </c>
      <c r="B82" s="11" t="s">
        <v>21</v>
      </c>
      <c r="C82" s="11" t="s">
        <v>23</v>
      </c>
      <c r="D82" s="11">
        <v>5</v>
      </c>
      <c r="E82" s="11" t="s">
        <v>24</v>
      </c>
      <c r="F82" s="11">
        <v>10</v>
      </c>
      <c r="G82" s="11" t="s">
        <v>15</v>
      </c>
      <c r="H82" s="11" t="s">
        <v>16</v>
      </c>
      <c r="I82" s="11">
        <v>120</v>
      </c>
      <c r="J82" s="11">
        <v>12000</v>
      </c>
      <c r="K82" s="11">
        <v>-4</v>
      </c>
      <c r="L82" s="11">
        <v>7.5</v>
      </c>
      <c r="M82" s="12">
        <v>433.92746412777137</v>
      </c>
      <c r="N82" s="12">
        <v>6550.2</v>
      </c>
    </row>
    <row r="83" spans="1:14" x14ac:dyDescent="0.3">
      <c r="A83" s="16">
        <v>1701</v>
      </c>
      <c r="B83" s="11" t="s">
        <v>21</v>
      </c>
      <c r="C83" s="11" t="s">
        <v>23</v>
      </c>
      <c r="D83" s="11">
        <v>5</v>
      </c>
      <c r="E83" s="11" t="s">
        <v>24</v>
      </c>
      <c r="F83" s="11">
        <v>12</v>
      </c>
      <c r="G83" s="11" t="s">
        <v>15</v>
      </c>
      <c r="H83" s="11" t="s">
        <v>19</v>
      </c>
      <c r="I83" s="11">
        <v>120</v>
      </c>
      <c r="J83" s="11">
        <v>12000</v>
      </c>
      <c r="K83" s="11">
        <v>-3.5</v>
      </c>
      <c r="L83" s="11">
        <v>8</v>
      </c>
      <c r="M83" s="12">
        <v>467.78611361364398</v>
      </c>
      <c r="N83" s="12">
        <v>4999.8</v>
      </c>
    </row>
    <row r="84" spans="1:14" x14ac:dyDescent="0.3">
      <c r="A84" s="16">
        <v>1704</v>
      </c>
      <c r="B84" s="11" t="s">
        <v>21</v>
      </c>
      <c r="C84" s="11" t="s">
        <v>23</v>
      </c>
      <c r="D84" s="11">
        <v>5</v>
      </c>
      <c r="E84" s="11" t="s">
        <v>24</v>
      </c>
      <c r="F84" s="11">
        <v>15</v>
      </c>
      <c r="G84" s="11" t="s">
        <v>15</v>
      </c>
      <c r="H84" s="11" t="s">
        <v>19</v>
      </c>
      <c r="I84" s="11">
        <v>120</v>
      </c>
      <c r="J84" s="11">
        <v>12000</v>
      </c>
      <c r="K84" s="11">
        <v>-8</v>
      </c>
      <c r="L84" s="11">
        <v>8</v>
      </c>
      <c r="M84" s="12">
        <v>923.36123323095603</v>
      </c>
      <c r="N84" s="12">
        <v>2299.8000000000002</v>
      </c>
    </row>
    <row r="85" spans="1:14" x14ac:dyDescent="0.3">
      <c r="A85" s="16">
        <v>1707</v>
      </c>
      <c r="B85" s="11" t="s">
        <v>21</v>
      </c>
      <c r="C85" s="11" t="s">
        <v>23</v>
      </c>
      <c r="D85" s="11">
        <v>5</v>
      </c>
      <c r="E85" s="11" t="s">
        <v>24</v>
      </c>
      <c r="F85" s="11">
        <v>20</v>
      </c>
      <c r="G85" s="11" t="s">
        <v>15</v>
      </c>
      <c r="H85" s="11" t="s">
        <v>31</v>
      </c>
      <c r="I85" s="11">
        <v>120</v>
      </c>
      <c r="J85" s="11">
        <v>12000</v>
      </c>
      <c r="K85" s="11">
        <v>-13</v>
      </c>
      <c r="L85" s="11">
        <v>17</v>
      </c>
      <c r="M85" s="12">
        <v>1305.3974465270539</v>
      </c>
      <c r="N85" s="12">
        <v>1200</v>
      </c>
    </row>
    <row r="86" spans="1:14" x14ac:dyDescent="0.3">
      <c r="A86" s="16">
        <v>1708</v>
      </c>
      <c r="B86" s="11" t="s">
        <v>21</v>
      </c>
      <c r="C86" s="11" t="s">
        <v>23</v>
      </c>
      <c r="D86" s="11">
        <v>5</v>
      </c>
      <c r="E86" s="11" t="s">
        <v>24</v>
      </c>
      <c r="F86" s="11">
        <v>25</v>
      </c>
      <c r="G86" s="11" t="s">
        <v>15</v>
      </c>
      <c r="H86" s="11" t="s">
        <v>31</v>
      </c>
      <c r="I86" s="11">
        <v>120</v>
      </c>
      <c r="J86" s="11">
        <v>12000</v>
      </c>
      <c r="K86" s="11">
        <v>-10</v>
      </c>
      <c r="L86" s="11">
        <v>10</v>
      </c>
      <c r="M86" s="12">
        <v>1468.5668309919661</v>
      </c>
      <c r="N86" s="12">
        <v>900</v>
      </c>
    </row>
    <row r="87" spans="1:14" x14ac:dyDescent="0.3">
      <c r="A87" s="16">
        <v>1716</v>
      </c>
      <c r="B87" s="11" t="s">
        <v>21</v>
      </c>
      <c r="C87" s="11" t="s">
        <v>23</v>
      </c>
      <c r="D87" s="11">
        <v>5</v>
      </c>
      <c r="E87" s="11" t="s">
        <v>24</v>
      </c>
      <c r="F87" s="11">
        <v>30</v>
      </c>
      <c r="G87" s="11" t="s">
        <v>15</v>
      </c>
      <c r="H87" s="11" t="s">
        <v>31</v>
      </c>
      <c r="I87" s="11">
        <v>100</v>
      </c>
      <c r="J87" s="11">
        <v>12000</v>
      </c>
      <c r="K87" s="11">
        <v>-11</v>
      </c>
      <c r="L87" s="11">
        <v>16</v>
      </c>
      <c r="M87" s="12">
        <v>2494.1400017375258</v>
      </c>
      <c r="N87" s="12">
        <v>450</v>
      </c>
    </row>
    <row r="88" spans="1:14" x14ac:dyDescent="0.3">
      <c r="A88" s="15">
        <v>1971</v>
      </c>
      <c r="B88" s="8" t="s">
        <v>22</v>
      </c>
      <c r="C88" s="8" t="s">
        <v>23</v>
      </c>
      <c r="D88" s="8">
        <v>5</v>
      </c>
      <c r="E88" s="8" t="s">
        <v>24</v>
      </c>
      <c r="F88" s="8">
        <v>1.25</v>
      </c>
      <c r="G88" s="8" t="s">
        <v>15</v>
      </c>
      <c r="H88" s="8" t="s">
        <v>41</v>
      </c>
      <c r="I88" s="8">
        <v>120</v>
      </c>
      <c r="J88" s="8">
        <v>15000</v>
      </c>
      <c r="K88" s="8">
        <v>-1</v>
      </c>
      <c r="L88" s="8">
        <v>10</v>
      </c>
      <c r="M88" s="10">
        <v>119.71402397354071</v>
      </c>
      <c r="N88" s="10">
        <v>58000.2</v>
      </c>
    </row>
    <row r="89" spans="1:14" x14ac:dyDescent="0.3">
      <c r="A89" s="15">
        <v>1934</v>
      </c>
      <c r="B89" s="8" t="s">
        <v>22</v>
      </c>
      <c r="C89" s="8" t="s">
        <v>23</v>
      </c>
      <c r="D89" s="8">
        <v>5</v>
      </c>
      <c r="E89" s="8" t="s">
        <v>24</v>
      </c>
      <c r="F89" s="8">
        <v>1.5</v>
      </c>
      <c r="G89" s="8" t="s">
        <v>15</v>
      </c>
      <c r="H89" s="8" t="s">
        <v>41</v>
      </c>
      <c r="I89" s="8">
        <v>120</v>
      </c>
      <c r="J89" s="8">
        <v>15000</v>
      </c>
      <c r="K89" s="8">
        <v>-1</v>
      </c>
      <c r="L89" s="8">
        <v>10</v>
      </c>
      <c r="M89" s="10">
        <v>123.5478393964593</v>
      </c>
      <c r="N89" s="10">
        <v>55999.8</v>
      </c>
    </row>
    <row r="90" spans="1:14" x14ac:dyDescent="0.3">
      <c r="A90" s="15">
        <v>1937</v>
      </c>
      <c r="B90" s="8" t="s">
        <v>22</v>
      </c>
      <c r="C90" s="8" t="s">
        <v>23</v>
      </c>
      <c r="D90" s="8">
        <v>5</v>
      </c>
      <c r="E90" s="8" t="s">
        <v>24</v>
      </c>
      <c r="F90" s="8">
        <v>2</v>
      </c>
      <c r="G90" s="8" t="s">
        <v>15</v>
      </c>
      <c r="H90" s="8" t="s">
        <v>41</v>
      </c>
      <c r="I90" s="8">
        <v>120</v>
      </c>
      <c r="J90" s="8">
        <v>15000</v>
      </c>
      <c r="K90" s="8">
        <v>-0.5</v>
      </c>
      <c r="L90" s="8">
        <v>12</v>
      </c>
      <c r="M90" s="10">
        <v>125.26135338584029</v>
      </c>
      <c r="N90" s="10">
        <v>52999.8</v>
      </c>
    </row>
    <row r="91" spans="1:14" x14ac:dyDescent="0.3">
      <c r="A91" s="15">
        <v>1938</v>
      </c>
      <c r="B91" s="8" t="s">
        <v>22</v>
      </c>
      <c r="C91" s="8" t="s">
        <v>23</v>
      </c>
      <c r="D91" s="8">
        <v>5</v>
      </c>
      <c r="E91" s="8" t="s">
        <v>24</v>
      </c>
      <c r="F91" s="8">
        <v>2.5</v>
      </c>
      <c r="G91" s="8" t="s">
        <v>15</v>
      </c>
      <c r="H91" s="8" t="s">
        <v>41</v>
      </c>
      <c r="I91" s="8">
        <v>120</v>
      </c>
      <c r="J91" s="8">
        <v>15000</v>
      </c>
      <c r="K91" s="8">
        <v>-1</v>
      </c>
      <c r="L91" s="8">
        <v>14</v>
      </c>
      <c r="M91" s="10">
        <v>151.86153203461129</v>
      </c>
      <c r="N91" s="10">
        <v>43000.2</v>
      </c>
    </row>
    <row r="92" spans="1:14" x14ac:dyDescent="0.3">
      <c r="A92" s="15">
        <v>1940</v>
      </c>
      <c r="B92" s="8" t="s">
        <v>22</v>
      </c>
      <c r="C92" s="8" t="s">
        <v>23</v>
      </c>
      <c r="D92" s="8">
        <v>5</v>
      </c>
      <c r="E92" s="8" t="s">
        <v>24</v>
      </c>
      <c r="F92" s="8">
        <v>3</v>
      </c>
      <c r="G92" s="8" t="s">
        <v>15</v>
      </c>
      <c r="H92" s="8" t="s">
        <v>28</v>
      </c>
      <c r="I92" s="8">
        <v>120</v>
      </c>
      <c r="J92" s="8">
        <v>15000</v>
      </c>
      <c r="K92" s="8">
        <v>-2.5</v>
      </c>
      <c r="L92" s="8">
        <v>12</v>
      </c>
      <c r="M92" s="10">
        <v>169.94014149407289</v>
      </c>
      <c r="N92" s="10">
        <v>34999.800000000003</v>
      </c>
    </row>
    <row r="93" spans="1:14" x14ac:dyDescent="0.3">
      <c r="A93" s="15">
        <v>1943</v>
      </c>
      <c r="B93" s="8" t="s">
        <v>22</v>
      </c>
      <c r="C93" s="8" t="s">
        <v>23</v>
      </c>
      <c r="D93" s="8">
        <v>5</v>
      </c>
      <c r="E93" s="8" t="s">
        <v>24</v>
      </c>
      <c r="F93" s="8">
        <v>4</v>
      </c>
      <c r="G93" s="8" t="s">
        <v>15</v>
      </c>
      <c r="H93" s="8" t="s">
        <v>16</v>
      </c>
      <c r="I93" s="8">
        <v>120</v>
      </c>
      <c r="J93" s="8">
        <v>15000</v>
      </c>
      <c r="K93" s="8">
        <v>-1.5</v>
      </c>
      <c r="L93" s="8">
        <v>14</v>
      </c>
      <c r="M93" s="10">
        <v>206.0443758083056</v>
      </c>
      <c r="N93" s="10">
        <v>28000.2</v>
      </c>
    </row>
    <row r="94" spans="1:14" x14ac:dyDescent="0.3">
      <c r="A94" s="15">
        <v>1947</v>
      </c>
      <c r="B94" s="8" t="s">
        <v>22</v>
      </c>
      <c r="C94" s="8" t="s">
        <v>23</v>
      </c>
      <c r="D94" s="8">
        <v>5</v>
      </c>
      <c r="E94" s="8" t="s">
        <v>24</v>
      </c>
      <c r="F94" s="8">
        <v>5</v>
      </c>
      <c r="G94" s="8" t="s">
        <v>15</v>
      </c>
      <c r="H94" s="8" t="s">
        <v>16</v>
      </c>
      <c r="I94" s="8">
        <v>120</v>
      </c>
      <c r="J94" s="8">
        <v>15000</v>
      </c>
      <c r="K94" s="8">
        <v>-2</v>
      </c>
      <c r="L94" s="8">
        <v>14</v>
      </c>
      <c r="M94" s="10">
        <v>204.44383272783051</v>
      </c>
      <c r="N94" s="10">
        <v>25999.8</v>
      </c>
    </row>
    <row r="95" spans="1:14" x14ac:dyDescent="0.3">
      <c r="A95" s="15">
        <v>1950</v>
      </c>
      <c r="B95" s="8" t="s">
        <v>22</v>
      </c>
      <c r="C95" s="8" t="s">
        <v>23</v>
      </c>
      <c r="D95" s="8">
        <v>5</v>
      </c>
      <c r="E95" s="8" t="s">
        <v>24</v>
      </c>
      <c r="F95" s="8">
        <v>6</v>
      </c>
      <c r="G95" s="8" t="s">
        <v>15</v>
      </c>
      <c r="H95" s="8" t="s">
        <v>16</v>
      </c>
      <c r="I95" s="8">
        <v>120</v>
      </c>
      <c r="J95" s="8">
        <v>15000</v>
      </c>
      <c r="K95" s="8">
        <v>-3</v>
      </c>
      <c r="L95" s="8">
        <v>14</v>
      </c>
      <c r="M95" s="10">
        <v>274.05592813286893</v>
      </c>
      <c r="N95" s="10">
        <v>18000</v>
      </c>
    </row>
    <row r="96" spans="1:14" x14ac:dyDescent="0.3">
      <c r="A96" s="15">
        <v>1953</v>
      </c>
      <c r="B96" s="8" t="s">
        <v>22</v>
      </c>
      <c r="C96" s="8" t="s">
        <v>23</v>
      </c>
      <c r="D96" s="8">
        <v>5</v>
      </c>
      <c r="E96" s="8" t="s">
        <v>24</v>
      </c>
      <c r="F96" s="8">
        <v>8</v>
      </c>
      <c r="G96" s="8" t="s">
        <v>15</v>
      </c>
      <c r="H96" s="8" t="s">
        <v>16</v>
      </c>
      <c r="I96" s="8">
        <v>120</v>
      </c>
      <c r="J96" s="8">
        <v>15000</v>
      </c>
      <c r="K96" s="8">
        <v>-4</v>
      </c>
      <c r="L96" s="8">
        <v>14</v>
      </c>
      <c r="M96" s="10">
        <v>349.59047099558887</v>
      </c>
      <c r="N96" s="10">
        <v>12000</v>
      </c>
    </row>
    <row r="97" spans="1:14" x14ac:dyDescent="0.3">
      <c r="A97" s="15">
        <v>1955</v>
      </c>
      <c r="B97" s="8" t="s">
        <v>22</v>
      </c>
      <c r="C97" s="8" t="s">
        <v>23</v>
      </c>
      <c r="D97" s="8">
        <v>5</v>
      </c>
      <c r="E97" s="8" t="s">
        <v>24</v>
      </c>
      <c r="F97" s="8">
        <v>10</v>
      </c>
      <c r="G97" s="8" t="s">
        <v>15</v>
      </c>
      <c r="H97" s="8" t="s">
        <v>16</v>
      </c>
      <c r="I97" s="8">
        <v>120</v>
      </c>
      <c r="J97" s="8">
        <v>15000</v>
      </c>
      <c r="K97" s="8">
        <v>-3</v>
      </c>
      <c r="L97" s="8">
        <v>8.5</v>
      </c>
      <c r="M97" s="10">
        <v>349.02741532604608</v>
      </c>
      <c r="N97" s="10">
        <v>9700.2000000000007</v>
      </c>
    </row>
    <row r="98" spans="1:14" x14ac:dyDescent="0.3">
      <c r="A98" s="15">
        <v>1958</v>
      </c>
      <c r="B98" s="8" t="s">
        <v>22</v>
      </c>
      <c r="C98" s="8" t="s">
        <v>23</v>
      </c>
      <c r="D98" s="8">
        <v>5</v>
      </c>
      <c r="E98" s="8" t="s">
        <v>24</v>
      </c>
      <c r="F98" s="8">
        <v>12</v>
      </c>
      <c r="G98" s="8" t="s">
        <v>15</v>
      </c>
      <c r="H98" s="8" t="s">
        <v>19</v>
      </c>
      <c r="I98" s="8">
        <v>120</v>
      </c>
      <c r="J98" s="8">
        <v>15000</v>
      </c>
      <c r="K98" s="8">
        <v>-3.5</v>
      </c>
      <c r="L98" s="8">
        <v>8</v>
      </c>
      <c r="M98" s="10">
        <v>436.33716360061959</v>
      </c>
      <c r="N98" s="10">
        <v>6700.2</v>
      </c>
    </row>
    <row r="99" spans="1:14" x14ac:dyDescent="0.3">
      <c r="A99" s="15">
        <v>1961</v>
      </c>
      <c r="B99" s="8" t="s">
        <v>22</v>
      </c>
      <c r="C99" s="8" t="s">
        <v>23</v>
      </c>
      <c r="D99" s="8">
        <v>5</v>
      </c>
      <c r="E99" s="8" t="s">
        <v>24</v>
      </c>
      <c r="F99" s="8">
        <v>15</v>
      </c>
      <c r="G99" s="8" t="s">
        <v>15</v>
      </c>
      <c r="H99" s="8" t="s">
        <v>19</v>
      </c>
      <c r="I99" s="8">
        <v>120</v>
      </c>
      <c r="J99" s="8">
        <v>15000</v>
      </c>
      <c r="K99" s="8">
        <v>-8</v>
      </c>
      <c r="L99" s="8">
        <v>10</v>
      </c>
      <c r="M99" s="10">
        <v>884.8109017435637</v>
      </c>
      <c r="N99" s="10">
        <v>3000</v>
      </c>
    </row>
    <row r="100" spans="1:14" x14ac:dyDescent="0.3">
      <c r="A100" s="15">
        <v>1964</v>
      </c>
      <c r="B100" s="8" t="s">
        <v>22</v>
      </c>
      <c r="C100" s="8" t="s">
        <v>23</v>
      </c>
      <c r="D100" s="8">
        <v>5</v>
      </c>
      <c r="E100" s="8" t="s">
        <v>24</v>
      </c>
      <c r="F100" s="8">
        <v>20</v>
      </c>
      <c r="G100" s="8" t="s">
        <v>15</v>
      </c>
      <c r="H100" s="8" t="s">
        <v>31</v>
      </c>
      <c r="I100" s="8">
        <v>100</v>
      </c>
      <c r="J100" s="8">
        <v>15000</v>
      </c>
      <c r="K100" s="8">
        <v>-11</v>
      </c>
      <c r="L100" s="8">
        <v>15</v>
      </c>
      <c r="M100" s="10">
        <v>1233.772805295265</v>
      </c>
      <c r="N100" s="10">
        <v>1699.8</v>
      </c>
    </row>
    <row r="101" spans="1:14" x14ac:dyDescent="0.3">
      <c r="A101" s="15">
        <v>1965</v>
      </c>
      <c r="B101" s="8" t="s">
        <v>22</v>
      </c>
      <c r="C101" s="8" t="s">
        <v>23</v>
      </c>
      <c r="D101" s="8">
        <v>5</v>
      </c>
      <c r="E101" s="8" t="s">
        <v>24</v>
      </c>
      <c r="F101" s="8">
        <v>25</v>
      </c>
      <c r="G101" s="8" t="s">
        <v>15</v>
      </c>
      <c r="H101" s="8" t="s">
        <v>31</v>
      </c>
      <c r="I101" s="8">
        <v>100</v>
      </c>
      <c r="J101" s="8">
        <v>15000</v>
      </c>
      <c r="K101" s="8">
        <v>-19</v>
      </c>
      <c r="L101" s="8">
        <v>15</v>
      </c>
      <c r="M101" s="10">
        <v>1374.054114342028</v>
      </c>
      <c r="N101" s="10">
        <v>1099.8</v>
      </c>
    </row>
    <row r="102" spans="1:14" x14ac:dyDescent="0.3">
      <c r="A102" s="15">
        <v>1973</v>
      </c>
      <c r="B102" s="8" t="s">
        <v>22</v>
      </c>
      <c r="C102" s="8" t="s">
        <v>23</v>
      </c>
      <c r="D102" s="8">
        <v>5</v>
      </c>
      <c r="E102" s="8" t="s">
        <v>24</v>
      </c>
      <c r="F102" s="8">
        <v>30</v>
      </c>
      <c r="G102" s="8" t="s">
        <v>15</v>
      </c>
      <c r="H102" s="8" t="s">
        <v>31</v>
      </c>
      <c r="I102" s="8">
        <v>120</v>
      </c>
      <c r="J102" s="8">
        <v>15000</v>
      </c>
      <c r="K102" s="8">
        <v>-11</v>
      </c>
      <c r="L102" s="8">
        <v>16</v>
      </c>
      <c r="M102" s="10">
        <v>2470.89405540709</v>
      </c>
      <c r="N102" s="10">
        <v>550.20000000000005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workbookViewId="0">
      <selection sqref="A1:XFD1"/>
    </sheetView>
  </sheetViews>
  <sheetFormatPr defaultRowHeight="14.4" x14ac:dyDescent="0.3"/>
  <cols>
    <col min="1" max="1" width="5" bestFit="1" customWidth="1"/>
    <col min="2" max="2" width="11" bestFit="1" customWidth="1"/>
    <col min="3" max="3" width="8" bestFit="1" customWidth="1"/>
    <col min="4" max="4" width="15" bestFit="1" customWidth="1"/>
    <col min="5" max="5" width="13.88671875" bestFit="1" customWidth="1"/>
    <col min="6" max="6" width="12" customWidth="1"/>
    <col min="7" max="7" width="7.109375" bestFit="1" customWidth="1"/>
    <col min="8" max="8" width="14.44140625" bestFit="1" customWidth="1"/>
    <col min="9" max="9" width="13.88671875" bestFit="1" customWidth="1"/>
    <col min="10" max="10" width="14.44140625" customWidth="1"/>
    <col min="11" max="11" width="12.21875" bestFit="1" customWidth="1"/>
    <col min="12" max="12" width="20.5546875" bestFit="1" customWidth="1"/>
    <col min="13" max="13" width="15.109375" bestFit="1" customWidth="1"/>
  </cols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3760</v>
      </c>
      <c r="B2" t="s">
        <v>12</v>
      </c>
      <c r="C2" t="s">
        <v>13</v>
      </c>
      <c r="D2" s="3" t="s">
        <v>14</v>
      </c>
      <c r="E2" s="3">
        <v>3</v>
      </c>
      <c r="F2" s="3" t="s">
        <v>35</v>
      </c>
      <c r="G2" s="3" t="s">
        <v>16</v>
      </c>
      <c r="H2" s="3">
        <v>120</v>
      </c>
      <c r="I2" s="3">
        <v>8000</v>
      </c>
      <c r="J2" s="3">
        <v>-0.5</v>
      </c>
      <c r="K2" s="3">
        <v>15</v>
      </c>
      <c r="L2" s="3">
        <v>124.399915592455</v>
      </c>
      <c r="M2" s="3">
        <v>25500</v>
      </c>
    </row>
    <row r="3" spans="1:13" x14ac:dyDescent="0.3">
      <c r="A3" s="1">
        <v>3739</v>
      </c>
      <c r="B3" t="s">
        <v>12</v>
      </c>
      <c r="C3" t="s">
        <v>17</v>
      </c>
      <c r="D3" s="3" t="s">
        <v>18</v>
      </c>
      <c r="E3" s="3">
        <v>4</v>
      </c>
      <c r="F3" s="3" t="s">
        <v>35</v>
      </c>
      <c r="G3" s="3" t="s">
        <v>16</v>
      </c>
      <c r="H3" s="3">
        <v>120</v>
      </c>
      <c r="I3" s="3">
        <v>8000</v>
      </c>
      <c r="J3" s="3">
        <v>0.5</v>
      </c>
      <c r="K3" s="3">
        <v>14</v>
      </c>
      <c r="L3" s="3">
        <v>159.5405086650606</v>
      </c>
      <c r="M3" s="3">
        <v>15000</v>
      </c>
    </row>
    <row r="4" spans="1:13" x14ac:dyDescent="0.3">
      <c r="A4" s="1">
        <v>3765</v>
      </c>
      <c r="B4" t="s">
        <v>12</v>
      </c>
      <c r="C4" t="s">
        <v>13</v>
      </c>
      <c r="D4" s="3" t="s">
        <v>14</v>
      </c>
      <c r="E4" s="3">
        <v>4</v>
      </c>
      <c r="F4" s="3" t="s">
        <v>35</v>
      </c>
      <c r="G4" s="3" t="s">
        <v>16</v>
      </c>
      <c r="H4" s="3">
        <v>120</v>
      </c>
      <c r="I4" s="3">
        <v>8000</v>
      </c>
      <c r="J4" s="3">
        <v>0.5</v>
      </c>
      <c r="K4" s="3">
        <v>14</v>
      </c>
      <c r="L4" s="3">
        <v>159.5405086650606</v>
      </c>
      <c r="M4" s="3">
        <v>15000</v>
      </c>
    </row>
    <row r="5" spans="1:13" x14ac:dyDescent="0.3">
      <c r="A5" s="1">
        <v>3712</v>
      </c>
      <c r="B5" t="s">
        <v>12</v>
      </c>
      <c r="C5" t="s">
        <v>17</v>
      </c>
      <c r="D5" s="3" t="s">
        <v>18</v>
      </c>
      <c r="E5" s="3">
        <v>5</v>
      </c>
      <c r="F5" s="3" t="s">
        <v>35</v>
      </c>
      <c r="G5" s="3" t="s">
        <v>16</v>
      </c>
      <c r="H5" s="3">
        <v>120</v>
      </c>
      <c r="I5" s="3">
        <v>8000</v>
      </c>
      <c r="J5" s="3">
        <v>0</v>
      </c>
      <c r="K5" s="3">
        <v>12</v>
      </c>
      <c r="L5" s="3">
        <v>198.82961303211439</v>
      </c>
      <c r="M5" s="3">
        <v>11599.8</v>
      </c>
    </row>
    <row r="6" spans="1:13" x14ac:dyDescent="0.3">
      <c r="A6" s="1">
        <v>3770</v>
      </c>
      <c r="B6" t="s">
        <v>12</v>
      </c>
      <c r="C6" t="s">
        <v>13</v>
      </c>
      <c r="D6" s="3" t="s">
        <v>14</v>
      </c>
      <c r="E6" s="3">
        <v>5</v>
      </c>
      <c r="F6" s="3" t="s">
        <v>35</v>
      </c>
      <c r="G6" s="3" t="s">
        <v>16</v>
      </c>
      <c r="H6" s="3">
        <v>120</v>
      </c>
      <c r="I6" s="3">
        <v>8000</v>
      </c>
      <c r="J6" s="3">
        <v>0</v>
      </c>
      <c r="K6" s="3">
        <v>12</v>
      </c>
      <c r="L6" s="3">
        <v>198.82961303211439</v>
      </c>
      <c r="M6" s="3">
        <v>11599.8</v>
      </c>
    </row>
    <row r="7" spans="1:13" x14ac:dyDescent="0.3">
      <c r="A7" s="1">
        <v>3720</v>
      </c>
      <c r="B7" t="s">
        <v>12</v>
      </c>
      <c r="C7" t="s">
        <v>17</v>
      </c>
      <c r="D7" s="3" t="s">
        <v>18</v>
      </c>
      <c r="E7" s="3">
        <v>6</v>
      </c>
      <c r="F7" s="3" t="s">
        <v>35</v>
      </c>
      <c r="G7" s="3" t="s">
        <v>16</v>
      </c>
      <c r="H7" s="3">
        <v>120</v>
      </c>
      <c r="I7" s="3">
        <v>8000</v>
      </c>
      <c r="J7" s="3">
        <v>-0.5</v>
      </c>
      <c r="K7" s="3">
        <v>12</v>
      </c>
      <c r="L7" s="3">
        <v>247.4724873742023</v>
      </c>
      <c r="M7" s="3">
        <v>8899.7999999999993</v>
      </c>
    </row>
    <row r="8" spans="1:13" x14ac:dyDescent="0.3">
      <c r="A8" s="1">
        <v>3725</v>
      </c>
      <c r="B8" t="s">
        <v>12</v>
      </c>
      <c r="C8" t="s">
        <v>17</v>
      </c>
      <c r="D8" s="3" t="s">
        <v>18</v>
      </c>
      <c r="E8" s="3">
        <v>8</v>
      </c>
      <c r="F8" s="3" t="s">
        <v>35</v>
      </c>
      <c r="G8" s="3" t="s">
        <v>16</v>
      </c>
      <c r="H8" s="3">
        <v>120</v>
      </c>
      <c r="I8" s="3">
        <v>8000</v>
      </c>
      <c r="J8" s="3">
        <v>-4.2</v>
      </c>
      <c r="K8" s="3">
        <v>16</v>
      </c>
      <c r="L8" s="3">
        <v>588.2356206526465</v>
      </c>
      <c r="M8" s="3">
        <v>3799.8</v>
      </c>
    </row>
    <row r="9" spans="1:13" x14ac:dyDescent="0.3">
      <c r="A9" s="1">
        <v>3730</v>
      </c>
      <c r="B9" t="s">
        <v>12</v>
      </c>
      <c r="C9" t="s">
        <v>17</v>
      </c>
      <c r="D9" s="3" t="s">
        <v>18</v>
      </c>
      <c r="E9" s="3">
        <v>10</v>
      </c>
      <c r="F9" s="3" t="s">
        <v>35</v>
      </c>
      <c r="G9" s="3" t="s">
        <v>19</v>
      </c>
      <c r="H9" s="3">
        <v>120</v>
      </c>
      <c r="I9" s="3">
        <v>8000</v>
      </c>
      <c r="J9" s="3">
        <v>-4.5</v>
      </c>
      <c r="K9" s="3">
        <v>14</v>
      </c>
      <c r="L9" s="3">
        <v>619.75051064331399</v>
      </c>
      <c r="M9" s="3">
        <v>3100.2</v>
      </c>
    </row>
    <row r="10" spans="1:13" x14ac:dyDescent="0.3">
      <c r="A10" s="1">
        <v>1284</v>
      </c>
      <c r="B10" t="s">
        <v>20</v>
      </c>
      <c r="C10" t="s">
        <v>13</v>
      </c>
      <c r="D10" t="s">
        <v>14</v>
      </c>
      <c r="E10">
        <v>3</v>
      </c>
      <c r="F10" t="s">
        <v>35</v>
      </c>
      <c r="G10" t="s">
        <v>16</v>
      </c>
      <c r="H10">
        <v>120</v>
      </c>
      <c r="I10">
        <v>10000</v>
      </c>
      <c r="J10">
        <v>-1</v>
      </c>
      <c r="K10">
        <v>8</v>
      </c>
      <c r="L10">
        <v>129.73257062902471</v>
      </c>
      <c r="M10">
        <v>31999.8</v>
      </c>
    </row>
    <row r="11" spans="1:13" x14ac:dyDescent="0.3">
      <c r="A11" s="1">
        <v>1179</v>
      </c>
      <c r="B11" t="s">
        <v>20</v>
      </c>
      <c r="C11" t="s">
        <v>17</v>
      </c>
      <c r="D11" t="s">
        <v>18</v>
      </c>
      <c r="E11">
        <v>4</v>
      </c>
      <c r="F11" t="s">
        <v>35</v>
      </c>
      <c r="G11" t="s">
        <v>16</v>
      </c>
      <c r="H11">
        <v>120</v>
      </c>
      <c r="I11">
        <v>10000</v>
      </c>
      <c r="J11">
        <v>-1.5</v>
      </c>
      <c r="K11">
        <v>8</v>
      </c>
      <c r="L11">
        <v>178.8941829383752</v>
      </c>
      <c r="M11">
        <v>21499.8</v>
      </c>
    </row>
    <row r="12" spans="1:13" x14ac:dyDescent="0.3">
      <c r="A12" s="1">
        <v>1288</v>
      </c>
      <c r="B12" t="s">
        <v>20</v>
      </c>
      <c r="C12" t="s">
        <v>13</v>
      </c>
      <c r="D12" t="s">
        <v>14</v>
      </c>
      <c r="E12">
        <v>4</v>
      </c>
      <c r="F12" t="s">
        <v>35</v>
      </c>
      <c r="G12" t="s">
        <v>16</v>
      </c>
      <c r="H12">
        <v>120</v>
      </c>
      <c r="I12">
        <v>10000</v>
      </c>
      <c r="J12">
        <v>-1.5</v>
      </c>
      <c r="K12">
        <v>8</v>
      </c>
      <c r="L12">
        <v>178.8941829383752</v>
      </c>
      <c r="M12">
        <v>21499.8</v>
      </c>
    </row>
    <row r="13" spans="1:13" x14ac:dyDescent="0.3">
      <c r="A13" s="1">
        <v>2078</v>
      </c>
      <c r="B13" t="s">
        <v>22</v>
      </c>
      <c r="C13" t="s">
        <v>17</v>
      </c>
      <c r="D13" t="s">
        <v>18</v>
      </c>
      <c r="E13">
        <v>4</v>
      </c>
      <c r="F13" t="s">
        <v>35</v>
      </c>
      <c r="G13" t="s">
        <v>16</v>
      </c>
      <c r="H13">
        <v>120</v>
      </c>
      <c r="I13">
        <v>10000</v>
      </c>
      <c r="J13">
        <v>-1.5</v>
      </c>
      <c r="K13">
        <v>8</v>
      </c>
      <c r="L13">
        <v>167.2270695544517</v>
      </c>
      <c r="M13">
        <v>22999.8</v>
      </c>
    </row>
    <row r="14" spans="1:13" x14ac:dyDescent="0.3">
      <c r="A14" s="1">
        <v>1167</v>
      </c>
      <c r="B14" t="s">
        <v>20</v>
      </c>
      <c r="C14" t="s">
        <v>17</v>
      </c>
      <c r="D14" t="s">
        <v>18</v>
      </c>
      <c r="E14">
        <v>5</v>
      </c>
      <c r="F14" t="s">
        <v>35</v>
      </c>
      <c r="G14" t="s">
        <v>16</v>
      </c>
      <c r="H14">
        <v>120</v>
      </c>
      <c r="I14">
        <v>10000</v>
      </c>
      <c r="J14">
        <v>-1.5</v>
      </c>
      <c r="K14">
        <v>8</v>
      </c>
      <c r="L14">
        <v>215.1104794528014</v>
      </c>
      <c r="M14">
        <v>16000.2</v>
      </c>
    </row>
    <row r="15" spans="1:13" x14ac:dyDescent="0.3">
      <c r="A15" s="1">
        <v>1293</v>
      </c>
      <c r="B15" t="s">
        <v>20</v>
      </c>
      <c r="C15" t="s">
        <v>13</v>
      </c>
      <c r="D15" t="s">
        <v>14</v>
      </c>
      <c r="E15">
        <v>5</v>
      </c>
      <c r="F15" t="s">
        <v>35</v>
      </c>
      <c r="G15" t="s">
        <v>16</v>
      </c>
      <c r="H15">
        <v>120</v>
      </c>
      <c r="I15">
        <v>10000</v>
      </c>
      <c r="J15">
        <v>-1.5</v>
      </c>
      <c r="K15">
        <v>8</v>
      </c>
      <c r="L15">
        <v>215.1104794528014</v>
      </c>
      <c r="M15">
        <v>16000.2</v>
      </c>
    </row>
    <row r="16" spans="1:13" x14ac:dyDescent="0.3">
      <c r="A16" s="1">
        <v>1184</v>
      </c>
      <c r="B16" t="s">
        <v>20</v>
      </c>
      <c r="C16" t="s">
        <v>17</v>
      </c>
      <c r="D16" t="s">
        <v>18</v>
      </c>
      <c r="E16">
        <v>6</v>
      </c>
      <c r="F16" t="s">
        <v>35</v>
      </c>
      <c r="G16" t="s">
        <v>16</v>
      </c>
      <c r="H16">
        <v>120</v>
      </c>
      <c r="I16">
        <v>10000</v>
      </c>
      <c r="J16">
        <v>-2</v>
      </c>
      <c r="K16">
        <v>7</v>
      </c>
      <c r="L16">
        <v>244.9493554665064</v>
      </c>
      <c r="M16">
        <v>13000.2</v>
      </c>
    </row>
    <row r="17" spans="1:13" x14ac:dyDescent="0.3">
      <c r="A17" s="1">
        <v>1189</v>
      </c>
      <c r="B17" t="s">
        <v>20</v>
      </c>
      <c r="C17" t="s">
        <v>17</v>
      </c>
      <c r="D17" t="s">
        <v>18</v>
      </c>
      <c r="E17">
        <v>8</v>
      </c>
      <c r="F17" t="s">
        <v>35</v>
      </c>
      <c r="G17" t="s">
        <v>19</v>
      </c>
      <c r="H17">
        <v>120</v>
      </c>
      <c r="I17">
        <v>10000</v>
      </c>
      <c r="J17">
        <v>-3</v>
      </c>
      <c r="K17">
        <v>7</v>
      </c>
      <c r="L17">
        <v>329.11073943034609</v>
      </c>
      <c r="M17">
        <v>8299.7999999999993</v>
      </c>
    </row>
    <row r="18" spans="1:13" x14ac:dyDescent="0.3">
      <c r="A18" s="1">
        <v>1194</v>
      </c>
      <c r="B18" t="s">
        <v>20</v>
      </c>
      <c r="C18" t="s">
        <v>17</v>
      </c>
      <c r="D18" t="s">
        <v>18</v>
      </c>
      <c r="E18">
        <v>10</v>
      </c>
      <c r="F18" t="s">
        <v>35</v>
      </c>
      <c r="G18" t="s">
        <v>19</v>
      </c>
      <c r="H18">
        <v>100</v>
      </c>
      <c r="I18">
        <v>10000</v>
      </c>
      <c r="J18">
        <v>-5</v>
      </c>
      <c r="K18">
        <v>7</v>
      </c>
      <c r="L18">
        <v>424.92829445044009</v>
      </c>
      <c r="M18">
        <v>5500.2</v>
      </c>
    </row>
    <row r="19" spans="1:13" x14ac:dyDescent="0.3">
      <c r="A19" s="1">
        <v>1171</v>
      </c>
      <c r="B19" t="s">
        <v>20</v>
      </c>
      <c r="C19" t="s">
        <v>17</v>
      </c>
      <c r="D19" t="s">
        <v>18</v>
      </c>
      <c r="E19">
        <v>12</v>
      </c>
      <c r="F19" t="s">
        <v>35</v>
      </c>
      <c r="G19" t="s">
        <v>19</v>
      </c>
      <c r="H19">
        <v>100</v>
      </c>
      <c r="I19">
        <v>10000</v>
      </c>
      <c r="J19">
        <v>-5.5</v>
      </c>
      <c r="K19">
        <v>8</v>
      </c>
      <c r="L19">
        <v>530.39548193651535</v>
      </c>
      <c r="M19">
        <v>3900</v>
      </c>
    </row>
    <row r="20" spans="1:13" x14ac:dyDescent="0.3">
      <c r="A20" s="1">
        <v>1175</v>
      </c>
      <c r="B20" t="s">
        <v>20</v>
      </c>
      <c r="C20" t="s">
        <v>17</v>
      </c>
      <c r="D20" t="s">
        <v>18</v>
      </c>
      <c r="E20">
        <v>15</v>
      </c>
      <c r="F20" t="s">
        <v>35</v>
      </c>
      <c r="G20" t="s">
        <v>19</v>
      </c>
      <c r="H20">
        <v>100</v>
      </c>
      <c r="I20">
        <v>10000</v>
      </c>
      <c r="J20">
        <v>-5.5</v>
      </c>
      <c r="K20">
        <v>8</v>
      </c>
      <c r="L20">
        <v>851.46585534842018</v>
      </c>
      <c r="M20">
        <v>1999.8</v>
      </c>
    </row>
    <row r="21" spans="1:13" x14ac:dyDescent="0.3">
      <c r="A21" s="1">
        <v>1746</v>
      </c>
      <c r="B21" t="s">
        <v>21</v>
      </c>
      <c r="C21" t="s">
        <v>13</v>
      </c>
      <c r="D21" s="3" t="s">
        <v>14</v>
      </c>
      <c r="E21" s="3">
        <v>3</v>
      </c>
      <c r="F21" s="3" t="s">
        <v>35</v>
      </c>
      <c r="G21" s="3" t="s">
        <v>16</v>
      </c>
      <c r="H21" s="3">
        <v>120</v>
      </c>
      <c r="I21" s="3">
        <v>12000</v>
      </c>
      <c r="J21" s="3">
        <v>0</v>
      </c>
      <c r="K21" s="3">
        <v>8</v>
      </c>
      <c r="L21" s="3">
        <v>132.3919107853398</v>
      </c>
      <c r="M21" s="3">
        <v>33499.800000000003</v>
      </c>
    </row>
    <row r="22" spans="1:13" x14ac:dyDescent="0.3">
      <c r="A22" s="1">
        <v>1750</v>
      </c>
      <c r="B22" t="s">
        <v>21</v>
      </c>
      <c r="C22" t="s">
        <v>13</v>
      </c>
      <c r="D22" s="3" t="s">
        <v>14</v>
      </c>
      <c r="E22" s="3">
        <v>4</v>
      </c>
      <c r="F22" s="3" t="s">
        <v>35</v>
      </c>
      <c r="G22" s="3" t="s">
        <v>16</v>
      </c>
      <c r="H22" s="3">
        <v>120</v>
      </c>
      <c r="I22" s="3">
        <v>12000</v>
      </c>
      <c r="J22" s="3">
        <v>-0.5</v>
      </c>
      <c r="K22" s="3">
        <v>8</v>
      </c>
      <c r="L22" s="3">
        <v>200.1851084640796</v>
      </c>
      <c r="M22" s="3">
        <v>21000</v>
      </c>
    </row>
    <row r="23" spans="1:13" x14ac:dyDescent="0.3">
      <c r="A23" s="1">
        <v>1821</v>
      </c>
      <c r="B23" t="s">
        <v>21</v>
      </c>
      <c r="C23" t="s">
        <v>17</v>
      </c>
      <c r="D23" s="3" t="s">
        <v>18</v>
      </c>
      <c r="E23" s="3">
        <v>4</v>
      </c>
      <c r="F23" s="3" t="s">
        <v>35</v>
      </c>
      <c r="G23" s="3" t="s">
        <v>16</v>
      </c>
      <c r="H23" s="3">
        <v>120</v>
      </c>
      <c r="I23" s="3">
        <v>12000</v>
      </c>
      <c r="J23" s="3">
        <v>-1.5</v>
      </c>
      <c r="K23" s="3">
        <v>8</v>
      </c>
      <c r="L23" s="3">
        <v>209.7902285072943</v>
      </c>
      <c r="M23" s="3">
        <v>22000.2</v>
      </c>
    </row>
    <row r="24" spans="1:13" x14ac:dyDescent="0.3">
      <c r="A24" s="1">
        <v>1755</v>
      </c>
      <c r="B24" t="s">
        <v>21</v>
      </c>
      <c r="C24" t="s">
        <v>13</v>
      </c>
      <c r="D24" s="3" t="s">
        <v>14</v>
      </c>
      <c r="E24" s="3">
        <v>5</v>
      </c>
      <c r="F24" s="3" t="s">
        <v>35</v>
      </c>
      <c r="G24" s="3" t="s">
        <v>16</v>
      </c>
      <c r="H24" s="3">
        <v>120</v>
      </c>
      <c r="I24" s="3">
        <v>12000</v>
      </c>
      <c r="J24" s="3">
        <v>-1.5</v>
      </c>
      <c r="K24" s="3">
        <v>8</v>
      </c>
      <c r="L24" s="3">
        <v>223.25499908154981</v>
      </c>
      <c r="M24" s="3">
        <v>18499.8</v>
      </c>
    </row>
    <row r="25" spans="1:13" x14ac:dyDescent="0.3">
      <c r="A25" s="1">
        <v>1807</v>
      </c>
      <c r="B25" t="s">
        <v>21</v>
      </c>
      <c r="C25" t="s">
        <v>17</v>
      </c>
      <c r="D25" s="3" t="s">
        <v>18</v>
      </c>
      <c r="E25" s="3">
        <v>5</v>
      </c>
      <c r="F25" s="3" t="s">
        <v>35</v>
      </c>
      <c r="G25" s="3" t="s">
        <v>16</v>
      </c>
      <c r="H25" s="3">
        <v>120</v>
      </c>
      <c r="I25" s="3">
        <v>12000</v>
      </c>
      <c r="J25" s="3">
        <v>-1</v>
      </c>
      <c r="K25" s="3">
        <v>8</v>
      </c>
      <c r="L25" s="3">
        <v>239.08630148588759</v>
      </c>
      <c r="M25" s="3">
        <v>16500</v>
      </c>
    </row>
    <row r="26" spans="1:13" x14ac:dyDescent="0.3">
      <c r="A26" s="1">
        <v>1826</v>
      </c>
      <c r="B26" t="s">
        <v>21</v>
      </c>
      <c r="C26" t="s">
        <v>17</v>
      </c>
      <c r="D26" s="3" t="s">
        <v>18</v>
      </c>
      <c r="E26" s="3">
        <v>6</v>
      </c>
      <c r="F26" s="3" t="s">
        <v>35</v>
      </c>
      <c r="G26" s="3" t="s">
        <v>16</v>
      </c>
      <c r="H26" s="3">
        <v>120</v>
      </c>
      <c r="I26" s="3">
        <v>12000</v>
      </c>
      <c r="J26" s="3">
        <v>-1</v>
      </c>
      <c r="K26" s="3">
        <v>7</v>
      </c>
      <c r="L26" s="3">
        <v>233.62435458482389</v>
      </c>
      <c r="M26" s="3">
        <v>15000</v>
      </c>
    </row>
    <row r="27" spans="1:13" x14ac:dyDescent="0.3">
      <c r="A27" s="1">
        <v>1832</v>
      </c>
      <c r="B27" t="s">
        <v>21</v>
      </c>
      <c r="C27" t="s">
        <v>17</v>
      </c>
      <c r="D27" s="3" t="s">
        <v>18</v>
      </c>
      <c r="E27" s="3">
        <v>8</v>
      </c>
      <c r="F27" s="3" t="s">
        <v>35</v>
      </c>
      <c r="G27" s="3" t="s">
        <v>19</v>
      </c>
      <c r="H27" s="3">
        <v>120</v>
      </c>
      <c r="I27" s="3">
        <v>12000</v>
      </c>
      <c r="J27" s="3">
        <v>-2</v>
      </c>
      <c r="K27" s="3">
        <v>7</v>
      </c>
      <c r="L27" s="3">
        <v>324.36252829439798</v>
      </c>
      <c r="M27" s="3">
        <v>9499.7999999999993</v>
      </c>
    </row>
    <row r="28" spans="1:13" x14ac:dyDescent="0.3">
      <c r="A28" s="1">
        <v>1837</v>
      </c>
      <c r="B28" t="s">
        <v>21</v>
      </c>
      <c r="C28" t="s">
        <v>17</v>
      </c>
      <c r="D28" s="3" t="s">
        <v>18</v>
      </c>
      <c r="E28" s="3">
        <v>10</v>
      </c>
      <c r="F28" s="3" t="s">
        <v>35</v>
      </c>
      <c r="G28" s="3" t="s">
        <v>19</v>
      </c>
      <c r="H28" s="3">
        <v>120</v>
      </c>
      <c r="I28" s="3">
        <v>12000</v>
      </c>
      <c r="J28" s="3">
        <v>-4</v>
      </c>
      <c r="K28" s="3">
        <v>7</v>
      </c>
      <c r="L28" s="3">
        <v>430.65328417117092</v>
      </c>
      <c r="M28" s="3">
        <v>6600</v>
      </c>
    </row>
    <row r="29" spans="1:13" x14ac:dyDescent="0.3">
      <c r="A29" s="1">
        <v>1812</v>
      </c>
      <c r="B29" t="s">
        <v>21</v>
      </c>
      <c r="C29" t="s">
        <v>17</v>
      </c>
      <c r="D29" s="3" t="s">
        <v>18</v>
      </c>
      <c r="E29" s="3">
        <v>12</v>
      </c>
      <c r="F29" s="3" t="s">
        <v>35</v>
      </c>
      <c r="G29" s="3" t="s">
        <v>16</v>
      </c>
      <c r="H29" s="3">
        <v>120</v>
      </c>
      <c r="I29" s="3">
        <v>12000</v>
      </c>
      <c r="J29" s="3">
        <v>-5</v>
      </c>
      <c r="K29" s="3">
        <v>8</v>
      </c>
      <c r="L29" s="3">
        <v>531.33975561785189</v>
      </c>
      <c r="M29" s="3">
        <v>4699.8</v>
      </c>
    </row>
    <row r="30" spans="1:13" x14ac:dyDescent="0.3">
      <c r="A30" s="1">
        <v>1816</v>
      </c>
      <c r="B30" t="s">
        <v>21</v>
      </c>
      <c r="C30" t="s">
        <v>17</v>
      </c>
      <c r="D30" s="3" t="s">
        <v>18</v>
      </c>
      <c r="E30" s="3">
        <v>15</v>
      </c>
      <c r="F30" s="3" t="s">
        <v>35</v>
      </c>
      <c r="G30" s="3" t="s">
        <v>16</v>
      </c>
      <c r="H30" s="3">
        <v>120</v>
      </c>
      <c r="I30" s="3">
        <v>12000</v>
      </c>
      <c r="J30" s="3">
        <v>-8</v>
      </c>
      <c r="K30" s="3">
        <v>8</v>
      </c>
      <c r="L30" s="3">
        <v>816.81135632916107</v>
      </c>
      <c r="M30" s="3">
        <v>2599.8000000000002</v>
      </c>
    </row>
    <row r="31" spans="1:13" x14ac:dyDescent="0.3">
      <c r="A31" s="1">
        <v>1840</v>
      </c>
      <c r="B31" t="s">
        <v>21</v>
      </c>
      <c r="C31" t="s">
        <v>17</v>
      </c>
      <c r="D31" s="3" t="s">
        <v>18</v>
      </c>
      <c r="E31" s="3">
        <v>20</v>
      </c>
      <c r="F31" s="3" t="s">
        <v>35</v>
      </c>
      <c r="G31" s="3" t="s">
        <v>19</v>
      </c>
      <c r="H31" s="3">
        <v>120</v>
      </c>
      <c r="I31" s="3">
        <v>12000</v>
      </c>
      <c r="J31" s="3">
        <v>-11</v>
      </c>
      <c r="K31" s="3">
        <v>9</v>
      </c>
      <c r="L31" s="3">
        <v>1184.890821036847</v>
      </c>
      <c r="M31" s="3">
        <v>1399.8</v>
      </c>
    </row>
    <row r="32" spans="1:13" x14ac:dyDescent="0.3">
      <c r="A32" s="1">
        <v>2039</v>
      </c>
      <c r="B32" t="s">
        <v>22</v>
      </c>
      <c r="C32" t="s">
        <v>13</v>
      </c>
      <c r="D32" t="s">
        <v>14</v>
      </c>
      <c r="E32">
        <v>3</v>
      </c>
      <c r="F32" t="s">
        <v>35</v>
      </c>
      <c r="G32" t="s">
        <v>16</v>
      </c>
      <c r="H32">
        <v>120</v>
      </c>
      <c r="I32">
        <v>15000</v>
      </c>
      <c r="J32">
        <v>0.5</v>
      </c>
      <c r="K32">
        <v>8</v>
      </c>
      <c r="L32">
        <v>145.13486174993179</v>
      </c>
      <c r="M32">
        <v>34999.800000000003</v>
      </c>
    </row>
    <row r="33" spans="1:13" x14ac:dyDescent="0.3">
      <c r="A33" s="1">
        <v>2043</v>
      </c>
      <c r="B33" t="s">
        <v>22</v>
      </c>
      <c r="C33" t="s">
        <v>13</v>
      </c>
      <c r="D33" t="s">
        <v>14</v>
      </c>
      <c r="E33">
        <v>4</v>
      </c>
      <c r="F33" t="s">
        <v>35</v>
      </c>
      <c r="G33" t="s">
        <v>16</v>
      </c>
      <c r="H33">
        <v>120</v>
      </c>
      <c r="I33">
        <v>15000</v>
      </c>
      <c r="J33">
        <v>0</v>
      </c>
      <c r="K33">
        <v>8</v>
      </c>
      <c r="L33">
        <v>212.328664163837</v>
      </c>
      <c r="M33">
        <v>22999.8</v>
      </c>
    </row>
    <row r="34" spans="1:13" x14ac:dyDescent="0.3">
      <c r="A34" s="1">
        <v>2048</v>
      </c>
      <c r="B34" t="s">
        <v>22</v>
      </c>
      <c r="C34" t="s">
        <v>13</v>
      </c>
      <c r="D34" t="s">
        <v>14</v>
      </c>
      <c r="E34">
        <v>5</v>
      </c>
      <c r="F34" t="s">
        <v>35</v>
      </c>
      <c r="G34" t="s">
        <v>16</v>
      </c>
      <c r="H34">
        <v>120</v>
      </c>
      <c r="I34">
        <v>15000</v>
      </c>
      <c r="J34">
        <v>-1.5</v>
      </c>
      <c r="K34">
        <v>8</v>
      </c>
      <c r="L34">
        <v>245.843620952908</v>
      </c>
      <c r="M34">
        <v>21000</v>
      </c>
    </row>
    <row r="35" spans="1:13" x14ac:dyDescent="0.3">
      <c r="A35" s="1">
        <v>2064</v>
      </c>
      <c r="B35" t="s">
        <v>22</v>
      </c>
      <c r="C35" t="s">
        <v>17</v>
      </c>
      <c r="D35" t="s">
        <v>18</v>
      </c>
      <c r="E35">
        <v>5</v>
      </c>
      <c r="F35" t="s">
        <v>35</v>
      </c>
      <c r="G35" t="s">
        <v>16</v>
      </c>
      <c r="H35">
        <v>120</v>
      </c>
      <c r="I35">
        <v>15000</v>
      </c>
      <c r="J35">
        <v>-1</v>
      </c>
      <c r="K35">
        <v>8</v>
      </c>
      <c r="L35">
        <v>273.95305378591291</v>
      </c>
      <c r="M35">
        <v>18000</v>
      </c>
    </row>
    <row r="36" spans="1:13" x14ac:dyDescent="0.3">
      <c r="A36" s="1">
        <v>2083</v>
      </c>
      <c r="B36" t="s">
        <v>22</v>
      </c>
      <c r="C36" t="s">
        <v>17</v>
      </c>
      <c r="D36" t="s">
        <v>18</v>
      </c>
      <c r="E36">
        <v>6</v>
      </c>
      <c r="F36" t="s">
        <v>35</v>
      </c>
      <c r="G36" t="s">
        <v>16</v>
      </c>
      <c r="H36">
        <v>120</v>
      </c>
      <c r="I36">
        <v>15000</v>
      </c>
      <c r="J36">
        <v>-1</v>
      </c>
      <c r="K36">
        <v>7</v>
      </c>
      <c r="L36">
        <v>257.67695199152053</v>
      </c>
      <c r="M36">
        <v>16999.8</v>
      </c>
    </row>
    <row r="37" spans="1:13" x14ac:dyDescent="0.3">
      <c r="A37" s="1">
        <v>2086</v>
      </c>
      <c r="B37" t="s">
        <v>22</v>
      </c>
      <c r="C37" t="s">
        <v>17</v>
      </c>
      <c r="D37" t="s">
        <v>18</v>
      </c>
      <c r="E37">
        <v>8</v>
      </c>
      <c r="F37" t="s">
        <v>35</v>
      </c>
      <c r="G37" t="s">
        <v>19</v>
      </c>
      <c r="H37">
        <v>120</v>
      </c>
      <c r="I37">
        <v>15000</v>
      </c>
      <c r="J37">
        <v>-4</v>
      </c>
      <c r="K37">
        <v>7</v>
      </c>
      <c r="L37">
        <v>364.78371262648187</v>
      </c>
      <c r="M37">
        <v>11500.2</v>
      </c>
    </row>
    <row r="38" spans="1:13" x14ac:dyDescent="0.3">
      <c r="A38" s="1">
        <v>2092</v>
      </c>
      <c r="B38" t="s">
        <v>22</v>
      </c>
      <c r="C38" t="s">
        <v>17</v>
      </c>
      <c r="D38" t="s">
        <v>18</v>
      </c>
      <c r="E38">
        <v>10</v>
      </c>
      <c r="F38" t="s">
        <v>35</v>
      </c>
      <c r="G38" t="s">
        <v>19</v>
      </c>
      <c r="H38">
        <v>120</v>
      </c>
      <c r="I38">
        <v>15000</v>
      </c>
      <c r="J38">
        <v>-4.5</v>
      </c>
      <c r="K38">
        <v>7</v>
      </c>
      <c r="L38">
        <v>423.81735130417582</v>
      </c>
      <c r="M38">
        <v>8500.2000000000007</v>
      </c>
    </row>
    <row r="39" spans="1:13" x14ac:dyDescent="0.3">
      <c r="A39" s="1">
        <v>2068</v>
      </c>
      <c r="B39" t="s">
        <v>22</v>
      </c>
      <c r="C39" t="s">
        <v>17</v>
      </c>
      <c r="D39" t="s">
        <v>18</v>
      </c>
      <c r="E39">
        <v>12</v>
      </c>
      <c r="F39" t="s">
        <v>35</v>
      </c>
      <c r="G39" t="s">
        <v>19</v>
      </c>
      <c r="H39">
        <v>120</v>
      </c>
      <c r="I39">
        <v>15000</v>
      </c>
      <c r="J39">
        <v>-5</v>
      </c>
      <c r="K39">
        <v>8</v>
      </c>
      <c r="L39">
        <v>487.71729466516302</v>
      </c>
      <c r="M39">
        <v>6400.2</v>
      </c>
    </row>
    <row r="40" spans="1:13" x14ac:dyDescent="0.3">
      <c r="A40" s="1">
        <v>2071</v>
      </c>
      <c r="B40" t="s">
        <v>22</v>
      </c>
      <c r="C40" t="s">
        <v>17</v>
      </c>
      <c r="D40" t="s">
        <v>18</v>
      </c>
      <c r="E40">
        <v>15</v>
      </c>
      <c r="F40" t="s">
        <v>35</v>
      </c>
      <c r="G40" t="s">
        <v>16</v>
      </c>
      <c r="H40">
        <v>120</v>
      </c>
      <c r="I40">
        <v>15000</v>
      </c>
      <c r="J40">
        <v>-7</v>
      </c>
      <c r="K40">
        <v>8</v>
      </c>
      <c r="L40">
        <v>663.57499755779486</v>
      </c>
      <c r="M40">
        <v>4000.2</v>
      </c>
    </row>
    <row r="41" spans="1:13" x14ac:dyDescent="0.3">
      <c r="A41" s="1">
        <v>2095</v>
      </c>
      <c r="B41" t="s">
        <v>22</v>
      </c>
      <c r="C41" t="s">
        <v>17</v>
      </c>
      <c r="D41" t="s">
        <v>18</v>
      </c>
      <c r="E41">
        <v>20</v>
      </c>
      <c r="F41" t="s">
        <v>35</v>
      </c>
      <c r="G41" t="s">
        <v>19</v>
      </c>
      <c r="H41">
        <v>120</v>
      </c>
      <c r="I41">
        <v>15000</v>
      </c>
      <c r="J41">
        <v>-11</v>
      </c>
      <c r="K41">
        <v>9</v>
      </c>
      <c r="L41">
        <v>1036.735030557667</v>
      </c>
      <c r="M41">
        <v>1999.8</v>
      </c>
    </row>
  </sheetData>
  <autoFilter ref="A1:M1"/>
  <sortState ref="A2:M44">
    <sortCondition ref="I1"/>
  </sortState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6"/>
  <sheetViews>
    <sheetView topLeftCell="N1" workbookViewId="0">
      <selection activeCell="AC12" sqref="AC12"/>
    </sheetView>
  </sheetViews>
  <sheetFormatPr defaultRowHeight="14.4" x14ac:dyDescent="0.3"/>
  <cols>
    <col min="1" max="12" width="20.77734375" style="8" customWidth="1"/>
    <col min="13" max="13" width="20.77734375" style="10" customWidth="1"/>
    <col min="14" max="14" width="20.77734375" customWidth="1"/>
  </cols>
  <sheetData>
    <row r="1" spans="1:14" x14ac:dyDescent="0.3">
      <c r="B1" s="15" t="s">
        <v>0</v>
      </c>
      <c r="C1" s="15" t="s">
        <v>1</v>
      </c>
      <c r="D1" s="15" t="s">
        <v>39</v>
      </c>
      <c r="E1" s="15" t="s">
        <v>2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  <c r="M1" s="17" t="s">
        <v>10</v>
      </c>
      <c r="N1" s="17" t="s">
        <v>11</v>
      </c>
    </row>
    <row r="2" spans="1:14" x14ac:dyDescent="0.3">
      <c r="A2" s="16">
        <v>3820</v>
      </c>
      <c r="B2" s="11" t="s">
        <v>12</v>
      </c>
      <c r="C2" s="11" t="s">
        <v>23</v>
      </c>
      <c r="D2" s="11">
        <v>5</v>
      </c>
      <c r="E2" s="11" t="s">
        <v>24</v>
      </c>
      <c r="F2" s="11">
        <v>0.5</v>
      </c>
      <c r="G2" s="11" t="s">
        <v>40</v>
      </c>
      <c r="H2" s="11" t="s">
        <v>41</v>
      </c>
      <c r="I2" s="11">
        <v>120</v>
      </c>
      <c r="J2" s="11">
        <v>8000</v>
      </c>
      <c r="K2" s="11">
        <v>0.5</v>
      </c>
      <c r="L2" s="11">
        <v>5</v>
      </c>
      <c r="M2" s="12">
        <v>72.627570547112668</v>
      </c>
      <c r="N2" s="12">
        <v>49999.8</v>
      </c>
    </row>
    <row r="3" spans="1:14" x14ac:dyDescent="0.3">
      <c r="A3" s="16">
        <v>3822</v>
      </c>
      <c r="B3" s="11" t="s">
        <v>12</v>
      </c>
      <c r="C3" s="11" t="s">
        <v>23</v>
      </c>
      <c r="D3" s="11">
        <v>5</v>
      </c>
      <c r="E3" s="11" t="s">
        <v>24</v>
      </c>
      <c r="F3" s="11">
        <v>0.8</v>
      </c>
      <c r="G3" s="11" t="s">
        <v>40</v>
      </c>
      <c r="H3" s="11" t="s">
        <v>41</v>
      </c>
      <c r="I3" s="11">
        <v>120</v>
      </c>
      <c r="J3" s="11">
        <v>8000</v>
      </c>
      <c r="K3" s="11">
        <v>0.5</v>
      </c>
      <c r="L3" s="11">
        <v>5</v>
      </c>
      <c r="M3" s="12">
        <v>70.678943767655483</v>
      </c>
      <c r="N3" s="12">
        <v>49999.8</v>
      </c>
    </row>
    <row r="4" spans="1:14" x14ac:dyDescent="0.3">
      <c r="A4" s="16">
        <v>3784</v>
      </c>
      <c r="B4" s="11" t="s">
        <v>12</v>
      </c>
      <c r="C4" s="11" t="s">
        <v>23</v>
      </c>
      <c r="D4" s="11">
        <v>5</v>
      </c>
      <c r="E4" s="11" t="s">
        <v>24</v>
      </c>
      <c r="F4" s="11">
        <v>1</v>
      </c>
      <c r="G4" s="11" t="s">
        <v>40</v>
      </c>
      <c r="H4" s="11" t="s">
        <v>41</v>
      </c>
      <c r="I4" s="11">
        <v>120</v>
      </c>
      <c r="J4" s="11">
        <v>8000</v>
      </c>
      <c r="K4" s="11">
        <v>0.5</v>
      </c>
      <c r="L4" s="11">
        <v>5</v>
      </c>
      <c r="M4" s="12">
        <v>69.252896414369673</v>
      </c>
      <c r="N4" s="12">
        <v>49999.8</v>
      </c>
    </row>
    <row r="5" spans="1:14" x14ac:dyDescent="0.3">
      <c r="A5" s="16">
        <v>3824</v>
      </c>
      <c r="B5" s="11" t="s">
        <v>12</v>
      </c>
      <c r="C5" s="11" t="s">
        <v>23</v>
      </c>
      <c r="D5" s="11">
        <v>5</v>
      </c>
      <c r="E5" s="11" t="s">
        <v>24</v>
      </c>
      <c r="F5" s="11">
        <v>1.25</v>
      </c>
      <c r="G5" s="11" t="s">
        <v>40</v>
      </c>
      <c r="H5" s="11" t="s">
        <v>41</v>
      </c>
      <c r="I5" s="11">
        <v>120</v>
      </c>
      <c r="J5" s="11">
        <v>8000</v>
      </c>
      <c r="K5" s="11">
        <v>0</v>
      </c>
      <c r="L5" s="11">
        <v>5</v>
      </c>
      <c r="M5" s="12">
        <v>97.85884439602664</v>
      </c>
      <c r="N5" s="12">
        <v>37000.199999999997</v>
      </c>
    </row>
    <row r="6" spans="1:14" x14ac:dyDescent="0.3">
      <c r="A6" s="16">
        <v>3786</v>
      </c>
      <c r="B6" s="11" t="s">
        <v>12</v>
      </c>
      <c r="C6" s="11" t="s">
        <v>23</v>
      </c>
      <c r="D6" s="11">
        <v>5</v>
      </c>
      <c r="E6" s="11" t="s">
        <v>24</v>
      </c>
      <c r="F6" s="11">
        <v>1.5</v>
      </c>
      <c r="G6" s="11" t="s">
        <v>40</v>
      </c>
      <c r="H6" s="11" t="s">
        <v>41</v>
      </c>
      <c r="I6" s="11">
        <v>120</v>
      </c>
      <c r="J6" s="11">
        <v>8000</v>
      </c>
      <c r="K6" s="11">
        <v>0</v>
      </c>
      <c r="L6" s="11">
        <v>5</v>
      </c>
      <c r="M6" s="12">
        <v>95.531748776900855</v>
      </c>
      <c r="N6" s="12">
        <v>37000.199999999997</v>
      </c>
    </row>
    <row r="7" spans="1:14" x14ac:dyDescent="0.3">
      <c r="A7" s="16">
        <v>3788</v>
      </c>
      <c r="B7" s="11" t="s">
        <v>12</v>
      </c>
      <c r="C7" s="11" t="s">
        <v>23</v>
      </c>
      <c r="D7" s="11">
        <v>5</v>
      </c>
      <c r="E7" s="11" t="s">
        <v>24</v>
      </c>
      <c r="F7" s="11">
        <v>2</v>
      </c>
      <c r="G7" s="11" t="s">
        <v>40</v>
      </c>
      <c r="H7" s="11" t="s">
        <v>41</v>
      </c>
      <c r="I7" s="11">
        <v>120</v>
      </c>
      <c r="J7" s="11">
        <v>8000</v>
      </c>
      <c r="K7" s="11">
        <v>-0.5</v>
      </c>
      <c r="L7" s="11">
        <v>5</v>
      </c>
      <c r="M7" s="12">
        <v>108.9441776100473</v>
      </c>
      <c r="N7" s="12">
        <v>32500.2</v>
      </c>
    </row>
    <row r="8" spans="1:14" x14ac:dyDescent="0.3">
      <c r="A8" s="16">
        <v>3790</v>
      </c>
      <c r="B8" s="11" t="s">
        <v>12</v>
      </c>
      <c r="C8" s="11" t="s">
        <v>23</v>
      </c>
      <c r="D8" s="11">
        <v>5</v>
      </c>
      <c r="E8" s="11" t="s">
        <v>24</v>
      </c>
      <c r="F8" s="11">
        <v>2.5</v>
      </c>
      <c r="G8" s="11" t="s">
        <v>40</v>
      </c>
      <c r="H8" s="11" t="s">
        <v>41</v>
      </c>
      <c r="I8" s="11">
        <v>120</v>
      </c>
      <c r="J8" s="11">
        <v>8000</v>
      </c>
      <c r="K8" s="11">
        <v>-1</v>
      </c>
      <c r="L8" s="11">
        <v>5</v>
      </c>
      <c r="M8" s="12">
        <v>142.15248015183121</v>
      </c>
      <c r="N8" s="12">
        <v>24499.8</v>
      </c>
    </row>
    <row r="9" spans="1:14" x14ac:dyDescent="0.3">
      <c r="A9" s="16">
        <v>3793</v>
      </c>
      <c r="B9" s="11" t="s">
        <v>12</v>
      </c>
      <c r="C9" s="11" t="s">
        <v>23</v>
      </c>
      <c r="D9" s="11">
        <v>5</v>
      </c>
      <c r="E9" s="11" t="s">
        <v>24</v>
      </c>
      <c r="F9" s="11">
        <v>3</v>
      </c>
      <c r="G9" s="11" t="s">
        <v>40</v>
      </c>
      <c r="H9" s="11" t="s">
        <v>41</v>
      </c>
      <c r="I9" s="11">
        <v>120</v>
      </c>
      <c r="J9" s="11">
        <v>8000</v>
      </c>
      <c r="K9" s="11">
        <v>-1.5</v>
      </c>
      <c r="L9" s="11">
        <v>5</v>
      </c>
      <c r="M9" s="12">
        <v>217.72067118214881</v>
      </c>
      <c r="N9" s="12">
        <v>15499.8</v>
      </c>
    </row>
    <row r="10" spans="1:14" x14ac:dyDescent="0.3">
      <c r="A10" s="16">
        <v>3796</v>
      </c>
      <c r="B10" s="11" t="s">
        <v>12</v>
      </c>
      <c r="C10" s="11" t="s">
        <v>23</v>
      </c>
      <c r="D10" s="11">
        <v>5</v>
      </c>
      <c r="E10" s="11" t="s">
        <v>24</v>
      </c>
      <c r="F10" s="11">
        <v>4</v>
      </c>
      <c r="G10" s="11" t="s">
        <v>40</v>
      </c>
      <c r="H10" s="11" t="s">
        <v>16</v>
      </c>
      <c r="I10" s="11">
        <v>120</v>
      </c>
      <c r="J10" s="11">
        <v>8000</v>
      </c>
      <c r="K10" s="11">
        <v>-1</v>
      </c>
      <c r="L10" s="11">
        <v>10</v>
      </c>
      <c r="M10" s="12">
        <v>176.60341672732699</v>
      </c>
      <c r="N10" s="12">
        <v>16800</v>
      </c>
    </row>
    <row r="11" spans="1:14" x14ac:dyDescent="0.3">
      <c r="A11" s="16">
        <v>3799</v>
      </c>
      <c r="B11" s="11" t="s">
        <v>12</v>
      </c>
      <c r="C11" s="11" t="s">
        <v>23</v>
      </c>
      <c r="D11" s="11">
        <v>5</v>
      </c>
      <c r="E11" s="11" t="s">
        <v>24</v>
      </c>
      <c r="F11" s="11">
        <v>5</v>
      </c>
      <c r="G11" s="11" t="s">
        <v>40</v>
      </c>
      <c r="H11" s="11" t="s">
        <v>16</v>
      </c>
      <c r="I11" s="11">
        <v>120</v>
      </c>
      <c r="J11" s="11">
        <v>8000</v>
      </c>
      <c r="K11" s="11">
        <v>-0.5</v>
      </c>
      <c r="L11" s="11">
        <v>10</v>
      </c>
      <c r="M11" s="12">
        <v>182.12257211404781</v>
      </c>
      <c r="N11" s="12">
        <v>13600.2</v>
      </c>
    </row>
    <row r="12" spans="1:14" x14ac:dyDescent="0.3">
      <c r="A12" s="16">
        <v>3802</v>
      </c>
      <c r="B12" s="11" t="s">
        <v>12</v>
      </c>
      <c r="C12" s="11" t="s">
        <v>23</v>
      </c>
      <c r="D12" s="11">
        <v>5</v>
      </c>
      <c r="E12" s="11" t="s">
        <v>24</v>
      </c>
      <c r="F12" s="11">
        <v>6</v>
      </c>
      <c r="G12" s="11" t="s">
        <v>40</v>
      </c>
      <c r="H12" s="11" t="s">
        <v>16</v>
      </c>
      <c r="I12" s="11">
        <v>120</v>
      </c>
      <c r="J12" s="11">
        <v>8000</v>
      </c>
      <c r="K12" s="11">
        <v>-2</v>
      </c>
      <c r="L12" s="11">
        <v>10</v>
      </c>
      <c r="M12" s="12">
        <v>283.05694319428233</v>
      </c>
      <c r="N12" s="12">
        <v>9000</v>
      </c>
    </row>
    <row r="13" spans="1:14" x14ac:dyDescent="0.3">
      <c r="A13" s="16">
        <v>3805</v>
      </c>
      <c r="B13" s="11" t="s">
        <v>12</v>
      </c>
      <c r="C13" s="11" t="s">
        <v>23</v>
      </c>
      <c r="D13" s="11">
        <v>5</v>
      </c>
      <c r="E13" s="11" t="s">
        <v>24</v>
      </c>
      <c r="F13" s="11">
        <v>8</v>
      </c>
      <c r="G13" s="11" t="s">
        <v>40</v>
      </c>
      <c r="H13" s="11" t="s">
        <v>19</v>
      </c>
      <c r="I13" s="11">
        <v>120</v>
      </c>
      <c r="J13" s="11">
        <v>8000</v>
      </c>
      <c r="K13" s="11">
        <v>-3.7</v>
      </c>
      <c r="L13" s="11">
        <v>10</v>
      </c>
      <c r="M13" s="12">
        <v>519.14818704675929</v>
      </c>
      <c r="N13" s="12">
        <v>4300.2</v>
      </c>
    </row>
    <row r="14" spans="1:14" x14ac:dyDescent="0.3">
      <c r="A14" s="16">
        <v>3808</v>
      </c>
      <c r="B14" s="11" t="s">
        <v>12</v>
      </c>
      <c r="C14" s="11" t="s">
        <v>23</v>
      </c>
      <c r="D14" s="11">
        <v>5</v>
      </c>
      <c r="E14" s="11" t="s">
        <v>24</v>
      </c>
      <c r="F14" s="11">
        <v>10</v>
      </c>
      <c r="G14" s="11" t="s">
        <v>40</v>
      </c>
      <c r="H14" s="11" t="s">
        <v>19</v>
      </c>
      <c r="I14" s="11">
        <v>120</v>
      </c>
      <c r="J14" s="11">
        <v>8000</v>
      </c>
      <c r="K14" s="11">
        <v>-4</v>
      </c>
      <c r="L14" s="11">
        <v>10</v>
      </c>
      <c r="M14" s="12">
        <v>592.18527731519225</v>
      </c>
      <c r="N14" s="12">
        <v>3199.8</v>
      </c>
    </row>
    <row r="15" spans="1:14" x14ac:dyDescent="0.3">
      <c r="A15" s="16">
        <v>3811</v>
      </c>
      <c r="B15" s="11" t="s">
        <v>12</v>
      </c>
      <c r="C15" s="11" t="s">
        <v>23</v>
      </c>
      <c r="D15" s="11">
        <v>5</v>
      </c>
      <c r="E15" s="11" t="s">
        <v>24</v>
      </c>
      <c r="F15" s="11">
        <v>12</v>
      </c>
      <c r="G15" s="11" t="s">
        <v>40</v>
      </c>
      <c r="H15" s="11" t="s">
        <v>19</v>
      </c>
      <c r="I15" s="11">
        <v>100</v>
      </c>
      <c r="J15" s="11">
        <v>8000</v>
      </c>
      <c r="K15" s="11">
        <v>-4.8</v>
      </c>
      <c r="L15" s="11">
        <v>10</v>
      </c>
      <c r="M15" s="12">
        <v>709.02778214688158</v>
      </c>
      <c r="N15" s="12">
        <v>2299.8000000000002</v>
      </c>
    </row>
    <row r="16" spans="1:14" x14ac:dyDescent="0.3">
      <c r="A16" s="16">
        <v>3814</v>
      </c>
      <c r="B16" s="11" t="s">
        <v>12</v>
      </c>
      <c r="C16" s="11" t="s">
        <v>23</v>
      </c>
      <c r="D16" s="11">
        <v>5</v>
      </c>
      <c r="E16" s="11" t="s">
        <v>24</v>
      </c>
      <c r="F16" s="11">
        <v>15</v>
      </c>
      <c r="G16" s="11" t="s">
        <v>40</v>
      </c>
      <c r="H16" s="11" t="s">
        <v>19</v>
      </c>
      <c r="I16" s="11">
        <v>100</v>
      </c>
      <c r="J16" s="11">
        <v>8000</v>
      </c>
      <c r="K16" s="11">
        <v>-6.3</v>
      </c>
      <c r="L16" s="11">
        <v>10</v>
      </c>
      <c r="M16" s="12">
        <v>995.72565315643976</v>
      </c>
      <c r="N16" s="12">
        <v>1399.8</v>
      </c>
    </row>
    <row r="17" spans="1:14" x14ac:dyDescent="0.3">
      <c r="A17" s="16">
        <v>3816</v>
      </c>
      <c r="B17" s="11" t="s">
        <v>12</v>
      </c>
      <c r="C17" s="11" t="s">
        <v>23</v>
      </c>
      <c r="D17" s="11">
        <v>5</v>
      </c>
      <c r="E17" s="11" t="s">
        <v>24</v>
      </c>
      <c r="F17" s="11">
        <v>20</v>
      </c>
      <c r="G17" s="11" t="s">
        <v>40</v>
      </c>
      <c r="H17" s="11" t="s">
        <v>19</v>
      </c>
      <c r="I17" s="11">
        <v>100</v>
      </c>
      <c r="J17" s="11">
        <v>8000</v>
      </c>
      <c r="K17" s="11">
        <v>-10.3</v>
      </c>
      <c r="L17" s="11">
        <v>8</v>
      </c>
      <c r="M17" s="12">
        <v>1501.8544476443301</v>
      </c>
      <c r="N17" s="12">
        <v>750</v>
      </c>
    </row>
    <row r="18" spans="1:14" x14ac:dyDescent="0.3">
      <c r="A18" s="16">
        <v>3818</v>
      </c>
      <c r="B18" s="11" t="s">
        <v>12</v>
      </c>
      <c r="C18" s="11" t="s">
        <v>23</v>
      </c>
      <c r="D18" s="11">
        <v>5</v>
      </c>
      <c r="E18" s="11" t="s">
        <v>24</v>
      </c>
      <c r="F18" s="11">
        <v>25</v>
      </c>
      <c r="G18" s="11" t="s">
        <v>40</v>
      </c>
      <c r="H18" s="11" t="s">
        <v>31</v>
      </c>
      <c r="I18" s="11">
        <v>120</v>
      </c>
      <c r="J18" s="11">
        <v>8000</v>
      </c>
      <c r="K18" s="11">
        <v>-9</v>
      </c>
      <c r="L18" s="11">
        <v>12</v>
      </c>
      <c r="M18" s="12">
        <v>1713.993696289439</v>
      </c>
      <c r="N18" s="12">
        <v>499.8</v>
      </c>
    </row>
    <row r="19" spans="1:14" x14ac:dyDescent="0.3">
      <c r="A19" s="15">
        <v>1239</v>
      </c>
      <c r="B19" s="8" t="s">
        <v>20</v>
      </c>
      <c r="C19" s="8" t="s">
        <v>23</v>
      </c>
      <c r="D19" s="8">
        <v>5</v>
      </c>
      <c r="E19" s="8" t="s">
        <v>24</v>
      </c>
      <c r="F19" s="8">
        <v>0.5</v>
      </c>
      <c r="G19" s="8" t="s">
        <v>40</v>
      </c>
      <c r="H19" s="8" t="s">
        <v>41</v>
      </c>
      <c r="I19" s="8">
        <v>120</v>
      </c>
      <c r="J19" s="8">
        <v>10000</v>
      </c>
      <c r="K19" s="8">
        <v>0.5</v>
      </c>
      <c r="L19" s="8">
        <v>5</v>
      </c>
      <c r="M19" s="10">
        <v>75.653416705031745</v>
      </c>
      <c r="N19" s="10">
        <v>60000</v>
      </c>
    </row>
    <row r="20" spans="1:14" x14ac:dyDescent="0.3">
      <c r="A20" s="15">
        <v>1241</v>
      </c>
      <c r="B20" s="8" t="s">
        <v>20</v>
      </c>
      <c r="C20" s="8" t="s">
        <v>23</v>
      </c>
      <c r="D20" s="8">
        <v>5</v>
      </c>
      <c r="E20" s="8" t="s">
        <v>24</v>
      </c>
      <c r="F20" s="8">
        <v>0.8</v>
      </c>
      <c r="G20" s="8" t="s">
        <v>40</v>
      </c>
      <c r="H20" s="8" t="s">
        <v>41</v>
      </c>
      <c r="I20" s="8">
        <v>120</v>
      </c>
      <c r="J20" s="8">
        <v>10000</v>
      </c>
      <c r="K20" s="8">
        <v>0.5</v>
      </c>
      <c r="L20" s="8">
        <v>5</v>
      </c>
      <c r="M20" s="10">
        <v>73.623605262375435</v>
      </c>
      <c r="N20" s="10">
        <v>60000</v>
      </c>
    </row>
    <row r="21" spans="1:14" x14ac:dyDescent="0.3">
      <c r="A21" s="15">
        <v>1203</v>
      </c>
      <c r="B21" s="8" t="s">
        <v>20</v>
      </c>
      <c r="C21" s="8" t="s">
        <v>23</v>
      </c>
      <c r="D21" s="8">
        <v>5</v>
      </c>
      <c r="E21" s="8" t="s">
        <v>24</v>
      </c>
      <c r="F21" s="8">
        <v>1</v>
      </c>
      <c r="G21" s="8" t="s">
        <v>40</v>
      </c>
      <c r="H21" s="8" t="s">
        <v>41</v>
      </c>
      <c r="I21" s="8">
        <v>120</v>
      </c>
      <c r="J21" s="8">
        <v>10000</v>
      </c>
      <c r="K21" s="8">
        <v>0.5</v>
      </c>
      <c r="L21" s="8">
        <v>5</v>
      </c>
      <c r="M21" s="10">
        <v>72.138145211233351</v>
      </c>
      <c r="N21" s="10">
        <v>60000</v>
      </c>
    </row>
    <row r="22" spans="1:14" x14ac:dyDescent="0.3">
      <c r="A22" s="15">
        <v>1243</v>
      </c>
      <c r="B22" s="8" t="s">
        <v>20</v>
      </c>
      <c r="C22" s="8" t="s">
        <v>23</v>
      </c>
      <c r="D22" s="8">
        <v>5</v>
      </c>
      <c r="E22" s="8" t="s">
        <v>24</v>
      </c>
      <c r="F22" s="8">
        <v>1.25</v>
      </c>
      <c r="G22" s="8" t="s">
        <v>40</v>
      </c>
      <c r="H22" s="8" t="s">
        <v>41</v>
      </c>
      <c r="I22" s="8">
        <v>120</v>
      </c>
      <c r="J22" s="8">
        <v>10000</v>
      </c>
      <c r="K22" s="8">
        <v>0</v>
      </c>
      <c r="L22" s="8">
        <v>5</v>
      </c>
      <c r="M22" s="10">
        <v>107.7618099530317</v>
      </c>
      <c r="N22" s="10">
        <v>42000</v>
      </c>
    </row>
    <row r="23" spans="1:14" x14ac:dyDescent="0.3">
      <c r="A23" s="15">
        <v>1205</v>
      </c>
      <c r="B23" s="8" t="s">
        <v>20</v>
      </c>
      <c r="C23" s="8" t="s">
        <v>23</v>
      </c>
      <c r="D23" s="8">
        <v>5</v>
      </c>
      <c r="E23" s="8" t="s">
        <v>24</v>
      </c>
      <c r="F23" s="8">
        <v>1.5</v>
      </c>
      <c r="G23" s="8" t="s">
        <v>40</v>
      </c>
      <c r="H23" s="8" t="s">
        <v>41</v>
      </c>
      <c r="I23" s="8">
        <v>120</v>
      </c>
      <c r="J23" s="8">
        <v>10000</v>
      </c>
      <c r="K23" s="8">
        <v>0</v>
      </c>
      <c r="L23" s="8">
        <v>5</v>
      </c>
      <c r="M23" s="10">
        <v>105.1992205683062</v>
      </c>
      <c r="N23" s="10">
        <v>42000</v>
      </c>
    </row>
    <row r="24" spans="1:14" x14ac:dyDescent="0.3">
      <c r="A24" s="15">
        <v>1207</v>
      </c>
      <c r="B24" s="8" t="s">
        <v>20</v>
      </c>
      <c r="C24" s="8" t="s">
        <v>23</v>
      </c>
      <c r="D24" s="8">
        <v>5</v>
      </c>
      <c r="E24" s="8" t="s">
        <v>24</v>
      </c>
      <c r="F24" s="8">
        <v>2</v>
      </c>
      <c r="G24" s="8" t="s">
        <v>40</v>
      </c>
      <c r="H24" s="8" t="s">
        <v>41</v>
      </c>
      <c r="I24" s="8">
        <v>120</v>
      </c>
      <c r="J24" s="8">
        <v>10000</v>
      </c>
      <c r="K24" s="8">
        <v>-0.5</v>
      </c>
      <c r="L24" s="8">
        <v>5</v>
      </c>
      <c r="M24" s="10">
        <v>113.4842167039121</v>
      </c>
      <c r="N24" s="10">
        <v>39000</v>
      </c>
    </row>
    <row r="25" spans="1:14" x14ac:dyDescent="0.3">
      <c r="A25" s="15">
        <v>1209</v>
      </c>
      <c r="B25" s="8" t="s">
        <v>20</v>
      </c>
      <c r="C25" s="8" t="s">
        <v>23</v>
      </c>
      <c r="D25" s="8">
        <v>5</v>
      </c>
      <c r="E25" s="8" t="s">
        <v>24</v>
      </c>
      <c r="F25" s="8">
        <v>2.5</v>
      </c>
      <c r="G25" s="8" t="s">
        <v>40</v>
      </c>
      <c r="H25" s="8" t="s">
        <v>41</v>
      </c>
      <c r="I25" s="8">
        <v>120</v>
      </c>
      <c r="J25" s="8">
        <v>10000</v>
      </c>
      <c r="K25" s="8">
        <v>-1</v>
      </c>
      <c r="L25" s="8">
        <v>5</v>
      </c>
      <c r="M25" s="10">
        <v>145.1128055509931</v>
      </c>
      <c r="N25" s="10">
        <v>30000</v>
      </c>
    </row>
    <row r="26" spans="1:14" x14ac:dyDescent="0.3">
      <c r="A26" s="15">
        <v>1212</v>
      </c>
      <c r="B26" s="8" t="s">
        <v>20</v>
      </c>
      <c r="C26" s="8" t="s">
        <v>23</v>
      </c>
      <c r="D26" s="8">
        <v>5</v>
      </c>
      <c r="E26" s="8" t="s">
        <v>24</v>
      </c>
      <c r="F26" s="8">
        <v>3</v>
      </c>
      <c r="G26" s="8" t="s">
        <v>40</v>
      </c>
      <c r="H26" s="8" t="s">
        <v>41</v>
      </c>
      <c r="I26" s="8">
        <v>120</v>
      </c>
      <c r="J26" s="8">
        <v>10000</v>
      </c>
      <c r="K26" s="8">
        <v>-1.5</v>
      </c>
      <c r="L26" s="8">
        <v>5</v>
      </c>
      <c r="M26" s="10">
        <v>200.87064638030179</v>
      </c>
      <c r="N26" s="10">
        <v>21000</v>
      </c>
    </row>
    <row r="27" spans="1:14" x14ac:dyDescent="0.3">
      <c r="A27" s="15">
        <v>1215</v>
      </c>
      <c r="B27" s="8" t="s">
        <v>20</v>
      </c>
      <c r="C27" s="8" t="s">
        <v>23</v>
      </c>
      <c r="D27" s="8">
        <v>5</v>
      </c>
      <c r="E27" s="8" t="s">
        <v>24</v>
      </c>
      <c r="F27" s="8">
        <v>4</v>
      </c>
      <c r="G27" s="8" t="s">
        <v>40</v>
      </c>
      <c r="H27" s="8" t="s">
        <v>16</v>
      </c>
      <c r="I27" s="8">
        <v>120</v>
      </c>
      <c r="J27" s="8">
        <v>10000</v>
      </c>
      <c r="K27" s="8">
        <v>-1</v>
      </c>
      <c r="L27" s="8">
        <v>10</v>
      </c>
      <c r="M27" s="10">
        <v>176.60341672732699</v>
      </c>
      <c r="N27" s="10">
        <v>21000</v>
      </c>
    </row>
    <row r="28" spans="1:14" x14ac:dyDescent="0.3">
      <c r="A28" s="15">
        <v>1218</v>
      </c>
      <c r="B28" s="8" t="s">
        <v>20</v>
      </c>
      <c r="C28" s="8" t="s">
        <v>23</v>
      </c>
      <c r="D28" s="8">
        <v>5</v>
      </c>
      <c r="E28" s="8" t="s">
        <v>24</v>
      </c>
      <c r="F28" s="8">
        <v>5</v>
      </c>
      <c r="G28" s="8" t="s">
        <v>40</v>
      </c>
      <c r="H28" s="8" t="s">
        <v>16</v>
      </c>
      <c r="I28" s="8">
        <v>120</v>
      </c>
      <c r="J28" s="8">
        <v>10000</v>
      </c>
      <c r="K28" s="8">
        <v>-0.5</v>
      </c>
      <c r="L28" s="8">
        <v>10</v>
      </c>
      <c r="M28" s="10">
        <v>182.12739306237961</v>
      </c>
      <c r="N28" s="10">
        <v>16999.8</v>
      </c>
    </row>
    <row r="29" spans="1:14" x14ac:dyDescent="0.3">
      <c r="A29" s="15">
        <v>1221</v>
      </c>
      <c r="B29" s="8" t="s">
        <v>20</v>
      </c>
      <c r="C29" s="8" t="s">
        <v>23</v>
      </c>
      <c r="D29" s="8">
        <v>5</v>
      </c>
      <c r="E29" s="8" t="s">
        <v>24</v>
      </c>
      <c r="F29" s="8">
        <v>6</v>
      </c>
      <c r="G29" s="8" t="s">
        <v>40</v>
      </c>
      <c r="H29" s="8" t="s">
        <v>16</v>
      </c>
      <c r="I29" s="8">
        <v>120</v>
      </c>
      <c r="J29" s="8">
        <v>10000</v>
      </c>
      <c r="K29" s="8">
        <v>-2</v>
      </c>
      <c r="L29" s="8">
        <v>10</v>
      </c>
      <c r="M29" s="10">
        <v>276.89871575587182</v>
      </c>
      <c r="N29" s="10">
        <v>11500.2</v>
      </c>
    </row>
    <row r="30" spans="1:14" x14ac:dyDescent="0.3">
      <c r="A30" s="15">
        <v>1224</v>
      </c>
      <c r="B30" s="8" t="s">
        <v>20</v>
      </c>
      <c r="C30" s="8" t="s">
        <v>23</v>
      </c>
      <c r="D30" s="8">
        <v>5</v>
      </c>
      <c r="E30" s="8" t="s">
        <v>24</v>
      </c>
      <c r="F30" s="8">
        <v>8</v>
      </c>
      <c r="G30" s="8" t="s">
        <v>40</v>
      </c>
      <c r="H30" s="8" t="s">
        <v>19</v>
      </c>
      <c r="I30" s="8">
        <v>120</v>
      </c>
      <c r="J30" s="8">
        <v>10000</v>
      </c>
      <c r="K30" s="8">
        <v>-3.7</v>
      </c>
      <c r="L30" s="8">
        <v>10</v>
      </c>
      <c r="M30" s="10">
        <v>507.35451300372591</v>
      </c>
      <c r="N30" s="10">
        <v>5500.2</v>
      </c>
    </row>
    <row r="31" spans="1:14" x14ac:dyDescent="0.3">
      <c r="A31" s="15">
        <v>1227</v>
      </c>
      <c r="B31" s="8" t="s">
        <v>20</v>
      </c>
      <c r="C31" s="8" t="s">
        <v>23</v>
      </c>
      <c r="D31" s="8">
        <v>5</v>
      </c>
      <c r="E31" s="8" t="s">
        <v>24</v>
      </c>
      <c r="F31" s="8">
        <v>10</v>
      </c>
      <c r="G31" s="8" t="s">
        <v>40</v>
      </c>
      <c r="H31" s="8" t="s">
        <v>19</v>
      </c>
      <c r="I31" s="8">
        <v>120</v>
      </c>
      <c r="J31" s="8">
        <v>10000</v>
      </c>
      <c r="K31" s="8">
        <v>-4</v>
      </c>
      <c r="L31" s="8">
        <v>10</v>
      </c>
      <c r="M31" s="10">
        <v>563.95072927177148</v>
      </c>
      <c r="N31" s="10">
        <v>4200</v>
      </c>
    </row>
    <row r="32" spans="1:14" x14ac:dyDescent="0.3">
      <c r="A32" s="15">
        <v>1230</v>
      </c>
      <c r="B32" s="8" t="s">
        <v>20</v>
      </c>
      <c r="C32" s="8" t="s">
        <v>23</v>
      </c>
      <c r="D32" s="8">
        <v>5</v>
      </c>
      <c r="E32" s="8" t="s">
        <v>24</v>
      </c>
      <c r="F32" s="8">
        <v>12</v>
      </c>
      <c r="G32" s="8" t="s">
        <v>40</v>
      </c>
      <c r="H32" s="8" t="s">
        <v>19</v>
      </c>
      <c r="I32" s="8">
        <v>100</v>
      </c>
      <c r="J32" s="8">
        <v>10000</v>
      </c>
      <c r="K32" s="8">
        <v>-4.8</v>
      </c>
      <c r="L32" s="8">
        <v>10</v>
      </c>
      <c r="M32" s="10">
        <v>679.42587224224917</v>
      </c>
      <c r="N32" s="10">
        <v>3000</v>
      </c>
    </row>
    <row r="33" spans="1:14" x14ac:dyDescent="0.3">
      <c r="A33" s="15">
        <v>1233</v>
      </c>
      <c r="B33" s="8" t="s">
        <v>20</v>
      </c>
      <c r="C33" s="8" t="s">
        <v>23</v>
      </c>
      <c r="D33" s="8">
        <v>5</v>
      </c>
      <c r="E33" s="8" t="s">
        <v>24</v>
      </c>
      <c r="F33" s="8">
        <v>15</v>
      </c>
      <c r="G33" s="8" t="s">
        <v>40</v>
      </c>
      <c r="H33" s="8" t="s">
        <v>19</v>
      </c>
      <c r="I33" s="8">
        <v>100</v>
      </c>
      <c r="J33" s="8">
        <v>10000</v>
      </c>
      <c r="K33" s="8">
        <v>-6.3</v>
      </c>
      <c r="L33" s="8">
        <v>10</v>
      </c>
      <c r="M33" s="10">
        <v>967.92831200582259</v>
      </c>
      <c r="N33" s="10">
        <v>1800</v>
      </c>
    </row>
    <row r="34" spans="1:14" x14ac:dyDescent="0.3">
      <c r="A34" s="15">
        <v>1235</v>
      </c>
      <c r="B34" s="8" t="s">
        <v>20</v>
      </c>
      <c r="C34" s="8" t="s">
        <v>23</v>
      </c>
      <c r="D34" s="8">
        <v>5</v>
      </c>
      <c r="E34" s="8" t="s">
        <v>24</v>
      </c>
      <c r="F34" s="8">
        <v>20</v>
      </c>
      <c r="G34" s="8" t="s">
        <v>40</v>
      </c>
      <c r="H34" s="8" t="s">
        <v>19</v>
      </c>
      <c r="I34" s="8">
        <v>100</v>
      </c>
      <c r="J34" s="8">
        <v>10000</v>
      </c>
      <c r="K34" s="8">
        <v>-10.3</v>
      </c>
      <c r="L34" s="8">
        <v>8</v>
      </c>
      <c r="M34" s="10">
        <v>1582.365188431736</v>
      </c>
      <c r="N34" s="10">
        <v>889.8</v>
      </c>
    </row>
    <row r="35" spans="1:14" x14ac:dyDescent="0.3">
      <c r="A35" s="15">
        <v>1237</v>
      </c>
      <c r="B35" s="8" t="s">
        <v>20</v>
      </c>
      <c r="C35" s="8" t="s">
        <v>23</v>
      </c>
      <c r="D35" s="8">
        <v>5</v>
      </c>
      <c r="E35" s="8" t="s">
        <v>24</v>
      </c>
      <c r="F35" s="8">
        <v>25</v>
      </c>
      <c r="G35" s="8" t="s">
        <v>40</v>
      </c>
      <c r="H35" s="8" t="s">
        <v>31</v>
      </c>
      <c r="I35" s="8">
        <v>120</v>
      </c>
      <c r="J35" s="8">
        <v>10000</v>
      </c>
      <c r="K35" s="8">
        <v>-9</v>
      </c>
      <c r="L35" s="8">
        <v>12</v>
      </c>
      <c r="M35" s="10">
        <v>1338.856666362625</v>
      </c>
      <c r="N35" s="10">
        <v>799.8</v>
      </c>
    </row>
    <row r="36" spans="1:14" x14ac:dyDescent="0.3">
      <c r="A36" s="16">
        <v>1715</v>
      </c>
      <c r="B36" s="11" t="s">
        <v>21</v>
      </c>
      <c r="C36" s="11" t="s">
        <v>23</v>
      </c>
      <c r="D36" s="11">
        <v>5</v>
      </c>
      <c r="E36" s="11" t="s">
        <v>24</v>
      </c>
      <c r="F36" s="11">
        <v>1.25</v>
      </c>
      <c r="G36" s="11" t="s">
        <v>40</v>
      </c>
      <c r="H36" s="11" t="s">
        <v>41</v>
      </c>
      <c r="I36" s="11">
        <v>120</v>
      </c>
      <c r="J36" s="11">
        <v>12000</v>
      </c>
      <c r="K36" s="11">
        <v>0</v>
      </c>
      <c r="L36" s="11">
        <v>5</v>
      </c>
      <c r="M36" s="12">
        <v>108.6243389300116</v>
      </c>
      <c r="N36" s="12">
        <v>49999.8</v>
      </c>
    </row>
    <row r="37" spans="1:14" x14ac:dyDescent="0.3">
      <c r="A37" s="16">
        <v>1678</v>
      </c>
      <c r="B37" s="11" t="s">
        <v>21</v>
      </c>
      <c r="C37" s="11" t="s">
        <v>23</v>
      </c>
      <c r="D37" s="11">
        <v>5</v>
      </c>
      <c r="E37" s="11" t="s">
        <v>24</v>
      </c>
      <c r="F37" s="11">
        <v>1.5</v>
      </c>
      <c r="G37" s="11" t="s">
        <v>40</v>
      </c>
      <c r="H37" s="11" t="s">
        <v>41</v>
      </c>
      <c r="I37" s="11">
        <v>120</v>
      </c>
      <c r="J37" s="11">
        <v>12000</v>
      </c>
      <c r="K37" s="11">
        <v>0</v>
      </c>
      <c r="L37" s="11">
        <v>5</v>
      </c>
      <c r="M37" s="12">
        <v>117.8231270365029</v>
      </c>
      <c r="N37" s="12">
        <v>45000</v>
      </c>
    </row>
    <row r="38" spans="1:14" x14ac:dyDescent="0.3">
      <c r="A38" s="16">
        <v>1679</v>
      </c>
      <c r="B38" s="11" t="s">
        <v>21</v>
      </c>
      <c r="C38" s="11" t="s">
        <v>23</v>
      </c>
      <c r="D38" s="11">
        <v>5</v>
      </c>
      <c r="E38" s="11" t="s">
        <v>24</v>
      </c>
      <c r="F38" s="11">
        <v>2</v>
      </c>
      <c r="G38" s="11" t="s">
        <v>40</v>
      </c>
      <c r="H38" s="11" t="s">
        <v>41</v>
      </c>
      <c r="I38" s="11">
        <v>120</v>
      </c>
      <c r="J38" s="11">
        <v>12000</v>
      </c>
      <c r="K38" s="11">
        <v>-0.5</v>
      </c>
      <c r="L38" s="11">
        <v>5</v>
      </c>
      <c r="M38" s="12">
        <v>126.4538414700736</v>
      </c>
      <c r="N38" s="12">
        <v>42000</v>
      </c>
    </row>
    <row r="39" spans="1:14" x14ac:dyDescent="0.3">
      <c r="A39" s="16">
        <v>1682</v>
      </c>
      <c r="B39" s="11" t="s">
        <v>21</v>
      </c>
      <c r="C39" s="11" t="s">
        <v>23</v>
      </c>
      <c r="D39" s="11">
        <v>5</v>
      </c>
      <c r="E39" s="11" t="s">
        <v>24</v>
      </c>
      <c r="F39" s="11">
        <v>2.5</v>
      </c>
      <c r="G39" s="11" t="s">
        <v>40</v>
      </c>
      <c r="H39" s="11" t="s">
        <v>41</v>
      </c>
      <c r="I39" s="11">
        <v>120</v>
      </c>
      <c r="J39" s="11">
        <v>12000</v>
      </c>
      <c r="K39" s="11">
        <v>-1</v>
      </c>
      <c r="L39" s="11">
        <v>5</v>
      </c>
      <c r="M39" s="12">
        <v>153.6479491248802</v>
      </c>
      <c r="N39" s="12">
        <v>34000.199999999997</v>
      </c>
    </row>
    <row r="40" spans="1:14" x14ac:dyDescent="0.3">
      <c r="A40" s="16">
        <v>1684</v>
      </c>
      <c r="B40" s="11" t="s">
        <v>21</v>
      </c>
      <c r="C40" s="11" t="s">
        <v>23</v>
      </c>
      <c r="D40" s="11">
        <v>5</v>
      </c>
      <c r="E40" s="11" t="s">
        <v>24</v>
      </c>
      <c r="F40" s="11">
        <v>3</v>
      </c>
      <c r="G40" s="11" t="s">
        <v>40</v>
      </c>
      <c r="H40" s="11" t="s">
        <v>41</v>
      </c>
      <c r="I40" s="11">
        <v>120</v>
      </c>
      <c r="J40" s="11">
        <v>12000</v>
      </c>
      <c r="K40" s="11">
        <v>-1.5</v>
      </c>
      <c r="L40" s="11">
        <v>5</v>
      </c>
      <c r="M40" s="12">
        <v>202.4759917434103</v>
      </c>
      <c r="N40" s="12">
        <v>25000.2</v>
      </c>
    </row>
    <row r="41" spans="1:14" x14ac:dyDescent="0.3">
      <c r="A41" s="16">
        <v>1687</v>
      </c>
      <c r="B41" s="11" t="s">
        <v>21</v>
      </c>
      <c r="C41" s="11" t="s">
        <v>23</v>
      </c>
      <c r="D41" s="11">
        <v>5</v>
      </c>
      <c r="E41" s="11" t="s">
        <v>24</v>
      </c>
      <c r="F41" s="11">
        <v>4</v>
      </c>
      <c r="G41" s="11" t="s">
        <v>40</v>
      </c>
      <c r="H41" s="11" t="s">
        <v>16</v>
      </c>
      <c r="I41" s="11">
        <v>120</v>
      </c>
      <c r="J41" s="11">
        <v>12000</v>
      </c>
      <c r="K41" s="11">
        <v>1</v>
      </c>
      <c r="L41" s="11">
        <v>10</v>
      </c>
      <c r="M41" s="12">
        <v>142.51706441572469</v>
      </c>
      <c r="N41" s="12">
        <v>22999.8</v>
      </c>
    </row>
    <row r="42" spans="1:14" x14ac:dyDescent="0.3">
      <c r="A42" s="16">
        <v>1689</v>
      </c>
      <c r="B42" s="11" t="s">
        <v>21</v>
      </c>
      <c r="C42" s="11" t="s">
        <v>23</v>
      </c>
      <c r="D42" s="11">
        <v>5</v>
      </c>
      <c r="E42" s="11" t="s">
        <v>24</v>
      </c>
      <c r="F42" s="11">
        <v>5</v>
      </c>
      <c r="G42" s="11" t="s">
        <v>40</v>
      </c>
      <c r="H42" s="11" t="s">
        <v>16</v>
      </c>
      <c r="I42" s="11">
        <v>120</v>
      </c>
      <c r="J42" s="11">
        <v>12000</v>
      </c>
      <c r="K42" s="11">
        <v>-0.5</v>
      </c>
      <c r="L42" s="11">
        <v>10</v>
      </c>
      <c r="M42" s="12">
        <v>195.54294733203901</v>
      </c>
      <c r="N42" s="12">
        <v>19000.2</v>
      </c>
    </row>
    <row r="43" spans="1:14" x14ac:dyDescent="0.3">
      <c r="A43" s="16">
        <v>1692</v>
      </c>
      <c r="B43" s="11" t="s">
        <v>21</v>
      </c>
      <c r="C43" s="11" t="s">
        <v>23</v>
      </c>
      <c r="D43" s="11">
        <v>5</v>
      </c>
      <c r="E43" s="11" t="s">
        <v>24</v>
      </c>
      <c r="F43" s="11">
        <v>6</v>
      </c>
      <c r="G43" s="11" t="s">
        <v>40</v>
      </c>
      <c r="H43" s="11" t="s">
        <v>16</v>
      </c>
      <c r="I43" s="11">
        <v>120</v>
      </c>
      <c r="J43" s="11">
        <v>12000</v>
      </c>
      <c r="K43" s="11">
        <v>-2</v>
      </c>
      <c r="L43" s="11">
        <v>10</v>
      </c>
      <c r="M43" s="12">
        <v>272.95166596114308</v>
      </c>
      <c r="N43" s="12">
        <v>13999.8</v>
      </c>
    </row>
    <row r="44" spans="1:14" x14ac:dyDescent="0.3">
      <c r="A44" s="16">
        <v>1695</v>
      </c>
      <c r="B44" s="11" t="s">
        <v>21</v>
      </c>
      <c r="C44" s="11" t="s">
        <v>23</v>
      </c>
      <c r="D44" s="11">
        <v>5</v>
      </c>
      <c r="E44" s="11" t="s">
        <v>24</v>
      </c>
      <c r="F44" s="11">
        <v>8</v>
      </c>
      <c r="G44" s="11" t="s">
        <v>40</v>
      </c>
      <c r="H44" s="11" t="s">
        <v>19</v>
      </c>
      <c r="I44" s="11">
        <v>120</v>
      </c>
      <c r="J44" s="11">
        <v>12000</v>
      </c>
      <c r="K44" s="11">
        <v>-3.7</v>
      </c>
      <c r="L44" s="11">
        <v>8</v>
      </c>
      <c r="M44" s="12">
        <v>515.1945522797181</v>
      </c>
      <c r="N44" s="12">
        <v>6499.8</v>
      </c>
    </row>
    <row r="45" spans="1:14" x14ac:dyDescent="0.3">
      <c r="A45" s="16">
        <v>1699</v>
      </c>
      <c r="B45" s="11" t="s">
        <v>21</v>
      </c>
      <c r="C45" s="11" t="s">
        <v>23</v>
      </c>
      <c r="D45" s="11">
        <v>5</v>
      </c>
      <c r="E45" s="11" t="s">
        <v>24</v>
      </c>
      <c r="F45" s="11">
        <v>10</v>
      </c>
      <c r="G45" s="11" t="s">
        <v>40</v>
      </c>
      <c r="H45" s="11" t="s">
        <v>16</v>
      </c>
      <c r="I45" s="11">
        <v>120</v>
      </c>
      <c r="J45" s="11">
        <v>12000</v>
      </c>
      <c r="K45" s="11">
        <v>-5</v>
      </c>
      <c r="L45" s="11">
        <v>8.5</v>
      </c>
      <c r="M45" s="12">
        <v>526.53514666880301</v>
      </c>
      <c r="N45" s="12">
        <v>5500.2</v>
      </c>
    </row>
    <row r="46" spans="1:14" x14ac:dyDescent="0.3">
      <c r="A46" s="16">
        <v>1702</v>
      </c>
      <c r="B46" s="11" t="s">
        <v>21</v>
      </c>
      <c r="C46" s="11" t="s">
        <v>23</v>
      </c>
      <c r="D46" s="11">
        <v>5</v>
      </c>
      <c r="E46" s="11" t="s">
        <v>24</v>
      </c>
      <c r="F46" s="11">
        <v>12</v>
      </c>
      <c r="G46" s="11" t="s">
        <v>40</v>
      </c>
      <c r="H46" s="11" t="s">
        <v>19</v>
      </c>
      <c r="I46" s="11">
        <v>120</v>
      </c>
      <c r="J46" s="11">
        <v>12000</v>
      </c>
      <c r="K46" s="11">
        <v>-5.5</v>
      </c>
      <c r="L46" s="11">
        <v>10</v>
      </c>
      <c r="M46" s="12">
        <v>631.55091449944211</v>
      </c>
      <c r="N46" s="12">
        <v>4000.2</v>
      </c>
    </row>
    <row r="47" spans="1:14" x14ac:dyDescent="0.3">
      <c r="A47" s="16">
        <v>1705</v>
      </c>
      <c r="B47" s="11" t="s">
        <v>21</v>
      </c>
      <c r="C47" s="11" t="s">
        <v>23</v>
      </c>
      <c r="D47" s="11">
        <v>5</v>
      </c>
      <c r="E47" s="11" t="s">
        <v>24</v>
      </c>
      <c r="F47" s="11">
        <v>15</v>
      </c>
      <c r="G47" s="11" t="s">
        <v>40</v>
      </c>
      <c r="H47" s="11" t="s">
        <v>19</v>
      </c>
      <c r="I47" s="11">
        <v>120</v>
      </c>
      <c r="J47" s="11">
        <v>12000</v>
      </c>
      <c r="K47" s="11">
        <v>-9</v>
      </c>
      <c r="L47" s="11">
        <v>10</v>
      </c>
      <c r="M47" s="12">
        <v>987.51395590915092</v>
      </c>
      <c r="N47" s="12">
        <v>2100</v>
      </c>
    </row>
    <row r="48" spans="1:14" x14ac:dyDescent="0.3">
      <c r="A48" s="16">
        <v>1706</v>
      </c>
      <c r="B48" s="11" t="s">
        <v>21</v>
      </c>
      <c r="C48" s="11" t="s">
        <v>23</v>
      </c>
      <c r="D48" s="11">
        <v>5</v>
      </c>
      <c r="E48" s="11" t="s">
        <v>24</v>
      </c>
      <c r="F48" s="11">
        <v>20</v>
      </c>
      <c r="G48" s="11" t="s">
        <v>40</v>
      </c>
      <c r="H48" s="11" t="s">
        <v>19</v>
      </c>
      <c r="I48" s="11">
        <v>120</v>
      </c>
      <c r="J48" s="11">
        <v>12000</v>
      </c>
      <c r="K48" s="11">
        <v>-13</v>
      </c>
      <c r="L48" s="11">
        <v>10</v>
      </c>
      <c r="M48" s="12">
        <v>1305.3974465270539</v>
      </c>
      <c r="N48" s="12">
        <v>1200</v>
      </c>
    </row>
    <row r="49" spans="1:14" x14ac:dyDescent="0.3">
      <c r="A49" s="16">
        <v>1709</v>
      </c>
      <c r="B49" s="11" t="s">
        <v>21</v>
      </c>
      <c r="C49" s="11" t="s">
        <v>23</v>
      </c>
      <c r="D49" s="11">
        <v>5</v>
      </c>
      <c r="E49" s="11" t="s">
        <v>24</v>
      </c>
      <c r="F49" s="11">
        <v>25</v>
      </c>
      <c r="G49" s="11" t="s">
        <v>40</v>
      </c>
      <c r="H49" s="11" t="s">
        <v>31</v>
      </c>
      <c r="I49" s="11">
        <v>100</v>
      </c>
      <c r="J49" s="11">
        <v>12000</v>
      </c>
      <c r="K49" s="11">
        <v>-13</v>
      </c>
      <c r="L49" s="11">
        <v>8</v>
      </c>
      <c r="M49" s="12">
        <v>1554.3727567277101</v>
      </c>
      <c r="N49" s="12">
        <v>900</v>
      </c>
    </row>
    <row r="50" spans="1:14" x14ac:dyDescent="0.3">
      <c r="A50" s="16">
        <v>1717</v>
      </c>
      <c r="B50" s="11" t="s">
        <v>21</v>
      </c>
      <c r="C50" s="11" t="s">
        <v>23</v>
      </c>
      <c r="D50" s="11">
        <v>5</v>
      </c>
      <c r="E50" s="11" t="s">
        <v>24</v>
      </c>
      <c r="F50" s="11">
        <v>30</v>
      </c>
      <c r="G50" s="11" t="s">
        <v>40</v>
      </c>
      <c r="H50" s="11" t="s">
        <v>31</v>
      </c>
      <c r="I50" s="11">
        <v>100</v>
      </c>
      <c r="J50" s="11">
        <v>12000</v>
      </c>
      <c r="K50" s="11">
        <v>-17</v>
      </c>
      <c r="L50" s="11">
        <v>10</v>
      </c>
      <c r="M50" s="12">
        <v>3348.779161815562</v>
      </c>
      <c r="N50" s="12">
        <v>349.8</v>
      </c>
    </row>
    <row r="51" spans="1:14" x14ac:dyDescent="0.3">
      <c r="A51" s="15">
        <v>1972</v>
      </c>
      <c r="B51" s="8" t="s">
        <v>22</v>
      </c>
      <c r="C51" s="8" t="s">
        <v>23</v>
      </c>
      <c r="D51" s="8">
        <v>5</v>
      </c>
      <c r="E51" s="8" t="s">
        <v>24</v>
      </c>
      <c r="F51" s="8">
        <v>1.25</v>
      </c>
      <c r="G51" s="8" t="s">
        <v>40</v>
      </c>
      <c r="H51" s="8" t="s">
        <v>41</v>
      </c>
      <c r="I51" s="8">
        <v>120</v>
      </c>
      <c r="J51" s="8">
        <v>15000</v>
      </c>
      <c r="K51" s="8">
        <v>0</v>
      </c>
      <c r="L51" s="8">
        <v>5</v>
      </c>
      <c r="M51" s="10">
        <v>119.1051583691403</v>
      </c>
      <c r="N51" s="10">
        <v>57000</v>
      </c>
    </row>
    <row r="52" spans="1:14" x14ac:dyDescent="0.3">
      <c r="A52" s="15">
        <v>1935</v>
      </c>
      <c r="B52" s="8" t="s">
        <v>22</v>
      </c>
      <c r="C52" s="8" t="s">
        <v>23</v>
      </c>
      <c r="D52" s="8">
        <v>5</v>
      </c>
      <c r="E52" s="8" t="s">
        <v>24</v>
      </c>
      <c r="F52" s="8">
        <v>1.5</v>
      </c>
      <c r="G52" s="8" t="s">
        <v>40</v>
      </c>
      <c r="H52" s="8" t="s">
        <v>41</v>
      </c>
      <c r="I52" s="8">
        <v>120</v>
      </c>
      <c r="J52" s="8">
        <v>15000</v>
      </c>
      <c r="K52" s="8">
        <v>0</v>
      </c>
      <c r="L52" s="8">
        <v>5</v>
      </c>
      <c r="M52" s="10">
        <v>125.0486019910129</v>
      </c>
      <c r="N52" s="10">
        <v>52999.8</v>
      </c>
    </row>
    <row r="53" spans="1:14" x14ac:dyDescent="0.3">
      <c r="A53" s="15">
        <v>1936</v>
      </c>
      <c r="B53" s="8" t="s">
        <v>22</v>
      </c>
      <c r="C53" s="8" t="s">
        <v>23</v>
      </c>
      <c r="D53" s="8">
        <v>5</v>
      </c>
      <c r="E53" s="8" t="s">
        <v>24</v>
      </c>
      <c r="F53" s="8">
        <v>2</v>
      </c>
      <c r="G53" s="8" t="s">
        <v>40</v>
      </c>
      <c r="H53" s="8" t="s">
        <v>41</v>
      </c>
      <c r="I53" s="8">
        <v>120</v>
      </c>
      <c r="J53" s="8">
        <v>15000</v>
      </c>
      <c r="K53" s="8">
        <v>-0.5</v>
      </c>
      <c r="L53" s="8">
        <v>5</v>
      </c>
      <c r="M53" s="10">
        <v>138.3088891078929</v>
      </c>
      <c r="N53" s="10">
        <v>48000</v>
      </c>
    </row>
    <row r="54" spans="1:14" x14ac:dyDescent="0.3">
      <c r="A54" s="15">
        <v>1939</v>
      </c>
      <c r="B54" s="8" t="s">
        <v>22</v>
      </c>
      <c r="C54" s="8" t="s">
        <v>23</v>
      </c>
      <c r="D54" s="8">
        <v>5</v>
      </c>
      <c r="E54" s="8" t="s">
        <v>24</v>
      </c>
      <c r="F54" s="8">
        <v>2.5</v>
      </c>
      <c r="G54" s="8" t="s">
        <v>40</v>
      </c>
      <c r="H54" s="8" t="s">
        <v>41</v>
      </c>
      <c r="I54" s="8">
        <v>120</v>
      </c>
      <c r="J54" s="8">
        <v>15000</v>
      </c>
      <c r="K54" s="8">
        <v>-1</v>
      </c>
      <c r="L54" s="8">
        <v>5</v>
      </c>
      <c r="M54" s="10">
        <v>159.2709293653796</v>
      </c>
      <c r="N54" s="10">
        <v>40999.800000000003</v>
      </c>
    </row>
    <row r="55" spans="1:14" x14ac:dyDescent="0.3">
      <c r="A55" s="15">
        <v>1941</v>
      </c>
      <c r="B55" s="8" t="s">
        <v>22</v>
      </c>
      <c r="C55" s="8" t="s">
        <v>23</v>
      </c>
      <c r="D55" s="8">
        <v>5</v>
      </c>
      <c r="E55" s="8" t="s">
        <v>24</v>
      </c>
      <c r="F55" s="8">
        <v>3</v>
      </c>
      <c r="G55" s="8" t="s">
        <v>40</v>
      </c>
      <c r="H55" s="8" t="s">
        <v>41</v>
      </c>
      <c r="I55" s="8">
        <v>120</v>
      </c>
      <c r="J55" s="8">
        <v>15000</v>
      </c>
      <c r="K55" s="8">
        <v>-1.5</v>
      </c>
      <c r="L55" s="8">
        <v>5</v>
      </c>
      <c r="M55" s="10">
        <v>191.74016245392451</v>
      </c>
      <c r="N55" s="10">
        <v>33000</v>
      </c>
    </row>
    <row r="56" spans="1:14" x14ac:dyDescent="0.3">
      <c r="A56" s="15">
        <v>1944</v>
      </c>
      <c r="B56" s="8" t="s">
        <v>22</v>
      </c>
      <c r="C56" s="8" t="s">
        <v>23</v>
      </c>
      <c r="D56" s="8">
        <v>5</v>
      </c>
      <c r="E56" s="8" t="s">
        <v>24</v>
      </c>
      <c r="F56" s="8">
        <v>4</v>
      </c>
      <c r="G56" s="8" t="s">
        <v>40</v>
      </c>
      <c r="H56" s="8" t="s">
        <v>16</v>
      </c>
      <c r="I56" s="8">
        <v>120</v>
      </c>
      <c r="J56" s="8">
        <v>15000</v>
      </c>
      <c r="K56" s="8">
        <v>0</v>
      </c>
      <c r="L56" s="8">
        <v>10</v>
      </c>
      <c r="M56" s="10">
        <v>187.82901445531959</v>
      </c>
      <c r="N56" s="10">
        <v>25999.8</v>
      </c>
    </row>
    <row r="57" spans="1:14" x14ac:dyDescent="0.3">
      <c r="A57" s="15">
        <v>1946</v>
      </c>
      <c r="B57" s="8" t="s">
        <v>22</v>
      </c>
      <c r="C57" s="8" t="s">
        <v>23</v>
      </c>
      <c r="D57" s="8">
        <v>5</v>
      </c>
      <c r="E57" s="8" t="s">
        <v>24</v>
      </c>
      <c r="F57" s="8">
        <v>5</v>
      </c>
      <c r="G57" s="8" t="s">
        <v>40</v>
      </c>
      <c r="H57" s="8" t="s">
        <v>16</v>
      </c>
      <c r="I57" s="8">
        <v>120</v>
      </c>
      <c r="J57" s="8">
        <v>15000</v>
      </c>
      <c r="K57" s="8">
        <v>-1</v>
      </c>
      <c r="L57" s="8">
        <v>10</v>
      </c>
      <c r="M57" s="10">
        <v>214.39990644033571</v>
      </c>
      <c r="N57" s="10">
        <v>22999.8</v>
      </c>
    </row>
    <row r="58" spans="1:14" x14ac:dyDescent="0.3">
      <c r="A58" s="15">
        <v>1949</v>
      </c>
      <c r="B58" s="8" t="s">
        <v>22</v>
      </c>
      <c r="C58" s="8" t="s">
        <v>23</v>
      </c>
      <c r="D58" s="8">
        <v>5</v>
      </c>
      <c r="E58" s="8" t="s">
        <v>24</v>
      </c>
      <c r="F58" s="8">
        <v>6</v>
      </c>
      <c r="G58" s="8" t="s">
        <v>40</v>
      </c>
      <c r="H58" s="8" t="s">
        <v>16</v>
      </c>
      <c r="I58" s="8">
        <v>120</v>
      </c>
      <c r="J58" s="8">
        <v>15000</v>
      </c>
      <c r="K58" s="8">
        <v>-2</v>
      </c>
      <c r="L58" s="8">
        <v>10</v>
      </c>
      <c r="M58" s="10">
        <v>265.36588424463969</v>
      </c>
      <c r="N58" s="10">
        <v>18000</v>
      </c>
    </row>
    <row r="59" spans="1:14" x14ac:dyDescent="0.3">
      <c r="A59" s="15">
        <v>1952</v>
      </c>
      <c r="B59" s="8" t="s">
        <v>22</v>
      </c>
      <c r="C59" s="8" t="s">
        <v>23</v>
      </c>
      <c r="D59" s="8">
        <v>5</v>
      </c>
      <c r="E59" s="8" t="s">
        <v>24</v>
      </c>
      <c r="F59" s="8">
        <v>8</v>
      </c>
      <c r="G59" s="8" t="s">
        <v>40</v>
      </c>
      <c r="H59" s="8" t="s">
        <v>19</v>
      </c>
      <c r="I59" s="8">
        <v>120</v>
      </c>
      <c r="J59" s="8">
        <v>15000</v>
      </c>
      <c r="K59" s="8">
        <v>-6.5</v>
      </c>
      <c r="L59" s="8">
        <v>10</v>
      </c>
      <c r="M59" s="10">
        <v>336.02768613426298</v>
      </c>
      <c r="N59" s="10">
        <v>10999.8</v>
      </c>
    </row>
    <row r="60" spans="1:14" x14ac:dyDescent="0.3">
      <c r="A60" s="15">
        <v>1956</v>
      </c>
      <c r="B60" s="8" t="s">
        <v>22</v>
      </c>
      <c r="C60" s="8" t="s">
        <v>23</v>
      </c>
      <c r="D60" s="8">
        <v>5</v>
      </c>
      <c r="E60" s="8" t="s">
        <v>24</v>
      </c>
      <c r="F60" s="8">
        <v>10</v>
      </c>
      <c r="G60" s="8" t="s">
        <v>40</v>
      </c>
      <c r="H60" s="8" t="s">
        <v>16</v>
      </c>
      <c r="I60" s="8">
        <v>120</v>
      </c>
      <c r="J60" s="8">
        <v>15000</v>
      </c>
      <c r="K60" s="8">
        <v>-4</v>
      </c>
      <c r="L60" s="8">
        <v>8.5</v>
      </c>
      <c r="M60" s="10">
        <v>394.76551049023999</v>
      </c>
      <c r="N60" s="10">
        <v>9000</v>
      </c>
    </row>
    <row r="61" spans="1:14" x14ac:dyDescent="0.3">
      <c r="A61" s="15">
        <v>1959</v>
      </c>
      <c r="B61" s="8" t="s">
        <v>22</v>
      </c>
      <c r="C61" s="8" t="s">
        <v>23</v>
      </c>
      <c r="D61" s="8">
        <v>5</v>
      </c>
      <c r="E61" s="8" t="s">
        <v>24</v>
      </c>
      <c r="F61" s="8">
        <v>12</v>
      </c>
      <c r="G61" s="8" t="s">
        <v>40</v>
      </c>
      <c r="H61" s="8" t="s">
        <v>19</v>
      </c>
      <c r="I61" s="8">
        <v>120</v>
      </c>
      <c r="J61" s="8">
        <v>15000</v>
      </c>
      <c r="K61" s="8">
        <v>-6</v>
      </c>
      <c r="L61" s="8">
        <v>10</v>
      </c>
      <c r="M61" s="10">
        <v>528.46343891892718</v>
      </c>
      <c r="N61" s="10">
        <v>6000</v>
      </c>
    </row>
    <row r="62" spans="1:14" x14ac:dyDescent="0.3">
      <c r="A62" s="15">
        <v>1962</v>
      </c>
      <c r="B62" s="8" t="s">
        <v>22</v>
      </c>
      <c r="C62" s="8" t="s">
        <v>23</v>
      </c>
      <c r="D62" s="8">
        <v>5</v>
      </c>
      <c r="E62" s="8" t="s">
        <v>24</v>
      </c>
      <c r="F62" s="8">
        <v>15</v>
      </c>
      <c r="G62" s="8" t="s">
        <v>40</v>
      </c>
      <c r="H62" s="8" t="s">
        <v>19</v>
      </c>
      <c r="I62" s="8">
        <v>120</v>
      </c>
      <c r="J62" s="8">
        <v>15000</v>
      </c>
      <c r="K62" s="8">
        <v>-11</v>
      </c>
      <c r="L62" s="8">
        <v>10</v>
      </c>
      <c r="M62" s="10">
        <v>822.04857344303537</v>
      </c>
      <c r="N62" s="10">
        <v>2899.8</v>
      </c>
    </row>
    <row r="63" spans="1:14" x14ac:dyDescent="0.3">
      <c r="A63" s="15">
        <v>1963</v>
      </c>
      <c r="B63" s="8" t="s">
        <v>22</v>
      </c>
      <c r="C63" s="8" t="s">
        <v>23</v>
      </c>
      <c r="D63" s="8">
        <v>5</v>
      </c>
      <c r="E63" s="8" t="s">
        <v>24</v>
      </c>
      <c r="F63" s="8">
        <v>20</v>
      </c>
      <c r="G63" s="8" t="s">
        <v>40</v>
      </c>
      <c r="H63" s="8" t="s">
        <v>19</v>
      </c>
      <c r="I63" s="8">
        <v>100</v>
      </c>
      <c r="J63" s="8">
        <v>15000</v>
      </c>
      <c r="K63" s="8">
        <v>-11</v>
      </c>
      <c r="L63" s="8">
        <v>10</v>
      </c>
      <c r="M63" s="10">
        <v>1233.772805295265</v>
      </c>
      <c r="N63" s="10">
        <v>1699.8</v>
      </c>
    </row>
    <row r="64" spans="1:14" x14ac:dyDescent="0.3">
      <c r="A64" s="15">
        <v>1966</v>
      </c>
      <c r="B64" s="8" t="s">
        <v>22</v>
      </c>
      <c r="C64" s="8" t="s">
        <v>23</v>
      </c>
      <c r="D64" s="8">
        <v>5</v>
      </c>
      <c r="E64" s="8" t="s">
        <v>24</v>
      </c>
      <c r="F64" s="8">
        <v>25</v>
      </c>
      <c r="G64" s="8" t="s">
        <v>40</v>
      </c>
      <c r="H64" s="8" t="s">
        <v>31</v>
      </c>
      <c r="I64" s="8">
        <v>120</v>
      </c>
      <c r="J64" s="8">
        <v>15000</v>
      </c>
      <c r="K64" s="8">
        <v>-13</v>
      </c>
      <c r="L64" s="8">
        <v>10</v>
      </c>
      <c r="M64" s="10">
        <v>1561.5848919924861</v>
      </c>
      <c r="N64" s="10">
        <v>1099.8</v>
      </c>
    </row>
    <row r="65" spans="1:14" x14ac:dyDescent="0.3">
      <c r="A65" s="15">
        <v>1974</v>
      </c>
      <c r="B65" s="8" t="s">
        <v>22</v>
      </c>
      <c r="C65" s="8" t="s">
        <v>23</v>
      </c>
      <c r="D65" s="8">
        <v>5</v>
      </c>
      <c r="E65" s="8" t="s">
        <v>24</v>
      </c>
      <c r="F65" s="8">
        <v>30</v>
      </c>
      <c r="G65" s="8" t="s">
        <v>40</v>
      </c>
      <c r="H65" s="8" t="s">
        <v>31</v>
      </c>
      <c r="I65" s="8">
        <v>120</v>
      </c>
      <c r="J65" s="8">
        <v>15000</v>
      </c>
      <c r="K65" s="8">
        <v>-11</v>
      </c>
      <c r="L65" s="8">
        <v>12</v>
      </c>
      <c r="M65" s="10">
        <v>2470.89405540709</v>
      </c>
      <c r="N65" s="10">
        <v>550.20000000000005</v>
      </c>
    </row>
    <row r="66" spans="1:14" x14ac:dyDescent="0.3">
      <c r="A66" s="16">
        <v>3819</v>
      </c>
      <c r="B66" s="11" t="s">
        <v>12</v>
      </c>
      <c r="C66" s="11" t="s">
        <v>23</v>
      </c>
      <c r="D66" s="11">
        <v>5</v>
      </c>
      <c r="E66" s="11" t="s">
        <v>24</v>
      </c>
      <c r="F66" s="11">
        <v>0.5</v>
      </c>
      <c r="G66" s="11" t="s">
        <v>15</v>
      </c>
      <c r="H66" s="11" t="s">
        <v>41</v>
      </c>
      <c r="I66" s="11">
        <v>120</v>
      </c>
      <c r="J66" s="11">
        <v>8000</v>
      </c>
      <c r="K66" s="11">
        <v>-0.8</v>
      </c>
      <c r="L66" s="11">
        <v>10</v>
      </c>
      <c r="M66" s="12">
        <v>62.024423447112042</v>
      </c>
      <c r="N66" s="12">
        <v>60000</v>
      </c>
    </row>
    <row r="67" spans="1:14" x14ac:dyDescent="0.3">
      <c r="A67" s="16">
        <v>3821</v>
      </c>
      <c r="B67" s="11" t="s">
        <v>12</v>
      </c>
      <c r="C67" s="11" t="s">
        <v>23</v>
      </c>
      <c r="D67" s="11">
        <v>5</v>
      </c>
      <c r="E67" s="11" t="s">
        <v>24</v>
      </c>
      <c r="F67" s="11">
        <v>0.8</v>
      </c>
      <c r="G67" s="11" t="s">
        <v>15</v>
      </c>
      <c r="H67" s="11" t="s">
        <v>41</v>
      </c>
      <c r="I67" s="11">
        <v>120</v>
      </c>
      <c r="J67" s="11">
        <v>8000</v>
      </c>
      <c r="K67" s="11">
        <v>-0.8</v>
      </c>
      <c r="L67" s="11">
        <v>10</v>
      </c>
      <c r="M67" s="12">
        <v>62.50451676850566</v>
      </c>
      <c r="N67" s="12">
        <v>60000</v>
      </c>
    </row>
    <row r="68" spans="1:14" x14ac:dyDescent="0.3">
      <c r="A68" s="16">
        <v>3783</v>
      </c>
      <c r="B68" s="11" t="s">
        <v>12</v>
      </c>
      <c r="C68" s="11" t="s">
        <v>23</v>
      </c>
      <c r="D68" s="11">
        <v>5</v>
      </c>
      <c r="E68" s="11" t="s">
        <v>24</v>
      </c>
      <c r="F68" s="11">
        <v>1</v>
      </c>
      <c r="G68" s="11" t="s">
        <v>15</v>
      </c>
      <c r="H68" s="11" t="s">
        <v>41</v>
      </c>
      <c r="I68" s="11">
        <v>120</v>
      </c>
      <c r="J68" s="11">
        <v>8000</v>
      </c>
      <c r="K68" s="11">
        <v>-0.8</v>
      </c>
      <c r="L68" s="11">
        <v>10</v>
      </c>
      <c r="M68" s="12">
        <v>62.566307205713038</v>
      </c>
      <c r="N68" s="12">
        <v>60000</v>
      </c>
    </row>
    <row r="69" spans="1:14" x14ac:dyDescent="0.3">
      <c r="A69" s="16">
        <v>3823</v>
      </c>
      <c r="B69" s="11" t="s">
        <v>12</v>
      </c>
      <c r="C69" s="11" t="s">
        <v>23</v>
      </c>
      <c r="D69" s="11">
        <v>5</v>
      </c>
      <c r="E69" s="11" t="s">
        <v>24</v>
      </c>
      <c r="F69" s="11">
        <v>1.25</v>
      </c>
      <c r="G69" s="11" t="s">
        <v>15</v>
      </c>
      <c r="H69" s="11" t="s">
        <v>41</v>
      </c>
      <c r="I69" s="11">
        <v>120</v>
      </c>
      <c r="J69" s="11">
        <v>8000</v>
      </c>
      <c r="K69" s="11">
        <v>-1</v>
      </c>
      <c r="L69" s="11">
        <v>10</v>
      </c>
      <c r="M69" s="12">
        <v>74.43520986335902</v>
      </c>
      <c r="N69" s="12">
        <v>49750.2</v>
      </c>
    </row>
    <row r="70" spans="1:14" x14ac:dyDescent="0.3">
      <c r="A70" s="16">
        <v>3785</v>
      </c>
      <c r="B70" s="11" t="s">
        <v>12</v>
      </c>
      <c r="C70" s="11" t="s">
        <v>23</v>
      </c>
      <c r="D70" s="11">
        <v>5</v>
      </c>
      <c r="E70" s="11" t="s">
        <v>24</v>
      </c>
      <c r="F70" s="11">
        <v>1.5</v>
      </c>
      <c r="G70" s="11" t="s">
        <v>15</v>
      </c>
      <c r="H70" s="11" t="s">
        <v>41</v>
      </c>
      <c r="I70" s="11">
        <v>120</v>
      </c>
      <c r="J70" s="11">
        <v>8000</v>
      </c>
      <c r="K70" s="11">
        <v>-1</v>
      </c>
      <c r="L70" s="11">
        <v>10</v>
      </c>
      <c r="M70" s="12">
        <v>75.691260681122401</v>
      </c>
      <c r="N70" s="12">
        <v>48750</v>
      </c>
    </row>
    <row r="71" spans="1:14" x14ac:dyDescent="0.3">
      <c r="A71" s="16">
        <v>3787</v>
      </c>
      <c r="B71" s="11" t="s">
        <v>12</v>
      </c>
      <c r="C71" s="11" t="s">
        <v>23</v>
      </c>
      <c r="D71" s="11">
        <v>5</v>
      </c>
      <c r="E71" s="11" t="s">
        <v>24</v>
      </c>
      <c r="F71" s="11">
        <v>2</v>
      </c>
      <c r="G71" s="11" t="s">
        <v>15</v>
      </c>
      <c r="H71" s="11" t="s">
        <v>41</v>
      </c>
      <c r="I71" s="11">
        <v>120</v>
      </c>
      <c r="J71" s="11">
        <v>8000</v>
      </c>
      <c r="K71" s="11">
        <v>-1.5</v>
      </c>
      <c r="L71" s="11">
        <v>10</v>
      </c>
      <c r="M71" s="12">
        <v>89.638619971798818</v>
      </c>
      <c r="N71" s="12">
        <v>39499.800000000003</v>
      </c>
    </row>
    <row r="72" spans="1:14" x14ac:dyDescent="0.3">
      <c r="A72" s="16">
        <v>3789</v>
      </c>
      <c r="B72" s="11" t="s">
        <v>12</v>
      </c>
      <c r="C72" s="11" t="s">
        <v>23</v>
      </c>
      <c r="D72" s="11">
        <v>5</v>
      </c>
      <c r="E72" s="11" t="s">
        <v>24</v>
      </c>
      <c r="F72" s="11">
        <v>2.5</v>
      </c>
      <c r="G72" s="11" t="s">
        <v>15</v>
      </c>
      <c r="H72" s="11" t="s">
        <v>41</v>
      </c>
      <c r="I72" s="11">
        <v>120</v>
      </c>
      <c r="J72" s="11">
        <v>8000</v>
      </c>
      <c r="K72" s="11">
        <v>-1.5</v>
      </c>
      <c r="L72" s="11">
        <v>14</v>
      </c>
      <c r="M72" s="12">
        <v>122.2002573060995</v>
      </c>
      <c r="N72" s="12">
        <v>28500</v>
      </c>
    </row>
    <row r="73" spans="1:14" x14ac:dyDescent="0.3">
      <c r="A73" s="16">
        <v>3791</v>
      </c>
      <c r="B73" s="11" t="s">
        <v>12</v>
      </c>
      <c r="C73" s="11" t="s">
        <v>23</v>
      </c>
      <c r="D73" s="11">
        <v>5</v>
      </c>
      <c r="E73" s="11" t="s">
        <v>24</v>
      </c>
      <c r="F73" s="11">
        <v>3</v>
      </c>
      <c r="G73" s="11" t="s">
        <v>15</v>
      </c>
      <c r="H73" s="11" t="s">
        <v>28</v>
      </c>
      <c r="I73" s="11">
        <v>120</v>
      </c>
      <c r="J73" s="11">
        <v>8000</v>
      </c>
      <c r="K73" s="11">
        <v>-1.5</v>
      </c>
      <c r="L73" s="11">
        <v>8</v>
      </c>
      <c r="M73" s="12">
        <v>153.3907355019077</v>
      </c>
      <c r="N73" s="12">
        <v>22000.2</v>
      </c>
    </row>
    <row r="74" spans="1:14" x14ac:dyDescent="0.3">
      <c r="A74" s="16">
        <v>3792</v>
      </c>
      <c r="B74" s="11" t="s">
        <v>12</v>
      </c>
      <c r="C74" s="11" t="s">
        <v>23</v>
      </c>
      <c r="D74" s="11">
        <v>5</v>
      </c>
      <c r="E74" s="11" t="s">
        <v>24</v>
      </c>
      <c r="F74" s="11">
        <v>3</v>
      </c>
      <c r="G74" s="11" t="s">
        <v>15</v>
      </c>
      <c r="H74" s="11" t="s">
        <v>46</v>
      </c>
      <c r="I74" s="11">
        <v>120</v>
      </c>
      <c r="J74" s="11">
        <v>8000</v>
      </c>
      <c r="K74" s="11">
        <v>-0.5</v>
      </c>
      <c r="L74" s="11">
        <v>14</v>
      </c>
      <c r="M74" s="12">
        <v>126.8868988091136</v>
      </c>
      <c r="N74" s="12">
        <v>25000.2</v>
      </c>
    </row>
    <row r="75" spans="1:14" x14ac:dyDescent="0.3">
      <c r="A75" s="16">
        <v>3794</v>
      </c>
      <c r="B75" s="11" t="s">
        <v>12</v>
      </c>
      <c r="C75" s="11" t="s">
        <v>23</v>
      </c>
      <c r="D75" s="11">
        <v>5</v>
      </c>
      <c r="E75" s="11" t="s">
        <v>24</v>
      </c>
      <c r="F75" s="11">
        <v>4</v>
      </c>
      <c r="G75" s="11" t="s">
        <v>15</v>
      </c>
      <c r="H75" s="11" t="s">
        <v>28</v>
      </c>
      <c r="I75" s="11">
        <v>120</v>
      </c>
      <c r="J75" s="11">
        <v>8000</v>
      </c>
      <c r="K75" s="11">
        <v>-2.2999999999999998</v>
      </c>
      <c r="L75" s="11">
        <v>12</v>
      </c>
      <c r="M75" s="12">
        <v>413.56253822633818</v>
      </c>
      <c r="N75" s="12">
        <v>7500</v>
      </c>
    </row>
    <row r="76" spans="1:14" x14ac:dyDescent="0.3">
      <c r="A76" s="16">
        <v>3795</v>
      </c>
      <c r="B76" s="11" t="s">
        <v>12</v>
      </c>
      <c r="C76" s="11" t="s">
        <v>23</v>
      </c>
      <c r="D76" s="11">
        <v>5</v>
      </c>
      <c r="E76" s="11" t="s">
        <v>24</v>
      </c>
      <c r="F76" s="11">
        <v>4</v>
      </c>
      <c r="G76" s="11" t="s">
        <v>15</v>
      </c>
      <c r="H76" s="11" t="s">
        <v>16</v>
      </c>
      <c r="I76" s="11">
        <v>120</v>
      </c>
      <c r="J76" s="11">
        <v>8000</v>
      </c>
      <c r="K76" s="11">
        <v>-0.5</v>
      </c>
      <c r="L76" s="11">
        <v>14</v>
      </c>
      <c r="M76" s="12">
        <v>155.6995288053952</v>
      </c>
      <c r="N76" s="12">
        <v>18000</v>
      </c>
    </row>
    <row r="77" spans="1:14" x14ac:dyDescent="0.3">
      <c r="A77" s="16">
        <v>3797</v>
      </c>
      <c r="B77" s="11" t="s">
        <v>12</v>
      </c>
      <c r="C77" s="11" t="s">
        <v>23</v>
      </c>
      <c r="D77" s="11">
        <v>5</v>
      </c>
      <c r="E77" s="11" t="s">
        <v>24</v>
      </c>
      <c r="F77" s="11">
        <v>5</v>
      </c>
      <c r="G77" s="11" t="s">
        <v>15</v>
      </c>
      <c r="H77" s="11" t="s">
        <v>28</v>
      </c>
      <c r="I77" s="11">
        <v>120</v>
      </c>
      <c r="J77" s="11">
        <v>8000</v>
      </c>
      <c r="K77" s="11">
        <v>-2.7</v>
      </c>
      <c r="L77" s="11">
        <v>14</v>
      </c>
      <c r="M77" s="12">
        <v>426.69685208980241</v>
      </c>
      <c r="N77" s="12">
        <v>6700.2</v>
      </c>
    </row>
    <row r="78" spans="1:14" x14ac:dyDescent="0.3">
      <c r="A78" s="16">
        <v>3798</v>
      </c>
      <c r="B78" s="11" t="s">
        <v>12</v>
      </c>
      <c r="C78" s="11" t="s">
        <v>23</v>
      </c>
      <c r="D78" s="11">
        <v>5</v>
      </c>
      <c r="E78" s="11" t="s">
        <v>24</v>
      </c>
      <c r="F78" s="11">
        <v>5</v>
      </c>
      <c r="G78" s="11" t="s">
        <v>15</v>
      </c>
      <c r="H78" s="11" t="s">
        <v>16</v>
      </c>
      <c r="I78" s="11">
        <v>120</v>
      </c>
      <c r="J78" s="11">
        <v>8000</v>
      </c>
      <c r="K78" s="11">
        <v>-0.5</v>
      </c>
      <c r="L78" s="11">
        <v>14</v>
      </c>
      <c r="M78" s="12">
        <v>182.12257211404781</v>
      </c>
      <c r="N78" s="12">
        <v>13600.2</v>
      </c>
    </row>
    <row r="79" spans="1:14" x14ac:dyDescent="0.3">
      <c r="A79" s="16">
        <v>3800</v>
      </c>
      <c r="B79" s="11" t="s">
        <v>12</v>
      </c>
      <c r="C79" s="11" t="s">
        <v>23</v>
      </c>
      <c r="D79" s="11">
        <v>5</v>
      </c>
      <c r="E79" s="11" t="s">
        <v>24</v>
      </c>
      <c r="F79" s="11">
        <v>6</v>
      </c>
      <c r="G79" s="11" t="s">
        <v>15</v>
      </c>
      <c r="H79" s="11" t="s">
        <v>28</v>
      </c>
      <c r="I79" s="11">
        <v>120</v>
      </c>
      <c r="J79" s="11">
        <v>8000</v>
      </c>
      <c r="K79" s="11">
        <v>-4.2</v>
      </c>
      <c r="L79" s="11">
        <v>14</v>
      </c>
      <c r="M79" s="12">
        <v>456.95296783775387</v>
      </c>
      <c r="N79" s="12">
        <v>5500.2</v>
      </c>
    </row>
    <row r="80" spans="1:14" x14ac:dyDescent="0.3">
      <c r="A80" s="16">
        <v>3801</v>
      </c>
      <c r="B80" s="11" t="s">
        <v>12</v>
      </c>
      <c r="C80" s="11" t="s">
        <v>23</v>
      </c>
      <c r="D80" s="11">
        <v>5</v>
      </c>
      <c r="E80" s="11" t="s">
        <v>24</v>
      </c>
      <c r="F80" s="11">
        <v>6</v>
      </c>
      <c r="G80" s="11" t="s">
        <v>15</v>
      </c>
      <c r="H80" s="11" t="s">
        <v>16</v>
      </c>
      <c r="I80" s="11">
        <v>120</v>
      </c>
      <c r="J80" s="11">
        <v>8000</v>
      </c>
      <c r="K80" s="11">
        <v>-2</v>
      </c>
      <c r="L80" s="11">
        <v>11</v>
      </c>
      <c r="M80" s="12">
        <v>353.82117899285288</v>
      </c>
      <c r="N80" s="12">
        <v>7200</v>
      </c>
    </row>
    <row r="81" spans="1:14" x14ac:dyDescent="0.3">
      <c r="A81" s="16">
        <v>3803</v>
      </c>
      <c r="B81" s="11" t="s">
        <v>12</v>
      </c>
      <c r="C81" s="11" t="s">
        <v>23</v>
      </c>
      <c r="D81" s="11">
        <v>5</v>
      </c>
      <c r="E81" s="11" t="s">
        <v>24</v>
      </c>
      <c r="F81" s="11">
        <v>8</v>
      </c>
      <c r="G81" s="11" t="s">
        <v>15</v>
      </c>
      <c r="H81" s="11" t="s">
        <v>16</v>
      </c>
      <c r="I81" s="11">
        <v>120</v>
      </c>
      <c r="J81" s="11">
        <v>8000</v>
      </c>
      <c r="K81" s="11">
        <v>-3.6</v>
      </c>
      <c r="L81" s="11">
        <v>16</v>
      </c>
      <c r="M81" s="12">
        <v>495.25268785523559</v>
      </c>
      <c r="N81" s="12">
        <v>4500</v>
      </c>
    </row>
    <row r="82" spans="1:14" x14ac:dyDescent="0.3">
      <c r="A82" s="16">
        <v>3804</v>
      </c>
      <c r="B82" s="11" t="s">
        <v>12</v>
      </c>
      <c r="C82" s="11" t="s">
        <v>23</v>
      </c>
      <c r="D82" s="11">
        <v>5</v>
      </c>
      <c r="E82" s="11" t="s">
        <v>24</v>
      </c>
      <c r="F82" s="11">
        <v>8</v>
      </c>
      <c r="G82" s="11" t="s">
        <v>15</v>
      </c>
      <c r="H82" s="11" t="s">
        <v>29</v>
      </c>
      <c r="I82" s="11">
        <v>120</v>
      </c>
      <c r="J82" s="11">
        <v>8000</v>
      </c>
      <c r="K82" s="11">
        <v>-5</v>
      </c>
      <c r="L82" s="11">
        <v>16</v>
      </c>
      <c r="M82" s="12">
        <v>662.19474306036057</v>
      </c>
      <c r="N82" s="12">
        <v>3300</v>
      </c>
    </row>
    <row r="83" spans="1:14" x14ac:dyDescent="0.3">
      <c r="A83" s="16">
        <v>3806</v>
      </c>
      <c r="B83" s="11" t="s">
        <v>12</v>
      </c>
      <c r="C83" s="11" t="s">
        <v>23</v>
      </c>
      <c r="D83" s="11">
        <v>5</v>
      </c>
      <c r="E83" s="11" t="s">
        <v>24</v>
      </c>
      <c r="F83" s="11">
        <v>10</v>
      </c>
      <c r="G83" s="11" t="s">
        <v>15</v>
      </c>
      <c r="H83" s="11" t="s">
        <v>30</v>
      </c>
      <c r="I83" s="11">
        <v>120</v>
      </c>
      <c r="J83" s="11">
        <v>8000</v>
      </c>
      <c r="K83" s="11">
        <v>-7</v>
      </c>
      <c r="L83" s="11">
        <v>14</v>
      </c>
      <c r="M83" s="12">
        <v>681.33438666680979</v>
      </c>
      <c r="N83" s="12">
        <v>2650.2</v>
      </c>
    </row>
    <row r="84" spans="1:14" x14ac:dyDescent="0.3">
      <c r="A84" s="16">
        <v>3807</v>
      </c>
      <c r="B84" s="11" t="s">
        <v>12</v>
      </c>
      <c r="C84" s="11" t="s">
        <v>23</v>
      </c>
      <c r="D84" s="11">
        <v>5</v>
      </c>
      <c r="E84" s="11" t="s">
        <v>24</v>
      </c>
      <c r="F84" s="11">
        <v>10</v>
      </c>
      <c r="G84" s="11" t="s">
        <v>15</v>
      </c>
      <c r="H84" s="11" t="s">
        <v>19</v>
      </c>
      <c r="I84" s="11">
        <v>120</v>
      </c>
      <c r="J84" s="11">
        <v>8000</v>
      </c>
      <c r="K84" s="11">
        <v>-3.9</v>
      </c>
      <c r="L84" s="11">
        <v>12</v>
      </c>
      <c r="M84" s="12">
        <v>510.19811739616279</v>
      </c>
      <c r="N84" s="12">
        <v>3700.2</v>
      </c>
    </row>
    <row r="85" spans="1:14" x14ac:dyDescent="0.3">
      <c r="A85" s="16">
        <v>3809</v>
      </c>
      <c r="B85" s="11" t="s">
        <v>12</v>
      </c>
      <c r="C85" s="11" t="s">
        <v>23</v>
      </c>
      <c r="D85" s="11">
        <v>5</v>
      </c>
      <c r="E85" s="11" t="s">
        <v>24</v>
      </c>
      <c r="F85" s="11">
        <v>12</v>
      </c>
      <c r="G85" s="11" t="s">
        <v>15</v>
      </c>
      <c r="H85" s="11" t="s">
        <v>30</v>
      </c>
      <c r="I85" s="11">
        <v>100</v>
      </c>
      <c r="J85" s="11">
        <v>8000</v>
      </c>
      <c r="K85" s="11">
        <v>-7.7</v>
      </c>
      <c r="L85" s="11">
        <v>14</v>
      </c>
      <c r="M85" s="12">
        <v>843.90036242542919</v>
      </c>
      <c r="N85" s="12">
        <v>1900.2</v>
      </c>
    </row>
    <row r="86" spans="1:14" x14ac:dyDescent="0.3">
      <c r="A86" s="16">
        <v>3810</v>
      </c>
      <c r="B86" s="11" t="s">
        <v>12</v>
      </c>
      <c r="C86" s="11" t="s">
        <v>23</v>
      </c>
      <c r="D86" s="11">
        <v>5</v>
      </c>
      <c r="E86" s="11" t="s">
        <v>24</v>
      </c>
      <c r="F86" s="11">
        <v>12</v>
      </c>
      <c r="G86" s="11" t="s">
        <v>15</v>
      </c>
      <c r="H86" s="11" t="s">
        <v>19</v>
      </c>
      <c r="I86" s="11">
        <v>120</v>
      </c>
      <c r="J86" s="11">
        <v>8000</v>
      </c>
      <c r="K86" s="11">
        <v>-5</v>
      </c>
      <c r="L86" s="11">
        <v>12</v>
      </c>
      <c r="M86" s="12">
        <v>756.6556323524469</v>
      </c>
      <c r="N86" s="12">
        <v>2200.1999999999998</v>
      </c>
    </row>
    <row r="87" spans="1:14" x14ac:dyDescent="0.3">
      <c r="A87" s="16">
        <v>3812</v>
      </c>
      <c r="B87" s="11" t="s">
        <v>12</v>
      </c>
      <c r="C87" s="11" t="s">
        <v>23</v>
      </c>
      <c r="D87" s="11">
        <v>5</v>
      </c>
      <c r="E87" s="11" t="s">
        <v>24</v>
      </c>
      <c r="F87" s="11">
        <v>15</v>
      </c>
      <c r="G87" s="11" t="s">
        <v>15</v>
      </c>
      <c r="H87" s="11" t="s">
        <v>31</v>
      </c>
      <c r="I87" s="11">
        <v>100</v>
      </c>
      <c r="J87" s="11">
        <v>8000</v>
      </c>
      <c r="K87" s="11">
        <v>-9.1999999999999993</v>
      </c>
      <c r="L87" s="11">
        <v>15</v>
      </c>
      <c r="M87" s="12">
        <v>982.51662952872312</v>
      </c>
      <c r="N87" s="12">
        <v>1399.8</v>
      </c>
    </row>
    <row r="88" spans="1:14" x14ac:dyDescent="0.3">
      <c r="A88" s="16">
        <v>3813</v>
      </c>
      <c r="B88" s="11" t="s">
        <v>12</v>
      </c>
      <c r="C88" s="11" t="s">
        <v>23</v>
      </c>
      <c r="D88" s="11">
        <v>5</v>
      </c>
      <c r="E88" s="11" t="s">
        <v>24</v>
      </c>
      <c r="F88" s="11">
        <v>15</v>
      </c>
      <c r="G88" s="11" t="s">
        <v>15</v>
      </c>
      <c r="H88" s="11" t="s">
        <v>19</v>
      </c>
      <c r="I88" s="11">
        <v>100</v>
      </c>
      <c r="J88" s="11">
        <v>8000</v>
      </c>
      <c r="K88" s="11">
        <v>-4</v>
      </c>
      <c r="L88" s="11">
        <v>14</v>
      </c>
      <c r="M88" s="12">
        <v>855.16505180738193</v>
      </c>
      <c r="N88" s="12">
        <v>1500</v>
      </c>
    </row>
    <row r="89" spans="1:14" x14ac:dyDescent="0.3">
      <c r="A89" s="16">
        <v>3815</v>
      </c>
      <c r="B89" s="11" t="s">
        <v>12</v>
      </c>
      <c r="C89" s="11" t="s">
        <v>23</v>
      </c>
      <c r="D89" s="11">
        <v>5</v>
      </c>
      <c r="E89" s="11" t="s">
        <v>24</v>
      </c>
      <c r="F89" s="11">
        <v>20</v>
      </c>
      <c r="G89" s="11" t="s">
        <v>15</v>
      </c>
      <c r="H89" s="11" t="s">
        <v>31</v>
      </c>
      <c r="I89" s="11">
        <v>100</v>
      </c>
      <c r="J89" s="11">
        <v>8000</v>
      </c>
      <c r="K89" s="11">
        <v>-13</v>
      </c>
      <c r="L89" s="11">
        <v>16</v>
      </c>
      <c r="M89" s="12">
        <v>1774.028062477395</v>
      </c>
      <c r="N89" s="12">
        <v>600</v>
      </c>
    </row>
    <row r="90" spans="1:14" x14ac:dyDescent="0.3">
      <c r="A90" s="16">
        <v>3817</v>
      </c>
      <c r="B90" s="11" t="s">
        <v>12</v>
      </c>
      <c r="C90" s="11" t="s">
        <v>23</v>
      </c>
      <c r="D90" s="11">
        <v>5</v>
      </c>
      <c r="E90" s="11" t="s">
        <v>24</v>
      </c>
      <c r="F90" s="11">
        <v>25</v>
      </c>
      <c r="G90" s="11" t="s">
        <v>15</v>
      </c>
      <c r="H90" s="11" t="s">
        <v>31</v>
      </c>
      <c r="I90" s="11">
        <v>120</v>
      </c>
      <c r="J90" s="11">
        <v>8000</v>
      </c>
      <c r="K90" s="11">
        <v>-9</v>
      </c>
      <c r="L90" s="11">
        <v>12</v>
      </c>
      <c r="M90" s="12">
        <v>1490.351512535598</v>
      </c>
      <c r="N90" s="12">
        <v>574.79999999999995</v>
      </c>
    </row>
    <row r="91" spans="1:14" x14ac:dyDescent="0.3">
      <c r="A91" s="15">
        <v>1238</v>
      </c>
      <c r="B91" s="8" t="s">
        <v>20</v>
      </c>
      <c r="C91" s="8" t="s">
        <v>23</v>
      </c>
      <c r="D91" s="8">
        <v>5</v>
      </c>
      <c r="E91" s="8" t="s">
        <v>24</v>
      </c>
      <c r="F91" s="8">
        <v>0.5</v>
      </c>
      <c r="G91" s="8" t="s">
        <v>15</v>
      </c>
      <c r="H91" s="8" t="s">
        <v>41</v>
      </c>
      <c r="I91" s="8">
        <v>120</v>
      </c>
      <c r="J91" s="8">
        <v>10000</v>
      </c>
      <c r="K91" s="8">
        <v>-0.8</v>
      </c>
      <c r="L91" s="8">
        <v>10</v>
      </c>
      <c r="M91" s="10">
        <v>77.530529308890053</v>
      </c>
      <c r="N91" s="10">
        <v>60000</v>
      </c>
    </row>
    <row r="92" spans="1:14" x14ac:dyDescent="0.3">
      <c r="A92" s="15">
        <v>1710</v>
      </c>
      <c r="B92" s="8" t="s">
        <v>21</v>
      </c>
      <c r="C92" s="8" t="s">
        <v>23</v>
      </c>
      <c r="D92" s="8">
        <v>5</v>
      </c>
      <c r="E92" s="8" t="s">
        <v>24</v>
      </c>
      <c r="F92" s="8">
        <v>0.5</v>
      </c>
      <c r="G92" s="8" t="s">
        <v>15</v>
      </c>
      <c r="H92" s="8" t="s">
        <v>41</v>
      </c>
      <c r="I92" s="8">
        <v>120</v>
      </c>
      <c r="J92" s="8">
        <v>10000</v>
      </c>
      <c r="K92" s="8">
        <v>-0.8</v>
      </c>
      <c r="L92" s="8">
        <v>10</v>
      </c>
      <c r="M92" s="10">
        <v>77.530529308890053</v>
      </c>
      <c r="N92" s="10">
        <v>60000</v>
      </c>
    </row>
    <row r="93" spans="1:14" x14ac:dyDescent="0.3">
      <c r="A93" s="15">
        <v>1967</v>
      </c>
      <c r="B93" s="8" t="s">
        <v>22</v>
      </c>
      <c r="C93" s="8" t="s">
        <v>23</v>
      </c>
      <c r="D93" s="8">
        <v>5</v>
      </c>
      <c r="E93" s="8" t="s">
        <v>24</v>
      </c>
      <c r="F93" s="8">
        <v>0.5</v>
      </c>
      <c r="G93" s="8" t="s">
        <v>15</v>
      </c>
      <c r="H93" s="8" t="s">
        <v>41</v>
      </c>
      <c r="I93" s="8">
        <v>120</v>
      </c>
      <c r="J93" s="8">
        <v>10000</v>
      </c>
      <c r="K93" s="8">
        <v>-0.8</v>
      </c>
      <c r="L93" s="8">
        <v>10</v>
      </c>
      <c r="M93" s="10">
        <v>77.530529308890053</v>
      </c>
      <c r="N93" s="10">
        <v>60000</v>
      </c>
    </row>
    <row r="94" spans="1:14" x14ac:dyDescent="0.3">
      <c r="A94" s="15">
        <v>1240</v>
      </c>
      <c r="B94" s="8" t="s">
        <v>20</v>
      </c>
      <c r="C94" s="8" t="s">
        <v>23</v>
      </c>
      <c r="D94" s="8">
        <v>5</v>
      </c>
      <c r="E94" s="8" t="s">
        <v>24</v>
      </c>
      <c r="F94" s="8">
        <v>0.8</v>
      </c>
      <c r="G94" s="8" t="s">
        <v>15</v>
      </c>
      <c r="H94" s="8" t="s">
        <v>41</v>
      </c>
      <c r="I94" s="8">
        <v>120</v>
      </c>
      <c r="J94" s="8">
        <v>10000</v>
      </c>
      <c r="K94" s="8">
        <v>-0.8</v>
      </c>
      <c r="L94" s="8">
        <v>10</v>
      </c>
      <c r="M94" s="10">
        <v>78.130645960632066</v>
      </c>
      <c r="N94" s="10">
        <v>60000</v>
      </c>
    </row>
    <row r="95" spans="1:14" x14ac:dyDescent="0.3">
      <c r="A95" s="15">
        <v>1712</v>
      </c>
      <c r="B95" s="8" t="s">
        <v>21</v>
      </c>
      <c r="C95" s="8" t="s">
        <v>23</v>
      </c>
      <c r="D95" s="8">
        <v>5</v>
      </c>
      <c r="E95" s="8" t="s">
        <v>24</v>
      </c>
      <c r="F95" s="8">
        <v>0.8</v>
      </c>
      <c r="G95" s="8" t="s">
        <v>15</v>
      </c>
      <c r="H95" s="8" t="s">
        <v>41</v>
      </c>
      <c r="I95" s="8">
        <v>120</v>
      </c>
      <c r="J95" s="8">
        <v>10000</v>
      </c>
      <c r="K95" s="8">
        <v>-0.8</v>
      </c>
      <c r="L95" s="8">
        <v>10</v>
      </c>
      <c r="M95" s="10">
        <v>78.130645960632066</v>
      </c>
      <c r="N95" s="10">
        <v>60000</v>
      </c>
    </row>
    <row r="96" spans="1:14" x14ac:dyDescent="0.3">
      <c r="A96" s="15">
        <v>1969</v>
      </c>
      <c r="B96" s="8" t="s">
        <v>22</v>
      </c>
      <c r="C96" s="8" t="s">
        <v>23</v>
      </c>
      <c r="D96" s="8">
        <v>5</v>
      </c>
      <c r="E96" s="8" t="s">
        <v>24</v>
      </c>
      <c r="F96" s="8">
        <v>0.8</v>
      </c>
      <c r="G96" s="8" t="s">
        <v>15</v>
      </c>
      <c r="H96" s="8" t="s">
        <v>41</v>
      </c>
      <c r="I96" s="8">
        <v>120</v>
      </c>
      <c r="J96" s="8">
        <v>10000</v>
      </c>
      <c r="K96" s="8">
        <v>-0.8</v>
      </c>
      <c r="L96" s="8">
        <v>10</v>
      </c>
      <c r="M96" s="10">
        <v>78.130645960632066</v>
      </c>
      <c r="N96" s="10">
        <v>60000</v>
      </c>
    </row>
    <row r="97" spans="1:14" x14ac:dyDescent="0.3">
      <c r="A97" s="15">
        <v>1202</v>
      </c>
      <c r="B97" s="8" t="s">
        <v>20</v>
      </c>
      <c r="C97" s="8" t="s">
        <v>23</v>
      </c>
      <c r="D97" s="8">
        <v>5</v>
      </c>
      <c r="E97" s="8" t="s">
        <v>24</v>
      </c>
      <c r="F97" s="8">
        <v>1</v>
      </c>
      <c r="G97" s="8" t="s">
        <v>15</v>
      </c>
      <c r="H97" s="8" t="s">
        <v>41</v>
      </c>
      <c r="I97" s="8">
        <v>120</v>
      </c>
      <c r="J97" s="8">
        <v>10000</v>
      </c>
      <c r="K97" s="8">
        <v>-0.8</v>
      </c>
      <c r="L97" s="8">
        <v>10</v>
      </c>
      <c r="M97" s="10">
        <v>78.207884007141288</v>
      </c>
      <c r="N97" s="10">
        <v>60000</v>
      </c>
    </row>
    <row r="98" spans="1:14" x14ac:dyDescent="0.3">
      <c r="A98" s="15">
        <v>1933</v>
      </c>
      <c r="B98" s="8" t="s">
        <v>22</v>
      </c>
      <c r="C98" s="8" t="s">
        <v>23</v>
      </c>
      <c r="D98" s="8">
        <v>5</v>
      </c>
      <c r="E98" s="8" t="s">
        <v>24</v>
      </c>
      <c r="F98" s="8">
        <v>1</v>
      </c>
      <c r="G98" s="8" t="s">
        <v>15</v>
      </c>
      <c r="H98" s="8" t="s">
        <v>41</v>
      </c>
      <c r="I98" s="8">
        <v>120</v>
      </c>
      <c r="J98" s="8">
        <v>10000</v>
      </c>
      <c r="K98" s="8">
        <v>0</v>
      </c>
      <c r="L98" s="8">
        <v>12</v>
      </c>
      <c r="M98" s="10">
        <v>77.03369947963435</v>
      </c>
      <c r="N98" s="10">
        <v>60000</v>
      </c>
    </row>
    <row r="99" spans="1:14" x14ac:dyDescent="0.3">
      <c r="A99" s="15">
        <v>1242</v>
      </c>
      <c r="B99" s="8" t="s">
        <v>20</v>
      </c>
      <c r="C99" s="8" t="s">
        <v>23</v>
      </c>
      <c r="D99" s="8">
        <v>5</v>
      </c>
      <c r="E99" s="8" t="s">
        <v>24</v>
      </c>
      <c r="F99" s="8">
        <v>1.25</v>
      </c>
      <c r="G99" s="8" t="s">
        <v>15</v>
      </c>
      <c r="H99" s="8" t="s">
        <v>41</v>
      </c>
      <c r="I99" s="8">
        <v>120</v>
      </c>
      <c r="J99" s="8">
        <v>10000</v>
      </c>
      <c r="K99" s="8">
        <v>-1</v>
      </c>
      <c r="L99" s="8">
        <v>10</v>
      </c>
      <c r="M99" s="10">
        <v>81.209793371580787</v>
      </c>
      <c r="N99" s="10">
        <v>57000</v>
      </c>
    </row>
    <row r="100" spans="1:14" x14ac:dyDescent="0.3">
      <c r="A100" s="15">
        <v>1714</v>
      </c>
      <c r="B100" s="8" t="s">
        <v>21</v>
      </c>
      <c r="C100" s="8" t="s">
        <v>23</v>
      </c>
      <c r="D100" s="8">
        <v>5</v>
      </c>
      <c r="E100" s="8" t="s">
        <v>24</v>
      </c>
      <c r="F100" s="8">
        <v>1.25</v>
      </c>
      <c r="G100" s="8" t="s">
        <v>15</v>
      </c>
      <c r="H100" s="8" t="s">
        <v>41</v>
      </c>
      <c r="I100" s="8">
        <v>120</v>
      </c>
      <c r="J100" s="8">
        <v>10000</v>
      </c>
      <c r="K100" s="8">
        <v>-1</v>
      </c>
      <c r="L100" s="8">
        <v>10</v>
      </c>
      <c r="M100" s="10">
        <v>81.209793371580787</v>
      </c>
      <c r="N100" s="10">
        <v>57000</v>
      </c>
    </row>
    <row r="101" spans="1:14" x14ac:dyDescent="0.3">
      <c r="A101" s="15">
        <v>1204</v>
      </c>
      <c r="B101" s="8" t="s">
        <v>20</v>
      </c>
      <c r="C101" s="8" t="s">
        <v>23</v>
      </c>
      <c r="D101" s="8">
        <v>5</v>
      </c>
      <c r="E101" s="8" t="s">
        <v>24</v>
      </c>
      <c r="F101" s="8">
        <v>1.5</v>
      </c>
      <c r="G101" s="8" t="s">
        <v>15</v>
      </c>
      <c r="H101" s="8" t="s">
        <v>41</v>
      </c>
      <c r="I101" s="8">
        <v>120</v>
      </c>
      <c r="J101" s="8">
        <v>10000</v>
      </c>
      <c r="K101" s="8">
        <v>-1</v>
      </c>
      <c r="L101" s="8">
        <v>10</v>
      </c>
      <c r="M101" s="10">
        <v>83.862171369484045</v>
      </c>
      <c r="N101" s="10">
        <v>55000.2</v>
      </c>
    </row>
    <row r="102" spans="1:14" x14ac:dyDescent="0.3">
      <c r="A102" s="15">
        <v>1677</v>
      </c>
      <c r="B102" s="8" t="s">
        <v>21</v>
      </c>
      <c r="C102" s="8" t="s">
        <v>23</v>
      </c>
      <c r="D102" s="8">
        <v>5</v>
      </c>
      <c r="E102" s="8" t="s">
        <v>24</v>
      </c>
      <c r="F102" s="8">
        <v>1.5</v>
      </c>
      <c r="G102" s="8" t="s">
        <v>15</v>
      </c>
      <c r="H102" s="8" t="s">
        <v>41</v>
      </c>
      <c r="I102" s="8">
        <v>120</v>
      </c>
      <c r="J102" s="8">
        <v>10000</v>
      </c>
      <c r="K102" s="8">
        <v>-1</v>
      </c>
      <c r="L102" s="8">
        <v>10</v>
      </c>
      <c r="M102" s="10">
        <v>83.862171369484045</v>
      </c>
      <c r="N102" s="10">
        <v>55000.2</v>
      </c>
    </row>
    <row r="103" spans="1:14" x14ac:dyDescent="0.3">
      <c r="A103" s="15">
        <v>1206</v>
      </c>
      <c r="B103" s="8" t="s">
        <v>20</v>
      </c>
      <c r="C103" s="8" t="s">
        <v>23</v>
      </c>
      <c r="D103" s="8">
        <v>5</v>
      </c>
      <c r="E103" s="8" t="s">
        <v>24</v>
      </c>
      <c r="F103" s="8">
        <v>2</v>
      </c>
      <c r="G103" s="8" t="s">
        <v>15</v>
      </c>
      <c r="H103" s="8" t="s">
        <v>41</v>
      </c>
      <c r="I103" s="8">
        <v>120</v>
      </c>
      <c r="J103" s="8">
        <v>10000</v>
      </c>
      <c r="K103" s="8">
        <v>-1.5</v>
      </c>
      <c r="L103" s="8">
        <v>10</v>
      </c>
      <c r="M103" s="10">
        <v>90.323803810036964</v>
      </c>
      <c r="N103" s="10">
        <v>49000.2</v>
      </c>
    </row>
    <row r="104" spans="1:14" x14ac:dyDescent="0.3">
      <c r="A104" s="15">
        <v>1208</v>
      </c>
      <c r="B104" s="8" t="s">
        <v>20</v>
      </c>
      <c r="C104" s="8" t="s">
        <v>23</v>
      </c>
      <c r="D104" s="8">
        <v>5</v>
      </c>
      <c r="E104" s="8" t="s">
        <v>24</v>
      </c>
      <c r="F104" s="8">
        <v>2.5</v>
      </c>
      <c r="G104" s="8" t="s">
        <v>15</v>
      </c>
      <c r="H104" s="8" t="s">
        <v>41</v>
      </c>
      <c r="I104" s="8">
        <v>120</v>
      </c>
      <c r="J104" s="8">
        <v>10000</v>
      </c>
      <c r="K104" s="8">
        <v>-1.5</v>
      </c>
      <c r="L104" s="8">
        <v>14</v>
      </c>
      <c r="M104" s="10">
        <v>124.38311551865419</v>
      </c>
      <c r="N104" s="10">
        <v>34999.800000000003</v>
      </c>
    </row>
    <row r="105" spans="1:14" x14ac:dyDescent="0.3">
      <c r="A105" s="15">
        <v>1210</v>
      </c>
      <c r="B105" s="8" t="s">
        <v>20</v>
      </c>
      <c r="C105" s="8" t="s">
        <v>23</v>
      </c>
      <c r="D105" s="8">
        <v>5</v>
      </c>
      <c r="E105" s="8" t="s">
        <v>24</v>
      </c>
      <c r="F105" s="8">
        <v>3</v>
      </c>
      <c r="G105" s="8" t="s">
        <v>15</v>
      </c>
      <c r="H105" s="8" t="s">
        <v>28</v>
      </c>
      <c r="I105" s="8">
        <v>120</v>
      </c>
      <c r="J105" s="8">
        <v>10000</v>
      </c>
      <c r="K105" s="8">
        <v>-2.5</v>
      </c>
      <c r="L105" s="8">
        <v>10</v>
      </c>
      <c r="M105" s="10">
        <v>152.51068506332749</v>
      </c>
      <c r="N105" s="10">
        <v>25999.8</v>
      </c>
    </row>
    <row r="106" spans="1:14" x14ac:dyDescent="0.3">
      <c r="A106" s="15">
        <v>1211</v>
      </c>
      <c r="B106" s="8" t="s">
        <v>20</v>
      </c>
      <c r="C106" s="8" t="s">
        <v>23</v>
      </c>
      <c r="D106" s="8">
        <v>5</v>
      </c>
      <c r="E106" s="8" t="s">
        <v>24</v>
      </c>
      <c r="F106" s="8">
        <v>3</v>
      </c>
      <c r="G106" s="8" t="s">
        <v>15</v>
      </c>
      <c r="H106" s="8" t="s">
        <v>46</v>
      </c>
      <c r="I106" s="8">
        <v>120</v>
      </c>
      <c r="J106" s="8">
        <v>10000</v>
      </c>
      <c r="K106" s="8">
        <v>-1.6</v>
      </c>
      <c r="L106" s="8">
        <v>14</v>
      </c>
      <c r="M106" s="10">
        <v>150.5546012907634</v>
      </c>
      <c r="N106" s="10">
        <v>28000.2</v>
      </c>
    </row>
    <row r="107" spans="1:14" x14ac:dyDescent="0.3">
      <c r="A107" s="15">
        <v>1213</v>
      </c>
      <c r="B107" s="8" t="s">
        <v>20</v>
      </c>
      <c r="C107" s="8" t="s">
        <v>23</v>
      </c>
      <c r="D107" s="8">
        <v>5</v>
      </c>
      <c r="E107" s="8" t="s">
        <v>24</v>
      </c>
      <c r="F107" s="8">
        <v>4</v>
      </c>
      <c r="G107" s="8" t="s">
        <v>15</v>
      </c>
      <c r="H107" s="8" t="s">
        <v>28</v>
      </c>
      <c r="I107" s="8">
        <v>120</v>
      </c>
      <c r="J107" s="8">
        <v>10000</v>
      </c>
      <c r="K107" s="8">
        <v>-2.2999999999999998</v>
      </c>
      <c r="L107" s="8">
        <v>12</v>
      </c>
      <c r="M107" s="10">
        <v>484.65571587688697</v>
      </c>
      <c r="N107" s="10">
        <v>7999.8</v>
      </c>
    </row>
    <row r="108" spans="1:14" x14ac:dyDescent="0.3">
      <c r="A108" s="15">
        <v>1214</v>
      </c>
      <c r="B108" s="8" t="s">
        <v>20</v>
      </c>
      <c r="C108" s="8" t="s">
        <v>23</v>
      </c>
      <c r="D108" s="8">
        <v>5</v>
      </c>
      <c r="E108" s="8" t="s">
        <v>24</v>
      </c>
      <c r="F108" s="8">
        <v>4</v>
      </c>
      <c r="G108" s="8" t="s">
        <v>15</v>
      </c>
      <c r="H108" s="8" t="s">
        <v>16</v>
      </c>
      <c r="I108" s="8">
        <v>120</v>
      </c>
      <c r="J108" s="8">
        <v>10000</v>
      </c>
      <c r="K108" s="8">
        <v>-1</v>
      </c>
      <c r="L108" s="8">
        <v>14</v>
      </c>
      <c r="M108" s="10">
        <v>176.60341672732699</v>
      </c>
      <c r="N108" s="10">
        <v>21000</v>
      </c>
    </row>
    <row r="109" spans="1:14" x14ac:dyDescent="0.3">
      <c r="A109" s="15">
        <v>1685</v>
      </c>
      <c r="B109" s="8" t="s">
        <v>21</v>
      </c>
      <c r="C109" s="8" t="s">
        <v>23</v>
      </c>
      <c r="D109" s="8">
        <v>5</v>
      </c>
      <c r="E109" s="8" t="s">
        <v>24</v>
      </c>
      <c r="F109" s="8">
        <v>4</v>
      </c>
      <c r="G109" s="8" t="s">
        <v>15</v>
      </c>
      <c r="H109" s="8" t="s">
        <v>28</v>
      </c>
      <c r="I109" s="8">
        <v>120</v>
      </c>
      <c r="J109" s="8">
        <v>10000</v>
      </c>
      <c r="K109" s="8">
        <v>-3.5</v>
      </c>
      <c r="L109" s="8">
        <v>12</v>
      </c>
      <c r="M109" s="10">
        <v>437.91587266199048</v>
      </c>
      <c r="N109" s="10">
        <v>7999.8</v>
      </c>
    </row>
    <row r="110" spans="1:14" x14ac:dyDescent="0.3">
      <c r="A110" s="15">
        <v>1942</v>
      </c>
      <c r="B110" s="8" t="s">
        <v>22</v>
      </c>
      <c r="C110" s="8" t="s">
        <v>23</v>
      </c>
      <c r="D110" s="8">
        <v>5</v>
      </c>
      <c r="E110" s="8" t="s">
        <v>24</v>
      </c>
      <c r="F110" s="8">
        <v>4</v>
      </c>
      <c r="G110" s="8" t="s">
        <v>15</v>
      </c>
      <c r="H110" s="8" t="s">
        <v>28</v>
      </c>
      <c r="I110" s="8">
        <v>120</v>
      </c>
      <c r="J110" s="8">
        <v>10000</v>
      </c>
      <c r="K110" s="8">
        <v>-3.5</v>
      </c>
      <c r="L110" s="8">
        <v>12</v>
      </c>
      <c r="M110" s="10">
        <v>437.91587266199048</v>
      </c>
      <c r="N110" s="10">
        <v>7999.8</v>
      </c>
    </row>
    <row r="111" spans="1:14" x14ac:dyDescent="0.3">
      <c r="A111" s="15">
        <v>1216</v>
      </c>
      <c r="B111" s="8" t="s">
        <v>20</v>
      </c>
      <c r="C111" s="8" t="s">
        <v>23</v>
      </c>
      <c r="D111" s="8">
        <v>5</v>
      </c>
      <c r="E111" s="8" t="s">
        <v>24</v>
      </c>
      <c r="F111" s="8">
        <v>5</v>
      </c>
      <c r="G111" s="8" t="s">
        <v>15</v>
      </c>
      <c r="H111" s="8" t="s">
        <v>28</v>
      </c>
      <c r="I111" s="8">
        <v>120</v>
      </c>
      <c r="J111" s="8">
        <v>10000</v>
      </c>
      <c r="K111" s="8">
        <v>-2.7</v>
      </c>
      <c r="L111" s="8">
        <v>14</v>
      </c>
      <c r="M111" s="10">
        <v>510.51295826763783</v>
      </c>
      <c r="N111" s="10">
        <v>7000.2</v>
      </c>
    </row>
    <row r="112" spans="1:14" x14ac:dyDescent="0.3">
      <c r="A112" s="15">
        <v>1217</v>
      </c>
      <c r="B112" s="8" t="s">
        <v>20</v>
      </c>
      <c r="C112" s="8" t="s">
        <v>23</v>
      </c>
      <c r="D112" s="8">
        <v>5</v>
      </c>
      <c r="E112" s="8" t="s">
        <v>24</v>
      </c>
      <c r="F112" s="8">
        <v>5</v>
      </c>
      <c r="G112" s="8" t="s">
        <v>15</v>
      </c>
      <c r="H112" s="8" t="s">
        <v>16</v>
      </c>
      <c r="I112" s="8">
        <v>120</v>
      </c>
      <c r="J112" s="8">
        <v>10000</v>
      </c>
      <c r="K112" s="8">
        <v>-1</v>
      </c>
      <c r="L112" s="8">
        <v>14</v>
      </c>
      <c r="M112" s="10">
        <v>193.38090127124761</v>
      </c>
      <c r="N112" s="10">
        <v>16999.8</v>
      </c>
    </row>
    <row r="113" spans="1:14" x14ac:dyDescent="0.3">
      <c r="A113" s="15">
        <v>1688</v>
      </c>
      <c r="B113" s="8" t="s">
        <v>21</v>
      </c>
      <c r="C113" s="8" t="s">
        <v>23</v>
      </c>
      <c r="D113" s="8">
        <v>5</v>
      </c>
      <c r="E113" s="8" t="s">
        <v>24</v>
      </c>
      <c r="F113" s="8">
        <v>5</v>
      </c>
      <c r="G113" s="8" t="s">
        <v>15</v>
      </c>
      <c r="H113" s="8" t="s">
        <v>28</v>
      </c>
      <c r="I113" s="8">
        <v>120</v>
      </c>
      <c r="J113" s="8">
        <v>10000</v>
      </c>
      <c r="K113" s="8">
        <v>-2.7</v>
      </c>
      <c r="L113" s="8">
        <v>14</v>
      </c>
      <c r="M113" s="10">
        <v>510.51295826763783</v>
      </c>
      <c r="N113" s="10">
        <v>7000.2</v>
      </c>
    </row>
    <row r="114" spans="1:14" x14ac:dyDescent="0.3">
      <c r="A114" s="15">
        <v>1945</v>
      </c>
      <c r="B114" s="8" t="s">
        <v>22</v>
      </c>
      <c r="C114" s="8" t="s">
        <v>23</v>
      </c>
      <c r="D114" s="8">
        <v>5</v>
      </c>
      <c r="E114" s="8" t="s">
        <v>24</v>
      </c>
      <c r="F114" s="8">
        <v>5</v>
      </c>
      <c r="G114" s="8" t="s">
        <v>15</v>
      </c>
      <c r="H114" s="8" t="s">
        <v>28</v>
      </c>
      <c r="I114" s="8">
        <v>120</v>
      </c>
      <c r="J114" s="8">
        <v>10000</v>
      </c>
      <c r="K114" s="8">
        <v>-2.7</v>
      </c>
      <c r="L114" s="8">
        <v>14</v>
      </c>
      <c r="M114" s="10">
        <v>510.51295826763783</v>
      </c>
      <c r="N114" s="10">
        <v>7000.2</v>
      </c>
    </row>
    <row r="115" spans="1:14" x14ac:dyDescent="0.3">
      <c r="A115" s="15">
        <v>1219</v>
      </c>
      <c r="B115" s="8" t="s">
        <v>20</v>
      </c>
      <c r="C115" s="8" t="s">
        <v>23</v>
      </c>
      <c r="D115" s="8">
        <v>5</v>
      </c>
      <c r="E115" s="8" t="s">
        <v>24</v>
      </c>
      <c r="F115" s="8">
        <v>6</v>
      </c>
      <c r="G115" s="8" t="s">
        <v>15</v>
      </c>
      <c r="H115" s="8" t="s">
        <v>28</v>
      </c>
      <c r="I115" s="8">
        <v>120</v>
      </c>
      <c r="J115" s="8">
        <v>10000</v>
      </c>
      <c r="K115" s="8">
        <v>-3.7</v>
      </c>
      <c r="L115" s="8">
        <v>14</v>
      </c>
      <c r="M115" s="10">
        <v>530.50796912651288</v>
      </c>
      <c r="N115" s="10">
        <v>6100.2</v>
      </c>
    </row>
    <row r="116" spans="1:14" x14ac:dyDescent="0.3">
      <c r="A116" s="15">
        <v>1220</v>
      </c>
      <c r="B116" s="8" t="s">
        <v>20</v>
      </c>
      <c r="C116" s="8" t="s">
        <v>23</v>
      </c>
      <c r="D116" s="8">
        <v>5</v>
      </c>
      <c r="E116" s="8" t="s">
        <v>24</v>
      </c>
      <c r="F116" s="8">
        <v>6</v>
      </c>
      <c r="G116" s="8" t="s">
        <v>15</v>
      </c>
      <c r="H116" s="8" t="s">
        <v>16</v>
      </c>
      <c r="I116" s="8">
        <v>120</v>
      </c>
      <c r="J116" s="8">
        <v>10000</v>
      </c>
      <c r="K116" s="8">
        <v>-2</v>
      </c>
      <c r="L116" s="8">
        <v>14</v>
      </c>
      <c r="M116" s="10">
        <v>318.43269243971878</v>
      </c>
      <c r="N116" s="10">
        <v>10000.200000000001</v>
      </c>
    </row>
    <row r="117" spans="1:14" x14ac:dyDescent="0.3">
      <c r="A117" s="15">
        <v>1691</v>
      </c>
      <c r="B117" s="8" t="s">
        <v>21</v>
      </c>
      <c r="C117" s="8" t="s">
        <v>23</v>
      </c>
      <c r="D117" s="8">
        <v>5</v>
      </c>
      <c r="E117" s="8" t="s">
        <v>24</v>
      </c>
      <c r="F117" s="8">
        <v>6</v>
      </c>
      <c r="G117" s="8" t="s">
        <v>15</v>
      </c>
      <c r="H117" s="8" t="s">
        <v>28</v>
      </c>
      <c r="I117" s="8">
        <v>100</v>
      </c>
      <c r="J117" s="8">
        <v>10000</v>
      </c>
      <c r="K117" s="8">
        <v>-3.7</v>
      </c>
      <c r="L117" s="8">
        <v>14</v>
      </c>
      <c r="M117" s="10">
        <v>491.8262994032836</v>
      </c>
      <c r="N117" s="10">
        <v>6100.2</v>
      </c>
    </row>
    <row r="118" spans="1:14" x14ac:dyDescent="0.3">
      <c r="A118" s="15">
        <v>1948</v>
      </c>
      <c r="B118" s="8" t="s">
        <v>22</v>
      </c>
      <c r="C118" s="8" t="s">
        <v>23</v>
      </c>
      <c r="D118" s="8">
        <v>5</v>
      </c>
      <c r="E118" s="8" t="s">
        <v>24</v>
      </c>
      <c r="F118" s="8">
        <v>6</v>
      </c>
      <c r="G118" s="8" t="s">
        <v>15</v>
      </c>
      <c r="H118" s="8" t="s">
        <v>28</v>
      </c>
      <c r="I118" s="8">
        <v>100</v>
      </c>
      <c r="J118" s="8">
        <v>10000</v>
      </c>
      <c r="K118" s="8">
        <v>-3.7</v>
      </c>
      <c r="L118" s="8">
        <v>14</v>
      </c>
      <c r="M118" s="10">
        <v>491.8262994032836</v>
      </c>
      <c r="N118" s="10">
        <v>6100.2</v>
      </c>
    </row>
    <row r="119" spans="1:14" x14ac:dyDescent="0.3">
      <c r="A119" s="15">
        <v>1222</v>
      </c>
      <c r="B119" s="8" t="s">
        <v>20</v>
      </c>
      <c r="C119" s="8" t="s">
        <v>23</v>
      </c>
      <c r="D119" s="8">
        <v>5</v>
      </c>
      <c r="E119" s="8" t="s">
        <v>24</v>
      </c>
      <c r="F119" s="8">
        <v>8</v>
      </c>
      <c r="G119" s="8" t="s">
        <v>15</v>
      </c>
      <c r="H119" s="8" t="s">
        <v>28</v>
      </c>
      <c r="I119" s="8">
        <v>120</v>
      </c>
      <c r="J119" s="8">
        <v>10000</v>
      </c>
      <c r="K119" s="8">
        <v>-5</v>
      </c>
      <c r="L119" s="8">
        <v>12</v>
      </c>
      <c r="M119" s="10">
        <v>607.01184780533038</v>
      </c>
      <c r="N119" s="10">
        <v>4500</v>
      </c>
    </row>
    <row r="120" spans="1:14" x14ac:dyDescent="0.3">
      <c r="A120" s="15">
        <v>1223</v>
      </c>
      <c r="B120" s="8" t="s">
        <v>20</v>
      </c>
      <c r="C120" s="8" t="s">
        <v>23</v>
      </c>
      <c r="D120" s="8">
        <v>5</v>
      </c>
      <c r="E120" s="8" t="s">
        <v>24</v>
      </c>
      <c r="F120" s="8">
        <v>8</v>
      </c>
      <c r="G120" s="8" t="s">
        <v>15</v>
      </c>
      <c r="H120" s="8" t="s">
        <v>16</v>
      </c>
      <c r="I120" s="8">
        <v>120</v>
      </c>
      <c r="J120" s="8">
        <v>10000</v>
      </c>
      <c r="K120" s="8">
        <v>-3</v>
      </c>
      <c r="L120" s="8">
        <v>14</v>
      </c>
      <c r="M120" s="10">
        <v>455.25888585399781</v>
      </c>
      <c r="N120" s="10">
        <v>6000</v>
      </c>
    </row>
    <row r="121" spans="1:14" x14ac:dyDescent="0.3">
      <c r="A121" s="15">
        <v>1694</v>
      </c>
      <c r="B121" s="8" t="s">
        <v>21</v>
      </c>
      <c r="C121" s="8" t="s">
        <v>23</v>
      </c>
      <c r="D121" s="8">
        <v>5</v>
      </c>
      <c r="E121" s="8" t="s">
        <v>24</v>
      </c>
      <c r="F121" s="8">
        <v>8</v>
      </c>
      <c r="G121" s="8" t="s">
        <v>15</v>
      </c>
      <c r="H121" s="8" t="s">
        <v>28</v>
      </c>
      <c r="I121" s="8">
        <v>120</v>
      </c>
      <c r="J121" s="8">
        <v>10000</v>
      </c>
      <c r="K121" s="8">
        <v>-4.5</v>
      </c>
      <c r="L121" s="8">
        <v>10</v>
      </c>
      <c r="M121" s="10">
        <v>617.72006034292292</v>
      </c>
      <c r="N121" s="10">
        <v>4500</v>
      </c>
    </row>
    <row r="122" spans="1:14" x14ac:dyDescent="0.3">
      <c r="A122" s="15">
        <v>1951</v>
      </c>
      <c r="B122" s="8" t="s">
        <v>22</v>
      </c>
      <c r="C122" s="8" t="s">
        <v>23</v>
      </c>
      <c r="D122" s="8">
        <v>5</v>
      </c>
      <c r="E122" s="8" t="s">
        <v>24</v>
      </c>
      <c r="F122" s="8">
        <v>8</v>
      </c>
      <c r="G122" s="8" t="s">
        <v>15</v>
      </c>
      <c r="H122" s="8" t="s">
        <v>28</v>
      </c>
      <c r="I122" s="8">
        <v>120</v>
      </c>
      <c r="J122" s="8">
        <v>10000</v>
      </c>
      <c r="K122" s="8">
        <v>-4.5</v>
      </c>
      <c r="L122" s="8">
        <v>10</v>
      </c>
      <c r="M122" s="10">
        <v>617.72006034292292</v>
      </c>
      <c r="N122" s="10">
        <v>4500</v>
      </c>
    </row>
    <row r="123" spans="1:14" x14ac:dyDescent="0.3">
      <c r="A123" s="15">
        <v>1225</v>
      </c>
      <c r="B123" s="8" t="s">
        <v>20</v>
      </c>
      <c r="C123" s="8" t="s">
        <v>23</v>
      </c>
      <c r="D123" s="8">
        <v>5</v>
      </c>
      <c r="E123" s="8" t="s">
        <v>24</v>
      </c>
      <c r="F123" s="8">
        <v>10</v>
      </c>
      <c r="G123" s="8" t="s">
        <v>15</v>
      </c>
      <c r="H123" s="8" t="s">
        <v>30</v>
      </c>
      <c r="I123" s="8">
        <v>120</v>
      </c>
      <c r="J123" s="8">
        <v>10000</v>
      </c>
      <c r="K123" s="8">
        <v>-6.2</v>
      </c>
      <c r="L123" s="8">
        <v>14</v>
      </c>
      <c r="M123" s="10">
        <v>783.45537104866969</v>
      </c>
      <c r="N123" s="10">
        <v>3000</v>
      </c>
    </row>
    <row r="124" spans="1:14" x14ac:dyDescent="0.3">
      <c r="A124" s="15">
        <v>1226</v>
      </c>
      <c r="B124" s="8" t="s">
        <v>20</v>
      </c>
      <c r="C124" s="8" t="s">
        <v>23</v>
      </c>
      <c r="D124" s="8">
        <v>5</v>
      </c>
      <c r="E124" s="8" t="s">
        <v>24</v>
      </c>
      <c r="F124" s="8">
        <v>10</v>
      </c>
      <c r="G124" s="8" t="s">
        <v>15</v>
      </c>
      <c r="H124" s="8" t="s">
        <v>19</v>
      </c>
      <c r="I124" s="8">
        <v>120</v>
      </c>
      <c r="J124" s="8">
        <v>10000</v>
      </c>
      <c r="K124" s="8">
        <v>-4</v>
      </c>
      <c r="L124" s="8">
        <v>10</v>
      </c>
      <c r="M124" s="10">
        <v>526.35401398698673</v>
      </c>
      <c r="N124" s="10">
        <v>4500</v>
      </c>
    </row>
    <row r="125" spans="1:14" x14ac:dyDescent="0.3">
      <c r="A125" s="15">
        <v>1697</v>
      </c>
      <c r="B125" s="8" t="s">
        <v>21</v>
      </c>
      <c r="C125" s="8" t="s">
        <v>23</v>
      </c>
      <c r="D125" s="8">
        <v>5</v>
      </c>
      <c r="E125" s="8" t="s">
        <v>24</v>
      </c>
      <c r="F125" s="8">
        <v>10</v>
      </c>
      <c r="G125" s="8" t="s">
        <v>15</v>
      </c>
      <c r="H125" s="8" t="s">
        <v>30</v>
      </c>
      <c r="I125" s="8">
        <v>120</v>
      </c>
      <c r="J125" s="8">
        <v>10000</v>
      </c>
      <c r="K125" s="8">
        <v>-6.2</v>
      </c>
      <c r="L125" s="8">
        <v>14</v>
      </c>
      <c r="M125" s="10">
        <v>783.45537104866969</v>
      </c>
      <c r="N125" s="10">
        <v>3000</v>
      </c>
    </row>
    <row r="126" spans="1:14" x14ac:dyDescent="0.3">
      <c r="A126" s="15">
        <v>1954</v>
      </c>
      <c r="B126" s="8" t="s">
        <v>22</v>
      </c>
      <c r="C126" s="8" t="s">
        <v>23</v>
      </c>
      <c r="D126" s="8">
        <v>5</v>
      </c>
      <c r="E126" s="8" t="s">
        <v>24</v>
      </c>
      <c r="F126" s="8">
        <v>10</v>
      </c>
      <c r="G126" s="8" t="s">
        <v>15</v>
      </c>
      <c r="H126" s="8" t="s">
        <v>30</v>
      </c>
      <c r="I126" s="8">
        <v>120</v>
      </c>
      <c r="J126" s="8">
        <v>10000</v>
      </c>
      <c r="K126" s="8">
        <v>-6.2</v>
      </c>
      <c r="L126" s="8">
        <v>14</v>
      </c>
      <c r="M126" s="10">
        <v>783.45537104866969</v>
      </c>
      <c r="N126" s="10">
        <v>3000</v>
      </c>
    </row>
    <row r="127" spans="1:14" x14ac:dyDescent="0.3">
      <c r="A127" s="15">
        <v>1228</v>
      </c>
      <c r="B127" s="8" t="s">
        <v>20</v>
      </c>
      <c r="C127" s="8" t="s">
        <v>23</v>
      </c>
      <c r="D127" s="8">
        <v>5</v>
      </c>
      <c r="E127" s="8" t="s">
        <v>24</v>
      </c>
      <c r="F127" s="8">
        <v>12</v>
      </c>
      <c r="G127" s="8" t="s">
        <v>15</v>
      </c>
      <c r="H127" s="8" t="s">
        <v>30</v>
      </c>
      <c r="I127" s="8">
        <v>100</v>
      </c>
      <c r="J127" s="8">
        <v>10000</v>
      </c>
      <c r="K127" s="8">
        <v>-7.5</v>
      </c>
      <c r="L127" s="8">
        <v>14</v>
      </c>
      <c r="M127" s="10">
        <v>776.60812761620525</v>
      </c>
      <c r="N127" s="10">
        <v>2599.8000000000002</v>
      </c>
    </row>
    <row r="128" spans="1:14" x14ac:dyDescent="0.3">
      <c r="A128" s="15">
        <v>1229</v>
      </c>
      <c r="B128" s="8" t="s">
        <v>20</v>
      </c>
      <c r="C128" s="8" t="s">
        <v>23</v>
      </c>
      <c r="D128" s="8">
        <v>5</v>
      </c>
      <c r="E128" s="8" t="s">
        <v>24</v>
      </c>
      <c r="F128" s="8">
        <v>12</v>
      </c>
      <c r="G128" s="8" t="s">
        <v>15</v>
      </c>
      <c r="H128" s="8" t="s">
        <v>19</v>
      </c>
      <c r="I128" s="8">
        <v>100</v>
      </c>
      <c r="J128" s="8">
        <v>10000</v>
      </c>
      <c r="K128" s="8">
        <v>-3.5</v>
      </c>
      <c r="L128" s="8">
        <v>8</v>
      </c>
      <c r="M128" s="10">
        <v>645.18908501604324</v>
      </c>
      <c r="N128" s="10">
        <v>3000</v>
      </c>
    </row>
    <row r="129" spans="1:14" x14ac:dyDescent="0.3">
      <c r="A129" s="15">
        <v>1700</v>
      </c>
      <c r="B129" s="8" t="s">
        <v>21</v>
      </c>
      <c r="C129" s="8" t="s">
        <v>23</v>
      </c>
      <c r="D129" s="8">
        <v>5</v>
      </c>
      <c r="E129" s="8" t="s">
        <v>24</v>
      </c>
      <c r="F129" s="8">
        <v>12</v>
      </c>
      <c r="G129" s="8" t="s">
        <v>15</v>
      </c>
      <c r="H129" s="8" t="s">
        <v>30</v>
      </c>
      <c r="I129" s="8">
        <v>100</v>
      </c>
      <c r="J129" s="8">
        <v>10000</v>
      </c>
      <c r="K129" s="8">
        <v>-7.5</v>
      </c>
      <c r="L129" s="8">
        <v>14</v>
      </c>
      <c r="M129" s="10">
        <v>776.60812761620525</v>
      </c>
      <c r="N129" s="10">
        <v>2599.8000000000002</v>
      </c>
    </row>
    <row r="130" spans="1:14" x14ac:dyDescent="0.3">
      <c r="A130" s="15">
        <v>1957</v>
      </c>
      <c r="B130" s="8" t="s">
        <v>22</v>
      </c>
      <c r="C130" s="8" t="s">
        <v>23</v>
      </c>
      <c r="D130" s="8">
        <v>5</v>
      </c>
      <c r="E130" s="8" t="s">
        <v>24</v>
      </c>
      <c r="F130" s="8">
        <v>12</v>
      </c>
      <c r="G130" s="8" t="s">
        <v>15</v>
      </c>
      <c r="H130" s="8" t="s">
        <v>30</v>
      </c>
      <c r="I130" s="8">
        <v>100</v>
      </c>
      <c r="J130" s="8">
        <v>10000</v>
      </c>
      <c r="K130" s="8">
        <v>-7.5</v>
      </c>
      <c r="L130" s="8">
        <v>14</v>
      </c>
      <c r="M130" s="10">
        <v>776.60812761620525</v>
      </c>
      <c r="N130" s="10">
        <v>2599.8000000000002</v>
      </c>
    </row>
    <row r="131" spans="1:14" x14ac:dyDescent="0.3">
      <c r="A131" s="15">
        <v>1231</v>
      </c>
      <c r="B131" s="8" t="s">
        <v>20</v>
      </c>
      <c r="C131" s="8" t="s">
        <v>23</v>
      </c>
      <c r="D131" s="8">
        <v>5</v>
      </c>
      <c r="E131" s="8" t="s">
        <v>24</v>
      </c>
      <c r="F131" s="8">
        <v>15</v>
      </c>
      <c r="G131" s="8" t="s">
        <v>15</v>
      </c>
      <c r="H131" s="8" t="s">
        <v>31</v>
      </c>
      <c r="I131" s="8">
        <v>100</v>
      </c>
      <c r="J131" s="8">
        <v>10000</v>
      </c>
      <c r="K131" s="8">
        <v>-9</v>
      </c>
      <c r="L131" s="8">
        <v>12</v>
      </c>
      <c r="M131" s="10">
        <v>960.61187331517567</v>
      </c>
      <c r="N131" s="10">
        <v>1800</v>
      </c>
    </row>
    <row r="132" spans="1:14" x14ac:dyDescent="0.3">
      <c r="A132" s="15">
        <v>1232</v>
      </c>
      <c r="B132" s="8" t="s">
        <v>20</v>
      </c>
      <c r="C132" s="8" t="s">
        <v>23</v>
      </c>
      <c r="D132" s="8">
        <v>5</v>
      </c>
      <c r="E132" s="8" t="s">
        <v>24</v>
      </c>
      <c r="F132" s="8">
        <v>15</v>
      </c>
      <c r="G132" s="8" t="s">
        <v>15</v>
      </c>
      <c r="H132" s="8" t="s">
        <v>19</v>
      </c>
      <c r="I132" s="8">
        <v>100</v>
      </c>
      <c r="J132" s="8">
        <v>10000</v>
      </c>
      <c r="K132" s="8">
        <v>-7</v>
      </c>
      <c r="L132" s="8">
        <v>8</v>
      </c>
      <c r="M132" s="10">
        <v>979.44483019899815</v>
      </c>
      <c r="N132" s="10">
        <v>1800</v>
      </c>
    </row>
    <row r="133" spans="1:14" x14ac:dyDescent="0.3">
      <c r="A133" s="15">
        <v>1703</v>
      </c>
      <c r="B133" s="8" t="s">
        <v>21</v>
      </c>
      <c r="C133" s="8" t="s">
        <v>23</v>
      </c>
      <c r="D133" s="8">
        <v>5</v>
      </c>
      <c r="E133" s="8" t="s">
        <v>24</v>
      </c>
      <c r="F133" s="8">
        <v>15</v>
      </c>
      <c r="G133" s="8" t="s">
        <v>15</v>
      </c>
      <c r="H133" s="8" t="s">
        <v>31</v>
      </c>
      <c r="I133" s="8">
        <v>100</v>
      </c>
      <c r="J133" s="8">
        <v>10000</v>
      </c>
      <c r="K133" s="8">
        <v>-9</v>
      </c>
      <c r="L133" s="8">
        <v>12</v>
      </c>
      <c r="M133" s="10">
        <v>960.61187331517567</v>
      </c>
      <c r="N133" s="10">
        <v>1800</v>
      </c>
    </row>
    <row r="134" spans="1:14" x14ac:dyDescent="0.3">
      <c r="A134" s="15">
        <v>1960</v>
      </c>
      <c r="B134" s="8" t="s">
        <v>22</v>
      </c>
      <c r="C134" s="8" t="s">
        <v>23</v>
      </c>
      <c r="D134" s="8">
        <v>5</v>
      </c>
      <c r="E134" s="8" t="s">
        <v>24</v>
      </c>
      <c r="F134" s="8">
        <v>15</v>
      </c>
      <c r="G134" s="8" t="s">
        <v>15</v>
      </c>
      <c r="H134" s="8" t="s">
        <v>31</v>
      </c>
      <c r="I134" s="8">
        <v>100</v>
      </c>
      <c r="J134" s="8">
        <v>10000</v>
      </c>
      <c r="K134" s="8">
        <v>-9</v>
      </c>
      <c r="L134" s="8">
        <v>12</v>
      </c>
      <c r="M134" s="10">
        <v>960.61187331517567</v>
      </c>
      <c r="N134" s="10">
        <v>1800</v>
      </c>
    </row>
    <row r="135" spans="1:14" x14ac:dyDescent="0.3">
      <c r="A135" s="15">
        <v>1234</v>
      </c>
      <c r="B135" s="8" t="s">
        <v>20</v>
      </c>
      <c r="C135" s="8" t="s">
        <v>23</v>
      </c>
      <c r="D135" s="8">
        <v>5</v>
      </c>
      <c r="E135" s="8" t="s">
        <v>24</v>
      </c>
      <c r="F135" s="8">
        <v>20</v>
      </c>
      <c r="G135" s="8" t="s">
        <v>15</v>
      </c>
      <c r="H135" s="8" t="s">
        <v>31</v>
      </c>
      <c r="I135" s="8">
        <v>100</v>
      </c>
      <c r="J135" s="8">
        <v>10000</v>
      </c>
      <c r="K135" s="8">
        <v>-13</v>
      </c>
      <c r="L135" s="8">
        <v>14</v>
      </c>
      <c r="M135" s="10">
        <v>1330.254995858875</v>
      </c>
      <c r="N135" s="10">
        <v>1000.2</v>
      </c>
    </row>
    <row r="136" spans="1:14" x14ac:dyDescent="0.3">
      <c r="A136" s="15">
        <v>1236</v>
      </c>
      <c r="B136" s="8" t="s">
        <v>20</v>
      </c>
      <c r="C136" s="8" t="s">
        <v>23</v>
      </c>
      <c r="D136" s="8">
        <v>5</v>
      </c>
      <c r="E136" s="8" t="s">
        <v>24</v>
      </c>
      <c r="F136" s="8">
        <v>25</v>
      </c>
      <c r="G136" s="8" t="s">
        <v>15</v>
      </c>
      <c r="H136" s="8" t="s">
        <v>31</v>
      </c>
      <c r="I136" s="8">
        <v>120</v>
      </c>
      <c r="J136" s="8">
        <v>10000</v>
      </c>
      <c r="K136" s="8">
        <v>-9</v>
      </c>
      <c r="L136" s="8">
        <v>12</v>
      </c>
      <c r="M136" s="10">
        <v>1338.856666362625</v>
      </c>
      <c r="N136" s="10">
        <v>799.8</v>
      </c>
    </row>
    <row r="137" spans="1:14" x14ac:dyDescent="0.3">
      <c r="A137" s="15">
        <v>1244</v>
      </c>
      <c r="B137" s="8" t="s">
        <v>20</v>
      </c>
      <c r="C137" s="8" t="s">
        <v>23</v>
      </c>
      <c r="D137" s="8">
        <v>5</v>
      </c>
      <c r="E137" s="8" t="s">
        <v>24</v>
      </c>
      <c r="F137" s="8">
        <v>30</v>
      </c>
      <c r="G137" s="8" t="s">
        <v>15</v>
      </c>
      <c r="H137" s="8" t="s">
        <v>31</v>
      </c>
      <c r="I137" s="8">
        <v>100</v>
      </c>
      <c r="J137" s="8">
        <v>10000</v>
      </c>
      <c r="K137" s="8">
        <v>-13</v>
      </c>
      <c r="L137" s="8">
        <v>12</v>
      </c>
      <c r="M137" s="10">
        <v>2570.2188669542829</v>
      </c>
      <c r="N137" s="10">
        <v>379.8</v>
      </c>
    </row>
    <row r="138" spans="1:14" x14ac:dyDescent="0.3">
      <c r="A138" s="16">
        <v>1676</v>
      </c>
      <c r="B138" s="11" t="s">
        <v>21</v>
      </c>
      <c r="C138" s="11" t="s">
        <v>23</v>
      </c>
      <c r="D138" s="11">
        <v>5</v>
      </c>
      <c r="E138" s="11" t="s">
        <v>24</v>
      </c>
      <c r="F138" s="11">
        <v>1</v>
      </c>
      <c r="G138" s="11" t="s">
        <v>15</v>
      </c>
      <c r="H138" s="11" t="s">
        <v>41</v>
      </c>
      <c r="I138" s="11">
        <v>120</v>
      </c>
      <c r="J138" s="11">
        <v>12000</v>
      </c>
      <c r="K138" s="11">
        <v>0</v>
      </c>
      <c r="L138" s="11">
        <v>12</v>
      </c>
      <c r="M138" s="12">
        <v>100.84374897788869</v>
      </c>
      <c r="N138" s="12">
        <v>55000.2</v>
      </c>
    </row>
    <row r="139" spans="1:14" x14ac:dyDescent="0.3">
      <c r="A139" s="16">
        <v>1680</v>
      </c>
      <c r="B139" s="11" t="s">
        <v>21</v>
      </c>
      <c r="C139" s="11" t="s">
        <v>23</v>
      </c>
      <c r="D139" s="11">
        <v>5</v>
      </c>
      <c r="E139" s="11" t="s">
        <v>24</v>
      </c>
      <c r="F139" s="11">
        <v>2</v>
      </c>
      <c r="G139" s="11" t="s">
        <v>15</v>
      </c>
      <c r="H139" s="11" t="s">
        <v>41</v>
      </c>
      <c r="I139" s="11">
        <v>120</v>
      </c>
      <c r="J139" s="11">
        <v>12000</v>
      </c>
      <c r="K139" s="11">
        <v>-1</v>
      </c>
      <c r="L139" s="11">
        <v>12</v>
      </c>
      <c r="M139" s="12">
        <v>120.4183564139728</v>
      </c>
      <c r="N139" s="12">
        <v>45000</v>
      </c>
    </row>
    <row r="140" spans="1:14" x14ac:dyDescent="0.3">
      <c r="A140" s="16">
        <v>1681</v>
      </c>
      <c r="B140" s="11" t="s">
        <v>21</v>
      </c>
      <c r="C140" s="11" t="s">
        <v>23</v>
      </c>
      <c r="D140" s="11">
        <v>5</v>
      </c>
      <c r="E140" s="11" t="s">
        <v>24</v>
      </c>
      <c r="F140" s="11">
        <v>2.5</v>
      </c>
      <c r="G140" s="11" t="s">
        <v>15</v>
      </c>
      <c r="H140" s="11" t="s">
        <v>41</v>
      </c>
      <c r="I140" s="11">
        <v>120</v>
      </c>
      <c r="J140" s="11">
        <v>12000</v>
      </c>
      <c r="K140" s="11">
        <v>-1.5</v>
      </c>
      <c r="L140" s="11">
        <v>14</v>
      </c>
      <c r="M140" s="12">
        <v>133.9502820470706</v>
      </c>
      <c r="N140" s="12">
        <v>39000</v>
      </c>
    </row>
    <row r="141" spans="1:14" x14ac:dyDescent="0.3">
      <c r="A141" s="16">
        <v>1683</v>
      </c>
      <c r="B141" s="11" t="s">
        <v>21</v>
      </c>
      <c r="C141" s="11" t="s">
        <v>23</v>
      </c>
      <c r="D141" s="11">
        <v>5</v>
      </c>
      <c r="E141" s="11" t="s">
        <v>24</v>
      </c>
      <c r="F141" s="11">
        <v>3</v>
      </c>
      <c r="G141" s="11" t="s">
        <v>15</v>
      </c>
      <c r="H141" s="11" t="s">
        <v>28</v>
      </c>
      <c r="I141" s="11">
        <v>120</v>
      </c>
      <c r="J141" s="11">
        <v>12000</v>
      </c>
      <c r="K141" s="11">
        <v>-2.5</v>
      </c>
      <c r="L141" s="11">
        <v>10</v>
      </c>
      <c r="M141" s="12">
        <v>158.6098923803801</v>
      </c>
      <c r="N141" s="12">
        <v>30000</v>
      </c>
    </row>
    <row r="142" spans="1:14" x14ac:dyDescent="0.3">
      <c r="A142" s="16">
        <v>1686</v>
      </c>
      <c r="B142" s="11" t="s">
        <v>21</v>
      </c>
      <c r="C142" s="11" t="s">
        <v>23</v>
      </c>
      <c r="D142" s="11">
        <v>5</v>
      </c>
      <c r="E142" s="11" t="s">
        <v>24</v>
      </c>
      <c r="F142" s="11">
        <v>4</v>
      </c>
      <c r="G142" s="11" t="s">
        <v>15</v>
      </c>
      <c r="H142" s="11" t="s">
        <v>16</v>
      </c>
      <c r="I142" s="11">
        <v>120</v>
      </c>
      <c r="J142" s="11">
        <v>12000</v>
      </c>
      <c r="K142" s="11">
        <v>-1.5</v>
      </c>
      <c r="L142" s="11">
        <v>14.5</v>
      </c>
      <c r="M142" s="12">
        <v>200.67248346534211</v>
      </c>
      <c r="N142" s="12">
        <v>22999.8</v>
      </c>
    </row>
    <row r="143" spans="1:14" x14ac:dyDescent="0.3">
      <c r="A143" s="16">
        <v>1690</v>
      </c>
      <c r="B143" s="11" t="s">
        <v>21</v>
      </c>
      <c r="C143" s="11" t="s">
        <v>23</v>
      </c>
      <c r="D143" s="11">
        <v>5</v>
      </c>
      <c r="E143" s="11" t="s">
        <v>24</v>
      </c>
      <c r="F143" s="11">
        <v>5</v>
      </c>
      <c r="G143" s="11" t="s">
        <v>15</v>
      </c>
      <c r="H143" s="11" t="s">
        <v>16</v>
      </c>
      <c r="I143" s="11">
        <v>120</v>
      </c>
      <c r="J143" s="11">
        <v>12000</v>
      </c>
      <c r="K143" s="11">
        <v>-2</v>
      </c>
      <c r="L143" s="11">
        <v>16</v>
      </c>
      <c r="M143" s="12">
        <v>223.80811832115651</v>
      </c>
      <c r="N143" s="12">
        <v>19000.2</v>
      </c>
    </row>
    <row r="144" spans="1:14" x14ac:dyDescent="0.3">
      <c r="A144" s="16">
        <v>1693</v>
      </c>
      <c r="B144" s="11" t="s">
        <v>21</v>
      </c>
      <c r="C144" s="11" t="s">
        <v>23</v>
      </c>
      <c r="D144" s="11">
        <v>5</v>
      </c>
      <c r="E144" s="11" t="s">
        <v>24</v>
      </c>
      <c r="F144" s="11">
        <v>6</v>
      </c>
      <c r="G144" s="11" t="s">
        <v>15</v>
      </c>
      <c r="H144" s="11" t="s">
        <v>16</v>
      </c>
      <c r="I144" s="11">
        <v>120</v>
      </c>
      <c r="J144" s="11">
        <v>12000</v>
      </c>
      <c r="K144" s="11">
        <v>-3</v>
      </c>
      <c r="L144" s="11">
        <v>14</v>
      </c>
      <c r="M144" s="12">
        <v>394.63264385845389</v>
      </c>
      <c r="N144" s="12">
        <v>10000.200000000001</v>
      </c>
    </row>
    <row r="145" spans="1:14" x14ac:dyDescent="0.3">
      <c r="A145" s="16">
        <v>1696</v>
      </c>
      <c r="B145" s="11" t="s">
        <v>21</v>
      </c>
      <c r="C145" s="11" t="s">
        <v>23</v>
      </c>
      <c r="D145" s="11">
        <v>5</v>
      </c>
      <c r="E145" s="11" t="s">
        <v>24</v>
      </c>
      <c r="F145" s="11">
        <v>8</v>
      </c>
      <c r="G145" s="11" t="s">
        <v>15</v>
      </c>
      <c r="H145" s="11" t="s">
        <v>16</v>
      </c>
      <c r="I145" s="11">
        <v>120</v>
      </c>
      <c r="J145" s="11">
        <v>12000</v>
      </c>
      <c r="K145" s="11">
        <v>-5</v>
      </c>
      <c r="L145" s="11">
        <v>14</v>
      </c>
      <c r="M145" s="12">
        <v>409.74324084961933</v>
      </c>
      <c r="N145" s="12">
        <v>7999.8</v>
      </c>
    </row>
    <row r="146" spans="1:14" x14ac:dyDescent="0.3">
      <c r="A146" s="16">
        <v>1698</v>
      </c>
      <c r="B146" s="11" t="s">
        <v>21</v>
      </c>
      <c r="C146" s="11" t="s">
        <v>23</v>
      </c>
      <c r="D146" s="11">
        <v>5</v>
      </c>
      <c r="E146" s="11" t="s">
        <v>24</v>
      </c>
      <c r="F146" s="11">
        <v>10</v>
      </c>
      <c r="G146" s="11" t="s">
        <v>15</v>
      </c>
      <c r="H146" s="11" t="s">
        <v>16</v>
      </c>
      <c r="I146" s="11">
        <v>120</v>
      </c>
      <c r="J146" s="11">
        <v>12000</v>
      </c>
      <c r="K146" s="11">
        <v>-4</v>
      </c>
      <c r="L146" s="11">
        <v>7.5</v>
      </c>
      <c r="M146" s="12">
        <v>433.92746412777137</v>
      </c>
      <c r="N146" s="12">
        <v>6550.2</v>
      </c>
    </row>
    <row r="147" spans="1:14" x14ac:dyDescent="0.3">
      <c r="A147" s="16">
        <v>1701</v>
      </c>
      <c r="B147" s="11" t="s">
        <v>21</v>
      </c>
      <c r="C147" s="11" t="s">
        <v>23</v>
      </c>
      <c r="D147" s="11">
        <v>5</v>
      </c>
      <c r="E147" s="11" t="s">
        <v>24</v>
      </c>
      <c r="F147" s="11">
        <v>12</v>
      </c>
      <c r="G147" s="11" t="s">
        <v>15</v>
      </c>
      <c r="H147" s="11" t="s">
        <v>19</v>
      </c>
      <c r="I147" s="11">
        <v>120</v>
      </c>
      <c r="J147" s="11">
        <v>12000</v>
      </c>
      <c r="K147" s="11">
        <v>-3.5</v>
      </c>
      <c r="L147" s="11">
        <v>8</v>
      </c>
      <c r="M147" s="12">
        <v>467.78611361364398</v>
      </c>
      <c r="N147" s="12">
        <v>4999.8</v>
      </c>
    </row>
    <row r="148" spans="1:14" x14ac:dyDescent="0.3">
      <c r="A148" s="16">
        <v>1704</v>
      </c>
      <c r="B148" s="11" t="s">
        <v>21</v>
      </c>
      <c r="C148" s="11" t="s">
        <v>23</v>
      </c>
      <c r="D148" s="11">
        <v>5</v>
      </c>
      <c r="E148" s="11" t="s">
        <v>24</v>
      </c>
      <c r="F148" s="11">
        <v>15</v>
      </c>
      <c r="G148" s="11" t="s">
        <v>15</v>
      </c>
      <c r="H148" s="11" t="s">
        <v>19</v>
      </c>
      <c r="I148" s="11">
        <v>120</v>
      </c>
      <c r="J148" s="11">
        <v>12000</v>
      </c>
      <c r="K148" s="11">
        <v>-8</v>
      </c>
      <c r="L148" s="11">
        <v>8</v>
      </c>
      <c r="M148" s="12">
        <v>923.36123323095603</v>
      </c>
      <c r="N148" s="12">
        <v>2299.8000000000002</v>
      </c>
    </row>
    <row r="149" spans="1:14" x14ac:dyDescent="0.3">
      <c r="A149" s="16">
        <v>1707</v>
      </c>
      <c r="B149" s="11" t="s">
        <v>21</v>
      </c>
      <c r="C149" s="11" t="s">
        <v>23</v>
      </c>
      <c r="D149" s="11">
        <v>5</v>
      </c>
      <c r="E149" s="11" t="s">
        <v>24</v>
      </c>
      <c r="F149" s="11">
        <v>20</v>
      </c>
      <c r="G149" s="11" t="s">
        <v>15</v>
      </c>
      <c r="H149" s="11" t="s">
        <v>31</v>
      </c>
      <c r="I149" s="11">
        <v>120</v>
      </c>
      <c r="J149" s="11">
        <v>12000</v>
      </c>
      <c r="K149" s="11">
        <v>-13</v>
      </c>
      <c r="L149" s="11">
        <v>17</v>
      </c>
      <c r="M149" s="12">
        <v>1305.3974465270539</v>
      </c>
      <c r="N149" s="12">
        <v>1200</v>
      </c>
    </row>
    <row r="150" spans="1:14" x14ac:dyDescent="0.3">
      <c r="A150" s="16">
        <v>1708</v>
      </c>
      <c r="B150" s="11" t="s">
        <v>21</v>
      </c>
      <c r="C150" s="11" t="s">
        <v>23</v>
      </c>
      <c r="D150" s="11">
        <v>5</v>
      </c>
      <c r="E150" s="11" t="s">
        <v>24</v>
      </c>
      <c r="F150" s="11">
        <v>25</v>
      </c>
      <c r="G150" s="11" t="s">
        <v>15</v>
      </c>
      <c r="H150" s="11" t="s">
        <v>31</v>
      </c>
      <c r="I150" s="11">
        <v>120</v>
      </c>
      <c r="J150" s="11">
        <v>12000</v>
      </c>
      <c r="K150" s="11">
        <v>-10</v>
      </c>
      <c r="L150" s="11">
        <v>10</v>
      </c>
      <c r="M150" s="12">
        <v>1468.5668309919661</v>
      </c>
      <c r="N150" s="12">
        <v>900</v>
      </c>
    </row>
    <row r="151" spans="1:14" x14ac:dyDescent="0.3">
      <c r="A151" s="16">
        <v>1716</v>
      </c>
      <c r="B151" s="11" t="s">
        <v>21</v>
      </c>
      <c r="C151" s="11" t="s">
        <v>23</v>
      </c>
      <c r="D151" s="11">
        <v>5</v>
      </c>
      <c r="E151" s="11" t="s">
        <v>24</v>
      </c>
      <c r="F151" s="11">
        <v>30</v>
      </c>
      <c r="G151" s="11" t="s">
        <v>15</v>
      </c>
      <c r="H151" s="11" t="s">
        <v>31</v>
      </c>
      <c r="I151" s="11">
        <v>100</v>
      </c>
      <c r="J151" s="11">
        <v>12000</v>
      </c>
      <c r="K151" s="11">
        <v>-11</v>
      </c>
      <c r="L151" s="11">
        <v>16</v>
      </c>
      <c r="M151" s="12">
        <v>2494.1400017375258</v>
      </c>
      <c r="N151" s="12">
        <v>450</v>
      </c>
    </row>
    <row r="152" spans="1:14" x14ac:dyDescent="0.3">
      <c r="A152" s="15">
        <v>1971</v>
      </c>
      <c r="B152" s="8" t="s">
        <v>22</v>
      </c>
      <c r="C152" s="8" t="s">
        <v>23</v>
      </c>
      <c r="D152" s="8">
        <v>5</v>
      </c>
      <c r="E152" s="8" t="s">
        <v>24</v>
      </c>
      <c r="F152" s="8">
        <v>1.25</v>
      </c>
      <c r="G152" s="8" t="s">
        <v>15</v>
      </c>
      <c r="H152" s="8" t="s">
        <v>41</v>
      </c>
      <c r="I152" s="8">
        <v>120</v>
      </c>
      <c r="J152" s="8">
        <v>15000</v>
      </c>
      <c r="K152" s="8">
        <v>-1</v>
      </c>
      <c r="L152" s="8">
        <v>10</v>
      </c>
      <c r="M152" s="10">
        <v>119.71402397354071</v>
      </c>
      <c r="N152" s="10">
        <v>58000.2</v>
      </c>
    </row>
    <row r="153" spans="1:14" x14ac:dyDescent="0.3">
      <c r="A153" s="15">
        <v>1934</v>
      </c>
      <c r="B153" s="8" t="s">
        <v>22</v>
      </c>
      <c r="C153" s="8" t="s">
        <v>23</v>
      </c>
      <c r="D153" s="8">
        <v>5</v>
      </c>
      <c r="E153" s="8" t="s">
        <v>24</v>
      </c>
      <c r="F153" s="8">
        <v>1.5</v>
      </c>
      <c r="G153" s="8" t="s">
        <v>15</v>
      </c>
      <c r="H153" s="8" t="s">
        <v>41</v>
      </c>
      <c r="I153" s="8">
        <v>120</v>
      </c>
      <c r="J153" s="8">
        <v>15000</v>
      </c>
      <c r="K153" s="8">
        <v>-1</v>
      </c>
      <c r="L153" s="8">
        <v>10</v>
      </c>
      <c r="M153" s="10">
        <v>123.5478393964593</v>
      </c>
      <c r="N153" s="10">
        <v>55999.8</v>
      </c>
    </row>
    <row r="154" spans="1:14" x14ac:dyDescent="0.3">
      <c r="A154" s="15">
        <v>1937</v>
      </c>
      <c r="B154" s="8" t="s">
        <v>22</v>
      </c>
      <c r="C154" s="8" t="s">
        <v>23</v>
      </c>
      <c r="D154" s="8">
        <v>5</v>
      </c>
      <c r="E154" s="8" t="s">
        <v>24</v>
      </c>
      <c r="F154" s="8">
        <v>2</v>
      </c>
      <c r="G154" s="8" t="s">
        <v>15</v>
      </c>
      <c r="H154" s="8" t="s">
        <v>41</v>
      </c>
      <c r="I154" s="8">
        <v>120</v>
      </c>
      <c r="J154" s="8">
        <v>15000</v>
      </c>
      <c r="K154" s="8">
        <v>-0.5</v>
      </c>
      <c r="L154" s="8">
        <v>12</v>
      </c>
      <c r="M154" s="10">
        <v>125.26135338584029</v>
      </c>
      <c r="N154" s="10">
        <v>52999.8</v>
      </c>
    </row>
    <row r="155" spans="1:14" x14ac:dyDescent="0.3">
      <c r="A155" s="15">
        <v>1938</v>
      </c>
      <c r="B155" s="8" t="s">
        <v>22</v>
      </c>
      <c r="C155" s="8" t="s">
        <v>23</v>
      </c>
      <c r="D155" s="8">
        <v>5</v>
      </c>
      <c r="E155" s="8" t="s">
        <v>24</v>
      </c>
      <c r="F155" s="8">
        <v>2.5</v>
      </c>
      <c r="G155" s="8" t="s">
        <v>15</v>
      </c>
      <c r="H155" s="8" t="s">
        <v>41</v>
      </c>
      <c r="I155" s="8">
        <v>120</v>
      </c>
      <c r="J155" s="8">
        <v>15000</v>
      </c>
      <c r="K155" s="8">
        <v>-1</v>
      </c>
      <c r="L155" s="8">
        <v>14</v>
      </c>
      <c r="M155" s="10">
        <v>151.86153203461129</v>
      </c>
      <c r="N155" s="10">
        <v>43000.2</v>
      </c>
    </row>
    <row r="156" spans="1:14" x14ac:dyDescent="0.3">
      <c r="A156" s="15">
        <v>1940</v>
      </c>
      <c r="B156" s="8" t="s">
        <v>22</v>
      </c>
      <c r="C156" s="8" t="s">
        <v>23</v>
      </c>
      <c r="D156" s="8">
        <v>5</v>
      </c>
      <c r="E156" s="8" t="s">
        <v>24</v>
      </c>
      <c r="F156" s="8">
        <v>3</v>
      </c>
      <c r="G156" s="8" t="s">
        <v>15</v>
      </c>
      <c r="H156" s="8" t="s">
        <v>28</v>
      </c>
      <c r="I156" s="8">
        <v>120</v>
      </c>
      <c r="J156" s="8">
        <v>15000</v>
      </c>
      <c r="K156" s="8">
        <v>-2.5</v>
      </c>
      <c r="L156" s="8">
        <v>12</v>
      </c>
      <c r="M156" s="10">
        <v>169.94014149407289</v>
      </c>
      <c r="N156" s="10">
        <v>34999.800000000003</v>
      </c>
    </row>
    <row r="157" spans="1:14" x14ac:dyDescent="0.3">
      <c r="A157" s="15">
        <v>1943</v>
      </c>
      <c r="B157" s="8" t="s">
        <v>22</v>
      </c>
      <c r="C157" s="8" t="s">
        <v>23</v>
      </c>
      <c r="D157" s="8">
        <v>5</v>
      </c>
      <c r="E157" s="8" t="s">
        <v>24</v>
      </c>
      <c r="F157" s="8">
        <v>4</v>
      </c>
      <c r="G157" s="8" t="s">
        <v>15</v>
      </c>
      <c r="H157" s="8" t="s">
        <v>16</v>
      </c>
      <c r="I157" s="8">
        <v>120</v>
      </c>
      <c r="J157" s="8">
        <v>15000</v>
      </c>
      <c r="K157" s="8">
        <v>-1.5</v>
      </c>
      <c r="L157" s="8">
        <v>14</v>
      </c>
      <c r="M157" s="10">
        <v>206.0443758083056</v>
      </c>
      <c r="N157" s="10">
        <v>28000.2</v>
      </c>
    </row>
    <row r="158" spans="1:14" x14ac:dyDescent="0.3">
      <c r="A158" s="15">
        <v>1947</v>
      </c>
      <c r="B158" s="8" t="s">
        <v>22</v>
      </c>
      <c r="C158" s="8" t="s">
        <v>23</v>
      </c>
      <c r="D158" s="8">
        <v>5</v>
      </c>
      <c r="E158" s="8" t="s">
        <v>24</v>
      </c>
      <c r="F158" s="8">
        <v>5</v>
      </c>
      <c r="G158" s="8" t="s">
        <v>15</v>
      </c>
      <c r="H158" s="8" t="s">
        <v>16</v>
      </c>
      <c r="I158" s="8">
        <v>120</v>
      </c>
      <c r="J158" s="8">
        <v>15000</v>
      </c>
      <c r="K158" s="8">
        <v>-2</v>
      </c>
      <c r="L158" s="8">
        <v>14</v>
      </c>
      <c r="M158" s="10">
        <v>204.44383272783051</v>
      </c>
      <c r="N158" s="10">
        <v>25999.8</v>
      </c>
    </row>
    <row r="159" spans="1:14" x14ac:dyDescent="0.3">
      <c r="A159" s="15">
        <v>1950</v>
      </c>
      <c r="B159" s="8" t="s">
        <v>22</v>
      </c>
      <c r="C159" s="8" t="s">
        <v>23</v>
      </c>
      <c r="D159" s="8">
        <v>5</v>
      </c>
      <c r="E159" s="8" t="s">
        <v>24</v>
      </c>
      <c r="F159" s="8">
        <v>6</v>
      </c>
      <c r="G159" s="8" t="s">
        <v>15</v>
      </c>
      <c r="H159" s="8" t="s">
        <v>16</v>
      </c>
      <c r="I159" s="8">
        <v>120</v>
      </c>
      <c r="J159" s="8">
        <v>15000</v>
      </c>
      <c r="K159" s="8">
        <v>-3</v>
      </c>
      <c r="L159" s="8">
        <v>14</v>
      </c>
      <c r="M159" s="10">
        <v>274.05592813286893</v>
      </c>
      <c r="N159" s="10">
        <v>18000</v>
      </c>
    </row>
    <row r="160" spans="1:14" x14ac:dyDescent="0.3">
      <c r="A160" s="15">
        <v>1953</v>
      </c>
      <c r="B160" s="8" t="s">
        <v>22</v>
      </c>
      <c r="C160" s="8" t="s">
        <v>23</v>
      </c>
      <c r="D160" s="8">
        <v>5</v>
      </c>
      <c r="E160" s="8" t="s">
        <v>24</v>
      </c>
      <c r="F160" s="8">
        <v>8</v>
      </c>
      <c r="G160" s="8" t="s">
        <v>15</v>
      </c>
      <c r="H160" s="8" t="s">
        <v>16</v>
      </c>
      <c r="I160" s="8">
        <v>120</v>
      </c>
      <c r="J160" s="8">
        <v>15000</v>
      </c>
      <c r="K160" s="8">
        <v>-4</v>
      </c>
      <c r="L160" s="8">
        <v>14</v>
      </c>
      <c r="M160" s="10">
        <v>349.59047099558887</v>
      </c>
      <c r="N160" s="10">
        <v>12000</v>
      </c>
    </row>
    <row r="161" spans="1:14" x14ac:dyDescent="0.3">
      <c r="A161" s="15">
        <v>1955</v>
      </c>
      <c r="B161" s="8" t="s">
        <v>22</v>
      </c>
      <c r="C161" s="8" t="s">
        <v>23</v>
      </c>
      <c r="D161" s="8">
        <v>5</v>
      </c>
      <c r="E161" s="8" t="s">
        <v>24</v>
      </c>
      <c r="F161" s="8">
        <v>10</v>
      </c>
      <c r="G161" s="8" t="s">
        <v>15</v>
      </c>
      <c r="H161" s="8" t="s">
        <v>16</v>
      </c>
      <c r="I161" s="8">
        <v>120</v>
      </c>
      <c r="J161" s="8">
        <v>15000</v>
      </c>
      <c r="K161" s="8">
        <v>-3</v>
      </c>
      <c r="L161" s="8">
        <v>8.5</v>
      </c>
      <c r="M161" s="10">
        <v>349.02741532604608</v>
      </c>
      <c r="N161" s="10">
        <v>9700.2000000000007</v>
      </c>
    </row>
    <row r="162" spans="1:14" x14ac:dyDescent="0.3">
      <c r="A162" s="15">
        <v>1958</v>
      </c>
      <c r="B162" s="8" t="s">
        <v>22</v>
      </c>
      <c r="C162" s="8" t="s">
        <v>23</v>
      </c>
      <c r="D162" s="8">
        <v>5</v>
      </c>
      <c r="E162" s="8" t="s">
        <v>24</v>
      </c>
      <c r="F162" s="8">
        <v>12</v>
      </c>
      <c r="G162" s="8" t="s">
        <v>15</v>
      </c>
      <c r="H162" s="8" t="s">
        <v>19</v>
      </c>
      <c r="I162" s="8">
        <v>120</v>
      </c>
      <c r="J162" s="8">
        <v>15000</v>
      </c>
      <c r="K162" s="8">
        <v>-3.5</v>
      </c>
      <c r="L162" s="8">
        <v>8</v>
      </c>
      <c r="M162" s="10">
        <v>436.33716360061959</v>
      </c>
      <c r="N162" s="10">
        <v>6700.2</v>
      </c>
    </row>
    <row r="163" spans="1:14" x14ac:dyDescent="0.3">
      <c r="A163" s="15">
        <v>1961</v>
      </c>
      <c r="B163" s="8" t="s">
        <v>22</v>
      </c>
      <c r="C163" s="8" t="s">
        <v>23</v>
      </c>
      <c r="D163" s="8">
        <v>5</v>
      </c>
      <c r="E163" s="8" t="s">
        <v>24</v>
      </c>
      <c r="F163" s="8">
        <v>15</v>
      </c>
      <c r="G163" s="8" t="s">
        <v>15</v>
      </c>
      <c r="H163" s="8" t="s">
        <v>19</v>
      </c>
      <c r="I163" s="8">
        <v>120</v>
      </c>
      <c r="J163" s="8">
        <v>15000</v>
      </c>
      <c r="K163" s="8">
        <v>-8</v>
      </c>
      <c r="L163" s="8">
        <v>10</v>
      </c>
      <c r="M163" s="10">
        <v>884.8109017435637</v>
      </c>
      <c r="N163" s="10">
        <v>3000</v>
      </c>
    </row>
    <row r="164" spans="1:14" x14ac:dyDescent="0.3">
      <c r="A164" s="15">
        <v>1964</v>
      </c>
      <c r="B164" s="8" t="s">
        <v>22</v>
      </c>
      <c r="C164" s="8" t="s">
        <v>23</v>
      </c>
      <c r="D164" s="8">
        <v>5</v>
      </c>
      <c r="E164" s="8" t="s">
        <v>24</v>
      </c>
      <c r="F164" s="8">
        <v>20</v>
      </c>
      <c r="G164" s="8" t="s">
        <v>15</v>
      </c>
      <c r="H164" s="8" t="s">
        <v>31</v>
      </c>
      <c r="I164" s="8">
        <v>100</v>
      </c>
      <c r="J164" s="8">
        <v>15000</v>
      </c>
      <c r="K164" s="8">
        <v>-11</v>
      </c>
      <c r="L164" s="8">
        <v>15</v>
      </c>
      <c r="M164" s="10">
        <v>1233.772805295265</v>
      </c>
      <c r="N164" s="10">
        <v>1699.8</v>
      </c>
    </row>
    <row r="165" spans="1:14" x14ac:dyDescent="0.3">
      <c r="A165" s="15">
        <v>1965</v>
      </c>
      <c r="B165" s="8" t="s">
        <v>22</v>
      </c>
      <c r="C165" s="8" t="s">
        <v>23</v>
      </c>
      <c r="D165" s="8">
        <v>5</v>
      </c>
      <c r="E165" s="8" t="s">
        <v>24</v>
      </c>
      <c r="F165" s="8">
        <v>25</v>
      </c>
      <c r="G165" s="8" t="s">
        <v>15</v>
      </c>
      <c r="H165" s="8" t="s">
        <v>31</v>
      </c>
      <c r="I165" s="8">
        <v>100</v>
      </c>
      <c r="J165" s="8">
        <v>15000</v>
      </c>
      <c r="K165" s="8">
        <v>-19</v>
      </c>
      <c r="L165" s="8">
        <v>15</v>
      </c>
      <c r="M165" s="10">
        <v>1374.054114342028</v>
      </c>
      <c r="N165" s="10">
        <v>1099.8</v>
      </c>
    </row>
    <row r="166" spans="1:14" x14ac:dyDescent="0.3">
      <c r="A166" s="15">
        <v>1973</v>
      </c>
      <c r="B166" s="8" t="s">
        <v>22</v>
      </c>
      <c r="C166" s="8" t="s">
        <v>23</v>
      </c>
      <c r="D166" s="8">
        <v>5</v>
      </c>
      <c r="E166" s="8" t="s">
        <v>24</v>
      </c>
      <c r="F166" s="8">
        <v>30</v>
      </c>
      <c r="G166" s="8" t="s">
        <v>15</v>
      </c>
      <c r="H166" s="8" t="s">
        <v>31</v>
      </c>
      <c r="I166" s="8">
        <v>120</v>
      </c>
      <c r="J166" s="8">
        <v>15000</v>
      </c>
      <c r="K166" s="8">
        <v>-11</v>
      </c>
      <c r="L166" s="8">
        <v>16</v>
      </c>
      <c r="M166" s="10">
        <v>2470.89405540709</v>
      </c>
      <c r="N166" s="10">
        <v>550.20000000000005</v>
      </c>
    </row>
  </sheetData>
  <sortState ref="A2:M38">
    <sortCondition ref="I1"/>
  </sortState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E1" zoomScaleNormal="100" workbookViewId="0">
      <selection activeCell="M49" sqref="M49"/>
    </sheetView>
  </sheetViews>
  <sheetFormatPr defaultRowHeight="14.4" x14ac:dyDescent="0.3"/>
  <cols>
    <col min="1" max="1" width="10.77734375" style="8" customWidth="1"/>
    <col min="2" max="2" width="11" style="8" bestFit="1" customWidth="1"/>
    <col min="3" max="3" width="12.44140625" style="8" bestFit="1" customWidth="1"/>
    <col min="4" max="4" width="19.44140625" style="8" bestFit="1" customWidth="1"/>
    <col min="5" max="5" width="13.88671875" style="8" bestFit="1" customWidth="1"/>
    <col min="6" max="6" width="8.44140625" style="8" bestFit="1" customWidth="1"/>
    <col min="7" max="7" width="10.88671875" style="8" bestFit="1" customWidth="1"/>
    <col min="8" max="8" width="18.88671875" style="8" bestFit="1" customWidth="1"/>
    <col min="9" max="9" width="18.33203125" style="8" bestFit="1" customWidth="1"/>
    <col min="10" max="10" width="14.44140625" style="8" bestFit="1" customWidth="1"/>
    <col min="11" max="11" width="16.6640625" style="8" bestFit="1" customWidth="1"/>
    <col min="12" max="12" width="20.5546875" style="8" bestFit="1" customWidth="1"/>
    <col min="13" max="13" width="15.109375" style="10" bestFit="1" customWidth="1"/>
  </cols>
  <sheetData>
    <row r="1" spans="1:13" x14ac:dyDescent="0.3"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M1" s="17" t="s">
        <v>11</v>
      </c>
    </row>
    <row r="2" spans="1:13" x14ac:dyDescent="0.3">
      <c r="A2" s="16">
        <v>3648</v>
      </c>
      <c r="B2" s="11" t="s">
        <v>12</v>
      </c>
      <c r="C2" s="11" t="s">
        <v>25</v>
      </c>
      <c r="D2" s="11" t="s">
        <v>26</v>
      </c>
      <c r="E2" s="11">
        <v>3</v>
      </c>
      <c r="F2" s="11" t="s">
        <v>15</v>
      </c>
      <c r="G2" s="11" t="s">
        <v>28</v>
      </c>
      <c r="H2" s="11">
        <v>120</v>
      </c>
      <c r="I2" s="11">
        <v>8000</v>
      </c>
      <c r="J2" s="11">
        <v>-0.5</v>
      </c>
      <c r="K2" s="11">
        <v>8</v>
      </c>
      <c r="L2" s="11">
        <v>198.25988722688481</v>
      </c>
      <c r="M2" s="12">
        <v>16000.2</v>
      </c>
    </row>
    <row r="3" spans="1:13" x14ac:dyDescent="0.3">
      <c r="A3" s="16">
        <v>3649</v>
      </c>
      <c r="B3" s="11" t="s">
        <v>12</v>
      </c>
      <c r="C3" s="11" t="s">
        <v>25</v>
      </c>
      <c r="D3" s="11" t="s">
        <v>26</v>
      </c>
      <c r="E3" s="11">
        <v>3</v>
      </c>
      <c r="F3" s="11" t="s">
        <v>15</v>
      </c>
      <c r="G3" s="11" t="s">
        <v>27</v>
      </c>
      <c r="H3" s="11">
        <v>85</v>
      </c>
      <c r="I3" s="11">
        <v>8000</v>
      </c>
      <c r="J3" s="11">
        <v>6</v>
      </c>
      <c r="K3" s="11">
        <v>10</v>
      </c>
      <c r="L3" s="11">
        <v>95.620972406632475</v>
      </c>
      <c r="M3" s="12">
        <v>10999.8</v>
      </c>
    </row>
    <row r="4" spans="1:13" x14ac:dyDescent="0.3">
      <c r="A4" s="16">
        <v>3651</v>
      </c>
      <c r="B4" s="11" t="s">
        <v>12</v>
      </c>
      <c r="C4" s="11" t="s">
        <v>25</v>
      </c>
      <c r="D4" s="11" t="s">
        <v>26</v>
      </c>
      <c r="E4" s="11">
        <v>4</v>
      </c>
      <c r="F4" s="11" t="s">
        <v>15</v>
      </c>
      <c r="G4" s="11" t="s">
        <v>28</v>
      </c>
      <c r="H4" s="11">
        <v>120</v>
      </c>
      <c r="I4" s="11">
        <v>8000</v>
      </c>
      <c r="J4" s="11">
        <v>-1.5</v>
      </c>
      <c r="K4" s="11">
        <v>10</v>
      </c>
      <c r="L4" s="11">
        <v>226.2430937391203</v>
      </c>
      <c r="M4" s="12">
        <v>13600.2</v>
      </c>
    </row>
    <row r="5" spans="1:13" x14ac:dyDescent="0.3">
      <c r="A5" s="16">
        <v>3666</v>
      </c>
      <c r="B5" s="11" t="s">
        <v>12</v>
      </c>
      <c r="C5" s="11" t="s">
        <v>25</v>
      </c>
      <c r="D5" s="11" t="s">
        <v>26</v>
      </c>
      <c r="E5" s="11">
        <v>5</v>
      </c>
      <c r="F5" s="11" t="s">
        <v>15</v>
      </c>
      <c r="G5" s="11" t="s">
        <v>28</v>
      </c>
      <c r="H5" s="11">
        <v>120</v>
      </c>
      <c r="I5" s="11">
        <v>8000</v>
      </c>
      <c r="J5" s="11">
        <v>-2.2999999999999998</v>
      </c>
      <c r="K5" s="11">
        <v>10</v>
      </c>
      <c r="L5" s="11">
        <v>297.80773420542653</v>
      </c>
      <c r="M5" s="12">
        <v>9600</v>
      </c>
    </row>
    <row r="6" spans="1:13" x14ac:dyDescent="0.3">
      <c r="A6" s="16">
        <v>3654</v>
      </c>
      <c r="B6" s="11" t="s">
        <v>12</v>
      </c>
      <c r="C6" s="11" t="s">
        <v>25</v>
      </c>
      <c r="D6" s="11" t="s">
        <v>26</v>
      </c>
      <c r="E6" s="11">
        <v>6</v>
      </c>
      <c r="F6" s="11" t="s">
        <v>15</v>
      </c>
      <c r="G6" s="11" t="s">
        <v>29</v>
      </c>
      <c r="H6" s="11">
        <v>100</v>
      </c>
      <c r="I6" s="11">
        <v>8000</v>
      </c>
      <c r="J6" s="11">
        <v>-3.4</v>
      </c>
      <c r="K6" s="11">
        <v>10</v>
      </c>
      <c r="L6" s="11">
        <v>361.3844024559649</v>
      </c>
      <c r="M6" s="12">
        <v>6700.2</v>
      </c>
    </row>
    <row r="7" spans="1:13" x14ac:dyDescent="0.3">
      <c r="A7" s="16">
        <v>3656</v>
      </c>
      <c r="B7" s="11" t="s">
        <v>12</v>
      </c>
      <c r="C7" s="11" t="s">
        <v>25</v>
      </c>
      <c r="D7" s="11" t="s">
        <v>26</v>
      </c>
      <c r="E7" s="11">
        <v>8</v>
      </c>
      <c r="F7" s="11" t="s">
        <v>15</v>
      </c>
      <c r="G7" s="11" t="s">
        <v>29</v>
      </c>
      <c r="H7" s="11">
        <v>100</v>
      </c>
      <c r="I7" s="11">
        <v>8000</v>
      </c>
      <c r="J7" s="11">
        <v>-3.4</v>
      </c>
      <c r="K7" s="11">
        <v>15</v>
      </c>
      <c r="L7" s="11">
        <v>508.53755813970281</v>
      </c>
      <c r="M7" s="12">
        <v>4150.2</v>
      </c>
    </row>
    <row r="8" spans="1:13" x14ac:dyDescent="0.3">
      <c r="A8" s="16">
        <v>3658</v>
      </c>
      <c r="B8" s="11" t="s">
        <v>12</v>
      </c>
      <c r="C8" s="11" t="s">
        <v>25</v>
      </c>
      <c r="D8" s="11" t="s">
        <v>26</v>
      </c>
      <c r="E8" s="11">
        <v>10</v>
      </c>
      <c r="F8" s="11" t="s">
        <v>15</v>
      </c>
      <c r="G8" s="11" t="s">
        <v>29</v>
      </c>
      <c r="H8" s="11">
        <v>100</v>
      </c>
      <c r="I8" s="11">
        <v>8000</v>
      </c>
      <c r="J8" s="11">
        <v>-3.8</v>
      </c>
      <c r="K8" s="11">
        <v>16</v>
      </c>
      <c r="L8" s="11">
        <v>717.48596049418177</v>
      </c>
      <c r="M8" s="12">
        <v>2550</v>
      </c>
    </row>
    <row r="9" spans="1:13" x14ac:dyDescent="0.3">
      <c r="A9" s="16">
        <v>3668</v>
      </c>
      <c r="B9" s="11" t="s">
        <v>12</v>
      </c>
      <c r="C9" s="11" t="s">
        <v>25</v>
      </c>
      <c r="D9" s="11" t="s">
        <v>26</v>
      </c>
      <c r="E9" s="11">
        <v>12</v>
      </c>
      <c r="F9" s="11" t="s">
        <v>15</v>
      </c>
      <c r="G9" s="11" t="s">
        <v>29</v>
      </c>
      <c r="H9" s="11">
        <v>100</v>
      </c>
      <c r="I9" s="11">
        <v>8000</v>
      </c>
      <c r="J9" s="11">
        <v>-3.7</v>
      </c>
      <c r="K9" s="11">
        <v>16</v>
      </c>
      <c r="L9" s="11">
        <v>833.7710215111764</v>
      </c>
      <c r="M9" s="12">
        <v>1875</v>
      </c>
    </row>
    <row r="10" spans="1:13" x14ac:dyDescent="0.3">
      <c r="A10" s="16">
        <v>3660</v>
      </c>
      <c r="B10" s="11" t="s">
        <v>12</v>
      </c>
      <c r="C10" s="11" t="s">
        <v>25</v>
      </c>
      <c r="D10" s="11" t="s">
        <v>26</v>
      </c>
      <c r="E10" s="11">
        <v>15</v>
      </c>
      <c r="F10" s="11" t="s">
        <v>15</v>
      </c>
      <c r="G10" s="11" t="s">
        <v>30</v>
      </c>
      <c r="H10" s="11">
        <v>100</v>
      </c>
      <c r="I10" s="11">
        <v>8000</v>
      </c>
      <c r="J10" s="11">
        <v>-4.8</v>
      </c>
      <c r="K10" s="11">
        <v>16</v>
      </c>
      <c r="L10" s="11">
        <v>1184.925044590186</v>
      </c>
      <c r="M10" s="12">
        <v>1120.2</v>
      </c>
    </row>
    <row r="11" spans="1:13" x14ac:dyDescent="0.3">
      <c r="A11" s="16">
        <v>3662</v>
      </c>
      <c r="B11" s="11" t="s">
        <v>12</v>
      </c>
      <c r="C11" s="11" t="s">
        <v>25</v>
      </c>
      <c r="D11" s="11" t="s">
        <v>26</v>
      </c>
      <c r="E11" s="11">
        <v>20</v>
      </c>
      <c r="F11" s="11" t="s">
        <v>15</v>
      </c>
      <c r="G11" s="11" t="s">
        <v>31</v>
      </c>
      <c r="H11" s="11">
        <v>100</v>
      </c>
      <c r="I11" s="11">
        <v>8000</v>
      </c>
      <c r="J11" s="11">
        <v>-6.4</v>
      </c>
      <c r="K11" s="11">
        <v>14</v>
      </c>
      <c r="L11" s="11">
        <v>1449.627659834759</v>
      </c>
      <c r="M11" s="12">
        <v>720</v>
      </c>
    </row>
    <row r="12" spans="1:13" x14ac:dyDescent="0.3">
      <c r="A12" s="16">
        <v>3664</v>
      </c>
      <c r="B12" s="11" t="s">
        <v>12</v>
      </c>
      <c r="C12" s="11" t="s">
        <v>25</v>
      </c>
      <c r="D12" s="11" t="s">
        <v>26</v>
      </c>
      <c r="E12" s="11">
        <v>25</v>
      </c>
      <c r="F12" s="11" t="s">
        <v>15</v>
      </c>
      <c r="G12" s="11" t="s">
        <v>31</v>
      </c>
      <c r="H12" s="11">
        <v>100</v>
      </c>
      <c r="I12" s="11">
        <v>8000</v>
      </c>
      <c r="J12" s="11">
        <v>-10.6</v>
      </c>
      <c r="K12" s="11">
        <v>12</v>
      </c>
      <c r="L12" s="11">
        <v>2125.9664671707919</v>
      </c>
      <c r="M12" s="12">
        <v>430.2</v>
      </c>
    </row>
    <row r="13" spans="1:13" x14ac:dyDescent="0.3">
      <c r="A13" s="16">
        <v>3665</v>
      </c>
      <c r="B13" s="11" t="s">
        <v>12</v>
      </c>
      <c r="C13" s="11" t="s">
        <v>25</v>
      </c>
      <c r="D13" s="11" t="s">
        <v>26</v>
      </c>
      <c r="E13" s="11">
        <v>30</v>
      </c>
      <c r="F13" s="11" t="s">
        <v>15</v>
      </c>
      <c r="G13" s="11" t="s">
        <v>31</v>
      </c>
      <c r="H13" s="11">
        <v>100</v>
      </c>
      <c r="I13" s="11">
        <v>8000</v>
      </c>
      <c r="J13" s="11">
        <v>-13</v>
      </c>
      <c r="K13" s="11">
        <v>12</v>
      </c>
      <c r="L13" s="11">
        <v>3253.8970855641219</v>
      </c>
      <c r="M13" s="12">
        <v>240</v>
      </c>
    </row>
    <row r="14" spans="1:13" x14ac:dyDescent="0.3">
      <c r="A14" s="15">
        <v>1100</v>
      </c>
      <c r="B14" s="8" t="s">
        <v>20</v>
      </c>
      <c r="C14" s="8" t="s">
        <v>25</v>
      </c>
      <c r="D14" s="8" t="s">
        <v>26</v>
      </c>
      <c r="E14" s="8">
        <v>3</v>
      </c>
      <c r="F14" s="8" t="s">
        <v>15</v>
      </c>
      <c r="G14" s="8" t="s">
        <v>28</v>
      </c>
      <c r="H14" s="8">
        <v>120</v>
      </c>
      <c r="I14" s="8">
        <v>10000</v>
      </c>
      <c r="J14" s="8">
        <v>-0.5</v>
      </c>
      <c r="K14" s="8">
        <v>8</v>
      </c>
      <c r="L14" s="8">
        <v>198.26434811895629</v>
      </c>
      <c r="M14" s="10">
        <v>19999.8</v>
      </c>
    </row>
    <row r="15" spans="1:13" x14ac:dyDescent="0.3">
      <c r="A15" s="15">
        <v>1103</v>
      </c>
      <c r="B15" s="8" t="s">
        <v>20</v>
      </c>
      <c r="C15" s="8" t="s">
        <v>25</v>
      </c>
      <c r="D15" s="8" t="s">
        <v>26</v>
      </c>
      <c r="E15" s="8">
        <v>4</v>
      </c>
      <c r="F15" s="8" t="s">
        <v>15</v>
      </c>
      <c r="G15" s="8" t="s">
        <v>28</v>
      </c>
      <c r="H15" s="8">
        <v>120</v>
      </c>
      <c r="I15" s="8">
        <v>10000</v>
      </c>
      <c r="J15" s="8">
        <v>-1.5</v>
      </c>
      <c r="K15" s="8">
        <v>10</v>
      </c>
      <c r="L15" s="8">
        <v>226.2490825973529</v>
      </c>
      <c r="M15" s="10">
        <v>16999.8</v>
      </c>
    </row>
    <row r="16" spans="1:13" x14ac:dyDescent="0.3">
      <c r="A16" s="15">
        <v>1121</v>
      </c>
      <c r="B16" s="8" t="s">
        <v>20</v>
      </c>
      <c r="C16" s="8" t="s">
        <v>25</v>
      </c>
      <c r="D16" s="8" t="s">
        <v>26</v>
      </c>
      <c r="E16" s="8">
        <v>5</v>
      </c>
      <c r="F16" s="8" t="s">
        <v>15</v>
      </c>
      <c r="G16" s="8" t="s">
        <v>28</v>
      </c>
      <c r="H16" s="8">
        <v>120</v>
      </c>
      <c r="I16" s="8">
        <v>10000</v>
      </c>
      <c r="J16" s="8">
        <v>-2.5</v>
      </c>
      <c r="K16" s="8">
        <v>10</v>
      </c>
      <c r="L16" s="8">
        <v>298.29124540532302</v>
      </c>
      <c r="M16" s="10">
        <v>12000</v>
      </c>
    </row>
    <row r="17" spans="1:13" x14ac:dyDescent="0.3">
      <c r="A17" s="15">
        <v>1107</v>
      </c>
      <c r="B17" s="8" t="s">
        <v>20</v>
      </c>
      <c r="C17" s="8" t="s">
        <v>25</v>
      </c>
      <c r="D17" s="8" t="s">
        <v>26</v>
      </c>
      <c r="E17" s="8">
        <v>6</v>
      </c>
      <c r="F17" s="8" t="s">
        <v>15</v>
      </c>
      <c r="G17" s="8" t="s">
        <v>29</v>
      </c>
      <c r="H17" s="8">
        <v>100</v>
      </c>
      <c r="I17" s="8">
        <v>10000</v>
      </c>
      <c r="J17" s="8">
        <v>-1</v>
      </c>
      <c r="K17" s="8">
        <v>10</v>
      </c>
      <c r="L17" s="8">
        <v>327.48470037854543</v>
      </c>
      <c r="M17" s="10">
        <v>8400</v>
      </c>
    </row>
    <row r="18" spans="1:13" x14ac:dyDescent="0.3">
      <c r="A18" s="15">
        <v>1109</v>
      </c>
      <c r="B18" s="8" t="s">
        <v>20</v>
      </c>
      <c r="C18" s="8" t="s">
        <v>25</v>
      </c>
      <c r="D18" s="8" t="s">
        <v>26</v>
      </c>
      <c r="E18" s="8">
        <v>8</v>
      </c>
      <c r="F18" s="8" t="s">
        <v>15</v>
      </c>
      <c r="G18" s="8" t="s">
        <v>29</v>
      </c>
      <c r="H18" s="8">
        <v>100</v>
      </c>
      <c r="I18" s="8">
        <v>10000</v>
      </c>
      <c r="J18" s="8">
        <v>-3</v>
      </c>
      <c r="K18" s="8">
        <v>14</v>
      </c>
      <c r="L18" s="8">
        <v>482.57699751370899</v>
      </c>
      <c r="M18" s="10">
        <v>5400</v>
      </c>
    </row>
    <row r="19" spans="1:13" x14ac:dyDescent="0.3">
      <c r="A19" s="15">
        <v>1112</v>
      </c>
      <c r="B19" s="8" t="s">
        <v>20</v>
      </c>
      <c r="C19" s="8" t="s">
        <v>25</v>
      </c>
      <c r="D19" s="8" t="s">
        <v>26</v>
      </c>
      <c r="E19" s="8">
        <v>10</v>
      </c>
      <c r="F19" s="8" t="s">
        <v>15</v>
      </c>
      <c r="G19" s="8" t="s">
        <v>29</v>
      </c>
      <c r="H19" s="8">
        <v>100</v>
      </c>
      <c r="I19" s="8">
        <v>10000</v>
      </c>
      <c r="J19" s="8">
        <v>-4</v>
      </c>
      <c r="K19" s="8">
        <v>16</v>
      </c>
      <c r="L19" s="8">
        <v>742.46720705845303</v>
      </c>
      <c r="M19" s="10">
        <v>3100.2</v>
      </c>
    </row>
    <row r="20" spans="1:13" x14ac:dyDescent="0.3">
      <c r="A20" s="15">
        <v>1620</v>
      </c>
      <c r="B20" s="8" t="s">
        <v>21</v>
      </c>
      <c r="C20" s="8" t="s">
        <v>25</v>
      </c>
      <c r="D20" s="8" t="s">
        <v>26</v>
      </c>
      <c r="E20" s="8">
        <v>10</v>
      </c>
      <c r="F20" s="8" t="s">
        <v>15</v>
      </c>
      <c r="G20" s="8" t="s">
        <v>29</v>
      </c>
      <c r="H20" s="8">
        <v>100</v>
      </c>
      <c r="I20" s="8">
        <v>10000</v>
      </c>
      <c r="J20" s="8">
        <v>-6</v>
      </c>
      <c r="K20" s="8">
        <v>16</v>
      </c>
      <c r="L20" s="8">
        <v>418.49329757510941</v>
      </c>
      <c r="M20" s="10">
        <v>5500.2</v>
      </c>
    </row>
    <row r="21" spans="1:13" x14ac:dyDescent="0.3">
      <c r="A21" s="15">
        <v>1124</v>
      </c>
      <c r="B21" s="8" t="s">
        <v>20</v>
      </c>
      <c r="C21" s="8" t="s">
        <v>25</v>
      </c>
      <c r="D21" s="8" t="s">
        <v>26</v>
      </c>
      <c r="E21" s="8">
        <v>12</v>
      </c>
      <c r="F21" s="8" t="s">
        <v>15</v>
      </c>
      <c r="G21" s="8" t="s">
        <v>29</v>
      </c>
      <c r="H21" s="8">
        <v>100</v>
      </c>
      <c r="I21" s="8">
        <v>10000</v>
      </c>
      <c r="J21" s="8">
        <v>-4.5</v>
      </c>
      <c r="K21" s="8">
        <v>16</v>
      </c>
      <c r="L21" s="8">
        <v>939.16913674602756</v>
      </c>
      <c r="M21" s="10">
        <v>2149.8000000000002</v>
      </c>
    </row>
    <row r="22" spans="1:13" x14ac:dyDescent="0.3">
      <c r="A22" s="15">
        <v>1115</v>
      </c>
      <c r="B22" s="8" t="s">
        <v>20</v>
      </c>
      <c r="C22" s="8" t="s">
        <v>25</v>
      </c>
      <c r="D22" s="8" t="s">
        <v>26</v>
      </c>
      <c r="E22" s="8">
        <v>15</v>
      </c>
      <c r="F22" s="8" t="s">
        <v>15</v>
      </c>
      <c r="G22" s="8" t="s">
        <v>30</v>
      </c>
      <c r="H22" s="8">
        <v>100</v>
      </c>
      <c r="I22" s="8">
        <v>10000</v>
      </c>
      <c r="J22" s="8">
        <v>-6</v>
      </c>
      <c r="K22" s="8">
        <v>16</v>
      </c>
      <c r="L22" s="8">
        <v>1152.734247978211</v>
      </c>
      <c r="M22" s="10">
        <v>1500</v>
      </c>
    </row>
    <row r="23" spans="1:13" x14ac:dyDescent="0.3">
      <c r="A23" s="15">
        <v>1117</v>
      </c>
      <c r="B23" s="8" t="s">
        <v>20</v>
      </c>
      <c r="C23" s="8" t="s">
        <v>25</v>
      </c>
      <c r="D23" s="8" t="s">
        <v>26</v>
      </c>
      <c r="E23" s="8">
        <v>20</v>
      </c>
      <c r="F23" s="8" t="s">
        <v>15</v>
      </c>
      <c r="G23" s="8" t="s">
        <v>31</v>
      </c>
      <c r="H23" s="8">
        <v>100</v>
      </c>
      <c r="I23" s="8">
        <v>10000</v>
      </c>
      <c r="J23" s="8">
        <v>-8</v>
      </c>
      <c r="K23" s="8">
        <v>14</v>
      </c>
      <c r="L23" s="8">
        <v>1521.6164493349611</v>
      </c>
      <c r="M23" s="10">
        <v>900</v>
      </c>
    </row>
    <row r="24" spans="1:13" x14ac:dyDescent="0.3">
      <c r="A24" s="15">
        <v>1119</v>
      </c>
      <c r="B24" s="8" t="s">
        <v>20</v>
      </c>
      <c r="C24" s="8" t="s">
        <v>25</v>
      </c>
      <c r="D24" s="8" t="s">
        <v>26</v>
      </c>
      <c r="E24" s="8">
        <v>25</v>
      </c>
      <c r="F24" s="8" t="s">
        <v>15</v>
      </c>
      <c r="G24" s="8" t="s">
        <v>31</v>
      </c>
      <c r="H24" s="8">
        <v>100</v>
      </c>
      <c r="I24" s="8">
        <v>10000</v>
      </c>
      <c r="J24" s="8">
        <v>-12</v>
      </c>
      <c r="K24" s="8">
        <v>12</v>
      </c>
      <c r="L24" s="8">
        <v>2241.0218522602509</v>
      </c>
      <c r="M24" s="10">
        <v>520.20000000000005</v>
      </c>
    </row>
    <row r="25" spans="1:13" x14ac:dyDescent="0.3">
      <c r="A25" s="15">
        <v>1120</v>
      </c>
      <c r="B25" s="8" t="s">
        <v>20</v>
      </c>
      <c r="C25" s="8" t="s">
        <v>25</v>
      </c>
      <c r="D25" s="8" t="s">
        <v>26</v>
      </c>
      <c r="E25" s="8">
        <v>30</v>
      </c>
      <c r="F25" s="8" t="s">
        <v>15</v>
      </c>
      <c r="G25" s="8" t="s">
        <v>31</v>
      </c>
      <c r="H25" s="8">
        <v>100</v>
      </c>
      <c r="I25" s="8">
        <v>10000</v>
      </c>
      <c r="J25" s="8">
        <v>-13</v>
      </c>
      <c r="K25" s="8">
        <v>12</v>
      </c>
      <c r="L25" s="8">
        <v>3253.8970855641219</v>
      </c>
      <c r="M25" s="10">
        <v>300</v>
      </c>
    </row>
    <row r="26" spans="1:13" x14ac:dyDescent="0.3">
      <c r="A26" s="16">
        <v>1604</v>
      </c>
      <c r="B26" s="11" t="s">
        <v>21</v>
      </c>
      <c r="C26" s="11" t="s">
        <v>25</v>
      </c>
      <c r="D26" s="11" t="s">
        <v>26</v>
      </c>
      <c r="E26" s="11">
        <v>3</v>
      </c>
      <c r="F26" s="11" t="s">
        <v>15</v>
      </c>
      <c r="G26" s="11" t="s">
        <v>28</v>
      </c>
      <c r="H26" s="11">
        <v>120</v>
      </c>
      <c r="I26" s="11">
        <v>12000</v>
      </c>
      <c r="J26" s="11">
        <v>-1</v>
      </c>
      <c r="K26" s="11">
        <v>8</v>
      </c>
      <c r="L26" s="11">
        <v>184.50739171620731</v>
      </c>
      <c r="M26" s="12">
        <v>27000</v>
      </c>
    </row>
    <row r="27" spans="1:13" x14ac:dyDescent="0.3">
      <c r="A27" s="16">
        <v>1607</v>
      </c>
      <c r="B27" s="11" t="s">
        <v>21</v>
      </c>
      <c r="C27" s="11" t="s">
        <v>25</v>
      </c>
      <c r="D27" s="11" t="s">
        <v>26</v>
      </c>
      <c r="E27" s="11">
        <v>4</v>
      </c>
      <c r="F27" s="11" t="s">
        <v>15</v>
      </c>
      <c r="G27" s="11" t="s">
        <v>28</v>
      </c>
      <c r="H27" s="11">
        <v>120</v>
      </c>
      <c r="I27" s="11">
        <v>12000</v>
      </c>
      <c r="J27" s="11">
        <v>-2.5</v>
      </c>
      <c r="K27" s="11">
        <v>10</v>
      </c>
      <c r="L27" s="11">
        <v>177.51778802937619</v>
      </c>
      <c r="M27" s="12">
        <v>25999.8</v>
      </c>
    </row>
    <row r="28" spans="1:13" x14ac:dyDescent="0.3">
      <c r="A28" s="16">
        <v>1632</v>
      </c>
      <c r="B28" s="11" t="s">
        <v>21</v>
      </c>
      <c r="C28" s="11" t="s">
        <v>25</v>
      </c>
      <c r="D28" s="11" t="s">
        <v>26</v>
      </c>
      <c r="E28" s="11">
        <v>5</v>
      </c>
      <c r="F28" s="11" t="s">
        <v>15</v>
      </c>
      <c r="G28" s="11" t="s">
        <v>28</v>
      </c>
      <c r="H28" s="11">
        <v>120</v>
      </c>
      <c r="I28" s="11">
        <v>12000</v>
      </c>
      <c r="J28" s="11">
        <v>-4</v>
      </c>
      <c r="K28" s="11">
        <v>10</v>
      </c>
      <c r="L28" s="11">
        <v>232.0570815254971</v>
      </c>
      <c r="M28" s="12">
        <v>16999.8</v>
      </c>
    </row>
    <row r="29" spans="1:13" x14ac:dyDescent="0.3">
      <c r="A29" s="16">
        <v>1611</v>
      </c>
      <c r="B29" s="11" t="s">
        <v>21</v>
      </c>
      <c r="C29" s="11" t="s">
        <v>25</v>
      </c>
      <c r="D29" s="11" t="s">
        <v>26</v>
      </c>
      <c r="E29" s="11">
        <v>6</v>
      </c>
      <c r="F29" s="11" t="s">
        <v>15</v>
      </c>
      <c r="G29" s="11" t="s">
        <v>29</v>
      </c>
      <c r="H29" s="11">
        <v>120</v>
      </c>
      <c r="I29" s="11">
        <v>12000</v>
      </c>
      <c r="J29" s="11">
        <v>-4.5</v>
      </c>
      <c r="K29" s="11">
        <v>12</v>
      </c>
      <c r="L29" s="11">
        <v>306.70926893380118</v>
      </c>
      <c r="M29" s="12">
        <v>12000</v>
      </c>
    </row>
    <row r="30" spans="1:13" x14ac:dyDescent="0.3">
      <c r="A30" s="16">
        <v>1614</v>
      </c>
      <c r="B30" s="11" t="s">
        <v>21</v>
      </c>
      <c r="C30" s="11" t="s">
        <v>25</v>
      </c>
      <c r="D30" s="11" t="s">
        <v>26</v>
      </c>
      <c r="E30" s="11">
        <v>8</v>
      </c>
      <c r="F30" s="11" t="s">
        <v>15</v>
      </c>
      <c r="G30" s="11" t="s">
        <v>29</v>
      </c>
      <c r="H30" s="11">
        <v>120</v>
      </c>
      <c r="I30" s="11">
        <v>12000</v>
      </c>
      <c r="J30" s="11">
        <v>-5.5</v>
      </c>
      <c r="K30" s="11">
        <v>16</v>
      </c>
      <c r="L30" s="11">
        <v>398.80602001316009</v>
      </c>
      <c r="M30" s="12">
        <v>7999.8</v>
      </c>
    </row>
    <row r="31" spans="1:13" x14ac:dyDescent="0.3">
      <c r="A31" s="16">
        <v>1617</v>
      </c>
      <c r="B31" s="11" t="s">
        <v>21</v>
      </c>
      <c r="C31" s="11" t="s">
        <v>25</v>
      </c>
      <c r="D31" s="11" t="s">
        <v>26</v>
      </c>
      <c r="E31" s="11">
        <v>10</v>
      </c>
      <c r="F31" s="11" t="s">
        <v>15</v>
      </c>
      <c r="G31" s="11" t="s">
        <v>19</v>
      </c>
      <c r="H31" s="11">
        <v>120</v>
      </c>
      <c r="I31" s="11">
        <v>12000</v>
      </c>
      <c r="J31" s="11">
        <v>-6</v>
      </c>
      <c r="K31" s="11">
        <v>7</v>
      </c>
      <c r="L31" s="11">
        <v>378.97489007063052</v>
      </c>
      <c r="M31" s="12">
        <v>7500</v>
      </c>
    </row>
    <row r="32" spans="1:13" x14ac:dyDescent="0.3">
      <c r="A32" s="16">
        <v>1636</v>
      </c>
      <c r="B32" s="11" t="s">
        <v>21</v>
      </c>
      <c r="C32" s="11" t="s">
        <v>25</v>
      </c>
      <c r="D32" s="11" t="s">
        <v>26</v>
      </c>
      <c r="E32" s="11">
        <v>12</v>
      </c>
      <c r="F32" s="11" t="s">
        <v>15</v>
      </c>
      <c r="G32" s="11" t="s">
        <v>30</v>
      </c>
      <c r="H32" s="11">
        <v>120</v>
      </c>
      <c r="I32" s="11">
        <v>12000</v>
      </c>
      <c r="J32" s="11">
        <v>-5</v>
      </c>
      <c r="K32" s="11">
        <v>14</v>
      </c>
      <c r="L32" s="11">
        <v>998.79632967473822</v>
      </c>
      <c r="M32" s="12">
        <v>2500.1999999999998</v>
      </c>
    </row>
    <row r="33" spans="1:13" x14ac:dyDescent="0.3">
      <c r="A33" s="16">
        <v>1622</v>
      </c>
      <c r="B33" s="11" t="s">
        <v>21</v>
      </c>
      <c r="C33" s="11" t="s">
        <v>25</v>
      </c>
      <c r="D33" s="11" t="s">
        <v>26</v>
      </c>
      <c r="E33" s="11">
        <v>15</v>
      </c>
      <c r="F33" s="11" t="s">
        <v>15</v>
      </c>
      <c r="G33" s="11" t="s">
        <v>31</v>
      </c>
      <c r="H33" s="11">
        <v>120</v>
      </c>
      <c r="I33" s="11">
        <v>12000</v>
      </c>
      <c r="J33" s="11">
        <v>-6</v>
      </c>
      <c r="K33" s="11">
        <v>12</v>
      </c>
      <c r="L33" s="11">
        <v>1220.0137118538751</v>
      </c>
      <c r="M33" s="12">
        <v>1699.8</v>
      </c>
    </row>
    <row r="34" spans="1:13" x14ac:dyDescent="0.3">
      <c r="A34" s="16">
        <v>1624</v>
      </c>
      <c r="B34" s="11" t="s">
        <v>21</v>
      </c>
      <c r="C34" s="11" t="s">
        <v>25</v>
      </c>
      <c r="D34" s="11" t="s">
        <v>26</v>
      </c>
      <c r="E34" s="11">
        <v>20</v>
      </c>
      <c r="F34" s="11" t="s">
        <v>15</v>
      </c>
      <c r="G34" s="11" t="s">
        <v>31</v>
      </c>
      <c r="H34" s="11">
        <v>120</v>
      </c>
      <c r="I34" s="11">
        <v>12000</v>
      </c>
      <c r="J34" s="11">
        <v>-10</v>
      </c>
      <c r="K34" s="11">
        <v>14</v>
      </c>
      <c r="L34" s="11">
        <v>1763.379865615462</v>
      </c>
      <c r="M34" s="12">
        <v>949.8</v>
      </c>
    </row>
    <row r="35" spans="1:13" x14ac:dyDescent="0.3">
      <c r="A35" s="16">
        <v>1627</v>
      </c>
      <c r="B35" s="11" t="s">
        <v>21</v>
      </c>
      <c r="C35" s="11" t="s">
        <v>25</v>
      </c>
      <c r="D35" s="11" t="s">
        <v>26</v>
      </c>
      <c r="E35" s="11">
        <v>25</v>
      </c>
      <c r="F35" s="11" t="s">
        <v>15</v>
      </c>
      <c r="G35" s="11" t="s">
        <v>31</v>
      </c>
      <c r="H35" s="11">
        <v>120</v>
      </c>
      <c r="I35" s="11">
        <v>12000</v>
      </c>
      <c r="J35" s="11">
        <v>-11.5</v>
      </c>
      <c r="K35" s="11">
        <v>12</v>
      </c>
      <c r="L35" s="11">
        <v>2276.4829198429961</v>
      </c>
      <c r="M35" s="12">
        <v>600</v>
      </c>
    </row>
    <row r="36" spans="1:13" x14ac:dyDescent="0.3">
      <c r="A36" s="16">
        <v>1629</v>
      </c>
      <c r="B36" s="11" t="s">
        <v>21</v>
      </c>
      <c r="C36" s="11" t="s">
        <v>25</v>
      </c>
      <c r="D36" s="11" t="s">
        <v>26</v>
      </c>
      <c r="E36" s="11">
        <v>30</v>
      </c>
      <c r="F36" s="11" t="s">
        <v>15</v>
      </c>
      <c r="G36" s="11" t="s">
        <v>31</v>
      </c>
      <c r="H36" s="11">
        <v>120</v>
      </c>
      <c r="I36" s="11">
        <v>12000</v>
      </c>
      <c r="J36" s="11">
        <v>-11.5</v>
      </c>
      <c r="K36" s="11">
        <v>12</v>
      </c>
      <c r="L36" s="11">
        <v>2752.104824454424</v>
      </c>
      <c r="M36" s="12">
        <v>400.2</v>
      </c>
    </row>
    <row r="37" spans="1:13" x14ac:dyDescent="0.3">
      <c r="A37" s="15">
        <v>1863</v>
      </c>
      <c r="B37" s="8" t="s">
        <v>22</v>
      </c>
      <c r="C37" s="8" t="s">
        <v>25</v>
      </c>
      <c r="D37" s="8" t="s">
        <v>26</v>
      </c>
      <c r="E37" s="8">
        <v>3</v>
      </c>
      <c r="F37" s="8" t="s">
        <v>15</v>
      </c>
      <c r="G37" s="8" t="s">
        <v>28</v>
      </c>
      <c r="H37" s="8">
        <v>120</v>
      </c>
      <c r="I37" s="8">
        <v>15000</v>
      </c>
      <c r="J37" s="8">
        <v>-0.5</v>
      </c>
      <c r="K37" s="8">
        <v>10</v>
      </c>
      <c r="L37" s="8">
        <v>118.9578951168655</v>
      </c>
      <c r="M37" s="10">
        <v>49999.8</v>
      </c>
    </row>
    <row r="38" spans="1:13" x14ac:dyDescent="0.3">
      <c r="A38" s="15">
        <v>1866</v>
      </c>
      <c r="B38" s="8" t="s">
        <v>22</v>
      </c>
      <c r="C38" s="8" t="s">
        <v>25</v>
      </c>
      <c r="D38" s="8" t="s">
        <v>26</v>
      </c>
      <c r="E38" s="8">
        <v>4</v>
      </c>
      <c r="F38" s="8" t="s">
        <v>15</v>
      </c>
      <c r="G38" s="8" t="s">
        <v>28</v>
      </c>
      <c r="H38" s="8">
        <v>120</v>
      </c>
      <c r="I38" s="8">
        <v>15000</v>
      </c>
      <c r="J38" s="8">
        <v>-2.5</v>
      </c>
      <c r="K38" s="8">
        <v>9</v>
      </c>
      <c r="L38" s="8">
        <v>151.8240551662829</v>
      </c>
      <c r="M38" s="10">
        <v>37999.800000000003</v>
      </c>
    </row>
    <row r="39" spans="1:13" x14ac:dyDescent="0.3">
      <c r="A39" s="15">
        <v>1889</v>
      </c>
      <c r="B39" s="8" t="s">
        <v>22</v>
      </c>
      <c r="C39" s="8" t="s">
        <v>25</v>
      </c>
      <c r="D39" s="8" t="s">
        <v>26</v>
      </c>
      <c r="E39" s="8">
        <v>5</v>
      </c>
      <c r="F39" s="8" t="s">
        <v>15</v>
      </c>
      <c r="G39" s="8" t="s">
        <v>28</v>
      </c>
      <c r="H39" s="8">
        <v>120</v>
      </c>
      <c r="I39" s="8">
        <v>15000</v>
      </c>
      <c r="J39" s="8">
        <v>-3.5</v>
      </c>
      <c r="K39" s="8">
        <v>10</v>
      </c>
      <c r="L39" s="8">
        <v>206.50698954452639</v>
      </c>
      <c r="M39" s="10">
        <v>25000.2</v>
      </c>
    </row>
    <row r="40" spans="1:13" x14ac:dyDescent="0.3">
      <c r="A40" s="15">
        <v>1870</v>
      </c>
      <c r="B40" s="8" t="s">
        <v>22</v>
      </c>
      <c r="C40" s="8" t="s">
        <v>25</v>
      </c>
      <c r="D40" s="8" t="s">
        <v>26</v>
      </c>
      <c r="E40" s="8">
        <v>6</v>
      </c>
      <c r="F40" s="8" t="s">
        <v>15</v>
      </c>
      <c r="G40" s="8" t="s">
        <v>29</v>
      </c>
      <c r="H40" s="8">
        <v>120</v>
      </c>
      <c r="I40" s="8">
        <v>15000</v>
      </c>
      <c r="J40" s="8">
        <v>-4.5</v>
      </c>
      <c r="K40" s="8">
        <v>12</v>
      </c>
      <c r="L40" s="8">
        <v>209.1180550180006</v>
      </c>
      <c r="M40" s="10">
        <v>22000.2</v>
      </c>
    </row>
    <row r="41" spans="1:13" x14ac:dyDescent="0.3">
      <c r="A41" s="15">
        <v>1873</v>
      </c>
      <c r="B41" s="8" t="s">
        <v>22</v>
      </c>
      <c r="C41" s="8" t="s">
        <v>25</v>
      </c>
      <c r="D41" s="8" t="s">
        <v>26</v>
      </c>
      <c r="E41" s="8">
        <v>8</v>
      </c>
      <c r="F41" s="8" t="s">
        <v>15</v>
      </c>
      <c r="G41" s="8" t="s">
        <v>29</v>
      </c>
      <c r="H41" s="8">
        <v>120</v>
      </c>
      <c r="I41" s="8">
        <v>15000</v>
      </c>
      <c r="J41" s="8">
        <v>-5.5</v>
      </c>
      <c r="K41" s="8">
        <v>14</v>
      </c>
      <c r="L41" s="8">
        <v>265.8640332417732</v>
      </c>
      <c r="M41" s="10">
        <v>15000</v>
      </c>
    </row>
    <row r="42" spans="1:13" x14ac:dyDescent="0.3">
      <c r="A42" s="15">
        <v>1878</v>
      </c>
      <c r="B42" s="8" t="s">
        <v>22</v>
      </c>
      <c r="C42" s="8" t="s">
        <v>25</v>
      </c>
      <c r="D42" s="8" t="s">
        <v>26</v>
      </c>
      <c r="E42" s="8">
        <v>10</v>
      </c>
      <c r="F42" s="8" t="s">
        <v>15</v>
      </c>
      <c r="G42" s="8" t="s">
        <v>30</v>
      </c>
      <c r="H42" s="8">
        <v>120</v>
      </c>
      <c r="I42" s="8">
        <v>15000</v>
      </c>
      <c r="J42" s="8">
        <v>-4</v>
      </c>
      <c r="K42" s="8">
        <v>14</v>
      </c>
      <c r="L42" s="8">
        <v>394.76551049023999</v>
      </c>
      <c r="M42" s="10">
        <v>9000</v>
      </c>
    </row>
    <row r="43" spans="1:13" x14ac:dyDescent="0.3">
      <c r="A43" s="15">
        <v>1892</v>
      </c>
      <c r="B43" s="8" t="s">
        <v>22</v>
      </c>
      <c r="C43" s="8" t="s">
        <v>25</v>
      </c>
      <c r="D43" s="8" t="s">
        <v>26</v>
      </c>
      <c r="E43" s="8">
        <v>12</v>
      </c>
      <c r="F43" s="8" t="s">
        <v>15</v>
      </c>
      <c r="G43" s="8" t="s">
        <v>30</v>
      </c>
      <c r="H43" s="8">
        <v>120</v>
      </c>
      <c r="I43" s="8">
        <v>15000</v>
      </c>
      <c r="J43" s="8">
        <v>-4.5</v>
      </c>
      <c r="K43" s="8">
        <v>14</v>
      </c>
      <c r="L43" s="8">
        <v>876.24909275610094</v>
      </c>
      <c r="M43" s="10">
        <v>3499.8</v>
      </c>
    </row>
    <row r="44" spans="1:13" x14ac:dyDescent="0.3">
      <c r="A44" s="15">
        <v>1880</v>
      </c>
      <c r="B44" s="8" t="s">
        <v>22</v>
      </c>
      <c r="C44" s="8" t="s">
        <v>25</v>
      </c>
      <c r="D44" s="8" t="s">
        <v>26</v>
      </c>
      <c r="E44" s="8">
        <v>15</v>
      </c>
      <c r="F44" s="8" t="s">
        <v>15</v>
      </c>
      <c r="G44" s="8" t="s">
        <v>31</v>
      </c>
      <c r="H44" s="8">
        <v>120</v>
      </c>
      <c r="I44" s="8">
        <v>15000</v>
      </c>
      <c r="J44" s="8">
        <v>-6</v>
      </c>
      <c r="K44" s="8">
        <v>12</v>
      </c>
      <c r="L44" s="8">
        <v>1296.241691299891</v>
      </c>
      <c r="M44" s="10">
        <v>1999.8</v>
      </c>
    </row>
    <row r="45" spans="1:13" x14ac:dyDescent="0.3">
      <c r="A45" s="15">
        <v>1882</v>
      </c>
      <c r="B45" s="8" t="s">
        <v>22</v>
      </c>
      <c r="C45" s="8" t="s">
        <v>25</v>
      </c>
      <c r="D45" s="8" t="s">
        <v>26</v>
      </c>
      <c r="E45" s="8">
        <v>20</v>
      </c>
      <c r="F45" s="8" t="s">
        <v>15</v>
      </c>
      <c r="G45" s="8" t="s">
        <v>31</v>
      </c>
      <c r="H45" s="8">
        <v>120</v>
      </c>
      <c r="I45" s="8">
        <v>15000</v>
      </c>
      <c r="J45" s="8">
        <v>-9</v>
      </c>
      <c r="K45" s="8">
        <v>14</v>
      </c>
      <c r="L45" s="8">
        <v>1885.127035924007</v>
      </c>
      <c r="M45" s="10">
        <v>1099.8</v>
      </c>
    </row>
    <row r="46" spans="1:13" x14ac:dyDescent="0.3">
      <c r="A46" s="15">
        <v>1885</v>
      </c>
      <c r="B46" s="8" t="s">
        <v>22</v>
      </c>
      <c r="C46" s="8" t="s">
        <v>25</v>
      </c>
      <c r="D46" s="8" t="s">
        <v>26</v>
      </c>
      <c r="E46" s="8">
        <v>25</v>
      </c>
      <c r="F46" s="8" t="s">
        <v>15</v>
      </c>
      <c r="G46" s="8" t="s">
        <v>31</v>
      </c>
      <c r="H46" s="8">
        <v>120</v>
      </c>
      <c r="I46" s="8">
        <v>15000</v>
      </c>
      <c r="J46" s="8">
        <v>-11.5</v>
      </c>
      <c r="K46" s="8">
        <v>12</v>
      </c>
      <c r="L46" s="8">
        <v>2276.4829198429961</v>
      </c>
      <c r="M46" s="10">
        <v>750</v>
      </c>
    </row>
    <row r="47" spans="1:13" x14ac:dyDescent="0.3">
      <c r="A47" s="15">
        <v>1886</v>
      </c>
      <c r="B47" s="8" t="s">
        <v>22</v>
      </c>
      <c r="C47" s="8" t="s">
        <v>25</v>
      </c>
      <c r="D47" s="8" t="s">
        <v>26</v>
      </c>
      <c r="E47" s="8">
        <v>30</v>
      </c>
      <c r="F47" s="8" t="s">
        <v>15</v>
      </c>
      <c r="G47" s="8" t="s">
        <v>31</v>
      </c>
      <c r="H47" s="8">
        <v>120</v>
      </c>
      <c r="I47" s="8">
        <v>15000</v>
      </c>
      <c r="J47" s="8">
        <v>-11.5</v>
      </c>
      <c r="K47" s="8">
        <v>12</v>
      </c>
      <c r="L47" s="8">
        <v>2502.2545227795808</v>
      </c>
      <c r="M47" s="10">
        <v>550.20000000000005</v>
      </c>
    </row>
  </sheetData>
  <sortState ref="A2:M82">
    <sortCondition ref="I1"/>
  </sortState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4"/>
  <sheetViews>
    <sheetView topLeftCell="C160" workbookViewId="0">
      <selection activeCell="G64" sqref="G64"/>
    </sheetView>
  </sheetViews>
  <sheetFormatPr defaultRowHeight="14.4" x14ac:dyDescent="0.3"/>
  <cols>
    <col min="1" max="2" width="20.21875" customWidth="1"/>
    <col min="3" max="12" width="11.6640625" style="8" customWidth="1"/>
    <col min="13" max="13" width="19.21875" style="10" customWidth="1"/>
    <col min="14" max="14" width="14.44140625" style="10" customWidth="1"/>
  </cols>
  <sheetData>
    <row r="1" spans="1:14" x14ac:dyDescent="0.3">
      <c r="B1" s="1" t="s">
        <v>0</v>
      </c>
      <c r="C1" s="14" t="s">
        <v>1</v>
      </c>
      <c r="D1" s="14" t="s">
        <v>39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</v>
      </c>
      <c r="M1" s="27" t="s">
        <v>10</v>
      </c>
      <c r="N1" s="27" t="s">
        <v>11</v>
      </c>
    </row>
    <row r="2" spans="1:14" x14ac:dyDescent="0.3">
      <c r="A2" s="1">
        <v>3673</v>
      </c>
      <c r="B2" t="s">
        <v>12</v>
      </c>
      <c r="C2" s="11" t="s">
        <v>25</v>
      </c>
      <c r="D2" s="11">
        <v>1</v>
      </c>
      <c r="E2" s="11" t="s">
        <v>26</v>
      </c>
      <c r="F2" s="11">
        <v>0.5</v>
      </c>
      <c r="G2" s="11" t="s">
        <v>40</v>
      </c>
      <c r="H2" s="11" t="s">
        <v>41</v>
      </c>
      <c r="I2" s="11">
        <v>120</v>
      </c>
      <c r="J2" s="11">
        <v>8000</v>
      </c>
      <c r="K2" s="11">
        <v>-0.5</v>
      </c>
      <c r="L2" s="11">
        <v>5</v>
      </c>
      <c r="M2" s="12">
        <v>64.59024578650704</v>
      </c>
      <c r="N2" s="12">
        <v>58999.8</v>
      </c>
    </row>
    <row r="3" spans="1:14" x14ac:dyDescent="0.3">
      <c r="A3" s="1">
        <v>3677</v>
      </c>
      <c r="B3" t="s">
        <v>12</v>
      </c>
      <c r="C3" s="11" t="s">
        <v>25</v>
      </c>
      <c r="D3" s="11">
        <v>1</v>
      </c>
      <c r="E3" s="11" t="s">
        <v>26</v>
      </c>
      <c r="F3" s="11">
        <v>0.8</v>
      </c>
      <c r="G3" s="11" t="s">
        <v>40</v>
      </c>
      <c r="H3" s="11" t="s">
        <v>41</v>
      </c>
      <c r="I3" s="11">
        <v>120</v>
      </c>
      <c r="J3" s="11">
        <v>8000</v>
      </c>
      <c r="K3" s="11">
        <v>-0.5</v>
      </c>
      <c r="L3" s="11">
        <v>5</v>
      </c>
      <c r="M3" s="12">
        <v>64.507567279356948</v>
      </c>
      <c r="N3" s="12">
        <v>58999.8</v>
      </c>
    </row>
    <row r="4" spans="1:14" x14ac:dyDescent="0.3">
      <c r="A4" s="1">
        <v>3634</v>
      </c>
      <c r="B4" t="s">
        <v>12</v>
      </c>
      <c r="C4" s="11" t="s">
        <v>25</v>
      </c>
      <c r="D4" s="11">
        <v>1</v>
      </c>
      <c r="E4" s="11" t="s">
        <v>26</v>
      </c>
      <c r="F4" s="11">
        <v>1</v>
      </c>
      <c r="G4" s="11" t="s">
        <v>40</v>
      </c>
      <c r="H4" s="11" t="s">
        <v>41</v>
      </c>
      <c r="I4" s="11">
        <v>120</v>
      </c>
      <c r="J4" s="11">
        <v>8000</v>
      </c>
      <c r="K4" s="11">
        <v>-0.5</v>
      </c>
      <c r="L4" s="11">
        <v>5</v>
      </c>
      <c r="M4" s="12">
        <v>64.183053350197454</v>
      </c>
      <c r="N4" s="12">
        <v>58999.8</v>
      </c>
    </row>
    <row r="5" spans="1:14" x14ac:dyDescent="0.3">
      <c r="A5" s="1">
        <v>3681</v>
      </c>
      <c r="B5" t="s">
        <v>12</v>
      </c>
      <c r="C5" s="11" t="s">
        <v>25</v>
      </c>
      <c r="D5" s="11">
        <v>1</v>
      </c>
      <c r="E5" s="11" t="s">
        <v>26</v>
      </c>
      <c r="F5" s="11">
        <v>1.25</v>
      </c>
      <c r="G5" s="11" t="s">
        <v>40</v>
      </c>
      <c r="H5" s="11" t="s">
        <v>41</v>
      </c>
      <c r="I5" s="11">
        <v>120</v>
      </c>
      <c r="J5" s="11">
        <v>8000</v>
      </c>
      <c r="K5" s="11">
        <v>-1</v>
      </c>
      <c r="L5" s="11">
        <v>5</v>
      </c>
      <c r="M5" s="12">
        <v>92.578701550094351</v>
      </c>
      <c r="N5" s="12">
        <v>40000.199999999997</v>
      </c>
    </row>
    <row r="6" spans="1:14" x14ac:dyDescent="0.3">
      <c r="A6" s="1">
        <v>3638</v>
      </c>
      <c r="B6" t="s">
        <v>12</v>
      </c>
      <c r="C6" s="11" t="s">
        <v>25</v>
      </c>
      <c r="D6" s="11">
        <v>1</v>
      </c>
      <c r="E6" s="11" t="s">
        <v>26</v>
      </c>
      <c r="F6" s="11">
        <v>1.5</v>
      </c>
      <c r="G6" s="11" t="s">
        <v>40</v>
      </c>
      <c r="H6" s="11" t="s">
        <v>41</v>
      </c>
      <c r="I6" s="11">
        <v>120</v>
      </c>
      <c r="J6" s="11">
        <v>8000</v>
      </c>
      <c r="K6" s="11">
        <v>-1</v>
      </c>
      <c r="L6" s="11">
        <v>5</v>
      </c>
      <c r="M6" s="12">
        <v>92.24826271380438</v>
      </c>
      <c r="N6" s="12">
        <v>40000.199999999997</v>
      </c>
    </row>
    <row r="7" spans="1:14" x14ac:dyDescent="0.3">
      <c r="A7" s="1">
        <v>3642</v>
      </c>
      <c r="B7" t="s">
        <v>12</v>
      </c>
      <c r="C7" s="11" t="s">
        <v>25</v>
      </c>
      <c r="D7" s="11">
        <v>1</v>
      </c>
      <c r="E7" s="11" t="s">
        <v>26</v>
      </c>
      <c r="F7" s="11">
        <v>2</v>
      </c>
      <c r="G7" s="11" t="s">
        <v>40</v>
      </c>
      <c r="H7" s="11" t="s">
        <v>41</v>
      </c>
      <c r="I7" s="11">
        <v>85</v>
      </c>
      <c r="J7" s="11">
        <v>8000</v>
      </c>
      <c r="K7" s="11">
        <v>-0.5</v>
      </c>
      <c r="L7" s="11">
        <v>5</v>
      </c>
      <c r="M7" s="12">
        <v>70.59780505846328</v>
      </c>
      <c r="N7" s="12">
        <v>37000.199999999997</v>
      </c>
    </row>
    <row r="8" spans="1:14" x14ac:dyDescent="0.3">
      <c r="A8" s="1">
        <v>3646</v>
      </c>
      <c r="B8" t="s">
        <v>12</v>
      </c>
      <c r="C8" s="11" t="s">
        <v>25</v>
      </c>
      <c r="D8" s="11">
        <v>1</v>
      </c>
      <c r="E8" s="11" t="s">
        <v>26</v>
      </c>
      <c r="F8" s="11">
        <v>2.5</v>
      </c>
      <c r="G8" s="11" t="s">
        <v>40</v>
      </c>
      <c r="H8" s="11" t="s">
        <v>41</v>
      </c>
      <c r="I8" s="11">
        <v>120</v>
      </c>
      <c r="J8" s="11">
        <v>8000</v>
      </c>
      <c r="K8" s="11">
        <v>-2</v>
      </c>
      <c r="L8" s="11">
        <v>5</v>
      </c>
      <c r="M8" s="12">
        <v>103.4458286269022</v>
      </c>
      <c r="N8" s="12">
        <v>32500.2</v>
      </c>
    </row>
    <row r="9" spans="1:14" x14ac:dyDescent="0.3">
      <c r="A9" s="1">
        <v>3650</v>
      </c>
      <c r="B9" t="s">
        <v>12</v>
      </c>
      <c r="C9" s="11" t="s">
        <v>25</v>
      </c>
      <c r="D9" s="11">
        <v>1</v>
      </c>
      <c r="E9" s="11" t="s">
        <v>26</v>
      </c>
      <c r="F9" s="11">
        <v>3</v>
      </c>
      <c r="G9" s="11" t="s">
        <v>40</v>
      </c>
      <c r="H9" s="11" t="s">
        <v>28</v>
      </c>
      <c r="I9" s="11">
        <v>120</v>
      </c>
      <c r="J9" s="11">
        <v>8000</v>
      </c>
      <c r="K9" s="11">
        <v>-1.5</v>
      </c>
      <c r="L9" s="11">
        <v>5</v>
      </c>
      <c r="M9" s="12">
        <v>143.5999208172301</v>
      </c>
      <c r="N9" s="12">
        <v>23500.2</v>
      </c>
    </row>
    <row r="10" spans="1:14" x14ac:dyDescent="0.3">
      <c r="A10" s="1">
        <v>3653</v>
      </c>
      <c r="B10" t="s">
        <v>12</v>
      </c>
      <c r="C10" s="11" t="s">
        <v>25</v>
      </c>
      <c r="D10" s="11">
        <v>1</v>
      </c>
      <c r="E10" s="11" t="s">
        <v>26</v>
      </c>
      <c r="F10" s="11">
        <v>4</v>
      </c>
      <c r="G10" s="11" t="s">
        <v>40</v>
      </c>
      <c r="H10" s="11" t="s">
        <v>16</v>
      </c>
      <c r="I10" s="11">
        <v>120</v>
      </c>
      <c r="J10" s="11">
        <v>8000</v>
      </c>
      <c r="K10" s="11">
        <v>-1</v>
      </c>
      <c r="L10" s="11">
        <v>8</v>
      </c>
      <c r="M10" s="12">
        <v>164.8298556121718</v>
      </c>
      <c r="N10" s="12">
        <v>18000</v>
      </c>
    </row>
    <row r="11" spans="1:14" x14ac:dyDescent="0.3">
      <c r="A11" s="1">
        <v>3667</v>
      </c>
      <c r="B11" t="s">
        <v>12</v>
      </c>
      <c r="C11" s="11" t="s">
        <v>25</v>
      </c>
      <c r="D11" s="11">
        <v>1</v>
      </c>
      <c r="E11" s="11" t="s">
        <v>26</v>
      </c>
      <c r="F11" s="11">
        <v>5</v>
      </c>
      <c r="G11" s="11" t="s">
        <v>40</v>
      </c>
      <c r="H11" s="11" t="s">
        <v>16</v>
      </c>
      <c r="I11" s="11">
        <v>120</v>
      </c>
      <c r="J11" s="11">
        <v>8000</v>
      </c>
      <c r="K11" s="11">
        <v>-1</v>
      </c>
      <c r="L11" s="11">
        <v>8</v>
      </c>
      <c r="M11" s="12">
        <v>175.32995442298429</v>
      </c>
      <c r="N11" s="12">
        <v>15000</v>
      </c>
    </row>
    <row r="12" spans="1:14" x14ac:dyDescent="0.3">
      <c r="A12" s="1">
        <v>3655</v>
      </c>
      <c r="B12" t="s">
        <v>12</v>
      </c>
      <c r="C12" s="11" t="s">
        <v>25</v>
      </c>
      <c r="D12" s="11">
        <v>1</v>
      </c>
      <c r="E12" s="11" t="s">
        <v>26</v>
      </c>
      <c r="F12" s="11">
        <v>6</v>
      </c>
      <c r="G12" s="11" t="s">
        <v>40</v>
      </c>
      <c r="H12" s="11" t="s">
        <v>16</v>
      </c>
      <c r="I12" s="11">
        <v>120</v>
      </c>
      <c r="J12" s="11">
        <v>8000</v>
      </c>
      <c r="K12" s="11">
        <v>-2.2999999999999998</v>
      </c>
      <c r="L12" s="11">
        <v>10</v>
      </c>
      <c r="M12" s="12">
        <v>287.66264117916029</v>
      </c>
      <c r="N12" s="12">
        <v>9000</v>
      </c>
    </row>
    <row r="13" spans="1:14" x14ac:dyDescent="0.3">
      <c r="A13" s="1">
        <v>3657</v>
      </c>
      <c r="B13" t="s">
        <v>12</v>
      </c>
      <c r="C13" s="11" t="s">
        <v>25</v>
      </c>
      <c r="D13" s="11">
        <v>1</v>
      </c>
      <c r="E13" s="11" t="s">
        <v>26</v>
      </c>
      <c r="F13" s="11">
        <v>8</v>
      </c>
      <c r="G13" s="11" t="s">
        <v>40</v>
      </c>
      <c r="H13" s="11" t="s">
        <v>16</v>
      </c>
      <c r="I13" s="11">
        <v>100</v>
      </c>
      <c r="J13" s="11">
        <v>8000</v>
      </c>
      <c r="K13" s="11">
        <v>-3</v>
      </c>
      <c r="L13" s="11">
        <v>14</v>
      </c>
      <c r="M13" s="12">
        <v>463.27391761316062</v>
      </c>
      <c r="N13" s="12">
        <v>4500</v>
      </c>
    </row>
    <row r="14" spans="1:14" x14ac:dyDescent="0.3">
      <c r="A14" s="1">
        <v>3659</v>
      </c>
      <c r="B14" t="s">
        <v>12</v>
      </c>
      <c r="C14" s="11" t="s">
        <v>25</v>
      </c>
      <c r="D14" s="11">
        <v>1</v>
      </c>
      <c r="E14" s="11" t="s">
        <v>26</v>
      </c>
      <c r="F14" s="11">
        <v>10</v>
      </c>
      <c r="G14" s="11" t="s">
        <v>40</v>
      </c>
      <c r="H14" s="11" t="s">
        <v>19</v>
      </c>
      <c r="I14" s="11">
        <v>120</v>
      </c>
      <c r="J14" s="11">
        <v>8000</v>
      </c>
      <c r="K14" s="11">
        <v>-4</v>
      </c>
      <c r="L14" s="11">
        <v>7</v>
      </c>
      <c r="M14" s="12">
        <v>498.67741732542561</v>
      </c>
      <c r="N14" s="12">
        <v>3799.8</v>
      </c>
    </row>
    <row r="15" spans="1:14" x14ac:dyDescent="0.3">
      <c r="A15" s="1">
        <v>3669</v>
      </c>
      <c r="B15" t="s">
        <v>12</v>
      </c>
      <c r="C15" s="11" t="s">
        <v>25</v>
      </c>
      <c r="D15" s="11">
        <v>1</v>
      </c>
      <c r="E15" s="11" t="s">
        <v>26</v>
      </c>
      <c r="F15" s="11">
        <v>12</v>
      </c>
      <c r="G15" s="11" t="s">
        <v>40</v>
      </c>
      <c r="H15" s="11" t="s">
        <v>19</v>
      </c>
      <c r="I15" s="11">
        <v>120</v>
      </c>
      <c r="J15" s="11">
        <v>8000</v>
      </c>
      <c r="K15" s="11">
        <v>-5.5</v>
      </c>
      <c r="L15" s="11">
        <v>8</v>
      </c>
      <c r="M15" s="12">
        <v>935.67776599284002</v>
      </c>
      <c r="N15" s="12">
        <v>1800</v>
      </c>
    </row>
    <row r="16" spans="1:14" x14ac:dyDescent="0.3">
      <c r="A16" s="1">
        <v>3661</v>
      </c>
      <c r="B16" t="s">
        <v>12</v>
      </c>
      <c r="C16" s="11" t="s">
        <v>25</v>
      </c>
      <c r="D16" s="11">
        <v>1</v>
      </c>
      <c r="E16" s="11" t="s">
        <v>26</v>
      </c>
      <c r="F16" s="11">
        <v>15</v>
      </c>
      <c r="G16" s="11" t="s">
        <v>40</v>
      </c>
      <c r="H16" s="11" t="s">
        <v>19</v>
      </c>
      <c r="I16" s="11">
        <v>120</v>
      </c>
      <c r="J16" s="11">
        <v>8000</v>
      </c>
      <c r="K16" s="11">
        <v>-6</v>
      </c>
      <c r="L16" s="11">
        <v>8</v>
      </c>
      <c r="M16" s="12">
        <v>1152.0996152273431</v>
      </c>
      <c r="N16" s="12">
        <v>1200</v>
      </c>
    </row>
    <row r="17" spans="1:14" x14ac:dyDescent="0.3">
      <c r="A17" s="1">
        <v>3663</v>
      </c>
      <c r="B17" t="s">
        <v>12</v>
      </c>
      <c r="C17" s="11" t="s">
        <v>25</v>
      </c>
      <c r="D17" s="11">
        <v>1</v>
      </c>
      <c r="E17" s="11" t="s">
        <v>26</v>
      </c>
      <c r="F17" s="11">
        <v>20</v>
      </c>
      <c r="G17" s="11" t="s">
        <v>40</v>
      </c>
      <c r="H17" s="11" t="s">
        <v>19</v>
      </c>
      <c r="I17" s="11">
        <v>120</v>
      </c>
      <c r="J17" s="11">
        <v>8000</v>
      </c>
      <c r="K17" s="11">
        <v>-7</v>
      </c>
      <c r="L17" s="11">
        <v>14</v>
      </c>
      <c r="M17" s="12">
        <v>1305.723877496428</v>
      </c>
      <c r="N17" s="12">
        <v>799.8</v>
      </c>
    </row>
    <row r="18" spans="1:14" x14ac:dyDescent="0.3">
      <c r="A18" s="1">
        <v>1128</v>
      </c>
      <c r="B18" t="s">
        <v>20</v>
      </c>
      <c r="C18" s="8" t="s">
        <v>25</v>
      </c>
      <c r="D18" s="8">
        <v>1</v>
      </c>
      <c r="E18" s="8" t="s">
        <v>26</v>
      </c>
      <c r="F18" s="8">
        <v>0.5</v>
      </c>
      <c r="G18" s="8" t="s">
        <v>40</v>
      </c>
      <c r="H18" s="8" t="s">
        <v>41</v>
      </c>
      <c r="I18" s="8">
        <v>120</v>
      </c>
      <c r="J18" s="8">
        <v>10000</v>
      </c>
      <c r="K18" s="8">
        <v>-0.5</v>
      </c>
      <c r="L18" s="8">
        <v>5</v>
      </c>
      <c r="M18" s="10">
        <v>80.737807233133807</v>
      </c>
      <c r="N18" s="10">
        <v>58999.8</v>
      </c>
    </row>
    <row r="19" spans="1:14" x14ac:dyDescent="0.3">
      <c r="A19" s="1">
        <v>1897</v>
      </c>
      <c r="B19" t="s">
        <v>22</v>
      </c>
      <c r="C19" s="8" t="s">
        <v>25</v>
      </c>
      <c r="D19" s="8">
        <v>1</v>
      </c>
      <c r="E19" s="8" t="s">
        <v>26</v>
      </c>
      <c r="F19" s="8">
        <v>0.5</v>
      </c>
      <c r="G19" s="8" t="s">
        <v>40</v>
      </c>
      <c r="H19" s="8" t="s">
        <v>41</v>
      </c>
      <c r="I19" s="8">
        <v>120</v>
      </c>
      <c r="J19" s="8">
        <v>10000</v>
      </c>
      <c r="K19" s="8">
        <v>-0.5</v>
      </c>
      <c r="L19" s="8">
        <v>5</v>
      </c>
      <c r="M19" s="10">
        <v>80.737807233133807</v>
      </c>
      <c r="N19" s="10">
        <v>58999.8</v>
      </c>
    </row>
    <row r="20" spans="1:14" x14ac:dyDescent="0.3">
      <c r="A20" s="1">
        <v>1131</v>
      </c>
      <c r="B20" t="s">
        <v>20</v>
      </c>
      <c r="C20" s="8" t="s">
        <v>25</v>
      </c>
      <c r="D20" s="8">
        <v>1</v>
      </c>
      <c r="E20" s="8" t="s">
        <v>26</v>
      </c>
      <c r="F20" s="8">
        <v>0.8</v>
      </c>
      <c r="G20" s="8" t="s">
        <v>40</v>
      </c>
      <c r="H20" s="8" t="s">
        <v>41</v>
      </c>
      <c r="I20" s="8">
        <v>120</v>
      </c>
      <c r="J20" s="8">
        <v>10000</v>
      </c>
      <c r="K20" s="8">
        <v>-0.5</v>
      </c>
      <c r="L20" s="8">
        <v>5</v>
      </c>
      <c r="M20" s="10">
        <v>80.634459099196192</v>
      </c>
      <c r="N20" s="10">
        <v>58999.8</v>
      </c>
    </row>
    <row r="21" spans="1:14" x14ac:dyDescent="0.3">
      <c r="A21" s="1">
        <v>1900</v>
      </c>
      <c r="B21" t="s">
        <v>22</v>
      </c>
      <c r="C21" s="8" t="s">
        <v>25</v>
      </c>
      <c r="D21" s="8">
        <v>1</v>
      </c>
      <c r="E21" s="8" t="s">
        <v>26</v>
      </c>
      <c r="F21" s="8">
        <v>0.8</v>
      </c>
      <c r="G21" s="8" t="s">
        <v>40</v>
      </c>
      <c r="H21" s="8" t="s">
        <v>41</v>
      </c>
      <c r="I21" s="8">
        <v>120</v>
      </c>
      <c r="J21" s="8">
        <v>10000</v>
      </c>
      <c r="K21" s="8">
        <v>-0.5</v>
      </c>
      <c r="L21" s="8">
        <v>5</v>
      </c>
      <c r="M21" s="10">
        <v>80.634459099196192</v>
      </c>
      <c r="N21" s="10">
        <v>58999.8</v>
      </c>
    </row>
    <row r="22" spans="1:14" x14ac:dyDescent="0.3">
      <c r="A22" s="1">
        <v>1088</v>
      </c>
      <c r="B22" t="s">
        <v>20</v>
      </c>
      <c r="C22" s="8" t="s">
        <v>25</v>
      </c>
      <c r="D22" s="8">
        <v>1</v>
      </c>
      <c r="E22" s="8" t="s">
        <v>26</v>
      </c>
      <c r="F22" s="8">
        <v>1</v>
      </c>
      <c r="G22" s="8" t="s">
        <v>40</v>
      </c>
      <c r="H22" s="8" t="s">
        <v>41</v>
      </c>
      <c r="I22" s="8">
        <v>120</v>
      </c>
      <c r="J22" s="8">
        <v>10000</v>
      </c>
      <c r="K22" s="8">
        <v>-0.5</v>
      </c>
      <c r="L22" s="8">
        <v>5</v>
      </c>
      <c r="M22" s="10">
        <v>80.228816687746829</v>
      </c>
      <c r="N22" s="10">
        <v>58999.8</v>
      </c>
    </row>
    <row r="23" spans="1:14" x14ac:dyDescent="0.3">
      <c r="A23" s="1">
        <v>1851</v>
      </c>
      <c r="B23" t="s">
        <v>22</v>
      </c>
      <c r="C23" s="8" t="s">
        <v>25</v>
      </c>
      <c r="D23" s="8">
        <v>1</v>
      </c>
      <c r="E23" s="8" t="s">
        <v>26</v>
      </c>
      <c r="F23" s="8">
        <v>1</v>
      </c>
      <c r="G23" s="8" t="s">
        <v>40</v>
      </c>
      <c r="H23" s="8" t="s">
        <v>41</v>
      </c>
      <c r="I23" s="8">
        <v>120</v>
      </c>
      <c r="J23" s="8">
        <v>10000</v>
      </c>
      <c r="K23" s="8">
        <v>-0.5</v>
      </c>
      <c r="L23" s="8">
        <v>5</v>
      </c>
      <c r="M23" s="10">
        <v>80.228816687746829</v>
      </c>
      <c r="N23" s="10">
        <v>58999.8</v>
      </c>
    </row>
    <row r="24" spans="1:14" x14ac:dyDescent="0.3">
      <c r="A24" s="1">
        <v>1134</v>
      </c>
      <c r="B24" t="s">
        <v>20</v>
      </c>
      <c r="C24" s="8" t="s">
        <v>25</v>
      </c>
      <c r="D24" s="8">
        <v>1</v>
      </c>
      <c r="E24" s="8" t="s">
        <v>26</v>
      </c>
      <c r="F24" s="8">
        <v>1.25</v>
      </c>
      <c r="G24" s="8" t="s">
        <v>40</v>
      </c>
      <c r="H24" s="8" t="s">
        <v>41</v>
      </c>
      <c r="I24" s="8">
        <v>120</v>
      </c>
      <c r="J24" s="8">
        <v>10000</v>
      </c>
      <c r="K24" s="8">
        <v>-1</v>
      </c>
      <c r="L24" s="8">
        <v>5</v>
      </c>
      <c r="M24" s="10">
        <v>94.468149562248826</v>
      </c>
      <c r="N24" s="10">
        <v>49000.2</v>
      </c>
    </row>
    <row r="25" spans="1:14" x14ac:dyDescent="0.3">
      <c r="A25" s="1">
        <v>1091</v>
      </c>
      <c r="B25" t="s">
        <v>20</v>
      </c>
      <c r="C25" s="8" t="s">
        <v>25</v>
      </c>
      <c r="D25" s="8">
        <v>1</v>
      </c>
      <c r="E25" s="8" t="s">
        <v>26</v>
      </c>
      <c r="F25" s="8">
        <v>1.5</v>
      </c>
      <c r="G25" s="8" t="s">
        <v>40</v>
      </c>
      <c r="H25" s="8" t="s">
        <v>41</v>
      </c>
      <c r="I25" s="8">
        <v>120</v>
      </c>
      <c r="J25" s="8">
        <v>10000</v>
      </c>
      <c r="K25" s="8">
        <v>-1</v>
      </c>
      <c r="L25" s="8">
        <v>5</v>
      </c>
      <c r="M25" s="10">
        <v>92.249092951489715</v>
      </c>
      <c r="N25" s="10">
        <v>49999.8</v>
      </c>
    </row>
    <row r="26" spans="1:14" x14ac:dyDescent="0.3">
      <c r="A26" s="1">
        <v>1854</v>
      </c>
      <c r="B26" t="s">
        <v>22</v>
      </c>
      <c r="C26" s="8" t="s">
        <v>25</v>
      </c>
      <c r="D26" s="8">
        <v>1</v>
      </c>
      <c r="E26" s="8" t="s">
        <v>26</v>
      </c>
      <c r="F26" s="8">
        <v>1.5</v>
      </c>
      <c r="G26" s="8" t="s">
        <v>40</v>
      </c>
      <c r="H26" s="8" t="s">
        <v>41</v>
      </c>
      <c r="I26" s="8">
        <v>120</v>
      </c>
      <c r="J26" s="8">
        <v>10000</v>
      </c>
      <c r="K26" s="8">
        <v>-1</v>
      </c>
      <c r="L26" s="8">
        <v>5</v>
      </c>
      <c r="M26" s="10">
        <v>92.249092951489715</v>
      </c>
      <c r="N26" s="10">
        <v>49999.8</v>
      </c>
    </row>
    <row r="27" spans="1:14" x14ac:dyDescent="0.3">
      <c r="A27" s="1">
        <v>1094</v>
      </c>
      <c r="B27" t="s">
        <v>20</v>
      </c>
      <c r="C27" s="8" t="s">
        <v>25</v>
      </c>
      <c r="D27" s="8">
        <v>1</v>
      </c>
      <c r="E27" s="8" t="s">
        <v>26</v>
      </c>
      <c r="F27" s="8">
        <v>2</v>
      </c>
      <c r="G27" s="8" t="s">
        <v>40</v>
      </c>
      <c r="H27" s="8" t="s">
        <v>41</v>
      </c>
      <c r="I27" s="8">
        <v>85</v>
      </c>
      <c r="J27" s="8">
        <v>10000</v>
      </c>
      <c r="K27" s="8">
        <v>-0.5</v>
      </c>
      <c r="L27" s="8">
        <v>5</v>
      </c>
      <c r="M27" s="10">
        <v>70.981563849835268</v>
      </c>
      <c r="N27" s="10">
        <v>46000.2</v>
      </c>
    </row>
    <row r="28" spans="1:14" x14ac:dyDescent="0.3">
      <c r="A28" s="1">
        <v>1098</v>
      </c>
      <c r="B28" t="s">
        <v>20</v>
      </c>
      <c r="C28" s="8" t="s">
        <v>25</v>
      </c>
      <c r="D28" s="8">
        <v>1</v>
      </c>
      <c r="E28" s="8" t="s">
        <v>26</v>
      </c>
      <c r="F28" s="8">
        <v>2.5</v>
      </c>
      <c r="G28" s="8" t="s">
        <v>40</v>
      </c>
      <c r="H28" s="8" t="s">
        <v>41</v>
      </c>
      <c r="I28" s="8">
        <v>120</v>
      </c>
      <c r="J28" s="8">
        <v>10000</v>
      </c>
      <c r="K28" s="8">
        <v>-2</v>
      </c>
      <c r="L28" s="8">
        <v>5</v>
      </c>
      <c r="M28" s="10">
        <v>105.0622909241718</v>
      </c>
      <c r="N28" s="10">
        <v>40000.199999999997</v>
      </c>
    </row>
    <row r="29" spans="1:14" x14ac:dyDescent="0.3">
      <c r="A29" s="1">
        <v>1101</v>
      </c>
      <c r="B29" t="s">
        <v>20</v>
      </c>
      <c r="C29" s="8" t="s">
        <v>25</v>
      </c>
      <c r="D29" s="8">
        <v>1</v>
      </c>
      <c r="E29" s="8" t="s">
        <v>26</v>
      </c>
      <c r="F29" s="8">
        <v>3</v>
      </c>
      <c r="G29" s="8" t="s">
        <v>40</v>
      </c>
      <c r="H29" s="8" t="s">
        <v>28</v>
      </c>
      <c r="I29" s="8">
        <v>120</v>
      </c>
      <c r="J29" s="8">
        <v>10000</v>
      </c>
      <c r="K29" s="8">
        <v>-1.5</v>
      </c>
      <c r="L29" s="8">
        <v>5</v>
      </c>
      <c r="M29" s="10">
        <v>162.2429239450434</v>
      </c>
      <c r="N29" s="10">
        <v>25999.8</v>
      </c>
    </row>
    <row r="30" spans="1:14" x14ac:dyDescent="0.3">
      <c r="A30" s="1">
        <v>1106</v>
      </c>
      <c r="B30" t="s">
        <v>20</v>
      </c>
      <c r="C30" s="8" t="s">
        <v>25</v>
      </c>
      <c r="D30" s="8">
        <v>1</v>
      </c>
      <c r="E30" s="8" t="s">
        <v>26</v>
      </c>
      <c r="F30" s="8">
        <v>4</v>
      </c>
      <c r="G30" s="8" t="s">
        <v>40</v>
      </c>
      <c r="H30" s="8" t="s">
        <v>16</v>
      </c>
      <c r="I30" s="8">
        <v>120</v>
      </c>
      <c r="J30" s="8">
        <v>10000</v>
      </c>
      <c r="K30" s="8">
        <v>-1</v>
      </c>
      <c r="L30" s="8">
        <v>8</v>
      </c>
      <c r="M30" s="10">
        <v>148.34568328548829</v>
      </c>
      <c r="N30" s="10">
        <v>25000.2</v>
      </c>
    </row>
    <row r="31" spans="1:14" x14ac:dyDescent="0.3">
      <c r="A31" s="1">
        <v>1122</v>
      </c>
      <c r="B31" t="s">
        <v>20</v>
      </c>
      <c r="C31" s="8" t="s">
        <v>25</v>
      </c>
      <c r="D31" s="8">
        <v>1</v>
      </c>
      <c r="E31" s="8" t="s">
        <v>26</v>
      </c>
      <c r="F31" s="8">
        <v>5</v>
      </c>
      <c r="G31" s="8" t="s">
        <v>40</v>
      </c>
      <c r="H31" s="8" t="s">
        <v>16</v>
      </c>
      <c r="I31" s="8">
        <v>120</v>
      </c>
      <c r="J31" s="8">
        <v>10000</v>
      </c>
      <c r="K31" s="8">
        <v>-1</v>
      </c>
      <c r="L31" s="8">
        <v>8</v>
      </c>
      <c r="M31" s="10">
        <v>152.19614099217381</v>
      </c>
      <c r="N31" s="10">
        <v>21600</v>
      </c>
    </row>
    <row r="32" spans="1:14" x14ac:dyDescent="0.3">
      <c r="A32" s="1">
        <v>1108</v>
      </c>
      <c r="B32" t="s">
        <v>20</v>
      </c>
      <c r="C32" s="8" t="s">
        <v>25</v>
      </c>
      <c r="D32" s="8">
        <v>1</v>
      </c>
      <c r="E32" s="8" t="s">
        <v>26</v>
      </c>
      <c r="F32" s="8">
        <v>6</v>
      </c>
      <c r="G32" s="8" t="s">
        <v>40</v>
      </c>
      <c r="H32" s="8" t="s">
        <v>16</v>
      </c>
      <c r="I32" s="8">
        <v>120</v>
      </c>
      <c r="J32" s="8">
        <v>10000</v>
      </c>
      <c r="K32" s="8">
        <v>-2.2999999999999998</v>
      </c>
      <c r="L32" s="8">
        <v>10</v>
      </c>
      <c r="M32" s="10">
        <v>258.90051946955577</v>
      </c>
      <c r="N32" s="10">
        <v>12499.8</v>
      </c>
    </row>
    <row r="33" spans="1:14" x14ac:dyDescent="0.3">
      <c r="A33" s="1">
        <v>1110</v>
      </c>
      <c r="B33" t="s">
        <v>20</v>
      </c>
      <c r="C33" s="8" t="s">
        <v>25</v>
      </c>
      <c r="D33" s="8">
        <v>1</v>
      </c>
      <c r="E33" s="8" t="s">
        <v>26</v>
      </c>
      <c r="F33" s="8">
        <v>8</v>
      </c>
      <c r="G33" s="8" t="s">
        <v>40</v>
      </c>
      <c r="H33" s="8" t="s">
        <v>16</v>
      </c>
      <c r="I33" s="8">
        <v>100</v>
      </c>
      <c r="J33" s="8">
        <v>10000</v>
      </c>
      <c r="K33" s="8">
        <v>-3</v>
      </c>
      <c r="L33" s="8">
        <v>14</v>
      </c>
      <c r="M33" s="10">
        <v>347.45543820987052</v>
      </c>
      <c r="N33" s="10">
        <v>7500</v>
      </c>
    </row>
    <row r="34" spans="1:14" x14ac:dyDescent="0.3">
      <c r="A34" s="1">
        <v>1114</v>
      </c>
      <c r="B34" t="s">
        <v>20</v>
      </c>
      <c r="C34" s="8" t="s">
        <v>25</v>
      </c>
      <c r="D34" s="8">
        <v>1</v>
      </c>
      <c r="E34" s="8" t="s">
        <v>26</v>
      </c>
      <c r="F34" s="8">
        <v>10</v>
      </c>
      <c r="G34" s="8" t="s">
        <v>40</v>
      </c>
      <c r="H34" s="8" t="s">
        <v>19</v>
      </c>
      <c r="I34" s="8">
        <v>120</v>
      </c>
      <c r="J34" s="8">
        <v>10000</v>
      </c>
      <c r="K34" s="8">
        <v>-4</v>
      </c>
      <c r="L34" s="8">
        <v>7</v>
      </c>
      <c r="M34" s="10">
        <v>438.62834498915561</v>
      </c>
      <c r="N34" s="10">
        <v>5400</v>
      </c>
    </row>
    <row r="35" spans="1:14" x14ac:dyDescent="0.3">
      <c r="A35" s="1">
        <v>1125</v>
      </c>
      <c r="B35" t="s">
        <v>20</v>
      </c>
      <c r="C35" s="8" t="s">
        <v>25</v>
      </c>
      <c r="D35" s="8">
        <v>1</v>
      </c>
      <c r="E35" s="8" t="s">
        <v>26</v>
      </c>
      <c r="F35" s="8">
        <v>12</v>
      </c>
      <c r="G35" s="8" t="s">
        <v>40</v>
      </c>
      <c r="H35" s="8" t="s">
        <v>19</v>
      </c>
      <c r="I35" s="8">
        <v>120</v>
      </c>
      <c r="J35" s="8">
        <v>10000</v>
      </c>
      <c r="K35" s="8">
        <v>-5.5</v>
      </c>
      <c r="L35" s="8">
        <v>8</v>
      </c>
      <c r="M35" s="10">
        <v>842.04262598347736</v>
      </c>
      <c r="N35" s="10">
        <v>2500.1999999999998</v>
      </c>
    </row>
    <row r="36" spans="1:14" x14ac:dyDescent="0.3">
      <c r="A36" s="1">
        <v>1116</v>
      </c>
      <c r="B36" t="s">
        <v>20</v>
      </c>
      <c r="C36" s="8" t="s">
        <v>25</v>
      </c>
      <c r="D36" s="8">
        <v>1</v>
      </c>
      <c r="E36" s="8" t="s">
        <v>26</v>
      </c>
      <c r="F36" s="8">
        <v>15</v>
      </c>
      <c r="G36" s="8" t="s">
        <v>40</v>
      </c>
      <c r="H36" s="8" t="s">
        <v>19</v>
      </c>
      <c r="I36" s="8">
        <v>120</v>
      </c>
      <c r="J36" s="8">
        <v>10000</v>
      </c>
      <c r="K36" s="8">
        <v>-6</v>
      </c>
      <c r="L36" s="8">
        <v>8</v>
      </c>
      <c r="M36" s="10">
        <v>1079.958394476324</v>
      </c>
      <c r="N36" s="10">
        <v>1600.2</v>
      </c>
    </row>
    <row r="37" spans="1:14" x14ac:dyDescent="0.3">
      <c r="A37" s="1">
        <v>1118</v>
      </c>
      <c r="B37" t="s">
        <v>20</v>
      </c>
      <c r="C37" s="8" t="s">
        <v>25</v>
      </c>
      <c r="D37" s="8">
        <v>1</v>
      </c>
      <c r="E37" s="8" t="s">
        <v>26</v>
      </c>
      <c r="F37" s="8">
        <v>20</v>
      </c>
      <c r="G37" s="8" t="s">
        <v>40</v>
      </c>
      <c r="H37" s="8" t="s">
        <v>19</v>
      </c>
      <c r="I37" s="8">
        <v>120</v>
      </c>
      <c r="J37" s="8">
        <v>10000</v>
      </c>
      <c r="K37" s="8">
        <v>-7</v>
      </c>
      <c r="L37" s="8">
        <v>14</v>
      </c>
      <c r="M37" s="10">
        <v>1374.3919209592059</v>
      </c>
      <c r="N37" s="10">
        <v>949.8</v>
      </c>
    </row>
    <row r="38" spans="1:14" x14ac:dyDescent="0.3">
      <c r="A38" s="1">
        <v>1640</v>
      </c>
      <c r="B38" t="s">
        <v>21</v>
      </c>
      <c r="C38" s="11" t="s">
        <v>25</v>
      </c>
      <c r="D38" s="11">
        <v>1</v>
      </c>
      <c r="E38" s="11" t="s">
        <v>26</v>
      </c>
      <c r="F38" s="11">
        <v>0.5</v>
      </c>
      <c r="G38" s="11" t="s">
        <v>40</v>
      </c>
      <c r="H38" s="11" t="s">
        <v>41</v>
      </c>
      <c r="I38" s="11">
        <v>120</v>
      </c>
      <c r="J38" s="11">
        <v>12000</v>
      </c>
      <c r="K38" s="11">
        <v>-0.5</v>
      </c>
      <c r="L38" s="11">
        <v>5</v>
      </c>
      <c r="M38" s="12">
        <v>87.942076360729388</v>
      </c>
      <c r="N38" s="12">
        <v>64999.8</v>
      </c>
    </row>
    <row r="39" spans="1:14" x14ac:dyDescent="0.3">
      <c r="A39" s="1">
        <v>1643</v>
      </c>
      <c r="B39" t="s">
        <v>21</v>
      </c>
      <c r="C39" s="11" t="s">
        <v>25</v>
      </c>
      <c r="D39" s="11">
        <v>1</v>
      </c>
      <c r="E39" s="11" t="s">
        <v>26</v>
      </c>
      <c r="F39" s="11">
        <v>0.8</v>
      </c>
      <c r="G39" s="11" t="s">
        <v>40</v>
      </c>
      <c r="H39" s="11" t="s">
        <v>41</v>
      </c>
      <c r="I39" s="11">
        <v>120</v>
      </c>
      <c r="J39" s="11">
        <v>12000</v>
      </c>
      <c r="K39" s="11">
        <v>-0.5</v>
      </c>
      <c r="L39" s="11">
        <v>5</v>
      </c>
      <c r="M39" s="12">
        <v>87.829506428526045</v>
      </c>
      <c r="N39" s="12">
        <v>64999.8</v>
      </c>
    </row>
    <row r="40" spans="1:14" x14ac:dyDescent="0.3">
      <c r="A40" s="1">
        <v>1592</v>
      </c>
      <c r="B40" t="s">
        <v>21</v>
      </c>
      <c r="C40" s="11" t="s">
        <v>25</v>
      </c>
      <c r="D40" s="11">
        <v>1</v>
      </c>
      <c r="E40" s="11" t="s">
        <v>26</v>
      </c>
      <c r="F40" s="11">
        <v>1</v>
      </c>
      <c r="G40" s="11" t="s">
        <v>40</v>
      </c>
      <c r="H40" s="11" t="s">
        <v>41</v>
      </c>
      <c r="I40" s="11">
        <v>120</v>
      </c>
      <c r="J40" s="11">
        <v>12000</v>
      </c>
      <c r="K40" s="11">
        <v>-0.5</v>
      </c>
      <c r="L40" s="11">
        <v>5</v>
      </c>
      <c r="M40" s="12">
        <v>87.387668370925311</v>
      </c>
      <c r="N40" s="12">
        <v>64999.8</v>
      </c>
    </row>
    <row r="41" spans="1:14" x14ac:dyDescent="0.3">
      <c r="A41" s="1">
        <v>1646</v>
      </c>
      <c r="B41" t="s">
        <v>21</v>
      </c>
      <c r="C41" s="11" t="s">
        <v>25</v>
      </c>
      <c r="D41" s="11">
        <v>1</v>
      </c>
      <c r="E41" s="11" t="s">
        <v>26</v>
      </c>
      <c r="F41" s="11">
        <v>1.25</v>
      </c>
      <c r="G41" s="11" t="s">
        <v>40</v>
      </c>
      <c r="H41" s="11" t="s">
        <v>41</v>
      </c>
      <c r="I41" s="11">
        <v>120</v>
      </c>
      <c r="J41" s="11">
        <v>12000</v>
      </c>
      <c r="K41" s="11">
        <v>-1</v>
      </c>
      <c r="L41" s="11">
        <v>5</v>
      </c>
      <c r="M41" s="12">
        <v>92.57916444360211</v>
      </c>
      <c r="N41" s="12">
        <v>60000</v>
      </c>
    </row>
    <row r="42" spans="1:14" x14ac:dyDescent="0.3">
      <c r="A42" s="1">
        <v>1595</v>
      </c>
      <c r="B42" t="s">
        <v>21</v>
      </c>
      <c r="C42" s="11" t="s">
        <v>25</v>
      </c>
      <c r="D42" s="11">
        <v>1</v>
      </c>
      <c r="E42" s="11" t="s">
        <v>26</v>
      </c>
      <c r="F42" s="11">
        <v>1.5</v>
      </c>
      <c r="G42" s="11" t="s">
        <v>40</v>
      </c>
      <c r="H42" s="11" t="s">
        <v>41</v>
      </c>
      <c r="I42" s="11">
        <v>120</v>
      </c>
      <c r="J42" s="11">
        <v>12000</v>
      </c>
      <c r="K42" s="11">
        <v>-1</v>
      </c>
      <c r="L42" s="11">
        <v>5</v>
      </c>
      <c r="M42" s="12">
        <v>100.63460564338089</v>
      </c>
      <c r="N42" s="12">
        <v>55000.2</v>
      </c>
    </row>
    <row r="43" spans="1:14" x14ac:dyDescent="0.3">
      <c r="A43" s="1">
        <v>1597</v>
      </c>
      <c r="B43" t="s">
        <v>21</v>
      </c>
      <c r="C43" s="11" t="s">
        <v>25</v>
      </c>
      <c r="D43" s="11">
        <v>1</v>
      </c>
      <c r="E43" s="11" t="s">
        <v>26</v>
      </c>
      <c r="F43" s="11">
        <v>2</v>
      </c>
      <c r="G43" s="11" t="s">
        <v>40</v>
      </c>
      <c r="H43" s="11" t="s">
        <v>41</v>
      </c>
      <c r="I43" s="11">
        <v>120</v>
      </c>
      <c r="J43" s="11">
        <v>12000</v>
      </c>
      <c r="K43" s="11">
        <v>-0.5</v>
      </c>
      <c r="L43" s="11">
        <v>5</v>
      </c>
      <c r="M43" s="12">
        <v>106.2216517214686</v>
      </c>
      <c r="N43" s="12">
        <v>49999.8</v>
      </c>
    </row>
    <row r="44" spans="1:14" x14ac:dyDescent="0.3">
      <c r="A44" s="1">
        <v>1602</v>
      </c>
      <c r="B44" t="s">
        <v>21</v>
      </c>
      <c r="C44" s="11" t="s">
        <v>25</v>
      </c>
      <c r="D44" s="11">
        <v>1</v>
      </c>
      <c r="E44" s="11" t="s">
        <v>26</v>
      </c>
      <c r="F44" s="11">
        <v>2.5</v>
      </c>
      <c r="G44" s="11" t="s">
        <v>40</v>
      </c>
      <c r="H44" s="11" t="s">
        <v>41</v>
      </c>
      <c r="I44" s="11">
        <v>120</v>
      </c>
      <c r="J44" s="11">
        <v>12000</v>
      </c>
      <c r="K44" s="11">
        <v>-2</v>
      </c>
      <c r="L44" s="11">
        <v>5</v>
      </c>
      <c r="M44" s="12">
        <v>112.0670039846682</v>
      </c>
      <c r="N44" s="12">
        <v>45000</v>
      </c>
    </row>
    <row r="45" spans="1:14" x14ac:dyDescent="0.3">
      <c r="A45" s="1">
        <v>1605</v>
      </c>
      <c r="B45" t="s">
        <v>21</v>
      </c>
      <c r="C45" s="11" t="s">
        <v>25</v>
      </c>
      <c r="D45" s="11">
        <v>1</v>
      </c>
      <c r="E45" s="11" t="s">
        <v>26</v>
      </c>
      <c r="F45" s="11">
        <v>3</v>
      </c>
      <c r="G45" s="11" t="s">
        <v>40</v>
      </c>
      <c r="H45" s="11" t="s">
        <v>28</v>
      </c>
      <c r="I45" s="11">
        <v>120</v>
      </c>
      <c r="J45" s="11">
        <v>12000</v>
      </c>
      <c r="K45" s="11">
        <v>-1.5</v>
      </c>
      <c r="L45" s="11">
        <v>5</v>
      </c>
      <c r="M45" s="12">
        <v>168.73134295945351</v>
      </c>
      <c r="N45" s="12">
        <v>30000</v>
      </c>
    </row>
    <row r="46" spans="1:14" x14ac:dyDescent="0.3">
      <c r="A46" s="1">
        <v>1610</v>
      </c>
      <c r="B46" t="s">
        <v>21</v>
      </c>
      <c r="C46" s="11" t="s">
        <v>25</v>
      </c>
      <c r="D46" s="11">
        <v>1</v>
      </c>
      <c r="E46" s="11" t="s">
        <v>26</v>
      </c>
      <c r="F46" s="11">
        <v>4</v>
      </c>
      <c r="G46" s="11" t="s">
        <v>40</v>
      </c>
      <c r="H46" s="11" t="s">
        <v>16</v>
      </c>
      <c r="I46" s="11">
        <v>120</v>
      </c>
      <c r="J46" s="11">
        <v>12000</v>
      </c>
      <c r="K46" s="11">
        <v>-1</v>
      </c>
      <c r="L46" s="11">
        <v>8</v>
      </c>
      <c r="M46" s="12">
        <v>171.17078214173341</v>
      </c>
      <c r="N46" s="12">
        <v>25999.8</v>
      </c>
    </row>
    <row r="47" spans="1:14" x14ac:dyDescent="0.3">
      <c r="A47" s="1">
        <v>1633</v>
      </c>
      <c r="B47" t="s">
        <v>21</v>
      </c>
      <c r="C47" s="11" t="s">
        <v>25</v>
      </c>
      <c r="D47" s="11">
        <v>1</v>
      </c>
      <c r="E47" s="11" t="s">
        <v>26</v>
      </c>
      <c r="F47" s="11">
        <v>5</v>
      </c>
      <c r="G47" s="11" t="s">
        <v>40</v>
      </c>
      <c r="H47" s="11" t="s">
        <v>16</v>
      </c>
      <c r="I47" s="11">
        <v>120</v>
      </c>
      <c r="J47" s="11">
        <v>12000</v>
      </c>
      <c r="K47" s="11">
        <v>-1</v>
      </c>
      <c r="L47" s="11">
        <v>8</v>
      </c>
      <c r="M47" s="12">
        <v>171.51992515226851</v>
      </c>
      <c r="N47" s="12">
        <v>22999.8</v>
      </c>
    </row>
    <row r="48" spans="1:14" x14ac:dyDescent="0.3">
      <c r="A48" s="1">
        <v>1612</v>
      </c>
      <c r="B48" t="s">
        <v>21</v>
      </c>
      <c r="C48" s="11" t="s">
        <v>25</v>
      </c>
      <c r="D48" s="11">
        <v>1</v>
      </c>
      <c r="E48" s="11" t="s">
        <v>26</v>
      </c>
      <c r="F48" s="11">
        <v>6</v>
      </c>
      <c r="G48" s="11" t="s">
        <v>40</v>
      </c>
      <c r="H48" s="11" t="s">
        <v>16</v>
      </c>
      <c r="I48" s="11">
        <v>120</v>
      </c>
      <c r="J48" s="11">
        <v>12000</v>
      </c>
      <c r="K48" s="11">
        <v>-2.2999999999999998</v>
      </c>
      <c r="L48" s="11">
        <v>10</v>
      </c>
      <c r="M48" s="12">
        <v>258.89637706124432</v>
      </c>
      <c r="N48" s="12">
        <v>15000</v>
      </c>
    </row>
    <row r="49" spans="1:14" x14ac:dyDescent="0.3">
      <c r="A49" s="1">
        <v>1615</v>
      </c>
      <c r="B49" t="s">
        <v>21</v>
      </c>
      <c r="C49" s="11" t="s">
        <v>25</v>
      </c>
      <c r="D49" s="11">
        <v>1</v>
      </c>
      <c r="E49" s="11" t="s">
        <v>26</v>
      </c>
      <c r="F49" s="11">
        <v>8</v>
      </c>
      <c r="G49" s="11" t="s">
        <v>40</v>
      </c>
      <c r="H49" s="11" t="s">
        <v>16</v>
      </c>
      <c r="I49" s="11">
        <v>120</v>
      </c>
      <c r="J49" s="11">
        <v>12000</v>
      </c>
      <c r="K49" s="11">
        <v>-3</v>
      </c>
      <c r="L49" s="11">
        <v>14</v>
      </c>
      <c r="M49" s="12">
        <v>252.1395038652316</v>
      </c>
      <c r="N49" s="12">
        <v>13000.2</v>
      </c>
    </row>
    <row r="50" spans="1:14" x14ac:dyDescent="0.3">
      <c r="A50" s="1">
        <v>1619</v>
      </c>
      <c r="B50" t="s">
        <v>21</v>
      </c>
      <c r="C50" s="11" t="s">
        <v>25</v>
      </c>
      <c r="D50" s="11">
        <v>1</v>
      </c>
      <c r="E50" s="11" t="s">
        <v>26</v>
      </c>
      <c r="F50" s="11">
        <v>10</v>
      </c>
      <c r="G50" s="11" t="s">
        <v>40</v>
      </c>
      <c r="H50" s="11" t="s">
        <v>19</v>
      </c>
      <c r="I50" s="11">
        <v>120</v>
      </c>
      <c r="J50" s="11">
        <v>12000</v>
      </c>
      <c r="K50" s="11">
        <v>-6</v>
      </c>
      <c r="L50" s="11">
        <v>7</v>
      </c>
      <c r="M50" s="12">
        <v>315.81240839219203</v>
      </c>
      <c r="N50" s="12">
        <v>9000</v>
      </c>
    </row>
    <row r="51" spans="1:14" x14ac:dyDescent="0.3">
      <c r="A51" s="1">
        <v>1635</v>
      </c>
      <c r="B51" t="s">
        <v>21</v>
      </c>
      <c r="C51" s="11" t="s">
        <v>25</v>
      </c>
      <c r="D51" s="11">
        <v>1</v>
      </c>
      <c r="E51" s="11" t="s">
        <v>26</v>
      </c>
      <c r="F51" s="11">
        <v>12</v>
      </c>
      <c r="G51" s="11" t="s">
        <v>40</v>
      </c>
      <c r="H51" s="11" t="s">
        <v>19</v>
      </c>
      <c r="I51" s="11">
        <v>120</v>
      </c>
      <c r="J51" s="11">
        <v>12000</v>
      </c>
      <c r="K51" s="11">
        <v>-5.5</v>
      </c>
      <c r="L51" s="11">
        <v>8</v>
      </c>
      <c r="M51" s="12">
        <v>842.10998939355602</v>
      </c>
      <c r="N51" s="12">
        <v>3000</v>
      </c>
    </row>
    <row r="52" spans="1:14" x14ac:dyDescent="0.3">
      <c r="A52" s="1">
        <v>1621</v>
      </c>
      <c r="B52" t="s">
        <v>21</v>
      </c>
      <c r="C52" s="11" t="s">
        <v>25</v>
      </c>
      <c r="D52" s="11">
        <v>1</v>
      </c>
      <c r="E52" s="11" t="s">
        <v>26</v>
      </c>
      <c r="F52" s="11">
        <v>15</v>
      </c>
      <c r="G52" s="11" t="s">
        <v>40</v>
      </c>
      <c r="H52" s="11" t="s">
        <v>19</v>
      </c>
      <c r="I52" s="11">
        <v>120</v>
      </c>
      <c r="J52" s="11">
        <v>12000</v>
      </c>
      <c r="K52" s="11">
        <v>-6</v>
      </c>
      <c r="L52" s="11">
        <v>8</v>
      </c>
      <c r="M52" s="12">
        <v>1152.0996152273431</v>
      </c>
      <c r="N52" s="12">
        <v>1800</v>
      </c>
    </row>
    <row r="53" spans="1:14" x14ac:dyDescent="0.3">
      <c r="A53" s="1">
        <v>1625</v>
      </c>
      <c r="B53" t="s">
        <v>21</v>
      </c>
      <c r="C53" s="11" t="s">
        <v>25</v>
      </c>
      <c r="D53" s="11">
        <v>1</v>
      </c>
      <c r="E53" s="11" t="s">
        <v>26</v>
      </c>
      <c r="F53" s="11">
        <v>20</v>
      </c>
      <c r="G53" s="11" t="s">
        <v>40</v>
      </c>
      <c r="H53" s="11" t="s">
        <v>19</v>
      </c>
      <c r="I53" s="11">
        <v>120</v>
      </c>
      <c r="J53" s="11">
        <v>12000</v>
      </c>
      <c r="K53" s="11">
        <v>-8</v>
      </c>
      <c r="L53" s="11">
        <v>10</v>
      </c>
      <c r="M53" s="12">
        <v>1294.721118839183</v>
      </c>
      <c r="N53" s="12">
        <v>1249.8</v>
      </c>
    </row>
    <row r="54" spans="1:14" x14ac:dyDescent="0.3">
      <c r="A54" s="1">
        <v>1630</v>
      </c>
      <c r="B54" t="s">
        <v>21</v>
      </c>
      <c r="C54" s="11" t="s">
        <v>25</v>
      </c>
      <c r="D54" s="11">
        <v>1</v>
      </c>
      <c r="E54" s="11" t="s">
        <v>26</v>
      </c>
      <c r="F54" s="11">
        <v>30</v>
      </c>
      <c r="G54" s="11" t="s">
        <v>40</v>
      </c>
      <c r="H54" s="11" t="s">
        <v>19</v>
      </c>
      <c r="I54" s="11">
        <v>120</v>
      </c>
      <c r="J54" s="11">
        <v>12000</v>
      </c>
      <c r="K54" s="11">
        <v>-11</v>
      </c>
      <c r="L54" s="11">
        <v>10</v>
      </c>
      <c r="M54" s="12">
        <v>2176.0478740055719</v>
      </c>
      <c r="N54" s="12">
        <v>499.8</v>
      </c>
    </row>
    <row r="55" spans="1:14" x14ac:dyDescent="0.3">
      <c r="A55" s="1">
        <v>1856</v>
      </c>
      <c r="B55" t="s">
        <v>22</v>
      </c>
      <c r="C55" s="8" t="s">
        <v>25</v>
      </c>
      <c r="D55" s="8">
        <v>1</v>
      </c>
      <c r="E55" s="8" t="s">
        <v>26</v>
      </c>
      <c r="F55" s="8">
        <v>2</v>
      </c>
      <c r="G55" s="8" t="s">
        <v>40</v>
      </c>
      <c r="H55" s="8" t="s">
        <v>41</v>
      </c>
      <c r="I55" s="8">
        <v>85</v>
      </c>
      <c r="J55" s="8">
        <v>15000</v>
      </c>
      <c r="K55" s="8">
        <v>-0.5</v>
      </c>
      <c r="L55" s="8">
        <v>5</v>
      </c>
      <c r="M55" s="10">
        <v>54.419435556753193</v>
      </c>
      <c r="N55" s="10">
        <v>90000</v>
      </c>
    </row>
    <row r="56" spans="1:14" x14ac:dyDescent="0.3">
      <c r="A56" s="1">
        <v>1860</v>
      </c>
      <c r="B56" t="s">
        <v>22</v>
      </c>
      <c r="C56" s="8" t="s">
        <v>25</v>
      </c>
      <c r="D56" s="8">
        <v>1</v>
      </c>
      <c r="E56" s="8" t="s">
        <v>26</v>
      </c>
      <c r="F56" s="8">
        <v>2.5</v>
      </c>
      <c r="G56" s="8" t="s">
        <v>40</v>
      </c>
      <c r="H56" s="8" t="s">
        <v>41</v>
      </c>
      <c r="I56" s="8">
        <v>120</v>
      </c>
      <c r="J56" s="8">
        <v>15000</v>
      </c>
      <c r="K56" s="8">
        <v>-2</v>
      </c>
      <c r="L56" s="8">
        <v>5</v>
      </c>
      <c r="M56" s="10">
        <v>114.6135645713577</v>
      </c>
      <c r="N56" s="10">
        <v>55000.2</v>
      </c>
    </row>
    <row r="57" spans="1:14" x14ac:dyDescent="0.3">
      <c r="A57" s="1">
        <v>1864</v>
      </c>
      <c r="B57" t="s">
        <v>22</v>
      </c>
      <c r="C57" s="8" t="s">
        <v>25</v>
      </c>
      <c r="D57" s="8">
        <v>1</v>
      </c>
      <c r="E57" s="8" t="s">
        <v>26</v>
      </c>
      <c r="F57" s="8">
        <v>3</v>
      </c>
      <c r="G57" s="8" t="s">
        <v>40</v>
      </c>
      <c r="H57" s="8" t="s">
        <v>28</v>
      </c>
      <c r="I57" s="8">
        <v>120</v>
      </c>
      <c r="J57" s="8">
        <v>15000</v>
      </c>
      <c r="K57" s="8">
        <v>-1.5</v>
      </c>
      <c r="L57" s="8">
        <v>5</v>
      </c>
      <c r="M57" s="10">
        <v>180.78461479721329</v>
      </c>
      <c r="N57" s="10">
        <v>34999.800000000003</v>
      </c>
    </row>
    <row r="58" spans="1:14" x14ac:dyDescent="0.3">
      <c r="A58" s="1">
        <v>1869</v>
      </c>
      <c r="B58" t="s">
        <v>22</v>
      </c>
      <c r="C58" s="8" t="s">
        <v>25</v>
      </c>
      <c r="D58" s="8">
        <v>1</v>
      </c>
      <c r="E58" s="8" t="s">
        <v>26</v>
      </c>
      <c r="F58" s="8">
        <v>4</v>
      </c>
      <c r="G58" s="8" t="s">
        <v>40</v>
      </c>
      <c r="H58" s="8" t="s">
        <v>16</v>
      </c>
      <c r="I58" s="8">
        <v>120</v>
      </c>
      <c r="J58" s="8">
        <v>15000</v>
      </c>
      <c r="K58" s="8">
        <v>-1</v>
      </c>
      <c r="L58" s="8">
        <v>8</v>
      </c>
      <c r="M58" s="10">
        <v>191.8291721636287</v>
      </c>
      <c r="N58" s="10">
        <v>28999.8</v>
      </c>
    </row>
    <row r="59" spans="1:14" x14ac:dyDescent="0.3">
      <c r="A59" s="1">
        <v>1890</v>
      </c>
      <c r="B59" t="s">
        <v>22</v>
      </c>
      <c r="C59" s="8" t="s">
        <v>25</v>
      </c>
      <c r="D59" s="8">
        <v>1</v>
      </c>
      <c r="E59" s="8" t="s">
        <v>26</v>
      </c>
      <c r="F59" s="8">
        <v>5</v>
      </c>
      <c r="G59" s="8" t="s">
        <v>40</v>
      </c>
      <c r="H59" s="8" t="s">
        <v>16</v>
      </c>
      <c r="I59" s="8">
        <v>120</v>
      </c>
      <c r="J59" s="8">
        <v>15000</v>
      </c>
      <c r="K59" s="8">
        <v>-1</v>
      </c>
      <c r="L59" s="8">
        <v>8</v>
      </c>
      <c r="M59" s="10">
        <v>205.4647903394347</v>
      </c>
      <c r="N59" s="10">
        <v>24000</v>
      </c>
    </row>
    <row r="60" spans="1:14" x14ac:dyDescent="0.3">
      <c r="A60" s="1">
        <v>1871</v>
      </c>
      <c r="B60" t="s">
        <v>22</v>
      </c>
      <c r="C60" s="8" t="s">
        <v>25</v>
      </c>
      <c r="D60" s="8">
        <v>1</v>
      </c>
      <c r="E60" s="8" t="s">
        <v>26</v>
      </c>
      <c r="F60" s="8">
        <v>6</v>
      </c>
      <c r="G60" s="8" t="s">
        <v>40</v>
      </c>
      <c r="H60" s="8" t="s">
        <v>16</v>
      </c>
      <c r="I60" s="8">
        <v>120</v>
      </c>
      <c r="J60" s="8">
        <v>15000</v>
      </c>
      <c r="K60" s="8">
        <v>-2.2999999999999998</v>
      </c>
      <c r="L60" s="8">
        <v>10</v>
      </c>
      <c r="M60" s="10">
        <v>269.68372610546282</v>
      </c>
      <c r="N60" s="10">
        <v>18000</v>
      </c>
    </row>
    <row r="61" spans="1:14" x14ac:dyDescent="0.3">
      <c r="A61" s="1">
        <v>1874</v>
      </c>
      <c r="B61" t="s">
        <v>22</v>
      </c>
      <c r="C61" s="8" t="s">
        <v>25</v>
      </c>
      <c r="D61" s="8">
        <v>1</v>
      </c>
      <c r="E61" s="8" t="s">
        <v>26</v>
      </c>
      <c r="F61" s="8">
        <v>8</v>
      </c>
      <c r="G61" s="8" t="s">
        <v>40</v>
      </c>
      <c r="H61" s="8" t="s">
        <v>16</v>
      </c>
      <c r="I61" s="8">
        <v>100</v>
      </c>
      <c r="J61" s="8">
        <v>15000</v>
      </c>
      <c r="K61" s="8">
        <v>-3</v>
      </c>
      <c r="L61" s="8">
        <v>14</v>
      </c>
      <c r="M61" s="10">
        <v>260.59157865740281</v>
      </c>
      <c r="N61" s="10">
        <v>15000</v>
      </c>
    </row>
    <row r="62" spans="1:14" x14ac:dyDescent="0.3">
      <c r="A62" s="1">
        <v>1877</v>
      </c>
      <c r="B62" t="s">
        <v>22</v>
      </c>
      <c r="C62" s="8" t="s">
        <v>25</v>
      </c>
      <c r="D62" s="8">
        <v>1</v>
      </c>
      <c r="E62" s="8" t="s">
        <v>26</v>
      </c>
      <c r="F62" s="8">
        <v>10</v>
      </c>
      <c r="G62" s="8" t="s">
        <v>40</v>
      </c>
      <c r="H62" s="8" t="s">
        <v>19</v>
      </c>
      <c r="I62" s="8">
        <v>120</v>
      </c>
      <c r="J62" s="8">
        <v>15000</v>
      </c>
      <c r="K62" s="8">
        <v>-6</v>
      </c>
      <c r="L62" s="8">
        <v>7</v>
      </c>
      <c r="M62" s="10">
        <v>394.76551049023999</v>
      </c>
      <c r="N62" s="10">
        <v>9000</v>
      </c>
    </row>
    <row r="63" spans="1:14" x14ac:dyDescent="0.3">
      <c r="A63" s="1">
        <v>1893</v>
      </c>
      <c r="B63" t="s">
        <v>22</v>
      </c>
      <c r="C63" s="8" t="s">
        <v>25</v>
      </c>
      <c r="D63" s="8">
        <v>1</v>
      </c>
      <c r="E63" s="8" t="s">
        <v>26</v>
      </c>
      <c r="F63" s="8">
        <v>12</v>
      </c>
      <c r="G63" s="8" t="s">
        <v>40</v>
      </c>
      <c r="H63" s="8" t="s">
        <v>19</v>
      </c>
      <c r="I63" s="8">
        <v>120</v>
      </c>
      <c r="J63" s="8">
        <v>15000</v>
      </c>
      <c r="K63" s="8">
        <v>-5.5</v>
      </c>
      <c r="L63" s="8">
        <v>8</v>
      </c>
      <c r="M63" s="10">
        <v>574.14502385837511</v>
      </c>
      <c r="N63" s="10">
        <v>5500.2</v>
      </c>
    </row>
    <row r="64" spans="1:14" x14ac:dyDescent="0.3">
      <c r="A64" s="1">
        <v>1879</v>
      </c>
      <c r="B64" t="s">
        <v>22</v>
      </c>
      <c r="C64" s="8" t="s">
        <v>25</v>
      </c>
      <c r="D64" s="8">
        <v>1</v>
      </c>
      <c r="E64" s="8" t="s">
        <v>26</v>
      </c>
      <c r="F64" s="8">
        <v>15</v>
      </c>
      <c r="G64" s="8" t="s">
        <v>40</v>
      </c>
      <c r="H64" s="8" t="s">
        <v>19</v>
      </c>
      <c r="I64" s="8">
        <v>120</v>
      </c>
      <c r="J64" s="8">
        <v>15000</v>
      </c>
      <c r="K64" s="8">
        <v>-6</v>
      </c>
      <c r="L64" s="8">
        <v>8</v>
      </c>
      <c r="M64" s="10">
        <v>1036.8067091678749</v>
      </c>
      <c r="N64" s="10">
        <v>2500.1999999999998</v>
      </c>
    </row>
    <row r="65" spans="1:14" x14ac:dyDescent="0.3">
      <c r="A65" s="1">
        <v>1883</v>
      </c>
      <c r="B65" t="s">
        <v>22</v>
      </c>
      <c r="C65" s="8" t="s">
        <v>25</v>
      </c>
      <c r="D65" s="8">
        <v>1</v>
      </c>
      <c r="E65" s="8" t="s">
        <v>26</v>
      </c>
      <c r="F65" s="8">
        <v>20</v>
      </c>
      <c r="G65" s="8" t="s">
        <v>40</v>
      </c>
      <c r="H65" s="8" t="s">
        <v>19</v>
      </c>
      <c r="I65" s="8">
        <v>120</v>
      </c>
      <c r="J65" s="8">
        <v>15000</v>
      </c>
      <c r="K65" s="8">
        <v>-8</v>
      </c>
      <c r="L65" s="8">
        <v>10</v>
      </c>
      <c r="M65" s="10">
        <v>1758.544659977842</v>
      </c>
      <c r="N65" s="10">
        <v>1150.2</v>
      </c>
    </row>
    <row r="66" spans="1:14" x14ac:dyDescent="0.3">
      <c r="A66" s="1">
        <v>1887</v>
      </c>
      <c r="B66" t="s">
        <v>22</v>
      </c>
      <c r="C66" s="8" t="s">
        <v>25</v>
      </c>
      <c r="D66" s="8">
        <v>1</v>
      </c>
      <c r="E66" s="8" t="s">
        <v>26</v>
      </c>
      <c r="F66" s="8">
        <v>30</v>
      </c>
      <c r="G66" s="8" t="s">
        <v>40</v>
      </c>
      <c r="H66" s="8" t="s">
        <v>19</v>
      </c>
      <c r="I66" s="8">
        <v>100</v>
      </c>
      <c r="J66" s="8">
        <v>15000</v>
      </c>
      <c r="K66" s="8">
        <v>-11</v>
      </c>
      <c r="L66" s="8">
        <v>10</v>
      </c>
      <c r="M66" s="10">
        <v>2807.0303140803489</v>
      </c>
      <c r="N66" s="10">
        <v>499.8</v>
      </c>
    </row>
    <row r="67" spans="1:14" x14ac:dyDescent="0.3">
      <c r="A67" s="1">
        <v>1095</v>
      </c>
      <c r="B67" t="s">
        <v>20</v>
      </c>
      <c r="C67" s="11" t="s">
        <v>25</v>
      </c>
      <c r="D67" s="11">
        <v>1</v>
      </c>
      <c r="E67" s="11" t="s">
        <v>26</v>
      </c>
      <c r="F67" s="11">
        <v>2</v>
      </c>
      <c r="G67" s="11" t="s">
        <v>35</v>
      </c>
      <c r="H67" s="11" t="s">
        <v>41</v>
      </c>
      <c r="I67" s="11">
        <v>85</v>
      </c>
      <c r="J67" s="11">
        <v>10000</v>
      </c>
      <c r="K67" s="11">
        <v>1</v>
      </c>
      <c r="L67" s="11">
        <v>8</v>
      </c>
      <c r="M67" s="12">
        <v>62.8387079272512</v>
      </c>
      <c r="N67" s="12">
        <v>45000</v>
      </c>
    </row>
    <row r="68" spans="1:14" x14ac:dyDescent="0.3">
      <c r="A68" s="1">
        <v>1102</v>
      </c>
      <c r="B68" t="s">
        <v>20</v>
      </c>
      <c r="C68" s="11" t="s">
        <v>25</v>
      </c>
      <c r="D68" s="11">
        <v>1</v>
      </c>
      <c r="E68" s="11" t="s">
        <v>26</v>
      </c>
      <c r="F68" s="11">
        <v>3</v>
      </c>
      <c r="G68" s="11" t="s">
        <v>35</v>
      </c>
      <c r="H68" s="11" t="s">
        <v>28</v>
      </c>
      <c r="I68" s="11">
        <v>120</v>
      </c>
      <c r="J68" s="11">
        <v>10000</v>
      </c>
      <c r="K68" s="11">
        <v>-1</v>
      </c>
      <c r="L68" s="11">
        <v>8.5</v>
      </c>
      <c r="M68" s="12">
        <v>94.35079963124069</v>
      </c>
      <c r="N68" s="12">
        <v>43999.8</v>
      </c>
    </row>
    <row r="69" spans="1:14" x14ac:dyDescent="0.3">
      <c r="A69" s="1">
        <v>1105</v>
      </c>
      <c r="B69" t="s">
        <v>20</v>
      </c>
      <c r="C69" s="11" t="s">
        <v>25</v>
      </c>
      <c r="D69" s="11">
        <v>1</v>
      </c>
      <c r="E69" s="11" t="s">
        <v>26</v>
      </c>
      <c r="F69" s="11">
        <v>4</v>
      </c>
      <c r="G69" s="11" t="s">
        <v>35</v>
      </c>
      <c r="H69" s="11" t="s">
        <v>28</v>
      </c>
      <c r="I69" s="11">
        <v>120</v>
      </c>
      <c r="J69" s="11">
        <v>10000</v>
      </c>
      <c r="K69" s="11">
        <v>-2</v>
      </c>
      <c r="L69" s="11">
        <v>8</v>
      </c>
      <c r="M69" s="12">
        <v>111.28169193816029</v>
      </c>
      <c r="N69" s="12">
        <v>34999.800000000003</v>
      </c>
    </row>
    <row r="70" spans="1:14" x14ac:dyDescent="0.3">
      <c r="A70" s="1">
        <v>1123</v>
      </c>
      <c r="B70" t="s">
        <v>20</v>
      </c>
      <c r="C70" s="11" t="s">
        <v>25</v>
      </c>
      <c r="D70" s="11">
        <v>1</v>
      </c>
      <c r="E70" s="11" t="s">
        <v>26</v>
      </c>
      <c r="F70" s="11">
        <v>5</v>
      </c>
      <c r="G70" s="11" t="s">
        <v>35</v>
      </c>
      <c r="H70" s="11" t="s">
        <v>29</v>
      </c>
      <c r="I70" s="11">
        <v>120</v>
      </c>
      <c r="J70" s="11">
        <v>10000</v>
      </c>
      <c r="K70" s="11">
        <v>-3</v>
      </c>
      <c r="L70" s="11">
        <v>8</v>
      </c>
      <c r="M70" s="12">
        <v>161.0742557539491</v>
      </c>
      <c r="N70" s="12">
        <v>22000.2</v>
      </c>
    </row>
    <row r="71" spans="1:14" x14ac:dyDescent="0.3">
      <c r="A71" s="1">
        <v>1111</v>
      </c>
      <c r="B71" t="s">
        <v>20</v>
      </c>
      <c r="C71" s="11" t="s">
        <v>25</v>
      </c>
      <c r="D71" s="11">
        <v>1</v>
      </c>
      <c r="E71" s="11" t="s">
        <v>26</v>
      </c>
      <c r="F71" s="11">
        <v>8</v>
      </c>
      <c r="G71" s="11" t="s">
        <v>35</v>
      </c>
      <c r="H71" s="11" t="s">
        <v>29</v>
      </c>
      <c r="I71" s="11">
        <v>100</v>
      </c>
      <c r="J71" s="11">
        <v>10000</v>
      </c>
      <c r="K71" s="11">
        <v>-4</v>
      </c>
      <c r="L71" s="11">
        <v>8.5</v>
      </c>
      <c r="M71" s="12">
        <v>483.06464244119883</v>
      </c>
      <c r="N71" s="12">
        <v>5500.2</v>
      </c>
    </row>
    <row r="72" spans="1:14" x14ac:dyDescent="0.3">
      <c r="A72" s="1">
        <v>1113</v>
      </c>
      <c r="B72" t="s">
        <v>20</v>
      </c>
      <c r="C72" s="11" t="s">
        <v>25</v>
      </c>
      <c r="D72" s="11">
        <v>1</v>
      </c>
      <c r="E72" s="11" t="s">
        <v>26</v>
      </c>
      <c r="F72" s="11">
        <v>10</v>
      </c>
      <c r="G72" s="11" t="s">
        <v>35</v>
      </c>
      <c r="H72" s="11" t="s">
        <v>19</v>
      </c>
      <c r="I72" s="11">
        <v>120</v>
      </c>
      <c r="J72" s="11">
        <v>10000</v>
      </c>
      <c r="K72" s="11">
        <v>-4.8</v>
      </c>
      <c r="L72" s="11">
        <v>8</v>
      </c>
      <c r="M72" s="12">
        <v>893.14069952557941</v>
      </c>
      <c r="N72" s="12">
        <v>2700</v>
      </c>
    </row>
    <row r="73" spans="1:14" x14ac:dyDescent="0.3">
      <c r="A73" s="1">
        <v>1598</v>
      </c>
      <c r="B73" t="s">
        <v>21</v>
      </c>
      <c r="C73" s="8" t="s">
        <v>25</v>
      </c>
      <c r="D73" s="8">
        <v>1</v>
      </c>
      <c r="E73" s="8" t="s">
        <v>26</v>
      </c>
      <c r="F73" s="8">
        <v>2</v>
      </c>
      <c r="G73" s="8" t="s">
        <v>35</v>
      </c>
      <c r="H73" s="8" t="s">
        <v>41</v>
      </c>
      <c r="I73" s="8">
        <v>120</v>
      </c>
      <c r="J73" s="8">
        <v>12000</v>
      </c>
      <c r="K73" s="8">
        <v>1</v>
      </c>
      <c r="L73" s="8">
        <v>8</v>
      </c>
      <c r="M73" s="10">
        <v>835.43116063865273</v>
      </c>
      <c r="N73" s="10">
        <v>4999.8</v>
      </c>
    </row>
    <row r="74" spans="1:14" x14ac:dyDescent="0.3">
      <c r="A74" s="1">
        <v>1606</v>
      </c>
      <c r="B74" t="s">
        <v>21</v>
      </c>
      <c r="C74" s="8" t="s">
        <v>25</v>
      </c>
      <c r="D74" s="8">
        <v>1</v>
      </c>
      <c r="E74" s="8" t="s">
        <v>26</v>
      </c>
      <c r="F74" s="8">
        <v>3</v>
      </c>
      <c r="G74" s="8" t="s">
        <v>35</v>
      </c>
      <c r="H74" s="8" t="s">
        <v>28</v>
      </c>
      <c r="I74" s="8">
        <v>120</v>
      </c>
      <c r="J74" s="8">
        <v>12000</v>
      </c>
      <c r="K74" s="8">
        <v>-1</v>
      </c>
      <c r="L74" s="8">
        <v>8.5</v>
      </c>
      <c r="M74" s="10">
        <v>105.994059045732</v>
      </c>
      <c r="N74" s="10">
        <v>46999.8</v>
      </c>
    </row>
    <row r="75" spans="1:14" x14ac:dyDescent="0.3">
      <c r="A75" s="1">
        <v>1609</v>
      </c>
      <c r="B75" t="s">
        <v>21</v>
      </c>
      <c r="C75" s="8" t="s">
        <v>25</v>
      </c>
      <c r="D75" s="8">
        <v>1</v>
      </c>
      <c r="E75" s="8" t="s">
        <v>26</v>
      </c>
      <c r="F75" s="8">
        <v>4</v>
      </c>
      <c r="G75" s="8" t="s">
        <v>35</v>
      </c>
      <c r="H75" s="8" t="s">
        <v>28</v>
      </c>
      <c r="I75" s="8">
        <v>120</v>
      </c>
      <c r="J75" s="8">
        <v>12000</v>
      </c>
      <c r="K75" s="8">
        <v>-3</v>
      </c>
      <c r="L75" s="8">
        <v>8</v>
      </c>
      <c r="M75" s="10">
        <v>123.62239170912891</v>
      </c>
      <c r="N75" s="10">
        <v>36000</v>
      </c>
    </row>
    <row r="76" spans="1:14" x14ac:dyDescent="0.3">
      <c r="A76" s="1">
        <v>1634</v>
      </c>
      <c r="B76" t="s">
        <v>21</v>
      </c>
      <c r="C76" s="8" t="s">
        <v>25</v>
      </c>
      <c r="D76" s="8">
        <v>1</v>
      </c>
      <c r="E76" s="8" t="s">
        <v>26</v>
      </c>
      <c r="F76" s="8">
        <v>5</v>
      </c>
      <c r="G76" s="8" t="s">
        <v>35</v>
      </c>
      <c r="H76" s="8" t="s">
        <v>29</v>
      </c>
      <c r="I76" s="8">
        <v>120</v>
      </c>
      <c r="J76" s="8">
        <v>12000</v>
      </c>
      <c r="K76" s="8">
        <v>-2.5</v>
      </c>
      <c r="L76" s="8">
        <v>8</v>
      </c>
      <c r="M76" s="10">
        <v>182.7811650044107</v>
      </c>
      <c r="N76" s="10">
        <v>23500.2</v>
      </c>
    </row>
    <row r="77" spans="1:14" x14ac:dyDescent="0.3">
      <c r="A77" s="1">
        <v>1613</v>
      </c>
      <c r="B77" t="s">
        <v>21</v>
      </c>
      <c r="C77" s="8" t="s">
        <v>25</v>
      </c>
      <c r="D77" s="8">
        <v>1</v>
      </c>
      <c r="E77" s="8" t="s">
        <v>26</v>
      </c>
      <c r="F77" s="8">
        <v>6</v>
      </c>
      <c r="G77" s="8" t="s">
        <v>35</v>
      </c>
      <c r="H77" s="8" t="s">
        <v>29</v>
      </c>
      <c r="I77" s="8">
        <v>120</v>
      </c>
      <c r="J77" s="8">
        <v>12000</v>
      </c>
      <c r="K77" s="8">
        <v>-4.5</v>
      </c>
      <c r="L77" s="8">
        <v>8.5</v>
      </c>
      <c r="M77" s="10">
        <v>245.36741514704099</v>
      </c>
      <c r="N77" s="10">
        <v>15000</v>
      </c>
    </row>
    <row r="78" spans="1:14" x14ac:dyDescent="0.3">
      <c r="A78" s="1">
        <v>1616</v>
      </c>
      <c r="B78" t="s">
        <v>21</v>
      </c>
      <c r="C78" s="8" t="s">
        <v>25</v>
      </c>
      <c r="D78" s="8">
        <v>1</v>
      </c>
      <c r="E78" s="8" t="s">
        <v>26</v>
      </c>
      <c r="F78" s="8">
        <v>8</v>
      </c>
      <c r="G78" s="8" t="s">
        <v>35</v>
      </c>
      <c r="H78" s="8" t="s">
        <v>29</v>
      </c>
      <c r="I78" s="8">
        <v>120</v>
      </c>
      <c r="J78" s="8">
        <v>12000</v>
      </c>
      <c r="K78" s="8">
        <v>-5</v>
      </c>
      <c r="L78" s="8">
        <v>8.5</v>
      </c>
      <c r="M78" s="10">
        <v>385.62198279437939</v>
      </c>
      <c r="N78" s="10">
        <v>8500.2000000000007</v>
      </c>
    </row>
    <row r="79" spans="1:14" x14ac:dyDescent="0.3">
      <c r="A79" s="1">
        <v>1618</v>
      </c>
      <c r="B79" t="s">
        <v>21</v>
      </c>
      <c r="C79" s="8" t="s">
        <v>25</v>
      </c>
      <c r="D79" s="8">
        <v>1</v>
      </c>
      <c r="E79" s="8" t="s">
        <v>26</v>
      </c>
      <c r="F79" s="8">
        <v>10</v>
      </c>
      <c r="G79" s="8" t="s">
        <v>35</v>
      </c>
      <c r="H79" s="8" t="s">
        <v>19</v>
      </c>
      <c r="I79" s="8">
        <v>120</v>
      </c>
      <c r="J79" s="8">
        <v>12000</v>
      </c>
      <c r="K79" s="8">
        <v>-5.5</v>
      </c>
      <c r="L79" s="8">
        <v>8</v>
      </c>
      <c r="M79" s="10">
        <v>576.42821705760298</v>
      </c>
      <c r="N79" s="10">
        <v>4999.8</v>
      </c>
    </row>
    <row r="80" spans="1:14" x14ac:dyDescent="0.3">
      <c r="A80" s="1">
        <v>1637</v>
      </c>
      <c r="B80" t="s">
        <v>21</v>
      </c>
      <c r="C80" s="8" t="s">
        <v>25</v>
      </c>
      <c r="D80" s="8">
        <v>1</v>
      </c>
      <c r="E80" s="8" t="s">
        <v>26</v>
      </c>
      <c r="F80" s="8">
        <v>12</v>
      </c>
      <c r="G80" s="8" t="s">
        <v>35</v>
      </c>
      <c r="H80" s="8" t="s">
        <v>19</v>
      </c>
      <c r="I80" s="8">
        <v>120</v>
      </c>
      <c r="J80" s="8">
        <v>12000</v>
      </c>
      <c r="K80" s="8">
        <v>-6.5</v>
      </c>
      <c r="L80" s="8">
        <v>10</v>
      </c>
      <c r="M80" s="10">
        <v>721.84981089795656</v>
      </c>
      <c r="N80" s="10">
        <v>3499.8</v>
      </c>
    </row>
    <row r="81" spans="1:14" x14ac:dyDescent="0.3">
      <c r="A81" s="1">
        <v>1623</v>
      </c>
      <c r="B81" t="s">
        <v>21</v>
      </c>
      <c r="C81" s="8" t="s">
        <v>25</v>
      </c>
      <c r="D81" s="8">
        <v>1</v>
      </c>
      <c r="E81" s="8" t="s">
        <v>26</v>
      </c>
      <c r="F81" s="8">
        <v>15</v>
      </c>
      <c r="G81" s="8" t="s">
        <v>35</v>
      </c>
      <c r="H81" s="8" t="s">
        <v>19</v>
      </c>
      <c r="I81" s="8">
        <v>120</v>
      </c>
      <c r="J81" s="8">
        <v>12000</v>
      </c>
      <c r="K81" s="8">
        <v>-8</v>
      </c>
      <c r="L81" s="8">
        <v>10</v>
      </c>
      <c r="M81" s="10">
        <v>1061.879270019278</v>
      </c>
      <c r="N81" s="10">
        <v>1999.8</v>
      </c>
    </row>
    <row r="82" spans="1:14" x14ac:dyDescent="0.3">
      <c r="A82" s="1">
        <v>1626</v>
      </c>
      <c r="B82" t="s">
        <v>21</v>
      </c>
      <c r="C82" s="8" t="s">
        <v>25</v>
      </c>
      <c r="D82" s="8">
        <v>1</v>
      </c>
      <c r="E82" s="8" t="s">
        <v>26</v>
      </c>
      <c r="F82" s="8">
        <v>20</v>
      </c>
      <c r="G82" s="8" t="s">
        <v>35</v>
      </c>
      <c r="H82" s="8" t="s">
        <v>19</v>
      </c>
      <c r="I82" s="8">
        <v>120</v>
      </c>
      <c r="J82" s="8">
        <v>12000</v>
      </c>
      <c r="K82" s="8">
        <v>-9.5</v>
      </c>
      <c r="L82" s="8">
        <v>10</v>
      </c>
      <c r="M82" s="10">
        <v>2385.9207778298478</v>
      </c>
      <c r="N82" s="10">
        <v>700.2</v>
      </c>
    </row>
    <row r="83" spans="1:14" x14ac:dyDescent="0.3">
      <c r="A83" s="1">
        <v>1628</v>
      </c>
      <c r="B83" t="s">
        <v>21</v>
      </c>
      <c r="C83" s="8" t="s">
        <v>25</v>
      </c>
      <c r="D83" s="8">
        <v>1</v>
      </c>
      <c r="E83" s="8" t="s">
        <v>26</v>
      </c>
      <c r="F83" s="8">
        <v>25</v>
      </c>
      <c r="G83" s="8" t="s">
        <v>35</v>
      </c>
      <c r="H83" s="8" t="s">
        <v>19</v>
      </c>
      <c r="I83" s="8">
        <v>120</v>
      </c>
      <c r="J83" s="8">
        <v>12000</v>
      </c>
      <c r="K83" s="8">
        <v>-11</v>
      </c>
      <c r="L83" s="8">
        <v>10</v>
      </c>
      <c r="M83" s="10">
        <v>2460.4058682418831</v>
      </c>
      <c r="N83" s="10">
        <v>550.20000000000005</v>
      </c>
    </row>
    <row r="84" spans="1:14" x14ac:dyDescent="0.3">
      <c r="A84" s="1">
        <v>1631</v>
      </c>
      <c r="B84" t="s">
        <v>21</v>
      </c>
      <c r="C84" s="8" t="s">
        <v>25</v>
      </c>
      <c r="D84" s="8">
        <v>1</v>
      </c>
      <c r="E84" s="8" t="s">
        <v>26</v>
      </c>
      <c r="F84" s="8">
        <v>30</v>
      </c>
      <c r="G84" s="8" t="s">
        <v>35</v>
      </c>
      <c r="H84" s="8" t="s">
        <v>19</v>
      </c>
      <c r="I84" s="8">
        <v>120</v>
      </c>
      <c r="J84" s="8">
        <v>12000</v>
      </c>
      <c r="K84" s="8">
        <v>-11</v>
      </c>
      <c r="L84" s="8">
        <v>10</v>
      </c>
      <c r="M84" s="10">
        <v>3109.1730343853201</v>
      </c>
      <c r="N84" s="10">
        <v>349.8</v>
      </c>
    </row>
    <row r="85" spans="1:14" x14ac:dyDescent="0.3">
      <c r="A85" s="1">
        <v>1857</v>
      </c>
      <c r="B85" t="s">
        <v>22</v>
      </c>
      <c r="C85" s="11" t="s">
        <v>25</v>
      </c>
      <c r="D85" s="11">
        <v>1</v>
      </c>
      <c r="E85" s="11" t="s">
        <v>26</v>
      </c>
      <c r="F85" s="11">
        <v>2</v>
      </c>
      <c r="G85" s="11" t="s">
        <v>35</v>
      </c>
      <c r="H85" s="11" t="s">
        <v>41</v>
      </c>
      <c r="I85" s="11">
        <v>120</v>
      </c>
      <c r="J85" s="11">
        <v>15000</v>
      </c>
      <c r="K85" s="11">
        <v>1</v>
      </c>
      <c r="L85" s="11">
        <v>8</v>
      </c>
      <c r="M85" s="12">
        <v>58.013732180015772</v>
      </c>
      <c r="N85" s="12">
        <v>90000</v>
      </c>
    </row>
    <row r="86" spans="1:14" x14ac:dyDescent="0.3">
      <c r="A86" s="1">
        <v>1865</v>
      </c>
      <c r="B86" t="s">
        <v>22</v>
      </c>
      <c r="C86" s="11" t="s">
        <v>25</v>
      </c>
      <c r="D86" s="11">
        <v>1</v>
      </c>
      <c r="E86" s="11" t="s">
        <v>26</v>
      </c>
      <c r="F86" s="11">
        <v>3</v>
      </c>
      <c r="G86" s="11" t="s">
        <v>35</v>
      </c>
      <c r="H86" s="11" t="s">
        <v>28</v>
      </c>
      <c r="I86" s="11">
        <v>120</v>
      </c>
      <c r="J86" s="11">
        <v>15000</v>
      </c>
      <c r="K86" s="11">
        <v>-1</v>
      </c>
      <c r="L86" s="11">
        <v>8.5</v>
      </c>
      <c r="M86" s="12">
        <v>124.5429875803902</v>
      </c>
      <c r="N86" s="12">
        <v>49999.8</v>
      </c>
    </row>
    <row r="87" spans="1:14" x14ac:dyDescent="0.3">
      <c r="A87" s="1">
        <v>1868</v>
      </c>
      <c r="B87" t="s">
        <v>22</v>
      </c>
      <c r="C87" s="11" t="s">
        <v>25</v>
      </c>
      <c r="D87" s="11">
        <v>1</v>
      </c>
      <c r="E87" s="11" t="s">
        <v>26</v>
      </c>
      <c r="F87" s="11">
        <v>4</v>
      </c>
      <c r="G87" s="11" t="s">
        <v>35</v>
      </c>
      <c r="H87" s="11" t="s">
        <v>28</v>
      </c>
      <c r="I87" s="11">
        <v>120</v>
      </c>
      <c r="J87" s="11">
        <v>15000</v>
      </c>
      <c r="K87" s="11">
        <v>-1</v>
      </c>
      <c r="L87" s="11">
        <v>8</v>
      </c>
      <c r="M87" s="12">
        <v>146.39570805401081</v>
      </c>
      <c r="N87" s="12">
        <v>37999.800000000003</v>
      </c>
    </row>
    <row r="88" spans="1:14" x14ac:dyDescent="0.3">
      <c r="A88" s="1">
        <v>1891</v>
      </c>
      <c r="B88" t="s">
        <v>22</v>
      </c>
      <c r="C88" s="11" t="s">
        <v>25</v>
      </c>
      <c r="D88" s="11">
        <v>1</v>
      </c>
      <c r="E88" s="11" t="s">
        <v>26</v>
      </c>
      <c r="F88" s="11">
        <v>5</v>
      </c>
      <c r="G88" s="11" t="s">
        <v>35</v>
      </c>
      <c r="H88" s="11" t="s">
        <v>29</v>
      </c>
      <c r="I88" s="11">
        <v>120</v>
      </c>
      <c r="J88" s="11">
        <v>15000</v>
      </c>
      <c r="K88" s="11">
        <v>-2</v>
      </c>
      <c r="L88" s="11">
        <v>8</v>
      </c>
      <c r="M88" s="12">
        <v>212.61824954028549</v>
      </c>
      <c r="N88" s="12">
        <v>25000.2</v>
      </c>
    </row>
    <row r="89" spans="1:14" x14ac:dyDescent="0.3">
      <c r="A89" s="1">
        <v>1872</v>
      </c>
      <c r="B89" t="s">
        <v>22</v>
      </c>
      <c r="C89" s="11" t="s">
        <v>25</v>
      </c>
      <c r="D89" s="11">
        <v>1</v>
      </c>
      <c r="E89" s="11" t="s">
        <v>26</v>
      </c>
      <c r="F89" s="11">
        <v>6</v>
      </c>
      <c r="G89" s="11" t="s">
        <v>35</v>
      </c>
      <c r="H89" s="11" t="s">
        <v>29</v>
      </c>
      <c r="I89" s="11">
        <v>120</v>
      </c>
      <c r="J89" s="11">
        <v>15000</v>
      </c>
      <c r="K89" s="11">
        <v>-4</v>
      </c>
      <c r="L89" s="11">
        <v>8.5</v>
      </c>
      <c r="M89" s="12">
        <v>265.36588424463969</v>
      </c>
      <c r="N89" s="12">
        <v>18000</v>
      </c>
    </row>
    <row r="90" spans="1:14" x14ac:dyDescent="0.3">
      <c r="A90" s="1">
        <v>1875</v>
      </c>
      <c r="B90" t="s">
        <v>22</v>
      </c>
      <c r="C90" s="11" t="s">
        <v>25</v>
      </c>
      <c r="D90" s="11">
        <v>1</v>
      </c>
      <c r="E90" s="11" t="s">
        <v>26</v>
      </c>
      <c r="F90" s="11">
        <v>8</v>
      </c>
      <c r="G90" s="11" t="s">
        <v>35</v>
      </c>
      <c r="H90" s="11" t="s">
        <v>29</v>
      </c>
      <c r="I90" s="11">
        <v>120</v>
      </c>
      <c r="J90" s="11">
        <v>15000</v>
      </c>
      <c r="K90" s="11">
        <v>-5.5</v>
      </c>
      <c r="L90" s="11">
        <v>8.5</v>
      </c>
      <c r="M90" s="12">
        <v>284.85839073605308</v>
      </c>
      <c r="N90" s="12">
        <v>13999.8</v>
      </c>
    </row>
    <row r="91" spans="1:14" x14ac:dyDescent="0.3">
      <c r="A91" s="1">
        <v>1876</v>
      </c>
      <c r="B91" t="s">
        <v>22</v>
      </c>
      <c r="C91" s="11" t="s">
        <v>25</v>
      </c>
      <c r="D91" s="11">
        <v>1</v>
      </c>
      <c r="E91" s="11" t="s">
        <v>26</v>
      </c>
      <c r="F91" s="11">
        <v>10</v>
      </c>
      <c r="G91" s="11" t="s">
        <v>35</v>
      </c>
      <c r="H91" s="11" t="s">
        <v>19</v>
      </c>
      <c r="I91" s="11">
        <v>120</v>
      </c>
      <c r="J91" s="11">
        <v>15000</v>
      </c>
      <c r="K91" s="11">
        <v>-4.8</v>
      </c>
      <c r="L91" s="11">
        <v>8</v>
      </c>
      <c r="M91" s="12">
        <v>401.91331478651068</v>
      </c>
      <c r="N91" s="12">
        <v>9000</v>
      </c>
    </row>
    <row r="92" spans="1:14" x14ac:dyDescent="0.3">
      <c r="A92" s="1">
        <v>1894</v>
      </c>
      <c r="B92" t="s">
        <v>22</v>
      </c>
      <c r="C92" s="11" t="s">
        <v>25</v>
      </c>
      <c r="D92" s="11">
        <v>1</v>
      </c>
      <c r="E92" s="11" t="s">
        <v>26</v>
      </c>
      <c r="F92" s="11">
        <v>12</v>
      </c>
      <c r="G92" s="11" t="s">
        <v>35</v>
      </c>
      <c r="H92" s="11" t="s">
        <v>19</v>
      </c>
      <c r="I92" s="11">
        <v>120</v>
      </c>
      <c r="J92" s="11">
        <v>15000</v>
      </c>
      <c r="K92" s="11">
        <v>-6</v>
      </c>
      <c r="L92" s="11">
        <v>10</v>
      </c>
      <c r="M92" s="12">
        <v>576.48460665313326</v>
      </c>
      <c r="N92" s="12">
        <v>5500.2</v>
      </c>
    </row>
    <row r="93" spans="1:14" x14ac:dyDescent="0.3">
      <c r="A93" s="1">
        <v>1881</v>
      </c>
      <c r="B93" t="s">
        <v>22</v>
      </c>
      <c r="C93" s="11" t="s">
        <v>25</v>
      </c>
      <c r="D93" s="11">
        <v>1</v>
      </c>
      <c r="E93" s="11" t="s">
        <v>26</v>
      </c>
      <c r="F93" s="11">
        <v>15</v>
      </c>
      <c r="G93" s="11" t="s">
        <v>35</v>
      </c>
      <c r="H93" s="11" t="s">
        <v>19</v>
      </c>
      <c r="I93" s="11">
        <v>120</v>
      </c>
      <c r="J93" s="11">
        <v>15000</v>
      </c>
      <c r="K93" s="11">
        <v>-8</v>
      </c>
      <c r="L93" s="11">
        <v>10</v>
      </c>
      <c r="M93" s="12">
        <v>758.45268450502624</v>
      </c>
      <c r="N93" s="12">
        <v>3499.8</v>
      </c>
    </row>
    <row r="94" spans="1:14" x14ac:dyDescent="0.3">
      <c r="A94" s="1">
        <v>1884</v>
      </c>
      <c r="B94" t="s">
        <v>22</v>
      </c>
      <c r="C94" s="11" t="s">
        <v>25</v>
      </c>
      <c r="D94" s="11">
        <v>1</v>
      </c>
      <c r="E94" s="11" t="s">
        <v>26</v>
      </c>
      <c r="F94" s="11">
        <v>20</v>
      </c>
      <c r="G94" s="11" t="s">
        <v>35</v>
      </c>
      <c r="H94" s="11" t="s">
        <v>19</v>
      </c>
      <c r="I94" s="11">
        <v>120</v>
      </c>
      <c r="J94" s="11">
        <v>15000</v>
      </c>
      <c r="K94" s="11">
        <v>-8.5</v>
      </c>
      <c r="L94" s="11">
        <v>10</v>
      </c>
      <c r="M94" s="12">
        <v>1782.838492716493</v>
      </c>
      <c r="N94" s="12">
        <v>1150.2</v>
      </c>
    </row>
    <row r="95" spans="1:14" x14ac:dyDescent="0.3">
      <c r="A95" s="1">
        <v>1888</v>
      </c>
      <c r="B95" t="s">
        <v>22</v>
      </c>
      <c r="C95" s="11" t="s">
        <v>25</v>
      </c>
      <c r="D95" s="11">
        <v>1</v>
      </c>
      <c r="E95" s="11" t="s">
        <v>26</v>
      </c>
      <c r="F95" s="11">
        <v>30</v>
      </c>
      <c r="G95" s="11" t="s">
        <v>35</v>
      </c>
      <c r="H95" s="11" t="s">
        <v>19</v>
      </c>
      <c r="I95" s="11">
        <v>120</v>
      </c>
      <c r="J95" s="11">
        <v>15000</v>
      </c>
      <c r="K95" s="11">
        <v>-11</v>
      </c>
      <c r="L95" s="11">
        <v>10</v>
      </c>
      <c r="M95" s="12">
        <v>2720.0598425069661</v>
      </c>
      <c r="N95" s="12">
        <v>499.8</v>
      </c>
    </row>
    <row r="96" spans="1:14" x14ac:dyDescent="0.3">
      <c r="A96" s="1">
        <v>3671</v>
      </c>
      <c r="B96" t="s">
        <v>12</v>
      </c>
      <c r="C96" s="8" t="s">
        <v>25</v>
      </c>
      <c r="D96" s="8">
        <v>1</v>
      </c>
      <c r="E96" s="8" t="s">
        <v>26</v>
      </c>
      <c r="F96" s="8">
        <v>0.5</v>
      </c>
      <c r="G96" s="8" t="s">
        <v>15</v>
      </c>
      <c r="H96" s="8" t="s">
        <v>41</v>
      </c>
      <c r="I96" s="8">
        <v>120</v>
      </c>
      <c r="J96" s="8">
        <v>8000</v>
      </c>
      <c r="K96" s="8">
        <v>2.5</v>
      </c>
      <c r="L96" s="8">
        <v>4</v>
      </c>
      <c r="M96" s="10">
        <v>59.947406626130643</v>
      </c>
      <c r="N96" s="10">
        <v>40000.199999999997</v>
      </c>
    </row>
    <row r="97" spans="1:14" x14ac:dyDescent="0.3">
      <c r="A97" s="1">
        <v>3672</v>
      </c>
      <c r="B97" t="s">
        <v>12</v>
      </c>
      <c r="C97" s="8" t="s">
        <v>25</v>
      </c>
      <c r="D97" s="8">
        <v>1</v>
      </c>
      <c r="E97" s="8" t="s">
        <v>26</v>
      </c>
      <c r="F97" s="8">
        <v>0.5</v>
      </c>
      <c r="G97" s="8" t="s">
        <v>15</v>
      </c>
      <c r="H97" s="8" t="s">
        <v>27</v>
      </c>
      <c r="I97" s="8">
        <v>85</v>
      </c>
      <c r="J97" s="8">
        <v>8000</v>
      </c>
      <c r="K97" s="8">
        <v>4</v>
      </c>
      <c r="L97" s="8">
        <v>10</v>
      </c>
      <c r="M97" s="10">
        <v>47.671093545572077</v>
      </c>
      <c r="N97" s="10">
        <v>34000.199999999997</v>
      </c>
    </row>
    <row r="98" spans="1:14" x14ac:dyDescent="0.3">
      <c r="A98" s="1">
        <v>3675</v>
      </c>
      <c r="B98" t="s">
        <v>12</v>
      </c>
      <c r="C98" s="8" t="s">
        <v>25</v>
      </c>
      <c r="D98" s="8">
        <v>1</v>
      </c>
      <c r="E98" s="8" t="s">
        <v>26</v>
      </c>
      <c r="F98" s="8">
        <v>0.8</v>
      </c>
      <c r="G98" s="8" t="s">
        <v>15</v>
      </c>
      <c r="H98" s="8" t="s">
        <v>41</v>
      </c>
      <c r="I98" s="8">
        <v>120</v>
      </c>
      <c r="J98" s="8">
        <v>8000</v>
      </c>
      <c r="K98" s="8">
        <v>2.5</v>
      </c>
      <c r="L98" s="8">
        <v>4</v>
      </c>
      <c r="M98" s="10">
        <v>57.944442057449557</v>
      </c>
      <c r="N98" s="10">
        <v>40000.199999999997</v>
      </c>
    </row>
    <row r="99" spans="1:14" x14ac:dyDescent="0.3">
      <c r="A99" s="1">
        <v>3676</v>
      </c>
      <c r="B99" t="s">
        <v>12</v>
      </c>
      <c r="C99" s="8" t="s">
        <v>25</v>
      </c>
      <c r="D99" s="8">
        <v>1</v>
      </c>
      <c r="E99" s="8" t="s">
        <v>26</v>
      </c>
      <c r="F99" s="8">
        <v>0.8</v>
      </c>
      <c r="G99" s="8" t="s">
        <v>15</v>
      </c>
      <c r="H99" s="8" t="s">
        <v>27</v>
      </c>
      <c r="I99" s="8">
        <v>85</v>
      </c>
      <c r="J99" s="8">
        <v>8000</v>
      </c>
      <c r="K99" s="8">
        <v>4</v>
      </c>
      <c r="L99" s="8">
        <v>10</v>
      </c>
      <c r="M99" s="10">
        <v>46.584165819389469</v>
      </c>
      <c r="N99" s="10">
        <v>34000.199999999997</v>
      </c>
    </row>
    <row r="100" spans="1:14" x14ac:dyDescent="0.3">
      <c r="A100" s="1">
        <v>3632</v>
      </c>
      <c r="B100" t="s">
        <v>12</v>
      </c>
      <c r="C100" s="8" t="s">
        <v>25</v>
      </c>
      <c r="D100" s="8">
        <v>1</v>
      </c>
      <c r="E100" s="8" t="s">
        <v>26</v>
      </c>
      <c r="F100" s="8">
        <v>1</v>
      </c>
      <c r="G100" s="8" t="s">
        <v>15</v>
      </c>
      <c r="H100" s="8" t="s">
        <v>41</v>
      </c>
      <c r="I100" s="8">
        <v>120</v>
      </c>
      <c r="J100" s="8">
        <v>8000</v>
      </c>
      <c r="K100" s="8">
        <v>2.5</v>
      </c>
      <c r="L100" s="8">
        <v>4</v>
      </c>
      <c r="M100" s="10">
        <v>56.655394506154373</v>
      </c>
      <c r="N100" s="10">
        <v>40000.199999999997</v>
      </c>
    </row>
    <row r="101" spans="1:14" x14ac:dyDescent="0.3">
      <c r="A101" s="1">
        <v>3633</v>
      </c>
      <c r="B101" t="s">
        <v>12</v>
      </c>
      <c r="C101" s="8" t="s">
        <v>25</v>
      </c>
      <c r="D101" s="8">
        <v>1</v>
      </c>
      <c r="E101" s="8" t="s">
        <v>26</v>
      </c>
      <c r="F101" s="8">
        <v>1</v>
      </c>
      <c r="G101" s="8" t="s">
        <v>15</v>
      </c>
      <c r="H101" s="8" t="s">
        <v>27</v>
      </c>
      <c r="I101" s="8">
        <v>85</v>
      </c>
      <c r="J101" s="8">
        <v>8000</v>
      </c>
      <c r="K101" s="8">
        <v>4</v>
      </c>
      <c r="L101" s="8">
        <v>10</v>
      </c>
      <c r="M101" s="10">
        <v>45.877089521832772</v>
      </c>
      <c r="N101" s="10">
        <v>34000.199999999997</v>
      </c>
    </row>
    <row r="102" spans="1:14" x14ac:dyDescent="0.3">
      <c r="A102" s="1">
        <v>3678</v>
      </c>
      <c r="B102" t="s">
        <v>12</v>
      </c>
      <c r="C102" s="8" t="s">
        <v>25</v>
      </c>
      <c r="D102" s="8">
        <v>1</v>
      </c>
      <c r="E102" s="8" t="s">
        <v>26</v>
      </c>
      <c r="F102" s="8">
        <v>1.25</v>
      </c>
      <c r="G102" s="8" t="s">
        <v>15</v>
      </c>
      <c r="H102" s="8" t="s">
        <v>41</v>
      </c>
      <c r="I102" s="8">
        <v>120</v>
      </c>
      <c r="J102" s="8">
        <v>8000</v>
      </c>
      <c r="K102" s="8">
        <v>2</v>
      </c>
      <c r="L102" s="8">
        <v>6</v>
      </c>
      <c r="M102" s="10">
        <v>65.320874023413566</v>
      </c>
      <c r="N102" s="10">
        <v>37600.199999999997</v>
      </c>
    </row>
    <row r="103" spans="1:14" x14ac:dyDescent="0.3">
      <c r="A103" s="1">
        <v>3680</v>
      </c>
      <c r="B103" t="s">
        <v>12</v>
      </c>
      <c r="C103" s="8" t="s">
        <v>25</v>
      </c>
      <c r="D103" s="8">
        <v>1</v>
      </c>
      <c r="E103" s="8" t="s">
        <v>26</v>
      </c>
      <c r="F103" s="8">
        <v>1.25</v>
      </c>
      <c r="G103" s="8" t="s">
        <v>15</v>
      </c>
      <c r="H103" s="8" t="s">
        <v>27</v>
      </c>
      <c r="I103" s="8">
        <v>85</v>
      </c>
      <c r="J103" s="8">
        <v>8000</v>
      </c>
      <c r="K103" s="8">
        <v>4</v>
      </c>
      <c r="L103" s="8">
        <v>10</v>
      </c>
      <c r="M103" s="10">
        <v>51.015537775305177</v>
      </c>
      <c r="N103" s="10">
        <v>30000</v>
      </c>
    </row>
    <row r="104" spans="1:14" x14ac:dyDescent="0.3">
      <c r="A104" s="1">
        <v>3635</v>
      </c>
      <c r="B104" t="s">
        <v>12</v>
      </c>
      <c r="C104" s="8" t="s">
        <v>25</v>
      </c>
      <c r="D104" s="8">
        <v>1</v>
      </c>
      <c r="E104" s="8" t="s">
        <v>26</v>
      </c>
      <c r="F104" s="8">
        <v>1.5</v>
      </c>
      <c r="G104" s="8" t="s">
        <v>15</v>
      </c>
      <c r="H104" s="8" t="s">
        <v>41</v>
      </c>
      <c r="I104" s="8">
        <v>120</v>
      </c>
      <c r="J104" s="8">
        <v>8000</v>
      </c>
      <c r="K104" s="8">
        <v>2</v>
      </c>
      <c r="L104" s="8">
        <v>6</v>
      </c>
      <c r="M104" s="10">
        <v>66.253002420208162</v>
      </c>
      <c r="N104" s="10">
        <v>36000</v>
      </c>
    </row>
    <row r="105" spans="1:14" x14ac:dyDescent="0.3">
      <c r="A105" s="1">
        <v>3637</v>
      </c>
      <c r="B105" t="s">
        <v>12</v>
      </c>
      <c r="C105" s="8" t="s">
        <v>25</v>
      </c>
      <c r="D105" s="8">
        <v>1</v>
      </c>
      <c r="E105" s="8" t="s">
        <v>26</v>
      </c>
      <c r="F105" s="8">
        <v>1.5</v>
      </c>
      <c r="G105" s="8" t="s">
        <v>15</v>
      </c>
      <c r="H105" s="8" t="s">
        <v>27</v>
      </c>
      <c r="I105" s="8">
        <v>85</v>
      </c>
      <c r="J105" s="8">
        <v>8000</v>
      </c>
      <c r="K105" s="8">
        <v>4</v>
      </c>
      <c r="L105" s="8">
        <v>10</v>
      </c>
      <c r="M105" s="10">
        <v>62.578049595448462</v>
      </c>
      <c r="N105" s="10">
        <v>24000</v>
      </c>
    </row>
    <row r="106" spans="1:14" x14ac:dyDescent="0.3">
      <c r="A106" s="1">
        <v>3640</v>
      </c>
      <c r="B106" t="s">
        <v>12</v>
      </c>
      <c r="C106" s="8" t="s">
        <v>25</v>
      </c>
      <c r="D106" s="8">
        <v>1</v>
      </c>
      <c r="E106" s="8" t="s">
        <v>26</v>
      </c>
      <c r="F106" s="8">
        <v>2</v>
      </c>
      <c r="G106" s="8" t="s">
        <v>15</v>
      </c>
      <c r="H106" s="8" t="s">
        <v>41</v>
      </c>
      <c r="I106" s="8">
        <v>85</v>
      </c>
      <c r="J106" s="8">
        <v>8000</v>
      </c>
      <c r="K106" s="8">
        <v>0</v>
      </c>
      <c r="L106" s="8">
        <v>8</v>
      </c>
      <c r="M106" s="10">
        <v>80.472123426115658</v>
      </c>
      <c r="N106" s="10">
        <v>31440</v>
      </c>
    </row>
    <row r="107" spans="1:14" x14ac:dyDescent="0.3">
      <c r="A107" s="1">
        <v>3641</v>
      </c>
      <c r="B107" t="s">
        <v>12</v>
      </c>
      <c r="C107" s="8" t="s">
        <v>25</v>
      </c>
      <c r="D107" s="8">
        <v>1</v>
      </c>
      <c r="E107" s="8" t="s">
        <v>26</v>
      </c>
      <c r="F107" s="8">
        <v>2</v>
      </c>
      <c r="G107" s="8" t="s">
        <v>15</v>
      </c>
      <c r="H107" s="8" t="s">
        <v>27</v>
      </c>
      <c r="I107" s="8">
        <v>85</v>
      </c>
      <c r="J107" s="8">
        <v>8000</v>
      </c>
      <c r="K107" s="8">
        <v>8</v>
      </c>
      <c r="L107" s="8">
        <v>10</v>
      </c>
      <c r="M107" s="10">
        <v>52.847133357992377</v>
      </c>
      <c r="N107" s="10">
        <v>16999.8</v>
      </c>
    </row>
    <row r="108" spans="1:14" x14ac:dyDescent="0.3">
      <c r="A108" s="1">
        <v>3644</v>
      </c>
      <c r="B108" t="s">
        <v>12</v>
      </c>
      <c r="C108" s="8" t="s">
        <v>25</v>
      </c>
      <c r="D108" s="8">
        <v>1</v>
      </c>
      <c r="E108" s="8" t="s">
        <v>26</v>
      </c>
      <c r="F108" s="8">
        <v>2.5</v>
      </c>
      <c r="G108" s="8" t="s">
        <v>15</v>
      </c>
      <c r="H108" s="8" t="s">
        <v>41</v>
      </c>
      <c r="I108" s="8">
        <v>120</v>
      </c>
      <c r="J108" s="8">
        <v>8000</v>
      </c>
      <c r="K108" s="8">
        <v>0</v>
      </c>
      <c r="L108" s="8">
        <v>10</v>
      </c>
      <c r="M108" s="10">
        <v>123.02220333673171</v>
      </c>
      <c r="N108" s="10">
        <v>25600.2</v>
      </c>
    </row>
    <row r="109" spans="1:14" x14ac:dyDescent="0.3">
      <c r="A109" s="1">
        <v>3645</v>
      </c>
      <c r="B109" t="s">
        <v>12</v>
      </c>
      <c r="C109" s="8" t="s">
        <v>25</v>
      </c>
      <c r="D109" s="8">
        <v>1</v>
      </c>
      <c r="E109" s="8" t="s">
        <v>26</v>
      </c>
      <c r="F109" s="8">
        <v>2.5</v>
      </c>
      <c r="G109" s="8" t="s">
        <v>15</v>
      </c>
      <c r="H109" s="8" t="s">
        <v>27</v>
      </c>
      <c r="I109" s="8">
        <v>85</v>
      </c>
      <c r="J109" s="8">
        <v>8000</v>
      </c>
      <c r="K109" s="8">
        <v>6</v>
      </c>
      <c r="L109" s="8">
        <v>10</v>
      </c>
      <c r="M109" s="10">
        <v>77.348252932275656</v>
      </c>
      <c r="N109" s="10">
        <v>13999.8</v>
      </c>
    </row>
    <row r="110" spans="1:14" x14ac:dyDescent="0.3">
      <c r="A110" s="1">
        <v>3648</v>
      </c>
      <c r="B110" t="s">
        <v>12</v>
      </c>
      <c r="C110" s="8" t="s">
        <v>25</v>
      </c>
      <c r="D110" s="8">
        <v>1</v>
      </c>
      <c r="E110" s="8" t="s">
        <v>26</v>
      </c>
      <c r="F110" s="8">
        <v>3</v>
      </c>
      <c r="G110" s="8" t="s">
        <v>15</v>
      </c>
      <c r="H110" s="8" t="s">
        <v>28</v>
      </c>
      <c r="I110" s="8">
        <v>120</v>
      </c>
      <c r="J110" s="8">
        <v>8000</v>
      </c>
      <c r="K110" s="8">
        <v>-0.5</v>
      </c>
      <c r="L110" s="8">
        <v>8</v>
      </c>
      <c r="M110" s="10">
        <v>198.25988722688481</v>
      </c>
      <c r="N110" s="10">
        <v>16000.2</v>
      </c>
    </row>
    <row r="111" spans="1:14" x14ac:dyDescent="0.3">
      <c r="A111" s="1">
        <v>3649</v>
      </c>
      <c r="B111" t="s">
        <v>12</v>
      </c>
      <c r="C111" s="8" t="s">
        <v>25</v>
      </c>
      <c r="D111" s="8">
        <v>1</v>
      </c>
      <c r="E111" s="8" t="s">
        <v>26</v>
      </c>
      <c r="F111" s="8">
        <v>3</v>
      </c>
      <c r="G111" s="8" t="s">
        <v>15</v>
      </c>
      <c r="H111" s="8" t="s">
        <v>27</v>
      </c>
      <c r="I111" s="8">
        <v>85</v>
      </c>
      <c r="J111" s="8">
        <v>8000</v>
      </c>
      <c r="K111" s="8">
        <v>6</v>
      </c>
      <c r="L111" s="8">
        <v>10</v>
      </c>
      <c r="M111" s="10">
        <v>95.620972406632475</v>
      </c>
      <c r="N111" s="10">
        <v>10999.8</v>
      </c>
    </row>
    <row r="112" spans="1:14" x14ac:dyDescent="0.3">
      <c r="A112" s="1">
        <v>3651</v>
      </c>
      <c r="B112" t="s">
        <v>12</v>
      </c>
      <c r="C112" s="8" t="s">
        <v>25</v>
      </c>
      <c r="D112" s="8">
        <v>1</v>
      </c>
      <c r="E112" s="8" t="s">
        <v>26</v>
      </c>
      <c r="F112" s="8">
        <v>4</v>
      </c>
      <c r="G112" s="8" t="s">
        <v>15</v>
      </c>
      <c r="H112" s="8" t="s">
        <v>28</v>
      </c>
      <c r="I112" s="8">
        <v>120</v>
      </c>
      <c r="J112" s="8">
        <v>8000</v>
      </c>
      <c r="K112" s="8">
        <v>-1.5</v>
      </c>
      <c r="L112" s="8">
        <v>10</v>
      </c>
      <c r="M112" s="10">
        <v>226.2430937391203</v>
      </c>
      <c r="N112" s="10">
        <v>13600.2</v>
      </c>
    </row>
    <row r="113" spans="1:14" x14ac:dyDescent="0.3">
      <c r="A113" s="1">
        <v>3666</v>
      </c>
      <c r="B113" t="s">
        <v>12</v>
      </c>
      <c r="C113" s="8" t="s">
        <v>25</v>
      </c>
      <c r="D113" s="8">
        <v>1</v>
      </c>
      <c r="E113" s="8" t="s">
        <v>26</v>
      </c>
      <c r="F113" s="8">
        <v>5</v>
      </c>
      <c r="G113" s="8" t="s">
        <v>15</v>
      </c>
      <c r="H113" s="8" t="s">
        <v>28</v>
      </c>
      <c r="I113" s="8">
        <v>120</v>
      </c>
      <c r="J113" s="8">
        <v>8000</v>
      </c>
      <c r="K113" s="8">
        <v>-2.2999999999999998</v>
      </c>
      <c r="L113" s="8">
        <v>10</v>
      </c>
      <c r="M113" s="10">
        <v>297.80773420542653</v>
      </c>
      <c r="N113" s="10">
        <v>9600</v>
      </c>
    </row>
    <row r="114" spans="1:14" x14ac:dyDescent="0.3">
      <c r="A114" s="1">
        <v>3654</v>
      </c>
      <c r="B114" t="s">
        <v>12</v>
      </c>
      <c r="C114" s="8" t="s">
        <v>25</v>
      </c>
      <c r="D114" s="8">
        <v>1</v>
      </c>
      <c r="E114" s="8" t="s">
        <v>26</v>
      </c>
      <c r="F114" s="8">
        <v>6</v>
      </c>
      <c r="G114" s="8" t="s">
        <v>15</v>
      </c>
      <c r="H114" s="8" t="s">
        <v>29</v>
      </c>
      <c r="I114" s="8">
        <v>100</v>
      </c>
      <c r="J114" s="8">
        <v>8000</v>
      </c>
      <c r="K114" s="8">
        <v>-3.4</v>
      </c>
      <c r="L114" s="8">
        <v>10</v>
      </c>
      <c r="M114" s="10">
        <v>361.3844024559649</v>
      </c>
      <c r="N114" s="10">
        <v>6700.2</v>
      </c>
    </row>
    <row r="115" spans="1:14" x14ac:dyDescent="0.3">
      <c r="A115" s="1">
        <v>3656</v>
      </c>
      <c r="B115" t="s">
        <v>12</v>
      </c>
      <c r="C115" s="8" t="s">
        <v>25</v>
      </c>
      <c r="D115" s="8">
        <v>1</v>
      </c>
      <c r="E115" s="8" t="s">
        <v>26</v>
      </c>
      <c r="F115" s="8">
        <v>8</v>
      </c>
      <c r="G115" s="8" t="s">
        <v>15</v>
      </c>
      <c r="H115" s="8" t="s">
        <v>29</v>
      </c>
      <c r="I115" s="8">
        <v>100</v>
      </c>
      <c r="J115" s="8">
        <v>8000</v>
      </c>
      <c r="K115" s="8">
        <v>-3.4</v>
      </c>
      <c r="L115" s="8">
        <v>15</v>
      </c>
      <c r="M115" s="10">
        <v>508.53755813970281</v>
      </c>
      <c r="N115" s="10">
        <v>4150.2</v>
      </c>
    </row>
    <row r="116" spans="1:14" x14ac:dyDescent="0.3">
      <c r="A116" s="1">
        <v>3658</v>
      </c>
      <c r="B116" t="s">
        <v>12</v>
      </c>
      <c r="C116" s="8" t="s">
        <v>25</v>
      </c>
      <c r="D116" s="8">
        <v>1</v>
      </c>
      <c r="E116" s="8" t="s">
        <v>26</v>
      </c>
      <c r="F116" s="8">
        <v>10</v>
      </c>
      <c r="G116" s="8" t="s">
        <v>15</v>
      </c>
      <c r="H116" s="8" t="s">
        <v>29</v>
      </c>
      <c r="I116" s="8">
        <v>100</v>
      </c>
      <c r="J116" s="8">
        <v>8000</v>
      </c>
      <c r="K116" s="8">
        <v>-3.8</v>
      </c>
      <c r="L116" s="8">
        <v>16</v>
      </c>
      <c r="M116" s="10">
        <v>717.48596049418177</v>
      </c>
      <c r="N116" s="10">
        <v>2550</v>
      </c>
    </row>
    <row r="117" spans="1:14" x14ac:dyDescent="0.3">
      <c r="A117" s="1">
        <v>3668</v>
      </c>
      <c r="B117" t="s">
        <v>12</v>
      </c>
      <c r="C117" s="8" t="s">
        <v>25</v>
      </c>
      <c r="D117" s="8">
        <v>1</v>
      </c>
      <c r="E117" s="8" t="s">
        <v>26</v>
      </c>
      <c r="F117" s="8">
        <v>12</v>
      </c>
      <c r="G117" s="8" t="s">
        <v>15</v>
      </c>
      <c r="H117" s="8" t="s">
        <v>29</v>
      </c>
      <c r="I117" s="8">
        <v>100</v>
      </c>
      <c r="J117" s="8">
        <v>8000</v>
      </c>
      <c r="K117" s="8">
        <v>-3.7</v>
      </c>
      <c r="L117" s="8">
        <v>16</v>
      </c>
      <c r="M117" s="10">
        <v>833.7710215111764</v>
      </c>
      <c r="N117" s="10">
        <v>1875</v>
      </c>
    </row>
    <row r="118" spans="1:14" x14ac:dyDescent="0.3">
      <c r="A118" s="1">
        <v>3660</v>
      </c>
      <c r="B118" t="s">
        <v>12</v>
      </c>
      <c r="C118" s="8" t="s">
        <v>25</v>
      </c>
      <c r="D118" s="8">
        <v>1</v>
      </c>
      <c r="E118" s="8" t="s">
        <v>26</v>
      </c>
      <c r="F118" s="8">
        <v>15</v>
      </c>
      <c r="G118" s="8" t="s">
        <v>15</v>
      </c>
      <c r="H118" s="8" t="s">
        <v>30</v>
      </c>
      <c r="I118" s="8">
        <v>100</v>
      </c>
      <c r="J118" s="8">
        <v>8000</v>
      </c>
      <c r="K118" s="8">
        <v>-4.8</v>
      </c>
      <c r="L118" s="8">
        <v>16</v>
      </c>
      <c r="M118" s="10">
        <v>1184.925044590186</v>
      </c>
      <c r="N118" s="10">
        <v>1120.2</v>
      </c>
    </row>
    <row r="119" spans="1:14" x14ac:dyDescent="0.3">
      <c r="A119" s="1">
        <v>3662</v>
      </c>
      <c r="B119" t="s">
        <v>12</v>
      </c>
      <c r="C119" s="8" t="s">
        <v>25</v>
      </c>
      <c r="D119" s="8">
        <v>1</v>
      </c>
      <c r="E119" s="8" t="s">
        <v>26</v>
      </c>
      <c r="F119" s="8">
        <v>20</v>
      </c>
      <c r="G119" s="8" t="s">
        <v>15</v>
      </c>
      <c r="H119" s="8" t="s">
        <v>31</v>
      </c>
      <c r="I119" s="8">
        <v>100</v>
      </c>
      <c r="J119" s="8">
        <v>8000</v>
      </c>
      <c r="K119" s="8">
        <v>-6.4</v>
      </c>
      <c r="L119" s="8">
        <v>14</v>
      </c>
      <c r="M119" s="10">
        <v>1449.627659834759</v>
      </c>
      <c r="N119" s="10">
        <v>720</v>
      </c>
    </row>
    <row r="120" spans="1:14" x14ac:dyDescent="0.3">
      <c r="A120" s="1">
        <v>3664</v>
      </c>
      <c r="B120" t="s">
        <v>12</v>
      </c>
      <c r="C120" s="8" t="s">
        <v>25</v>
      </c>
      <c r="D120" s="8">
        <v>1</v>
      </c>
      <c r="E120" s="8" t="s">
        <v>26</v>
      </c>
      <c r="F120" s="8">
        <v>25</v>
      </c>
      <c r="G120" s="8" t="s">
        <v>15</v>
      </c>
      <c r="H120" s="8" t="s">
        <v>31</v>
      </c>
      <c r="I120" s="8">
        <v>100</v>
      </c>
      <c r="J120" s="8">
        <v>8000</v>
      </c>
      <c r="K120" s="8">
        <v>-10.6</v>
      </c>
      <c r="L120" s="8">
        <v>12</v>
      </c>
      <c r="M120" s="10">
        <v>2125.9664671707919</v>
      </c>
      <c r="N120" s="10">
        <v>430.2</v>
      </c>
    </row>
    <row r="121" spans="1:14" x14ac:dyDescent="0.3">
      <c r="A121" s="1">
        <v>3665</v>
      </c>
      <c r="B121" t="s">
        <v>12</v>
      </c>
      <c r="C121" s="8" t="s">
        <v>25</v>
      </c>
      <c r="D121" s="8">
        <v>1</v>
      </c>
      <c r="E121" s="8" t="s">
        <v>26</v>
      </c>
      <c r="F121" s="8">
        <v>30</v>
      </c>
      <c r="G121" s="8" t="s">
        <v>15</v>
      </c>
      <c r="H121" s="8" t="s">
        <v>31</v>
      </c>
      <c r="I121" s="8">
        <v>100</v>
      </c>
      <c r="J121" s="8">
        <v>8000</v>
      </c>
      <c r="K121" s="8">
        <v>-13</v>
      </c>
      <c r="L121" s="8">
        <v>12</v>
      </c>
      <c r="M121" s="10">
        <v>3253.8970855641219</v>
      </c>
      <c r="N121" s="10">
        <v>240</v>
      </c>
    </row>
    <row r="122" spans="1:14" x14ac:dyDescent="0.3">
      <c r="A122" s="1">
        <v>1127</v>
      </c>
      <c r="B122" t="s">
        <v>20</v>
      </c>
      <c r="C122" s="11" t="s">
        <v>25</v>
      </c>
      <c r="D122" s="11">
        <v>1</v>
      </c>
      <c r="E122" s="11" t="s">
        <v>26</v>
      </c>
      <c r="F122" s="11">
        <v>0.5</v>
      </c>
      <c r="G122" s="11" t="s">
        <v>15</v>
      </c>
      <c r="H122" s="11" t="s">
        <v>41</v>
      </c>
      <c r="I122" s="11">
        <v>120</v>
      </c>
      <c r="J122" s="11">
        <v>10000</v>
      </c>
      <c r="K122" s="11">
        <v>2.5</v>
      </c>
      <c r="L122" s="11">
        <v>4</v>
      </c>
      <c r="M122" s="12">
        <v>59.947946154948383</v>
      </c>
      <c r="N122" s="12">
        <v>49999.8</v>
      </c>
    </row>
    <row r="123" spans="1:14" x14ac:dyDescent="0.3">
      <c r="A123" s="1">
        <v>1130</v>
      </c>
      <c r="B123" t="s">
        <v>20</v>
      </c>
      <c r="C123" s="11" t="s">
        <v>25</v>
      </c>
      <c r="D123" s="11">
        <v>1</v>
      </c>
      <c r="E123" s="11" t="s">
        <v>26</v>
      </c>
      <c r="F123" s="11">
        <v>0.8</v>
      </c>
      <c r="G123" s="11" t="s">
        <v>15</v>
      </c>
      <c r="H123" s="11" t="s">
        <v>41</v>
      </c>
      <c r="I123" s="11">
        <v>120</v>
      </c>
      <c r="J123" s="11">
        <v>10000</v>
      </c>
      <c r="K123" s="11">
        <v>2.5</v>
      </c>
      <c r="L123" s="11">
        <v>4</v>
      </c>
      <c r="M123" s="12">
        <v>57.944963559514072</v>
      </c>
      <c r="N123" s="12">
        <v>49999.8</v>
      </c>
    </row>
    <row r="124" spans="1:14" x14ac:dyDescent="0.3">
      <c r="A124" s="1">
        <v>1087</v>
      </c>
      <c r="B124" t="s">
        <v>20</v>
      </c>
      <c r="C124" s="11" t="s">
        <v>25</v>
      </c>
      <c r="D124" s="11">
        <v>1</v>
      </c>
      <c r="E124" s="11" t="s">
        <v>26</v>
      </c>
      <c r="F124" s="11">
        <v>1</v>
      </c>
      <c r="G124" s="11" t="s">
        <v>15</v>
      </c>
      <c r="H124" s="11" t="s">
        <v>41</v>
      </c>
      <c r="I124" s="11">
        <v>120</v>
      </c>
      <c r="J124" s="11">
        <v>10000</v>
      </c>
      <c r="K124" s="11">
        <v>2.5</v>
      </c>
      <c r="L124" s="11">
        <v>4</v>
      </c>
      <c r="M124" s="12">
        <v>56.655904406744533</v>
      </c>
      <c r="N124" s="12">
        <v>49999.8</v>
      </c>
    </row>
    <row r="125" spans="1:14" x14ac:dyDescent="0.3">
      <c r="A125" s="1">
        <v>1132</v>
      </c>
      <c r="B125" t="s">
        <v>20</v>
      </c>
      <c r="C125" s="11" t="s">
        <v>25</v>
      </c>
      <c r="D125" s="11">
        <v>1</v>
      </c>
      <c r="E125" s="11" t="s">
        <v>26</v>
      </c>
      <c r="F125" s="11">
        <v>1.25</v>
      </c>
      <c r="G125" s="11" t="s">
        <v>15</v>
      </c>
      <c r="H125" s="11" t="s">
        <v>41</v>
      </c>
      <c r="I125" s="11">
        <v>120</v>
      </c>
      <c r="J125" s="11">
        <v>10000</v>
      </c>
      <c r="K125" s="11">
        <v>2</v>
      </c>
      <c r="L125" s="11">
        <v>6</v>
      </c>
      <c r="M125" s="12">
        <v>65.321499438698524</v>
      </c>
      <c r="N125" s="12">
        <v>46999.8</v>
      </c>
    </row>
    <row r="126" spans="1:14" x14ac:dyDescent="0.3">
      <c r="A126" s="1">
        <v>1089</v>
      </c>
      <c r="B126" t="s">
        <v>20</v>
      </c>
      <c r="C126" s="11" t="s">
        <v>25</v>
      </c>
      <c r="D126" s="11">
        <v>1</v>
      </c>
      <c r="E126" s="11" t="s">
        <v>26</v>
      </c>
      <c r="F126" s="11">
        <v>1.5</v>
      </c>
      <c r="G126" s="11" t="s">
        <v>15</v>
      </c>
      <c r="H126" s="11" t="s">
        <v>41</v>
      </c>
      <c r="I126" s="11">
        <v>120</v>
      </c>
      <c r="J126" s="11">
        <v>10000</v>
      </c>
      <c r="K126" s="11">
        <v>2</v>
      </c>
      <c r="L126" s="11">
        <v>6</v>
      </c>
      <c r="M126" s="12">
        <v>54.206804864516258</v>
      </c>
      <c r="N126" s="12">
        <v>55000.2</v>
      </c>
    </row>
    <row r="127" spans="1:14" x14ac:dyDescent="0.3">
      <c r="A127" s="1">
        <v>1093</v>
      </c>
      <c r="B127" t="s">
        <v>20</v>
      </c>
      <c r="C127" s="11" t="s">
        <v>25</v>
      </c>
      <c r="D127" s="11">
        <v>1</v>
      </c>
      <c r="E127" s="11" t="s">
        <v>26</v>
      </c>
      <c r="F127" s="11">
        <v>2</v>
      </c>
      <c r="G127" s="11" t="s">
        <v>15</v>
      </c>
      <c r="H127" s="11" t="s">
        <v>41</v>
      </c>
      <c r="I127" s="11">
        <v>85</v>
      </c>
      <c r="J127" s="11">
        <v>10000</v>
      </c>
      <c r="K127" s="11">
        <v>0</v>
      </c>
      <c r="L127" s="11">
        <v>8</v>
      </c>
      <c r="M127" s="12">
        <v>80.472123426115658</v>
      </c>
      <c r="N127" s="12">
        <v>39300</v>
      </c>
    </row>
    <row r="128" spans="1:14" x14ac:dyDescent="0.3">
      <c r="A128" s="1">
        <v>1097</v>
      </c>
      <c r="B128" t="s">
        <v>20</v>
      </c>
      <c r="C128" s="11" t="s">
        <v>25</v>
      </c>
      <c r="D128" s="11">
        <v>1</v>
      </c>
      <c r="E128" s="11" t="s">
        <v>26</v>
      </c>
      <c r="F128" s="11">
        <v>2.5</v>
      </c>
      <c r="G128" s="11" t="s">
        <v>15</v>
      </c>
      <c r="H128" s="11" t="s">
        <v>41</v>
      </c>
      <c r="I128" s="11">
        <v>120</v>
      </c>
      <c r="J128" s="11">
        <v>10000</v>
      </c>
      <c r="K128" s="11">
        <v>0</v>
      </c>
      <c r="L128" s="11">
        <v>10</v>
      </c>
      <c r="M128" s="12">
        <v>123.0239333472787</v>
      </c>
      <c r="N128" s="12">
        <v>31999.8</v>
      </c>
    </row>
    <row r="129" spans="1:14" x14ac:dyDescent="0.3">
      <c r="A129" s="1">
        <v>1100</v>
      </c>
      <c r="B129" t="s">
        <v>20</v>
      </c>
      <c r="C129" s="11" t="s">
        <v>25</v>
      </c>
      <c r="D129" s="11">
        <v>1</v>
      </c>
      <c r="E129" s="11" t="s">
        <v>26</v>
      </c>
      <c r="F129" s="11">
        <v>3</v>
      </c>
      <c r="G129" s="11" t="s">
        <v>15</v>
      </c>
      <c r="H129" s="11" t="s">
        <v>28</v>
      </c>
      <c r="I129" s="11">
        <v>120</v>
      </c>
      <c r="J129" s="11">
        <v>10000</v>
      </c>
      <c r="K129" s="11">
        <v>-0.5</v>
      </c>
      <c r="L129" s="11">
        <v>8</v>
      </c>
      <c r="M129" s="12">
        <v>198.26434811895629</v>
      </c>
      <c r="N129" s="12">
        <v>19999.8</v>
      </c>
    </row>
    <row r="130" spans="1:14" x14ac:dyDescent="0.3">
      <c r="A130" s="1">
        <v>1103</v>
      </c>
      <c r="B130" t="s">
        <v>20</v>
      </c>
      <c r="C130" s="11" t="s">
        <v>25</v>
      </c>
      <c r="D130" s="11">
        <v>1</v>
      </c>
      <c r="E130" s="11" t="s">
        <v>26</v>
      </c>
      <c r="F130" s="11">
        <v>4</v>
      </c>
      <c r="G130" s="11" t="s">
        <v>15</v>
      </c>
      <c r="H130" s="11" t="s">
        <v>28</v>
      </c>
      <c r="I130" s="11">
        <v>120</v>
      </c>
      <c r="J130" s="11">
        <v>10000</v>
      </c>
      <c r="K130" s="11">
        <v>-1.5</v>
      </c>
      <c r="L130" s="11">
        <v>10</v>
      </c>
      <c r="M130" s="12">
        <v>226.2490825973529</v>
      </c>
      <c r="N130" s="12">
        <v>16999.8</v>
      </c>
    </row>
    <row r="131" spans="1:14" x14ac:dyDescent="0.3">
      <c r="A131" s="1">
        <v>1121</v>
      </c>
      <c r="B131" t="s">
        <v>20</v>
      </c>
      <c r="C131" s="11" t="s">
        <v>25</v>
      </c>
      <c r="D131" s="11">
        <v>1</v>
      </c>
      <c r="E131" s="11" t="s">
        <v>26</v>
      </c>
      <c r="F131" s="11">
        <v>5</v>
      </c>
      <c r="G131" s="11" t="s">
        <v>15</v>
      </c>
      <c r="H131" s="11" t="s">
        <v>28</v>
      </c>
      <c r="I131" s="11">
        <v>120</v>
      </c>
      <c r="J131" s="11">
        <v>10000</v>
      </c>
      <c r="K131" s="11">
        <v>-2.5</v>
      </c>
      <c r="L131" s="11">
        <v>10</v>
      </c>
      <c r="M131" s="12">
        <v>298.29124540532302</v>
      </c>
      <c r="N131" s="12">
        <v>12000</v>
      </c>
    </row>
    <row r="132" spans="1:14" x14ac:dyDescent="0.3">
      <c r="A132" s="1">
        <v>1107</v>
      </c>
      <c r="B132" t="s">
        <v>20</v>
      </c>
      <c r="C132" s="11" t="s">
        <v>25</v>
      </c>
      <c r="D132" s="11">
        <v>1</v>
      </c>
      <c r="E132" s="11" t="s">
        <v>26</v>
      </c>
      <c r="F132" s="11">
        <v>6</v>
      </c>
      <c r="G132" s="11" t="s">
        <v>15</v>
      </c>
      <c r="H132" s="11" t="s">
        <v>29</v>
      </c>
      <c r="I132" s="11">
        <v>100</v>
      </c>
      <c r="J132" s="11">
        <v>10000</v>
      </c>
      <c r="K132" s="11">
        <v>-1</v>
      </c>
      <c r="L132" s="11">
        <v>10</v>
      </c>
      <c r="M132" s="12">
        <v>327.48470037854543</v>
      </c>
      <c r="N132" s="12">
        <v>8400</v>
      </c>
    </row>
    <row r="133" spans="1:14" x14ac:dyDescent="0.3">
      <c r="A133" s="1">
        <v>1109</v>
      </c>
      <c r="B133" t="s">
        <v>20</v>
      </c>
      <c r="C133" s="11" t="s">
        <v>25</v>
      </c>
      <c r="D133" s="11">
        <v>1</v>
      </c>
      <c r="E133" s="11" t="s">
        <v>26</v>
      </c>
      <c r="F133" s="11">
        <v>8</v>
      </c>
      <c r="G133" s="11" t="s">
        <v>15</v>
      </c>
      <c r="H133" s="11" t="s">
        <v>29</v>
      </c>
      <c r="I133" s="11">
        <v>100</v>
      </c>
      <c r="J133" s="11">
        <v>10000</v>
      </c>
      <c r="K133" s="11">
        <v>-3</v>
      </c>
      <c r="L133" s="11">
        <v>14</v>
      </c>
      <c r="M133" s="12">
        <v>482.57699751370899</v>
      </c>
      <c r="N133" s="12">
        <v>5400</v>
      </c>
    </row>
    <row r="134" spans="1:14" x14ac:dyDescent="0.3">
      <c r="A134" s="1">
        <v>1112</v>
      </c>
      <c r="B134" t="s">
        <v>20</v>
      </c>
      <c r="C134" s="11" t="s">
        <v>25</v>
      </c>
      <c r="D134" s="11">
        <v>1</v>
      </c>
      <c r="E134" s="11" t="s">
        <v>26</v>
      </c>
      <c r="F134" s="11">
        <v>10</v>
      </c>
      <c r="G134" s="11" t="s">
        <v>15</v>
      </c>
      <c r="H134" s="11" t="s">
        <v>29</v>
      </c>
      <c r="I134" s="11">
        <v>100</v>
      </c>
      <c r="J134" s="11">
        <v>10000</v>
      </c>
      <c r="K134" s="11">
        <v>-4</v>
      </c>
      <c r="L134" s="11">
        <v>16</v>
      </c>
      <c r="M134" s="12">
        <v>742.46720705845303</v>
      </c>
      <c r="N134" s="12">
        <v>3100.2</v>
      </c>
    </row>
    <row r="135" spans="1:14" x14ac:dyDescent="0.3">
      <c r="A135" s="1">
        <v>1620</v>
      </c>
      <c r="B135" t="s">
        <v>21</v>
      </c>
      <c r="C135" s="11" t="s">
        <v>25</v>
      </c>
      <c r="D135" s="11">
        <v>1</v>
      </c>
      <c r="E135" s="11" t="s">
        <v>26</v>
      </c>
      <c r="F135" s="11">
        <v>10</v>
      </c>
      <c r="G135" s="11" t="s">
        <v>15</v>
      </c>
      <c r="H135" s="11" t="s">
        <v>29</v>
      </c>
      <c r="I135" s="11">
        <v>100</v>
      </c>
      <c r="J135" s="11">
        <v>10000</v>
      </c>
      <c r="K135" s="11">
        <v>-6</v>
      </c>
      <c r="L135" s="11">
        <v>16</v>
      </c>
      <c r="M135" s="12">
        <v>418.49329757510941</v>
      </c>
      <c r="N135" s="12">
        <v>5500.2</v>
      </c>
    </row>
    <row r="136" spans="1:14" x14ac:dyDescent="0.3">
      <c r="A136" s="1">
        <v>1124</v>
      </c>
      <c r="B136" t="s">
        <v>20</v>
      </c>
      <c r="C136" s="11" t="s">
        <v>25</v>
      </c>
      <c r="D136" s="11">
        <v>1</v>
      </c>
      <c r="E136" s="11" t="s">
        <v>26</v>
      </c>
      <c r="F136" s="11">
        <v>12</v>
      </c>
      <c r="G136" s="11" t="s">
        <v>15</v>
      </c>
      <c r="H136" s="11" t="s">
        <v>29</v>
      </c>
      <c r="I136" s="11">
        <v>100</v>
      </c>
      <c r="J136" s="11">
        <v>10000</v>
      </c>
      <c r="K136" s="11">
        <v>-4.5</v>
      </c>
      <c r="L136" s="11">
        <v>16</v>
      </c>
      <c r="M136" s="12">
        <v>939.16913674602756</v>
      </c>
      <c r="N136" s="12">
        <v>2149.8000000000002</v>
      </c>
    </row>
    <row r="137" spans="1:14" x14ac:dyDescent="0.3">
      <c r="A137" s="1">
        <v>1115</v>
      </c>
      <c r="B137" t="s">
        <v>20</v>
      </c>
      <c r="C137" s="11" t="s">
        <v>25</v>
      </c>
      <c r="D137" s="11">
        <v>1</v>
      </c>
      <c r="E137" s="11" t="s">
        <v>26</v>
      </c>
      <c r="F137" s="11">
        <v>15</v>
      </c>
      <c r="G137" s="11" t="s">
        <v>15</v>
      </c>
      <c r="H137" s="11" t="s">
        <v>30</v>
      </c>
      <c r="I137" s="11">
        <v>100</v>
      </c>
      <c r="J137" s="11">
        <v>10000</v>
      </c>
      <c r="K137" s="11">
        <v>-6</v>
      </c>
      <c r="L137" s="11">
        <v>16</v>
      </c>
      <c r="M137" s="12">
        <v>1152.734247978211</v>
      </c>
      <c r="N137" s="12">
        <v>1500</v>
      </c>
    </row>
    <row r="138" spans="1:14" x14ac:dyDescent="0.3">
      <c r="A138" s="1">
        <v>1117</v>
      </c>
      <c r="B138" t="s">
        <v>20</v>
      </c>
      <c r="C138" s="11" t="s">
        <v>25</v>
      </c>
      <c r="D138" s="11">
        <v>1</v>
      </c>
      <c r="E138" s="11" t="s">
        <v>26</v>
      </c>
      <c r="F138" s="11">
        <v>20</v>
      </c>
      <c r="G138" s="11" t="s">
        <v>15</v>
      </c>
      <c r="H138" s="11" t="s">
        <v>31</v>
      </c>
      <c r="I138" s="11">
        <v>100</v>
      </c>
      <c r="J138" s="11">
        <v>10000</v>
      </c>
      <c r="K138" s="11">
        <v>-8</v>
      </c>
      <c r="L138" s="11">
        <v>14</v>
      </c>
      <c r="M138" s="12">
        <v>1521.6164493349611</v>
      </c>
      <c r="N138" s="12">
        <v>900</v>
      </c>
    </row>
    <row r="139" spans="1:14" x14ac:dyDescent="0.3">
      <c r="A139" s="1">
        <v>1119</v>
      </c>
      <c r="B139" t="s">
        <v>20</v>
      </c>
      <c r="C139" s="11" t="s">
        <v>25</v>
      </c>
      <c r="D139" s="11">
        <v>1</v>
      </c>
      <c r="E139" s="11" t="s">
        <v>26</v>
      </c>
      <c r="F139" s="11">
        <v>25</v>
      </c>
      <c r="G139" s="11" t="s">
        <v>15</v>
      </c>
      <c r="H139" s="11" t="s">
        <v>31</v>
      </c>
      <c r="I139" s="11">
        <v>100</v>
      </c>
      <c r="J139" s="11">
        <v>10000</v>
      </c>
      <c r="K139" s="11">
        <v>-12</v>
      </c>
      <c r="L139" s="11">
        <v>12</v>
      </c>
      <c r="M139" s="12">
        <v>2241.0218522602509</v>
      </c>
      <c r="N139" s="12">
        <v>520.20000000000005</v>
      </c>
    </row>
    <row r="140" spans="1:14" x14ac:dyDescent="0.3">
      <c r="A140" s="1">
        <v>1120</v>
      </c>
      <c r="B140" t="s">
        <v>20</v>
      </c>
      <c r="C140" s="11" t="s">
        <v>25</v>
      </c>
      <c r="D140" s="11">
        <v>1</v>
      </c>
      <c r="E140" s="11" t="s">
        <v>26</v>
      </c>
      <c r="F140" s="11">
        <v>30</v>
      </c>
      <c r="G140" s="11" t="s">
        <v>15</v>
      </c>
      <c r="H140" s="11" t="s">
        <v>31</v>
      </c>
      <c r="I140" s="11">
        <v>100</v>
      </c>
      <c r="J140" s="11">
        <v>10000</v>
      </c>
      <c r="K140" s="11">
        <v>-13</v>
      </c>
      <c r="L140" s="11">
        <v>12</v>
      </c>
      <c r="M140" s="12">
        <v>3253.8970855641219</v>
      </c>
      <c r="N140" s="12">
        <v>300</v>
      </c>
    </row>
    <row r="141" spans="1:14" x14ac:dyDescent="0.3">
      <c r="A141" s="1">
        <v>1639</v>
      </c>
      <c r="B141" t="s">
        <v>21</v>
      </c>
      <c r="C141" s="8" t="s">
        <v>25</v>
      </c>
      <c r="D141" s="8">
        <v>1</v>
      </c>
      <c r="E141" s="8" t="s">
        <v>26</v>
      </c>
      <c r="F141" s="8">
        <v>0.5</v>
      </c>
      <c r="G141" s="8" t="s">
        <v>15</v>
      </c>
      <c r="H141" s="8" t="s">
        <v>41</v>
      </c>
      <c r="I141" s="8">
        <v>120</v>
      </c>
      <c r="J141" s="8">
        <v>12000</v>
      </c>
      <c r="K141" s="8">
        <v>2.5</v>
      </c>
      <c r="L141" s="8">
        <v>4</v>
      </c>
      <c r="M141" s="10">
        <v>55.336514601426863</v>
      </c>
      <c r="N141" s="10">
        <v>64999.8</v>
      </c>
    </row>
    <row r="142" spans="1:14" x14ac:dyDescent="0.3">
      <c r="A142" s="1">
        <v>1642</v>
      </c>
      <c r="B142" t="s">
        <v>21</v>
      </c>
      <c r="C142" s="8" t="s">
        <v>25</v>
      </c>
      <c r="D142" s="8">
        <v>1</v>
      </c>
      <c r="E142" s="8" t="s">
        <v>26</v>
      </c>
      <c r="F142" s="8">
        <v>0.8</v>
      </c>
      <c r="G142" s="8" t="s">
        <v>15</v>
      </c>
      <c r="H142" s="8" t="s">
        <v>41</v>
      </c>
      <c r="I142" s="8">
        <v>120</v>
      </c>
      <c r="J142" s="8">
        <v>12000</v>
      </c>
      <c r="K142" s="8">
        <v>2.5</v>
      </c>
      <c r="L142" s="8">
        <v>4</v>
      </c>
      <c r="M142" s="10">
        <v>53.487609296945386</v>
      </c>
      <c r="N142" s="10">
        <v>64999.8</v>
      </c>
    </row>
    <row r="143" spans="1:14" x14ac:dyDescent="0.3">
      <c r="A143" s="1">
        <v>1591</v>
      </c>
      <c r="B143" t="s">
        <v>21</v>
      </c>
      <c r="C143" s="8" t="s">
        <v>25</v>
      </c>
      <c r="D143" s="8">
        <v>1</v>
      </c>
      <c r="E143" s="8" t="s">
        <v>26</v>
      </c>
      <c r="F143" s="8">
        <v>1</v>
      </c>
      <c r="G143" s="8" t="s">
        <v>15</v>
      </c>
      <c r="H143" s="8" t="s">
        <v>41</v>
      </c>
      <c r="I143" s="8">
        <v>120</v>
      </c>
      <c r="J143" s="8">
        <v>12000</v>
      </c>
      <c r="K143" s="8">
        <v>-1</v>
      </c>
      <c r="L143" s="8">
        <v>4</v>
      </c>
      <c r="M143" s="10">
        <v>85.329898900206999</v>
      </c>
      <c r="N143" s="10">
        <v>64999.8</v>
      </c>
    </row>
    <row r="144" spans="1:14" x14ac:dyDescent="0.3">
      <c r="A144" s="1">
        <v>1644</v>
      </c>
      <c r="B144" t="s">
        <v>21</v>
      </c>
      <c r="C144" s="8" t="s">
        <v>25</v>
      </c>
      <c r="D144" s="8">
        <v>1</v>
      </c>
      <c r="E144" s="8" t="s">
        <v>26</v>
      </c>
      <c r="F144" s="8">
        <v>1.25</v>
      </c>
      <c r="G144" s="8" t="s">
        <v>15</v>
      </c>
      <c r="H144" s="8" t="s">
        <v>41</v>
      </c>
      <c r="I144" s="8">
        <v>120</v>
      </c>
      <c r="J144" s="8">
        <v>12000</v>
      </c>
      <c r="K144" s="8">
        <v>2</v>
      </c>
      <c r="L144" s="8">
        <v>6</v>
      </c>
      <c r="M144" s="10">
        <v>56.678895799413723</v>
      </c>
      <c r="N144" s="10">
        <v>64999.8</v>
      </c>
    </row>
    <row r="145" spans="1:14" x14ac:dyDescent="0.3">
      <c r="A145" s="1">
        <v>1593</v>
      </c>
      <c r="B145" t="s">
        <v>21</v>
      </c>
      <c r="C145" s="8" t="s">
        <v>25</v>
      </c>
      <c r="D145" s="8">
        <v>1</v>
      </c>
      <c r="E145" s="8" t="s">
        <v>26</v>
      </c>
      <c r="F145" s="8">
        <v>1.5</v>
      </c>
      <c r="G145" s="8" t="s">
        <v>15</v>
      </c>
      <c r="H145" s="8" t="s">
        <v>41</v>
      </c>
      <c r="I145" s="8">
        <v>120</v>
      </c>
      <c r="J145" s="8">
        <v>12000</v>
      </c>
      <c r="K145" s="8">
        <v>2</v>
      </c>
      <c r="L145" s="8">
        <v>6</v>
      </c>
      <c r="M145" s="10">
        <v>55.041125214096667</v>
      </c>
      <c r="N145" s="10">
        <v>64999.8</v>
      </c>
    </row>
    <row r="146" spans="1:14" x14ac:dyDescent="0.3">
      <c r="A146" s="1">
        <v>1599</v>
      </c>
      <c r="B146" t="s">
        <v>21</v>
      </c>
      <c r="C146" s="8" t="s">
        <v>25</v>
      </c>
      <c r="D146" s="8">
        <v>1</v>
      </c>
      <c r="E146" s="8" t="s">
        <v>26</v>
      </c>
      <c r="F146" s="8">
        <v>2</v>
      </c>
      <c r="G146" s="8" t="s">
        <v>15</v>
      </c>
      <c r="H146" s="8" t="s">
        <v>41</v>
      </c>
      <c r="I146" s="8">
        <v>120</v>
      </c>
      <c r="J146" s="8">
        <v>12000</v>
      </c>
      <c r="K146" s="8">
        <v>-1</v>
      </c>
      <c r="L146" s="8">
        <v>7</v>
      </c>
      <c r="M146" s="10">
        <v>108.3769542803926</v>
      </c>
      <c r="N146" s="10">
        <v>49999.8</v>
      </c>
    </row>
    <row r="147" spans="1:14" x14ac:dyDescent="0.3">
      <c r="A147" s="1">
        <v>1601</v>
      </c>
      <c r="B147" t="s">
        <v>21</v>
      </c>
      <c r="C147" s="8" t="s">
        <v>25</v>
      </c>
      <c r="D147" s="8">
        <v>1</v>
      </c>
      <c r="E147" s="8" t="s">
        <v>26</v>
      </c>
      <c r="F147" s="8">
        <v>2.5</v>
      </c>
      <c r="G147" s="8" t="s">
        <v>15</v>
      </c>
      <c r="H147" s="8" t="s">
        <v>41</v>
      </c>
      <c r="I147" s="8">
        <v>120</v>
      </c>
      <c r="J147" s="8">
        <v>12000</v>
      </c>
      <c r="K147" s="8">
        <v>-0.5</v>
      </c>
      <c r="L147" s="8">
        <v>10</v>
      </c>
      <c r="M147" s="10">
        <v>105.0628162356265</v>
      </c>
      <c r="N147" s="10">
        <v>48000</v>
      </c>
    </row>
    <row r="148" spans="1:14" x14ac:dyDescent="0.3">
      <c r="A148" s="1">
        <v>1604</v>
      </c>
      <c r="B148" t="s">
        <v>21</v>
      </c>
      <c r="C148" s="8" t="s">
        <v>25</v>
      </c>
      <c r="D148" s="8">
        <v>1</v>
      </c>
      <c r="E148" s="8" t="s">
        <v>26</v>
      </c>
      <c r="F148" s="8">
        <v>3</v>
      </c>
      <c r="G148" s="8" t="s">
        <v>15</v>
      </c>
      <c r="H148" s="8" t="s">
        <v>28</v>
      </c>
      <c r="I148" s="8">
        <v>120</v>
      </c>
      <c r="J148" s="8">
        <v>12000</v>
      </c>
      <c r="K148" s="8">
        <v>-1</v>
      </c>
      <c r="L148" s="8">
        <v>8</v>
      </c>
      <c r="M148" s="10">
        <v>184.50739171620731</v>
      </c>
      <c r="N148" s="10">
        <v>27000</v>
      </c>
    </row>
    <row r="149" spans="1:14" x14ac:dyDescent="0.3">
      <c r="A149" s="1">
        <v>1607</v>
      </c>
      <c r="B149" t="s">
        <v>21</v>
      </c>
      <c r="C149" s="8" t="s">
        <v>25</v>
      </c>
      <c r="D149" s="8">
        <v>1</v>
      </c>
      <c r="E149" s="8" t="s">
        <v>26</v>
      </c>
      <c r="F149" s="8">
        <v>4</v>
      </c>
      <c r="G149" s="8" t="s">
        <v>15</v>
      </c>
      <c r="H149" s="8" t="s">
        <v>28</v>
      </c>
      <c r="I149" s="8">
        <v>120</v>
      </c>
      <c r="J149" s="8">
        <v>12000</v>
      </c>
      <c r="K149" s="8">
        <v>-2.5</v>
      </c>
      <c r="L149" s="8">
        <v>10</v>
      </c>
      <c r="M149" s="10">
        <v>177.51778802937619</v>
      </c>
      <c r="N149" s="10">
        <v>25999.8</v>
      </c>
    </row>
    <row r="150" spans="1:14" x14ac:dyDescent="0.3">
      <c r="A150" s="1">
        <v>1632</v>
      </c>
      <c r="B150" t="s">
        <v>21</v>
      </c>
      <c r="C150" s="8" t="s">
        <v>25</v>
      </c>
      <c r="D150" s="8">
        <v>1</v>
      </c>
      <c r="E150" s="8" t="s">
        <v>26</v>
      </c>
      <c r="F150" s="8">
        <v>5</v>
      </c>
      <c r="G150" s="8" t="s">
        <v>15</v>
      </c>
      <c r="H150" s="8" t="s">
        <v>28</v>
      </c>
      <c r="I150" s="8">
        <v>120</v>
      </c>
      <c r="J150" s="8">
        <v>12000</v>
      </c>
      <c r="K150" s="8">
        <v>-4</v>
      </c>
      <c r="L150" s="8">
        <v>10</v>
      </c>
      <c r="M150" s="10">
        <v>232.0570815254971</v>
      </c>
      <c r="N150" s="10">
        <v>16999.8</v>
      </c>
    </row>
    <row r="151" spans="1:14" x14ac:dyDescent="0.3">
      <c r="A151" s="1">
        <v>1611</v>
      </c>
      <c r="B151" t="s">
        <v>21</v>
      </c>
      <c r="C151" s="8" t="s">
        <v>25</v>
      </c>
      <c r="D151" s="8">
        <v>1</v>
      </c>
      <c r="E151" s="8" t="s">
        <v>26</v>
      </c>
      <c r="F151" s="8">
        <v>6</v>
      </c>
      <c r="G151" s="8" t="s">
        <v>15</v>
      </c>
      <c r="H151" s="8" t="s">
        <v>29</v>
      </c>
      <c r="I151" s="8">
        <v>120</v>
      </c>
      <c r="J151" s="8">
        <v>12000</v>
      </c>
      <c r="K151" s="8">
        <v>-4.5</v>
      </c>
      <c r="L151" s="8">
        <v>12</v>
      </c>
      <c r="M151" s="10">
        <v>306.70926893380118</v>
      </c>
      <c r="N151" s="10">
        <v>12000</v>
      </c>
    </row>
    <row r="152" spans="1:14" x14ac:dyDescent="0.3">
      <c r="A152" s="1">
        <v>1614</v>
      </c>
      <c r="B152" t="s">
        <v>21</v>
      </c>
      <c r="C152" s="8" t="s">
        <v>25</v>
      </c>
      <c r="D152" s="8">
        <v>1</v>
      </c>
      <c r="E152" s="8" t="s">
        <v>26</v>
      </c>
      <c r="F152" s="8">
        <v>8</v>
      </c>
      <c r="G152" s="8" t="s">
        <v>15</v>
      </c>
      <c r="H152" s="8" t="s">
        <v>29</v>
      </c>
      <c r="I152" s="8">
        <v>120</v>
      </c>
      <c r="J152" s="8">
        <v>12000</v>
      </c>
      <c r="K152" s="8">
        <v>-5.5</v>
      </c>
      <c r="L152" s="8">
        <v>16</v>
      </c>
      <c r="M152" s="10">
        <v>398.80602001316009</v>
      </c>
      <c r="N152" s="10">
        <v>7999.8</v>
      </c>
    </row>
    <row r="153" spans="1:14" x14ac:dyDescent="0.3">
      <c r="A153" s="1">
        <v>1617</v>
      </c>
      <c r="B153" t="s">
        <v>21</v>
      </c>
      <c r="C153" s="8" t="s">
        <v>25</v>
      </c>
      <c r="D153" s="8">
        <v>1</v>
      </c>
      <c r="E153" s="8" t="s">
        <v>26</v>
      </c>
      <c r="F153" s="8">
        <v>10</v>
      </c>
      <c r="G153" s="8" t="s">
        <v>15</v>
      </c>
      <c r="H153" s="8" t="s">
        <v>19</v>
      </c>
      <c r="I153" s="8">
        <v>120</v>
      </c>
      <c r="J153" s="8">
        <v>12000</v>
      </c>
      <c r="K153" s="8">
        <v>-6</v>
      </c>
      <c r="L153" s="8">
        <v>7</v>
      </c>
      <c r="M153" s="10">
        <v>378.97489007063052</v>
      </c>
      <c r="N153" s="10">
        <v>7500</v>
      </c>
    </row>
    <row r="154" spans="1:14" x14ac:dyDescent="0.3">
      <c r="A154" s="1">
        <v>1636</v>
      </c>
      <c r="B154" t="s">
        <v>21</v>
      </c>
      <c r="C154" s="8" t="s">
        <v>25</v>
      </c>
      <c r="D154" s="8">
        <v>1</v>
      </c>
      <c r="E154" s="8" t="s">
        <v>26</v>
      </c>
      <c r="F154" s="8">
        <v>12</v>
      </c>
      <c r="G154" s="8" t="s">
        <v>15</v>
      </c>
      <c r="H154" s="8" t="s">
        <v>30</v>
      </c>
      <c r="I154" s="8">
        <v>120</v>
      </c>
      <c r="J154" s="8">
        <v>12000</v>
      </c>
      <c r="K154" s="8">
        <v>-5</v>
      </c>
      <c r="L154" s="8">
        <v>14</v>
      </c>
      <c r="M154" s="10">
        <v>998.79632967473822</v>
      </c>
      <c r="N154" s="10">
        <v>2500.1999999999998</v>
      </c>
    </row>
    <row r="155" spans="1:14" x14ac:dyDescent="0.3">
      <c r="A155" s="1">
        <v>1622</v>
      </c>
      <c r="B155" t="s">
        <v>21</v>
      </c>
      <c r="C155" s="8" t="s">
        <v>25</v>
      </c>
      <c r="D155" s="8">
        <v>1</v>
      </c>
      <c r="E155" s="8" t="s">
        <v>26</v>
      </c>
      <c r="F155" s="8">
        <v>15</v>
      </c>
      <c r="G155" s="8" t="s">
        <v>15</v>
      </c>
      <c r="H155" s="8" t="s">
        <v>31</v>
      </c>
      <c r="I155" s="8">
        <v>120</v>
      </c>
      <c r="J155" s="8">
        <v>12000</v>
      </c>
      <c r="K155" s="8">
        <v>-6</v>
      </c>
      <c r="L155" s="8">
        <v>12</v>
      </c>
      <c r="M155" s="10">
        <v>1220.0137118538751</v>
      </c>
      <c r="N155" s="10">
        <v>1699.8</v>
      </c>
    </row>
    <row r="156" spans="1:14" x14ac:dyDescent="0.3">
      <c r="A156" s="1">
        <v>1624</v>
      </c>
      <c r="B156" t="s">
        <v>21</v>
      </c>
      <c r="C156" s="8" t="s">
        <v>25</v>
      </c>
      <c r="D156" s="8">
        <v>1</v>
      </c>
      <c r="E156" s="8" t="s">
        <v>26</v>
      </c>
      <c r="F156" s="8">
        <v>20</v>
      </c>
      <c r="G156" s="8" t="s">
        <v>15</v>
      </c>
      <c r="H156" s="8" t="s">
        <v>31</v>
      </c>
      <c r="I156" s="8">
        <v>120</v>
      </c>
      <c r="J156" s="8">
        <v>12000</v>
      </c>
      <c r="K156" s="8">
        <v>-10</v>
      </c>
      <c r="L156" s="8">
        <v>14</v>
      </c>
      <c r="M156" s="10">
        <v>1763.379865615462</v>
      </c>
      <c r="N156" s="10">
        <v>949.8</v>
      </c>
    </row>
    <row r="157" spans="1:14" x14ac:dyDescent="0.3">
      <c r="A157" s="1">
        <v>1627</v>
      </c>
      <c r="B157" t="s">
        <v>21</v>
      </c>
      <c r="C157" s="8" t="s">
        <v>25</v>
      </c>
      <c r="D157" s="8">
        <v>1</v>
      </c>
      <c r="E157" s="8" t="s">
        <v>26</v>
      </c>
      <c r="F157" s="8">
        <v>25</v>
      </c>
      <c r="G157" s="8" t="s">
        <v>15</v>
      </c>
      <c r="H157" s="8" t="s">
        <v>31</v>
      </c>
      <c r="I157" s="8">
        <v>120</v>
      </c>
      <c r="J157" s="8">
        <v>12000</v>
      </c>
      <c r="K157" s="8">
        <v>-11.5</v>
      </c>
      <c r="L157" s="8">
        <v>12</v>
      </c>
      <c r="M157" s="10">
        <v>2276.4829198429961</v>
      </c>
      <c r="N157" s="10">
        <v>600</v>
      </c>
    </row>
    <row r="158" spans="1:14" x14ac:dyDescent="0.3">
      <c r="A158" s="1">
        <v>1629</v>
      </c>
      <c r="B158" t="s">
        <v>21</v>
      </c>
      <c r="C158" s="8" t="s">
        <v>25</v>
      </c>
      <c r="D158" s="8">
        <v>1</v>
      </c>
      <c r="E158" s="8" t="s">
        <v>26</v>
      </c>
      <c r="F158" s="8">
        <v>30</v>
      </c>
      <c r="G158" s="8" t="s">
        <v>15</v>
      </c>
      <c r="H158" s="8" t="s">
        <v>31</v>
      </c>
      <c r="I158" s="8">
        <v>120</v>
      </c>
      <c r="J158" s="8">
        <v>12000</v>
      </c>
      <c r="K158" s="8">
        <v>-11.5</v>
      </c>
      <c r="L158" s="8">
        <v>12</v>
      </c>
      <c r="M158" s="10">
        <v>2752.104824454424</v>
      </c>
      <c r="N158" s="10">
        <v>400.2</v>
      </c>
    </row>
    <row r="159" spans="1:14" x14ac:dyDescent="0.3">
      <c r="A159" s="1">
        <v>1896</v>
      </c>
      <c r="B159" t="s">
        <v>22</v>
      </c>
      <c r="C159" s="11" t="s">
        <v>25</v>
      </c>
      <c r="D159" s="11">
        <v>1</v>
      </c>
      <c r="E159" s="11" t="s">
        <v>26</v>
      </c>
      <c r="F159" s="11">
        <v>0.5</v>
      </c>
      <c r="G159" s="11" t="s">
        <v>15</v>
      </c>
      <c r="H159" s="11" t="s">
        <v>41</v>
      </c>
      <c r="I159" s="11">
        <v>120</v>
      </c>
      <c r="J159" s="11">
        <v>15000</v>
      </c>
      <c r="K159" s="11">
        <v>2.5</v>
      </c>
      <c r="L159" s="11">
        <v>4</v>
      </c>
      <c r="M159" s="12">
        <v>49.956421969303143</v>
      </c>
      <c r="N159" s="12">
        <v>90000</v>
      </c>
    </row>
    <row r="160" spans="1:14" x14ac:dyDescent="0.3">
      <c r="A160" s="1">
        <v>1899</v>
      </c>
      <c r="B160" t="s">
        <v>22</v>
      </c>
      <c r="C160" s="11" t="s">
        <v>25</v>
      </c>
      <c r="D160" s="11">
        <v>1</v>
      </c>
      <c r="E160" s="11" t="s">
        <v>26</v>
      </c>
      <c r="F160" s="11">
        <v>0.8</v>
      </c>
      <c r="G160" s="11" t="s">
        <v>15</v>
      </c>
      <c r="H160" s="11" t="s">
        <v>41</v>
      </c>
      <c r="I160" s="11">
        <v>120</v>
      </c>
      <c r="J160" s="11">
        <v>15000</v>
      </c>
      <c r="K160" s="11">
        <v>2.5</v>
      </c>
      <c r="L160" s="11">
        <v>4</v>
      </c>
      <c r="M160" s="12">
        <v>48.287276483049872</v>
      </c>
      <c r="N160" s="12">
        <v>90000</v>
      </c>
    </row>
    <row r="161" spans="1:14" x14ac:dyDescent="0.3">
      <c r="A161" s="1">
        <v>1850</v>
      </c>
      <c r="B161" t="s">
        <v>22</v>
      </c>
      <c r="C161" s="11" t="s">
        <v>25</v>
      </c>
      <c r="D161" s="11">
        <v>1</v>
      </c>
      <c r="E161" s="11" t="s">
        <v>26</v>
      </c>
      <c r="F161" s="11">
        <v>1</v>
      </c>
      <c r="G161" s="11" t="s">
        <v>15</v>
      </c>
      <c r="H161" s="11" t="s">
        <v>41</v>
      </c>
      <c r="I161" s="11">
        <v>120</v>
      </c>
      <c r="J161" s="11">
        <v>15000</v>
      </c>
      <c r="K161" s="11">
        <v>2.5</v>
      </c>
      <c r="L161" s="11">
        <v>4</v>
      </c>
      <c r="M161" s="12">
        <v>47.213064819272418</v>
      </c>
      <c r="N161" s="12">
        <v>90000</v>
      </c>
    </row>
    <row r="162" spans="1:14" x14ac:dyDescent="0.3">
      <c r="A162" s="1">
        <v>1901</v>
      </c>
      <c r="B162" t="s">
        <v>22</v>
      </c>
      <c r="C162" s="11" t="s">
        <v>25</v>
      </c>
      <c r="D162" s="11">
        <v>1</v>
      </c>
      <c r="E162" s="11" t="s">
        <v>26</v>
      </c>
      <c r="F162" s="11">
        <v>1.25</v>
      </c>
      <c r="G162" s="11" t="s">
        <v>15</v>
      </c>
      <c r="H162" s="11" t="s">
        <v>41</v>
      </c>
      <c r="I162" s="11">
        <v>120</v>
      </c>
      <c r="J162" s="11">
        <v>15000</v>
      </c>
      <c r="K162" s="11">
        <v>2</v>
      </c>
      <c r="L162" s="11">
        <v>6</v>
      </c>
      <c r="M162" s="12">
        <v>51.168290155315717</v>
      </c>
      <c r="N162" s="12">
        <v>90000</v>
      </c>
    </row>
    <row r="163" spans="1:14" x14ac:dyDescent="0.3">
      <c r="A163" s="1">
        <v>1852</v>
      </c>
      <c r="B163" t="s">
        <v>22</v>
      </c>
      <c r="C163" s="11" t="s">
        <v>25</v>
      </c>
      <c r="D163" s="11">
        <v>1</v>
      </c>
      <c r="E163" s="11" t="s">
        <v>26</v>
      </c>
      <c r="F163" s="11">
        <v>1.5</v>
      </c>
      <c r="G163" s="11" t="s">
        <v>15</v>
      </c>
      <c r="H163" s="11" t="s">
        <v>41</v>
      </c>
      <c r="I163" s="11">
        <v>120</v>
      </c>
      <c r="J163" s="11">
        <v>15000</v>
      </c>
      <c r="K163" s="11">
        <v>2</v>
      </c>
      <c r="L163" s="11">
        <v>6</v>
      </c>
      <c r="M163" s="12">
        <v>49.689751815156121</v>
      </c>
      <c r="N163" s="12">
        <v>90000</v>
      </c>
    </row>
    <row r="164" spans="1:14" x14ac:dyDescent="0.3">
      <c r="A164" s="1">
        <v>1858</v>
      </c>
      <c r="B164" t="s">
        <v>22</v>
      </c>
      <c r="C164" s="11" t="s">
        <v>25</v>
      </c>
      <c r="D164" s="11">
        <v>1</v>
      </c>
      <c r="E164" s="11" t="s">
        <v>26</v>
      </c>
      <c r="F164" s="11">
        <v>2</v>
      </c>
      <c r="G164" s="11" t="s">
        <v>15</v>
      </c>
      <c r="H164" s="11" t="s">
        <v>41</v>
      </c>
      <c r="I164" s="11">
        <v>120</v>
      </c>
      <c r="J164" s="11">
        <v>15000</v>
      </c>
      <c r="K164" s="11">
        <v>-0.5</v>
      </c>
      <c r="L164" s="11">
        <v>8</v>
      </c>
      <c r="M164" s="12">
        <v>73.76474085754289</v>
      </c>
      <c r="N164" s="12">
        <v>90000</v>
      </c>
    </row>
    <row r="165" spans="1:14" x14ac:dyDescent="0.3">
      <c r="A165" s="1">
        <v>1861</v>
      </c>
      <c r="B165" t="s">
        <v>22</v>
      </c>
      <c r="C165" s="11" t="s">
        <v>25</v>
      </c>
      <c r="D165" s="11">
        <v>1</v>
      </c>
      <c r="E165" s="11" t="s">
        <v>26</v>
      </c>
      <c r="F165" s="11">
        <v>2.5</v>
      </c>
      <c r="G165" s="11" t="s">
        <v>15</v>
      </c>
      <c r="H165" s="11" t="s">
        <v>41</v>
      </c>
      <c r="I165" s="11">
        <v>120</v>
      </c>
      <c r="J165" s="11">
        <v>15000</v>
      </c>
      <c r="K165" s="11">
        <v>-0.5</v>
      </c>
      <c r="L165" s="11">
        <v>10</v>
      </c>
      <c r="M165" s="12">
        <v>96.981359544761474</v>
      </c>
      <c r="N165" s="12">
        <v>64999.8</v>
      </c>
    </row>
    <row r="166" spans="1:14" x14ac:dyDescent="0.3">
      <c r="A166" s="1">
        <v>1863</v>
      </c>
      <c r="B166" t="s">
        <v>22</v>
      </c>
      <c r="C166" s="11" t="s">
        <v>25</v>
      </c>
      <c r="D166" s="11">
        <v>1</v>
      </c>
      <c r="E166" s="11" t="s">
        <v>26</v>
      </c>
      <c r="F166" s="11">
        <v>3</v>
      </c>
      <c r="G166" s="11" t="s">
        <v>15</v>
      </c>
      <c r="H166" s="11" t="s">
        <v>28</v>
      </c>
      <c r="I166" s="11">
        <v>120</v>
      </c>
      <c r="J166" s="11">
        <v>15000</v>
      </c>
      <c r="K166" s="11">
        <v>-0.5</v>
      </c>
      <c r="L166" s="11">
        <v>10</v>
      </c>
      <c r="M166" s="12">
        <v>118.9578951168655</v>
      </c>
      <c r="N166" s="12">
        <v>49999.8</v>
      </c>
    </row>
    <row r="167" spans="1:14" x14ac:dyDescent="0.3">
      <c r="A167" s="1">
        <v>1866</v>
      </c>
      <c r="B167" t="s">
        <v>22</v>
      </c>
      <c r="C167" s="11" t="s">
        <v>25</v>
      </c>
      <c r="D167" s="11">
        <v>1</v>
      </c>
      <c r="E167" s="11" t="s">
        <v>26</v>
      </c>
      <c r="F167" s="11">
        <v>4</v>
      </c>
      <c r="G167" s="11" t="s">
        <v>15</v>
      </c>
      <c r="H167" s="11" t="s">
        <v>28</v>
      </c>
      <c r="I167" s="11">
        <v>120</v>
      </c>
      <c r="J167" s="11">
        <v>15000</v>
      </c>
      <c r="K167" s="11">
        <v>-2.5</v>
      </c>
      <c r="L167" s="11">
        <v>9</v>
      </c>
      <c r="M167" s="12">
        <v>151.8240551662829</v>
      </c>
      <c r="N167" s="12">
        <v>37999.800000000003</v>
      </c>
    </row>
    <row r="168" spans="1:14" x14ac:dyDescent="0.3">
      <c r="A168" s="1">
        <v>1889</v>
      </c>
      <c r="B168" t="s">
        <v>22</v>
      </c>
      <c r="C168" s="11" t="s">
        <v>25</v>
      </c>
      <c r="D168" s="11">
        <v>1</v>
      </c>
      <c r="E168" s="11" t="s">
        <v>26</v>
      </c>
      <c r="F168" s="11">
        <v>5</v>
      </c>
      <c r="G168" s="11" t="s">
        <v>15</v>
      </c>
      <c r="H168" s="11" t="s">
        <v>28</v>
      </c>
      <c r="I168" s="11">
        <v>120</v>
      </c>
      <c r="J168" s="11">
        <v>15000</v>
      </c>
      <c r="K168" s="11">
        <v>-3.5</v>
      </c>
      <c r="L168" s="11">
        <v>10</v>
      </c>
      <c r="M168" s="12">
        <v>206.50698954452639</v>
      </c>
      <c r="N168" s="12">
        <v>25000.2</v>
      </c>
    </row>
    <row r="169" spans="1:14" x14ac:dyDescent="0.3">
      <c r="A169" s="1">
        <v>1870</v>
      </c>
      <c r="B169" t="s">
        <v>22</v>
      </c>
      <c r="C169" s="11" t="s">
        <v>25</v>
      </c>
      <c r="D169" s="11">
        <v>1</v>
      </c>
      <c r="E169" s="11" t="s">
        <v>26</v>
      </c>
      <c r="F169" s="11">
        <v>6</v>
      </c>
      <c r="G169" s="11" t="s">
        <v>15</v>
      </c>
      <c r="H169" s="11" t="s">
        <v>29</v>
      </c>
      <c r="I169" s="11">
        <v>120</v>
      </c>
      <c r="J169" s="11">
        <v>15000</v>
      </c>
      <c r="K169" s="11">
        <v>-4.5</v>
      </c>
      <c r="L169" s="11">
        <v>12</v>
      </c>
      <c r="M169" s="12">
        <v>209.1180550180006</v>
      </c>
      <c r="N169" s="12">
        <v>22000.2</v>
      </c>
    </row>
    <row r="170" spans="1:14" x14ac:dyDescent="0.3">
      <c r="A170" s="1">
        <v>1873</v>
      </c>
      <c r="B170" t="s">
        <v>22</v>
      </c>
      <c r="C170" s="11" t="s">
        <v>25</v>
      </c>
      <c r="D170" s="11">
        <v>1</v>
      </c>
      <c r="E170" s="11" t="s">
        <v>26</v>
      </c>
      <c r="F170" s="11">
        <v>8</v>
      </c>
      <c r="G170" s="11" t="s">
        <v>15</v>
      </c>
      <c r="H170" s="11" t="s">
        <v>29</v>
      </c>
      <c r="I170" s="11">
        <v>120</v>
      </c>
      <c r="J170" s="11">
        <v>15000</v>
      </c>
      <c r="K170" s="11">
        <v>-5.5</v>
      </c>
      <c r="L170" s="11">
        <v>14</v>
      </c>
      <c r="M170" s="12">
        <v>265.8640332417732</v>
      </c>
      <c r="N170" s="12">
        <v>15000</v>
      </c>
    </row>
    <row r="171" spans="1:14" x14ac:dyDescent="0.3">
      <c r="A171" s="1">
        <v>1878</v>
      </c>
      <c r="B171" t="s">
        <v>22</v>
      </c>
      <c r="C171" s="11" t="s">
        <v>25</v>
      </c>
      <c r="D171" s="11">
        <v>1</v>
      </c>
      <c r="E171" s="11" t="s">
        <v>26</v>
      </c>
      <c r="F171" s="11">
        <v>10</v>
      </c>
      <c r="G171" s="11" t="s">
        <v>15</v>
      </c>
      <c r="H171" s="11" t="s">
        <v>30</v>
      </c>
      <c r="I171" s="11">
        <v>120</v>
      </c>
      <c r="J171" s="11">
        <v>15000</v>
      </c>
      <c r="K171" s="11">
        <v>-4</v>
      </c>
      <c r="L171" s="11">
        <v>14</v>
      </c>
      <c r="M171" s="12">
        <v>394.76551049023999</v>
      </c>
      <c r="N171" s="12">
        <v>9000</v>
      </c>
    </row>
    <row r="172" spans="1:14" x14ac:dyDescent="0.3">
      <c r="A172" s="1">
        <v>1892</v>
      </c>
      <c r="B172" t="s">
        <v>22</v>
      </c>
      <c r="C172" s="11" t="s">
        <v>25</v>
      </c>
      <c r="D172" s="11">
        <v>1</v>
      </c>
      <c r="E172" s="11" t="s">
        <v>26</v>
      </c>
      <c r="F172" s="11">
        <v>12</v>
      </c>
      <c r="G172" s="11" t="s">
        <v>15</v>
      </c>
      <c r="H172" s="11" t="s">
        <v>30</v>
      </c>
      <c r="I172" s="11">
        <v>120</v>
      </c>
      <c r="J172" s="11">
        <v>15000</v>
      </c>
      <c r="K172" s="11">
        <v>-4.5</v>
      </c>
      <c r="L172" s="11">
        <v>14</v>
      </c>
      <c r="M172" s="12">
        <v>876.24909275610094</v>
      </c>
      <c r="N172" s="12">
        <v>3499.8</v>
      </c>
    </row>
    <row r="173" spans="1:14" x14ac:dyDescent="0.3">
      <c r="A173" s="1">
        <v>1880</v>
      </c>
      <c r="B173" t="s">
        <v>22</v>
      </c>
      <c r="C173" s="11" t="s">
        <v>25</v>
      </c>
      <c r="D173" s="11">
        <v>1</v>
      </c>
      <c r="E173" s="11" t="s">
        <v>26</v>
      </c>
      <c r="F173" s="11">
        <v>15</v>
      </c>
      <c r="G173" s="11" t="s">
        <v>15</v>
      </c>
      <c r="H173" s="11" t="s">
        <v>31</v>
      </c>
      <c r="I173" s="11">
        <v>120</v>
      </c>
      <c r="J173" s="11">
        <v>15000</v>
      </c>
      <c r="K173" s="11">
        <v>-6</v>
      </c>
      <c r="L173" s="11">
        <v>12</v>
      </c>
      <c r="M173" s="12">
        <v>1296.241691299891</v>
      </c>
      <c r="N173" s="12">
        <v>1999.8</v>
      </c>
    </row>
    <row r="174" spans="1:14" x14ac:dyDescent="0.3">
      <c r="A174" s="1">
        <v>1882</v>
      </c>
      <c r="B174" t="s">
        <v>22</v>
      </c>
      <c r="C174" s="11" t="s">
        <v>25</v>
      </c>
      <c r="D174" s="11">
        <v>1</v>
      </c>
      <c r="E174" s="11" t="s">
        <v>26</v>
      </c>
      <c r="F174" s="11">
        <v>20</v>
      </c>
      <c r="G174" s="11" t="s">
        <v>15</v>
      </c>
      <c r="H174" s="11" t="s">
        <v>31</v>
      </c>
      <c r="I174" s="11">
        <v>120</v>
      </c>
      <c r="J174" s="11">
        <v>15000</v>
      </c>
      <c r="K174" s="11">
        <v>-9</v>
      </c>
      <c r="L174" s="11">
        <v>14</v>
      </c>
      <c r="M174" s="12">
        <v>1885.127035924007</v>
      </c>
      <c r="N174" s="12">
        <v>1099.8</v>
      </c>
    </row>
    <row r="175" spans="1:14" x14ac:dyDescent="0.3">
      <c r="A175" s="1">
        <v>1885</v>
      </c>
      <c r="B175" t="s">
        <v>22</v>
      </c>
      <c r="C175" s="11" t="s">
        <v>25</v>
      </c>
      <c r="D175" s="11">
        <v>1</v>
      </c>
      <c r="E175" s="11" t="s">
        <v>26</v>
      </c>
      <c r="F175" s="11">
        <v>25</v>
      </c>
      <c r="G175" s="11" t="s">
        <v>15</v>
      </c>
      <c r="H175" s="11" t="s">
        <v>31</v>
      </c>
      <c r="I175" s="11">
        <v>120</v>
      </c>
      <c r="J175" s="11">
        <v>15000</v>
      </c>
      <c r="K175" s="11">
        <v>-11.5</v>
      </c>
      <c r="L175" s="11">
        <v>12</v>
      </c>
      <c r="M175" s="12">
        <v>2276.4829198429961</v>
      </c>
      <c r="N175" s="12">
        <v>750</v>
      </c>
    </row>
    <row r="176" spans="1:14" x14ac:dyDescent="0.3">
      <c r="A176" s="1">
        <v>1886</v>
      </c>
      <c r="B176" t="s">
        <v>22</v>
      </c>
      <c r="C176" s="11" t="s">
        <v>25</v>
      </c>
      <c r="D176" s="11">
        <v>1</v>
      </c>
      <c r="E176" s="11" t="s">
        <v>26</v>
      </c>
      <c r="F176" s="11">
        <v>30</v>
      </c>
      <c r="G176" s="11" t="s">
        <v>15</v>
      </c>
      <c r="H176" s="11" t="s">
        <v>31</v>
      </c>
      <c r="I176" s="11">
        <v>120</v>
      </c>
      <c r="J176" s="11">
        <v>15000</v>
      </c>
      <c r="K176" s="11">
        <v>-11.5</v>
      </c>
      <c r="L176" s="11">
        <v>12</v>
      </c>
      <c r="M176" s="12">
        <v>2502.2545227795808</v>
      </c>
      <c r="N176" s="12">
        <v>550.20000000000005</v>
      </c>
    </row>
    <row r="177" spans="1:14" x14ac:dyDescent="0.3">
      <c r="A177" s="1">
        <v>3670</v>
      </c>
      <c r="B177" t="s">
        <v>12</v>
      </c>
      <c r="C177" s="19" t="s">
        <v>25</v>
      </c>
      <c r="D177" s="19">
        <v>1</v>
      </c>
      <c r="E177" s="19" t="s">
        <v>26</v>
      </c>
      <c r="F177" s="19">
        <v>0.5</v>
      </c>
      <c r="G177" s="19" t="s">
        <v>42</v>
      </c>
      <c r="H177" s="19" t="s">
        <v>43</v>
      </c>
      <c r="I177" s="19">
        <v>120</v>
      </c>
      <c r="J177" s="19">
        <v>8000</v>
      </c>
      <c r="K177" s="19">
        <v>0.5</v>
      </c>
      <c r="L177" s="19">
        <v>5</v>
      </c>
      <c r="M177" s="20">
        <v>60.522733364025413</v>
      </c>
      <c r="N177" s="20">
        <v>60000</v>
      </c>
    </row>
    <row r="178" spans="1:14" x14ac:dyDescent="0.3">
      <c r="A178" s="1">
        <v>3674</v>
      </c>
      <c r="B178" t="s">
        <v>12</v>
      </c>
      <c r="C178" s="19" t="s">
        <v>25</v>
      </c>
      <c r="D178" s="19">
        <v>1</v>
      </c>
      <c r="E178" s="19" t="s">
        <v>26</v>
      </c>
      <c r="F178" s="19">
        <v>0.8</v>
      </c>
      <c r="G178" s="19" t="s">
        <v>42</v>
      </c>
      <c r="H178" s="19" t="s">
        <v>43</v>
      </c>
      <c r="I178" s="19">
        <v>120</v>
      </c>
      <c r="J178" s="19">
        <v>8000</v>
      </c>
      <c r="K178" s="19">
        <v>0.5</v>
      </c>
      <c r="L178" s="19">
        <v>5</v>
      </c>
      <c r="M178" s="20">
        <v>58.898884209900352</v>
      </c>
      <c r="N178" s="20">
        <v>60000</v>
      </c>
    </row>
    <row r="179" spans="1:14" x14ac:dyDescent="0.3">
      <c r="A179" s="1">
        <v>3631</v>
      </c>
      <c r="B179" t="s">
        <v>12</v>
      </c>
      <c r="C179" s="19" t="s">
        <v>25</v>
      </c>
      <c r="D179" s="19">
        <v>1</v>
      </c>
      <c r="E179" s="19" t="s">
        <v>26</v>
      </c>
      <c r="F179" s="19">
        <v>1</v>
      </c>
      <c r="G179" s="19" t="s">
        <v>42</v>
      </c>
      <c r="H179" s="19" t="s">
        <v>43</v>
      </c>
      <c r="I179" s="19">
        <v>120</v>
      </c>
      <c r="J179" s="19">
        <v>8000</v>
      </c>
      <c r="K179" s="19">
        <v>0.5</v>
      </c>
      <c r="L179" s="19">
        <v>5</v>
      </c>
      <c r="M179" s="20">
        <v>59.700328104716888</v>
      </c>
      <c r="N179" s="20">
        <v>58000.2</v>
      </c>
    </row>
    <row r="180" spans="1:14" x14ac:dyDescent="0.3">
      <c r="A180" s="1">
        <v>3679</v>
      </c>
      <c r="B180" t="s">
        <v>12</v>
      </c>
      <c r="C180" s="19" t="s">
        <v>25</v>
      </c>
      <c r="D180" s="19">
        <v>1</v>
      </c>
      <c r="E180" s="19" t="s">
        <v>26</v>
      </c>
      <c r="F180" s="19">
        <v>1.25</v>
      </c>
      <c r="G180" s="19" t="s">
        <v>42</v>
      </c>
      <c r="H180" s="19" t="s">
        <v>41</v>
      </c>
      <c r="I180" s="19">
        <v>120</v>
      </c>
      <c r="J180" s="19">
        <v>8000</v>
      </c>
      <c r="K180" s="19">
        <v>0.5</v>
      </c>
      <c r="L180" s="19">
        <v>7</v>
      </c>
      <c r="M180" s="20">
        <v>75.197489987574841</v>
      </c>
      <c r="N180" s="20">
        <v>44800.2</v>
      </c>
    </row>
    <row r="181" spans="1:14" x14ac:dyDescent="0.3">
      <c r="A181" s="1">
        <v>3636</v>
      </c>
      <c r="B181" t="s">
        <v>12</v>
      </c>
      <c r="C181" s="19" t="s">
        <v>25</v>
      </c>
      <c r="D181" s="19">
        <v>1</v>
      </c>
      <c r="E181" s="19" t="s">
        <v>26</v>
      </c>
      <c r="F181" s="19">
        <v>1.5</v>
      </c>
      <c r="G181" s="19" t="s">
        <v>42</v>
      </c>
      <c r="H181" s="19" t="s">
        <v>41</v>
      </c>
      <c r="I181" s="19">
        <v>120</v>
      </c>
      <c r="J181" s="19">
        <v>8000</v>
      </c>
      <c r="K181" s="19">
        <v>0.5</v>
      </c>
      <c r="L181" s="19">
        <v>7</v>
      </c>
      <c r="M181" s="20">
        <v>74.366872712293244</v>
      </c>
      <c r="N181" s="20">
        <v>43999.8</v>
      </c>
    </row>
    <row r="182" spans="1:14" x14ac:dyDescent="0.3">
      <c r="A182" s="1">
        <v>3639</v>
      </c>
      <c r="B182" t="s">
        <v>12</v>
      </c>
      <c r="C182" s="19" t="s">
        <v>25</v>
      </c>
      <c r="D182" s="19">
        <v>1</v>
      </c>
      <c r="E182" s="19" t="s">
        <v>26</v>
      </c>
      <c r="F182" s="19">
        <v>2</v>
      </c>
      <c r="G182" s="19" t="s">
        <v>42</v>
      </c>
      <c r="H182" s="19" t="s">
        <v>41</v>
      </c>
      <c r="I182" s="19">
        <v>120</v>
      </c>
      <c r="J182" s="19">
        <v>8000</v>
      </c>
      <c r="K182" s="19">
        <v>0.5</v>
      </c>
      <c r="L182" s="19">
        <v>7</v>
      </c>
      <c r="M182" s="20">
        <v>69.931029765380373</v>
      </c>
      <c r="N182" s="20">
        <v>43999.8</v>
      </c>
    </row>
    <row r="183" spans="1:14" x14ac:dyDescent="0.3">
      <c r="A183" s="1">
        <v>3643</v>
      </c>
      <c r="B183" t="s">
        <v>12</v>
      </c>
      <c r="C183" s="19" t="s">
        <v>25</v>
      </c>
      <c r="D183" s="19">
        <v>1</v>
      </c>
      <c r="E183" s="19" t="s">
        <v>26</v>
      </c>
      <c r="F183" s="19">
        <v>2.5</v>
      </c>
      <c r="G183" s="19" t="s">
        <v>42</v>
      </c>
      <c r="H183" s="19" t="s">
        <v>41</v>
      </c>
      <c r="I183" s="19">
        <v>120</v>
      </c>
      <c r="J183" s="19">
        <v>8000</v>
      </c>
      <c r="K183" s="19">
        <v>0.5</v>
      </c>
      <c r="L183" s="19">
        <v>8</v>
      </c>
      <c r="M183" s="20">
        <v>80.208284441702475</v>
      </c>
      <c r="N183" s="20">
        <v>36000</v>
      </c>
    </row>
    <row r="184" spans="1:14" x14ac:dyDescent="0.3">
      <c r="A184" s="1">
        <v>3647</v>
      </c>
      <c r="B184" t="s">
        <v>12</v>
      </c>
      <c r="C184" s="19" t="s">
        <v>25</v>
      </c>
      <c r="D184" s="19">
        <v>1</v>
      </c>
      <c r="E184" s="19" t="s">
        <v>26</v>
      </c>
      <c r="F184" s="19">
        <v>3</v>
      </c>
      <c r="G184" s="19" t="s">
        <v>42</v>
      </c>
      <c r="H184" s="19" t="s">
        <v>28</v>
      </c>
      <c r="I184" s="19">
        <v>120</v>
      </c>
      <c r="J184" s="19">
        <v>8000</v>
      </c>
      <c r="K184" s="19">
        <v>0</v>
      </c>
      <c r="L184" s="19">
        <v>8</v>
      </c>
      <c r="M184" s="20">
        <v>113.7214525477562</v>
      </c>
      <c r="N184" s="20">
        <v>25999.8</v>
      </c>
    </row>
    <row r="185" spans="1:14" x14ac:dyDescent="0.3">
      <c r="A185" s="1">
        <v>3652</v>
      </c>
      <c r="B185" t="s">
        <v>12</v>
      </c>
      <c r="C185" s="19" t="s">
        <v>25</v>
      </c>
      <c r="D185" s="19">
        <v>1</v>
      </c>
      <c r="E185" s="19" t="s">
        <v>26</v>
      </c>
      <c r="F185" s="19">
        <v>4</v>
      </c>
      <c r="G185" s="19" t="s">
        <v>42</v>
      </c>
      <c r="H185" s="19" t="s">
        <v>28</v>
      </c>
      <c r="I185" s="19">
        <v>120</v>
      </c>
      <c r="J185" s="19">
        <v>8000</v>
      </c>
      <c r="K185" s="19">
        <v>-1</v>
      </c>
      <c r="L185" s="19">
        <v>8</v>
      </c>
      <c r="M185" s="20">
        <v>148.34835353449</v>
      </c>
      <c r="N185" s="20">
        <v>19999.8</v>
      </c>
    </row>
    <row r="186" spans="1:14" x14ac:dyDescent="0.3">
      <c r="A186" s="1">
        <v>1895</v>
      </c>
      <c r="B186" t="s">
        <v>22</v>
      </c>
      <c r="C186" s="11" t="s">
        <v>25</v>
      </c>
      <c r="D186" s="11">
        <v>1</v>
      </c>
      <c r="E186" s="11" t="s">
        <v>26</v>
      </c>
      <c r="F186" s="11">
        <v>0.5</v>
      </c>
      <c r="G186" s="11" t="s">
        <v>42</v>
      </c>
      <c r="H186" s="11" t="s">
        <v>43</v>
      </c>
      <c r="I186" s="11">
        <v>120</v>
      </c>
      <c r="J186" s="11">
        <v>10000</v>
      </c>
      <c r="K186" s="11">
        <v>0.5</v>
      </c>
      <c r="L186" s="11">
        <v>5</v>
      </c>
      <c r="M186" s="12">
        <v>75.653416705031745</v>
      </c>
      <c r="N186" s="12">
        <v>60000</v>
      </c>
    </row>
    <row r="187" spans="1:14" x14ac:dyDescent="0.3">
      <c r="A187" s="1">
        <v>1129</v>
      </c>
      <c r="B187" t="s">
        <v>20</v>
      </c>
      <c r="C187" s="11" t="s">
        <v>25</v>
      </c>
      <c r="D187" s="11">
        <v>1</v>
      </c>
      <c r="E187" s="11" t="s">
        <v>26</v>
      </c>
      <c r="F187" s="11">
        <v>0.8</v>
      </c>
      <c r="G187" s="11" t="s">
        <v>42</v>
      </c>
      <c r="H187" s="11" t="s">
        <v>43</v>
      </c>
      <c r="I187" s="11">
        <v>120</v>
      </c>
      <c r="J187" s="11">
        <v>10000</v>
      </c>
      <c r="K187" s="11">
        <v>0.5</v>
      </c>
      <c r="L187" s="11">
        <v>5</v>
      </c>
      <c r="M187" s="12">
        <v>73.623605262375435</v>
      </c>
      <c r="N187" s="12">
        <v>60000</v>
      </c>
    </row>
    <row r="188" spans="1:14" x14ac:dyDescent="0.3">
      <c r="A188" s="1">
        <v>1086</v>
      </c>
      <c r="B188" t="s">
        <v>20</v>
      </c>
      <c r="C188" s="11" t="s">
        <v>25</v>
      </c>
      <c r="D188" s="11">
        <v>1</v>
      </c>
      <c r="E188" s="11" t="s">
        <v>26</v>
      </c>
      <c r="F188" s="11">
        <v>1</v>
      </c>
      <c r="G188" s="11" t="s">
        <v>42</v>
      </c>
      <c r="H188" s="11" t="s">
        <v>43</v>
      </c>
      <c r="I188" s="11">
        <v>120</v>
      </c>
      <c r="J188" s="11">
        <v>10000</v>
      </c>
      <c r="K188" s="11">
        <v>0.5</v>
      </c>
      <c r="L188" s="11">
        <v>5</v>
      </c>
      <c r="M188" s="12">
        <v>72.138145211233351</v>
      </c>
      <c r="N188" s="12">
        <v>60000</v>
      </c>
    </row>
    <row r="189" spans="1:14" x14ac:dyDescent="0.3">
      <c r="A189" s="1">
        <v>1133</v>
      </c>
      <c r="B189" t="s">
        <v>20</v>
      </c>
      <c r="C189" s="11" t="s">
        <v>25</v>
      </c>
      <c r="D189" s="11">
        <v>1</v>
      </c>
      <c r="E189" s="11" t="s">
        <v>26</v>
      </c>
      <c r="F189" s="11">
        <v>1.25</v>
      </c>
      <c r="G189" s="11" t="s">
        <v>42</v>
      </c>
      <c r="H189" s="11" t="s">
        <v>41</v>
      </c>
      <c r="I189" s="11">
        <v>120</v>
      </c>
      <c r="J189" s="11">
        <v>10000</v>
      </c>
      <c r="K189" s="11">
        <v>0.5</v>
      </c>
      <c r="L189" s="11">
        <v>7</v>
      </c>
      <c r="M189" s="12">
        <v>75.198094255277468</v>
      </c>
      <c r="N189" s="12">
        <v>55999.8</v>
      </c>
    </row>
    <row r="190" spans="1:14" x14ac:dyDescent="0.3">
      <c r="A190" s="1">
        <v>1090</v>
      </c>
      <c r="B190" t="s">
        <v>20</v>
      </c>
      <c r="C190" s="11" t="s">
        <v>25</v>
      </c>
      <c r="D190" s="11">
        <v>1</v>
      </c>
      <c r="E190" s="11" t="s">
        <v>26</v>
      </c>
      <c r="F190" s="11">
        <v>1.5</v>
      </c>
      <c r="G190" s="11" t="s">
        <v>42</v>
      </c>
      <c r="H190" s="11" t="s">
        <v>41</v>
      </c>
      <c r="I190" s="11">
        <v>120</v>
      </c>
      <c r="J190" s="11">
        <v>10000</v>
      </c>
      <c r="K190" s="11">
        <v>0.5</v>
      </c>
      <c r="L190" s="11">
        <v>7</v>
      </c>
      <c r="M190" s="12">
        <v>74.366264258274526</v>
      </c>
      <c r="N190" s="12">
        <v>55000.2</v>
      </c>
    </row>
    <row r="191" spans="1:14" x14ac:dyDescent="0.3">
      <c r="A191" s="1">
        <v>1092</v>
      </c>
      <c r="B191" t="s">
        <v>20</v>
      </c>
      <c r="C191" s="11" t="s">
        <v>25</v>
      </c>
      <c r="D191" s="11">
        <v>1</v>
      </c>
      <c r="E191" s="11" t="s">
        <v>26</v>
      </c>
      <c r="F191" s="11">
        <v>2</v>
      </c>
      <c r="G191" s="11" t="s">
        <v>42</v>
      </c>
      <c r="H191" s="11" t="s">
        <v>41</v>
      </c>
      <c r="I191" s="11">
        <v>120</v>
      </c>
      <c r="J191" s="11">
        <v>10000</v>
      </c>
      <c r="K191" s="11">
        <v>0.5</v>
      </c>
      <c r="L191" s="11">
        <v>7</v>
      </c>
      <c r="M191" s="12">
        <v>71.225725080342215</v>
      </c>
      <c r="N191" s="12">
        <v>54000</v>
      </c>
    </row>
    <row r="192" spans="1:14" x14ac:dyDescent="0.3">
      <c r="A192" s="1">
        <v>1096</v>
      </c>
      <c r="B192" t="s">
        <v>20</v>
      </c>
      <c r="C192" s="11" t="s">
        <v>25</v>
      </c>
      <c r="D192" s="11">
        <v>1</v>
      </c>
      <c r="E192" s="11" t="s">
        <v>26</v>
      </c>
      <c r="F192" s="11">
        <v>2.5</v>
      </c>
      <c r="G192" s="11" t="s">
        <v>42</v>
      </c>
      <c r="H192" s="11" t="s">
        <v>41</v>
      </c>
      <c r="I192" s="11">
        <v>120</v>
      </c>
      <c r="J192" s="11">
        <v>10000</v>
      </c>
      <c r="K192" s="11">
        <v>0.5</v>
      </c>
      <c r="L192" s="11">
        <v>8</v>
      </c>
      <c r="M192" s="12">
        <v>80.208284441702475</v>
      </c>
      <c r="N192" s="12">
        <v>45000</v>
      </c>
    </row>
    <row r="193" spans="1:14" x14ac:dyDescent="0.3">
      <c r="A193" s="1">
        <v>1099</v>
      </c>
      <c r="B193" t="s">
        <v>20</v>
      </c>
      <c r="C193" s="11" t="s">
        <v>25</v>
      </c>
      <c r="D193" s="11">
        <v>1</v>
      </c>
      <c r="E193" s="11" t="s">
        <v>26</v>
      </c>
      <c r="F193" s="11">
        <v>3</v>
      </c>
      <c r="G193" s="11" t="s">
        <v>42</v>
      </c>
      <c r="H193" s="11" t="s">
        <v>28</v>
      </c>
      <c r="I193" s="11">
        <v>120</v>
      </c>
      <c r="J193" s="11">
        <v>10000</v>
      </c>
      <c r="K193" s="11">
        <v>0</v>
      </c>
      <c r="L193" s="11">
        <v>8</v>
      </c>
      <c r="M193" s="12">
        <v>123.1972925812979</v>
      </c>
      <c r="N193" s="12">
        <v>30000</v>
      </c>
    </row>
    <row r="194" spans="1:14" x14ac:dyDescent="0.3">
      <c r="A194" s="1">
        <v>1104</v>
      </c>
      <c r="B194" t="s">
        <v>20</v>
      </c>
      <c r="C194" s="11" t="s">
        <v>25</v>
      </c>
      <c r="D194" s="11">
        <v>1</v>
      </c>
      <c r="E194" s="11" t="s">
        <v>26</v>
      </c>
      <c r="F194" s="11">
        <v>4</v>
      </c>
      <c r="G194" s="11" t="s">
        <v>42</v>
      </c>
      <c r="H194" s="11" t="s">
        <v>28</v>
      </c>
      <c r="I194" s="11">
        <v>120</v>
      </c>
      <c r="J194" s="11">
        <v>10000</v>
      </c>
      <c r="K194" s="11">
        <v>-1</v>
      </c>
      <c r="L194" s="11">
        <v>8</v>
      </c>
      <c r="M194" s="12">
        <v>148.34568328548829</v>
      </c>
      <c r="N194" s="12">
        <v>25000.2</v>
      </c>
    </row>
  </sheetData>
  <sortState ref="A2:N213">
    <sortCondition ref="G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D1" workbookViewId="0">
      <selection activeCell="N9" sqref="N9"/>
    </sheetView>
  </sheetViews>
  <sheetFormatPr defaultRowHeight="14.4" x14ac:dyDescent="0.3"/>
  <cols>
    <col min="1" max="2" width="20.21875" customWidth="1"/>
    <col min="3" max="12" width="11.6640625" style="8" customWidth="1"/>
    <col min="13" max="13" width="19.21875" style="10" customWidth="1"/>
    <col min="14" max="14" width="14.44140625" style="10" customWidth="1"/>
  </cols>
  <sheetData>
    <row r="1" spans="1:14" x14ac:dyDescent="0.3">
      <c r="B1" s="1" t="s">
        <v>0</v>
      </c>
      <c r="C1" s="14" t="s">
        <v>1</v>
      </c>
      <c r="D1" s="14" t="s">
        <v>39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</v>
      </c>
      <c r="M1" s="27" t="s">
        <v>10</v>
      </c>
      <c r="N1" s="27" t="s">
        <v>11</v>
      </c>
    </row>
    <row r="2" spans="1:14" x14ac:dyDescent="0.3">
      <c r="A2" s="1">
        <v>1095</v>
      </c>
      <c r="B2" t="s">
        <v>20</v>
      </c>
      <c r="C2" s="11" t="s">
        <v>25</v>
      </c>
      <c r="D2" s="11">
        <v>1</v>
      </c>
      <c r="E2" s="11" t="s">
        <v>26</v>
      </c>
      <c r="F2" s="11">
        <v>2</v>
      </c>
      <c r="G2" s="11" t="s">
        <v>35</v>
      </c>
      <c r="H2" s="11" t="s">
        <v>41</v>
      </c>
      <c r="I2" s="11">
        <v>85</v>
      </c>
      <c r="J2" s="11">
        <v>10000</v>
      </c>
      <c r="K2" s="11">
        <v>1</v>
      </c>
      <c r="L2" s="11">
        <v>8</v>
      </c>
      <c r="M2" s="12">
        <v>62.8387079272512</v>
      </c>
      <c r="N2" s="12">
        <v>45000</v>
      </c>
    </row>
    <row r="3" spans="1:14" x14ac:dyDescent="0.3">
      <c r="A3" s="1">
        <v>1102</v>
      </c>
      <c r="B3" t="s">
        <v>20</v>
      </c>
      <c r="C3" s="11" t="s">
        <v>25</v>
      </c>
      <c r="D3" s="11">
        <v>1</v>
      </c>
      <c r="E3" s="11" t="s">
        <v>26</v>
      </c>
      <c r="F3" s="11">
        <v>3</v>
      </c>
      <c r="G3" s="11" t="s">
        <v>35</v>
      </c>
      <c r="H3" s="11" t="s">
        <v>28</v>
      </c>
      <c r="I3" s="11">
        <v>120</v>
      </c>
      <c r="J3" s="11">
        <v>10000</v>
      </c>
      <c r="K3" s="11">
        <v>-1</v>
      </c>
      <c r="L3" s="11">
        <v>8.5</v>
      </c>
      <c r="M3" s="12">
        <v>94.35079963124069</v>
      </c>
      <c r="N3" s="12">
        <v>43999.8</v>
      </c>
    </row>
    <row r="4" spans="1:14" x14ac:dyDescent="0.3">
      <c r="A4" s="1">
        <v>1105</v>
      </c>
      <c r="B4" t="s">
        <v>20</v>
      </c>
      <c r="C4" s="11" t="s">
        <v>25</v>
      </c>
      <c r="D4" s="11">
        <v>1</v>
      </c>
      <c r="E4" s="11" t="s">
        <v>26</v>
      </c>
      <c r="F4" s="11">
        <v>4</v>
      </c>
      <c r="G4" s="11" t="s">
        <v>35</v>
      </c>
      <c r="H4" s="11" t="s">
        <v>28</v>
      </c>
      <c r="I4" s="11">
        <v>120</v>
      </c>
      <c r="J4" s="11">
        <v>10000</v>
      </c>
      <c r="K4" s="11">
        <v>-2</v>
      </c>
      <c r="L4" s="11">
        <v>8</v>
      </c>
      <c r="M4" s="12">
        <v>111.28169193816029</v>
      </c>
      <c r="N4" s="12">
        <v>34999.800000000003</v>
      </c>
    </row>
    <row r="5" spans="1:14" x14ac:dyDescent="0.3">
      <c r="A5" s="1">
        <v>1123</v>
      </c>
      <c r="B5" t="s">
        <v>20</v>
      </c>
      <c r="C5" s="11" t="s">
        <v>25</v>
      </c>
      <c r="D5" s="11">
        <v>1</v>
      </c>
      <c r="E5" s="11" t="s">
        <v>26</v>
      </c>
      <c r="F5" s="11">
        <v>5</v>
      </c>
      <c r="G5" s="11" t="s">
        <v>35</v>
      </c>
      <c r="H5" s="11" t="s">
        <v>29</v>
      </c>
      <c r="I5" s="11">
        <v>120</v>
      </c>
      <c r="J5" s="11">
        <v>10000</v>
      </c>
      <c r="K5" s="11">
        <v>-3</v>
      </c>
      <c r="L5" s="11">
        <v>8</v>
      </c>
      <c r="M5" s="12">
        <v>161.0742557539491</v>
      </c>
      <c r="N5" s="12">
        <v>22000.2</v>
      </c>
    </row>
    <row r="6" spans="1:14" x14ac:dyDescent="0.3">
      <c r="A6" s="1">
        <v>1111</v>
      </c>
      <c r="B6" t="s">
        <v>20</v>
      </c>
      <c r="C6" s="11" t="s">
        <v>25</v>
      </c>
      <c r="D6" s="11">
        <v>1</v>
      </c>
      <c r="E6" s="11" t="s">
        <v>26</v>
      </c>
      <c r="F6" s="11">
        <v>8</v>
      </c>
      <c r="G6" s="11" t="s">
        <v>35</v>
      </c>
      <c r="H6" s="11" t="s">
        <v>29</v>
      </c>
      <c r="I6" s="11">
        <v>100</v>
      </c>
      <c r="J6" s="11">
        <v>10000</v>
      </c>
      <c r="K6" s="11">
        <v>-4</v>
      </c>
      <c r="L6" s="11">
        <v>8.5</v>
      </c>
      <c r="M6" s="12">
        <v>483.06464244119883</v>
      </c>
      <c r="N6" s="12">
        <v>5500.2</v>
      </c>
    </row>
    <row r="7" spans="1:14" x14ac:dyDescent="0.3">
      <c r="A7" s="1">
        <v>1113</v>
      </c>
      <c r="B7" t="s">
        <v>20</v>
      </c>
      <c r="C7" s="11" t="s">
        <v>25</v>
      </c>
      <c r="D7" s="11">
        <v>1</v>
      </c>
      <c r="E7" s="11" t="s">
        <v>26</v>
      </c>
      <c r="F7" s="11">
        <v>10</v>
      </c>
      <c r="G7" s="11" t="s">
        <v>35</v>
      </c>
      <c r="H7" s="11" t="s">
        <v>19</v>
      </c>
      <c r="I7" s="11">
        <v>120</v>
      </c>
      <c r="J7" s="11">
        <v>10000</v>
      </c>
      <c r="K7" s="11">
        <v>-4.8</v>
      </c>
      <c r="L7" s="11">
        <v>8</v>
      </c>
      <c r="M7" s="12">
        <v>893.14069952557941</v>
      </c>
      <c r="N7" s="12">
        <v>2700</v>
      </c>
    </row>
    <row r="8" spans="1:14" x14ac:dyDescent="0.3">
      <c r="A8" s="1">
        <v>1598</v>
      </c>
      <c r="B8" t="s">
        <v>21</v>
      </c>
      <c r="C8" s="8" t="s">
        <v>25</v>
      </c>
      <c r="D8" s="8">
        <v>1</v>
      </c>
      <c r="E8" s="8" t="s">
        <v>26</v>
      </c>
      <c r="F8" s="8">
        <v>2</v>
      </c>
      <c r="G8" s="8" t="s">
        <v>35</v>
      </c>
      <c r="H8" s="8" t="s">
        <v>41</v>
      </c>
      <c r="I8" s="8">
        <v>120</v>
      </c>
      <c r="J8" s="8">
        <v>12000</v>
      </c>
      <c r="K8" s="8">
        <v>1</v>
      </c>
      <c r="L8" s="8">
        <v>8</v>
      </c>
      <c r="M8" s="10">
        <v>835.43116063865273</v>
      </c>
      <c r="N8" s="10">
        <v>49999</v>
      </c>
    </row>
    <row r="9" spans="1:14" x14ac:dyDescent="0.3">
      <c r="A9" s="1">
        <v>1606</v>
      </c>
      <c r="B9" t="s">
        <v>21</v>
      </c>
      <c r="C9" s="8" t="s">
        <v>25</v>
      </c>
      <c r="D9" s="8">
        <v>1</v>
      </c>
      <c r="E9" s="8" t="s">
        <v>26</v>
      </c>
      <c r="F9" s="8">
        <v>3</v>
      </c>
      <c r="G9" s="8" t="s">
        <v>35</v>
      </c>
      <c r="H9" s="8" t="s">
        <v>28</v>
      </c>
      <c r="I9" s="8">
        <v>120</v>
      </c>
      <c r="J9" s="8">
        <v>12000</v>
      </c>
      <c r="K9" s="8">
        <v>-1</v>
      </c>
      <c r="L9" s="8">
        <v>8.5</v>
      </c>
      <c r="M9" s="10">
        <v>105.994059045732</v>
      </c>
      <c r="N9" s="10">
        <v>46999.8</v>
      </c>
    </row>
    <row r="10" spans="1:14" x14ac:dyDescent="0.3">
      <c r="A10" s="1">
        <v>1609</v>
      </c>
      <c r="B10" t="s">
        <v>21</v>
      </c>
      <c r="C10" s="8" t="s">
        <v>25</v>
      </c>
      <c r="D10" s="8">
        <v>1</v>
      </c>
      <c r="E10" s="8" t="s">
        <v>26</v>
      </c>
      <c r="F10" s="8">
        <v>4</v>
      </c>
      <c r="G10" s="8" t="s">
        <v>35</v>
      </c>
      <c r="H10" s="8" t="s">
        <v>28</v>
      </c>
      <c r="I10" s="8">
        <v>120</v>
      </c>
      <c r="J10" s="8">
        <v>12000</v>
      </c>
      <c r="K10" s="8">
        <v>-3</v>
      </c>
      <c r="L10" s="8">
        <v>8</v>
      </c>
      <c r="M10" s="10">
        <v>123.62239170912891</v>
      </c>
      <c r="N10" s="10">
        <v>36000</v>
      </c>
    </row>
    <row r="11" spans="1:14" x14ac:dyDescent="0.3">
      <c r="A11" s="1">
        <v>1634</v>
      </c>
      <c r="B11" t="s">
        <v>21</v>
      </c>
      <c r="C11" s="8" t="s">
        <v>25</v>
      </c>
      <c r="D11" s="8">
        <v>1</v>
      </c>
      <c r="E11" s="8" t="s">
        <v>26</v>
      </c>
      <c r="F11" s="8">
        <v>5</v>
      </c>
      <c r="G11" s="8" t="s">
        <v>35</v>
      </c>
      <c r="H11" s="8" t="s">
        <v>29</v>
      </c>
      <c r="I11" s="8">
        <v>120</v>
      </c>
      <c r="J11" s="8">
        <v>12000</v>
      </c>
      <c r="K11" s="8">
        <v>-2.5</v>
      </c>
      <c r="L11" s="8">
        <v>8</v>
      </c>
      <c r="M11" s="10">
        <v>182.7811650044107</v>
      </c>
      <c r="N11" s="10">
        <v>23500.2</v>
      </c>
    </row>
    <row r="12" spans="1:14" x14ac:dyDescent="0.3">
      <c r="A12" s="1">
        <v>1613</v>
      </c>
      <c r="B12" t="s">
        <v>21</v>
      </c>
      <c r="C12" s="8" t="s">
        <v>25</v>
      </c>
      <c r="D12" s="8">
        <v>1</v>
      </c>
      <c r="E12" s="8" t="s">
        <v>26</v>
      </c>
      <c r="F12" s="8">
        <v>6</v>
      </c>
      <c r="G12" s="8" t="s">
        <v>35</v>
      </c>
      <c r="H12" s="8" t="s">
        <v>29</v>
      </c>
      <c r="I12" s="8">
        <v>120</v>
      </c>
      <c r="J12" s="8">
        <v>12000</v>
      </c>
      <c r="K12" s="8">
        <v>-4.5</v>
      </c>
      <c r="L12" s="8">
        <v>8.5</v>
      </c>
      <c r="M12" s="10">
        <v>245.36741514704099</v>
      </c>
      <c r="N12" s="10">
        <v>15000</v>
      </c>
    </row>
    <row r="13" spans="1:14" x14ac:dyDescent="0.3">
      <c r="A13" s="1">
        <v>1616</v>
      </c>
      <c r="B13" t="s">
        <v>21</v>
      </c>
      <c r="C13" s="8" t="s">
        <v>25</v>
      </c>
      <c r="D13" s="8">
        <v>1</v>
      </c>
      <c r="E13" s="8" t="s">
        <v>26</v>
      </c>
      <c r="F13" s="8">
        <v>8</v>
      </c>
      <c r="G13" s="8" t="s">
        <v>35</v>
      </c>
      <c r="H13" s="8" t="s">
        <v>29</v>
      </c>
      <c r="I13" s="8">
        <v>120</v>
      </c>
      <c r="J13" s="8">
        <v>12000</v>
      </c>
      <c r="K13" s="8">
        <v>-5</v>
      </c>
      <c r="L13" s="8">
        <v>8.5</v>
      </c>
      <c r="M13" s="10">
        <v>385.62198279437939</v>
      </c>
      <c r="N13" s="10">
        <v>8500.2000000000007</v>
      </c>
    </row>
    <row r="14" spans="1:14" x14ac:dyDescent="0.3">
      <c r="A14" s="1">
        <v>1618</v>
      </c>
      <c r="B14" t="s">
        <v>21</v>
      </c>
      <c r="C14" s="8" t="s">
        <v>25</v>
      </c>
      <c r="D14" s="8">
        <v>1</v>
      </c>
      <c r="E14" s="8" t="s">
        <v>26</v>
      </c>
      <c r="F14" s="8">
        <v>10</v>
      </c>
      <c r="G14" s="8" t="s">
        <v>35</v>
      </c>
      <c r="H14" s="8" t="s">
        <v>19</v>
      </c>
      <c r="I14" s="8">
        <v>120</v>
      </c>
      <c r="J14" s="8">
        <v>12000</v>
      </c>
      <c r="K14" s="8">
        <v>-5.5</v>
      </c>
      <c r="L14" s="8">
        <v>8</v>
      </c>
      <c r="M14" s="10">
        <v>576.42821705760298</v>
      </c>
      <c r="N14" s="10">
        <v>4999.8</v>
      </c>
    </row>
    <row r="15" spans="1:14" x14ac:dyDescent="0.3">
      <c r="A15" s="1">
        <v>1637</v>
      </c>
      <c r="B15" t="s">
        <v>21</v>
      </c>
      <c r="C15" s="8" t="s">
        <v>25</v>
      </c>
      <c r="D15" s="8">
        <v>1</v>
      </c>
      <c r="E15" s="8" t="s">
        <v>26</v>
      </c>
      <c r="F15" s="8">
        <v>12</v>
      </c>
      <c r="G15" s="8" t="s">
        <v>35</v>
      </c>
      <c r="H15" s="8" t="s">
        <v>19</v>
      </c>
      <c r="I15" s="8">
        <v>120</v>
      </c>
      <c r="J15" s="8">
        <v>12000</v>
      </c>
      <c r="K15" s="8">
        <v>-6.5</v>
      </c>
      <c r="L15" s="8">
        <v>10</v>
      </c>
      <c r="M15" s="10">
        <v>721.84981089795656</v>
      </c>
      <c r="N15" s="10">
        <v>3499.8</v>
      </c>
    </row>
    <row r="16" spans="1:14" x14ac:dyDescent="0.3">
      <c r="A16" s="1">
        <v>1623</v>
      </c>
      <c r="B16" t="s">
        <v>21</v>
      </c>
      <c r="C16" s="8" t="s">
        <v>25</v>
      </c>
      <c r="D16" s="8">
        <v>1</v>
      </c>
      <c r="E16" s="8" t="s">
        <v>26</v>
      </c>
      <c r="F16" s="8">
        <v>15</v>
      </c>
      <c r="G16" s="8" t="s">
        <v>35</v>
      </c>
      <c r="H16" s="8" t="s">
        <v>19</v>
      </c>
      <c r="I16" s="8">
        <v>120</v>
      </c>
      <c r="J16" s="8">
        <v>12000</v>
      </c>
      <c r="K16" s="8">
        <v>-8</v>
      </c>
      <c r="L16" s="8">
        <v>10</v>
      </c>
      <c r="M16" s="10">
        <v>1061.879270019278</v>
      </c>
      <c r="N16" s="10">
        <v>1999.8</v>
      </c>
    </row>
    <row r="17" spans="1:14" x14ac:dyDescent="0.3">
      <c r="A17" s="1">
        <v>1626</v>
      </c>
      <c r="B17" t="s">
        <v>21</v>
      </c>
      <c r="C17" s="8" t="s">
        <v>25</v>
      </c>
      <c r="D17" s="8">
        <v>1</v>
      </c>
      <c r="E17" s="8" t="s">
        <v>26</v>
      </c>
      <c r="F17" s="8">
        <v>20</v>
      </c>
      <c r="G17" s="8" t="s">
        <v>35</v>
      </c>
      <c r="H17" s="8" t="s">
        <v>19</v>
      </c>
      <c r="I17" s="8">
        <v>120</v>
      </c>
      <c r="J17" s="8">
        <v>12000</v>
      </c>
      <c r="K17" s="8">
        <v>-9.5</v>
      </c>
      <c r="L17" s="8">
        <v>10</v>
      </c>
      <c r="M17" s="10">
        <v>2385.9207778298478</v>
      </c>
      <c r="N17" s="10">
        <v>700.2</v>
      </c>
    </row>
    <row r="18" spans="1:14" x14ac:dyDescent="0.3">
      <c r="A18" s="1">
        <v>1628</v>
      </c>
      <c r="B18" t="s">
        <v>21</v>
      </c>
      <c r="C18" s="8" t="s">
        <v>25</v>
      </c>
      <c r="D18" s="8">
        <v>1</v>
      </c>
      <c r="E18" s="8" t="s">
        <v>26</v>
      </c>
      <c r="F18" s="8">
        <v>25</v>
      </c>
      <c r="G18" s="8" t="s">
        <v>35</v>
      </c>
      <c r="H18" s="8" t="s">
        <v>19</v>
      </c>
      <c r="I18" s="8">
        <v>120</v>
      </c>
      <c r="J18" s="8">
        <v>12000</v>
      </c>
      <c r="K18" s="8">
        <v>-11</v>
      </c>
      <c r="L18" s="8">
        <v>10</v>
      </c>
      <c r="M18" s="10">
        <v>2460.4058682418831</v>
      </c>
      <c r="N18" s="10">
        <v>550.20000000000005</v>
      </c>
    </row>
    <row r="19" spans="1:14" x14ac:dyDescent="0.3">
      <c r="A19" s="1">
        <v>1631</v>
      </c>
      <c r="B19" t="s">
        <v>21</v>
      </c>
      <c r="C19" s="8" t="s">
        <v>25</v>
      </c>
      <c r="D19" s="8">
        <v>1</v>
      </c>
      <c r="E19" s="8" t="s">
        <v>26</v>
      </c>
      <c r="F19" s="8">
        <v>30</v>
      </c>
      <c r="G19" s="8" t="s">
        <v>35</v>
      </c>
      <c r="H19" s="8" t="s">
        <v>19</v>
      </c>
      <c r="I19" s="8">
        <v>120</v>
      </c>
      <c r="J19" s="8">
        <v>12000</v>
      </c>
      <c r="K19" s="8">
        <v>-11</v>
      </c>
      <c r="L19" s="8">
        <v>10</v>
      </c>
      <c r="M19" s="10">
        <v>3109.1730343853201</v>
      </c>
      <c r="N19" s="10">
        <v>349.8</v>
      </c>
    </row>
    <row r="20" spans="1:14" x14ac:dyDescent="0.3">
      <c r="A20" s="1">
        <v>1857</v>
      </c>
      <c r="B20" t="s">
        <v>22</v>
      </c>
      <c r="C20" s="11" t="s">
        <v>25</v>
      </c>
      <c r="D20" s="11">
        <v>1</v>
      </c>
      <c r="E20" s="11" t="s">
        <v>26</v>
      </c>
      <c r="F20" s="11">
        <v>2</v>
      </c>
      <c r="G20" s="11" t="s">
        <v>35</v>
      </c>
      <c r="H20" s="11" t="s">
        <v>41</v>
      </c>
      <c r="I20" s="11">
        <v>120</v>
      </c>
      <c r="J20" s="11">
        <v>15000</v>
      </c>
      <c r="K20" s="11">
        <v>1</v>
      </c>
      <c r="L20" s="11">
        <v>8</v>
      </c>
      <c r="M20" s="12">
        <v>58.013732180015772</v>
      </c>
      <c r="N20" s="12">
        <v>90000</v>
      </c>
    </row>
    <row r="21" spans="1:14" x14ac:dyDescent="0.3">
      <c r="A21" s="1">
        <v>1865</v>
      </c>
      <c r="B21" t="s">
        <v>22</v>
      </c>
      <c r="C21" s="11" t="s">
        <v>25</v>
      </c>
      <c r="D21" s="11">
        <v>1</v>
      </c>
      <c r="E21" s="11" t="s">
        <v>26</v>
      </c>
      <c r="F21" s="11">
        <v>3</v>
      </c>
      <c r="G21" s="11" t="s">
        <v>35</v>
      </c>
      <c r="H21" s="11" t="s">
        <v>28</v>
      </c>
      <c r="I21" s="11">
        <v>120</v>
      </c>
      <c r="J21" s="11">
        <v>15000</v>
      </c>
      <c r="K21" s="11">
        <v>-1</v>
      </c>
      <c r="L21" s="11">
        <v>8.5</v>
      </c>
      <c r="M21" s="12">
        <v>124.5429875803902</v>
      </c>
      <c r="N21" s="12">
        <v>49999.8</v>
      </c>
    </row>
    <row r="22" spans="1:14" x14ac:dyDescent="0.3">
      <c r="A22" s="1">
        <v>1868</v>
      </c>
      <c r="B22" t="s">
        <v>22</v>
      </c>
      <c r="C22" s="11" t="s">
        <v>25</v>
      </c>
      <c r="D22" s="11">
        <v>1</v>
      </c>
      <c r="E22" s="11" t="s">
        <v>26</v>
      </c>
      <c r="F22" s="11">
        <v>4</v>
      </c>
      <c r="G22" s="11" t="s">
        <v>35</v>
      </c>
      <c r="H22" s="11" t="s">
        <v>28</v>
      </c>
      <c r="I22" s="11">
        <v>120</v>
      </c>
      <c r="J22" s="11">
        <v>15000</v>
      </c>
      <c r="K22" s="11">
        <v>-1</v>
      </c>
      <c r="L22" s="11">
        <v>8</v>
      </c>
      <c r="M22" s="12">
        <v>146.39570805401081</v>
      </c>
      <c r="N22" s="12">
        <v>37999.800000000003</v>
      </c>
    </row>
    <row r="23" spans="1:14" x14ac:dyDescent="0.3">
      <c r="A23" s="1">
        <v>1891</v>
      </c>
      <c r="B23" t="s">
        <v>22</v>
      </c>
      <c r="C23" s="11" t="s">
        <v>25</v>
      </c>
      <c r="D23" s="11">
        <v>1</v>
      </c>
      <c r="E23" s="11" t="s">
        <v>26</v>
      </c>
      <c r="F23" s="11">
        <v>5</v>
      </c>
      <c r="G23" s="11" t="s">
        <v>35</v>
      </c>
      <c r="H23" s="11" t="s">
        <v>29</v>
      </c>
      <c r="I23" s="11">
        <v>120</v>
      </c>
      <c r="J23" s="11">
        <v>15000</v>
      </c>
      <c r="K23" s="11">
        <v>-2</v>
      </c>
      <c r="L23" s="11">
        <v>8</v>
      </c>
      <c r="M23" s="12">
        <v>212.61824954028549</v>
      </c>
      <c r="N23" s="12">
        <v>25000.2</v>
      </c>
    </row>
    <row r="24" spans="1:14" x14ac:dyDescent="0.3">
      <c r="A24" s="1">
        <v>1872</v>
      </c>
      <c r="B24" t="s">
        <v>22</v>
      </c>
      <c r="C24" s="11" t="s">
        <v>25</v>
      </c>
      <c r="D24" s="11">
        <v>1</v>
      </c>
      <c r="E24" s="11" t="s">
        <v>26</v>
      </c>
      <c r="F24" s="11">
        <v>6</v>
      </c>
      <c r="G24" s="11" t="s">
        <v>35</v>
      </c>
      <c r="H24" s="11" t="s">
        <v>29</v>
      </c>
      <c r="I24" s="11">
        <v>120</v>
      </c>
      <c r="J24" s="11">
        <v>15000</v>
      </c>
      <c r="K24" s="11">
        <v>-4</v>
      </c>
      <c r="L24" s="11">
        <v>8.5</v>
      </c>
      <c r="M24" s="12">
        <v>265.36588424463969</v>
      </c>
      <c r="N24" s="12">
        <v>18000</v>
      </c>
    </row>
    <row r="25" spans="1:14" x14ac:dyDescent="0.3">
      <c r="A25" s="1">
        <v>1875</v>
      </c>
      <c r="B25" t="s">
        <v>22</v>
      </c>
      <c r="C25" s="11" t="s">
        <v>25</v>
      </c>
      <c r="D25" s="11">
        <v>1</v>
      </c>
      <c r="E25" s="11" t="s">
        <v>26</v>
      </c>
      <c r="F25" s="11">
        <v>8</v>
      </c>
      <c r="G25" s="11" t="s">
        <v>35</v>
      </c>
      <c r="H25" s="11" t="s">
        <v>29</v>
      </c>
      <c r="I25" s="11">
        <v>120</v>
      </c>
      <c r="J25" s="11">
        <v>15000</v>
      </c>
      <c r="K25" s="11">
        <v>-5.5</v>
      </c>
      <c r="L25" s="11">
        <v>8.5</v>
      </c>
      <c r="M25" s="12">
        <v>284.85839073605308</v>
      </c>
      <c r="N25" s="12">
        <v>13999.8</v>
      </c>
    </row>
    <row r="26" spans="1:14" x14ac:dyDescent="0.3">
      <c r="A26" s="1">
        <v>1876</v>
      </c>
      <c r="B26" t="s">
        <v>22</v>
      </c>
      <c r="C26" s="11" t="s">
        <v>25</v>
      </c>
      <c r="D26" s="11">
        <v>1</v>
      </c>
      <c r="E26" s="11" t="s">
        <v>26</v>
      </c>
      <c r="F26" s="11">
        <v>10</v>
      </c>
      <c r="G26" s="11" t="s">
        <v>35</v>
      </c>
      <c r="H26" s="11" t="s">
        <v>19</v>
      </c>
      <c r="I26" s="11">
        <v>120</v>
      </c>
      <c r="J26" s="11">
        <v>15000</v>
      </c>
      <c r="K26" s="11">
        <v>-4.8</v>
      </c>
      <c r="L26" s="11">
        <v>8</v>
      </c>
      <c r="M26" s="12">
        <v>401.91331478651068</v>
      </c>
      <c r="N26" s="12">
        <v>9000</v>
      </c>
    </row>
    <row r="27" spans="1:14" x14ac:dyDescent="0.3">
      <c r="A27" s="1">
        <v>1894</v>
      </c>
      <c r="B27" t="s">
        <v>22</v>
      </c>
      <c r="C27" s="11" t="s">
        <v>25</v>
      </c>
      <c r="D27" s="11">
        <v>1</v>
      </c>
      <c r="E27" s="11" t="s">
        <v>26</v>
      </c>
      <c r="F27" s="11">
        <v>12</v>
      </c>
      <c r="G27" s="11" t="s">
        <v>35</v>
      </c>
      <c r="H27" s="11" t="s">
        <v>19</v>
      </c>
      <c r="I27" s="11">
        <v>120</v>
      </c>
      <c r="J27" s="11">
        <v>15000</v>
      </c>
      <c r="K27" s="11">
        <v>-6</v>
      </c>
      <c r="L27" s="11">
        <v>10</v>
      </c>
      <c r="M27" s="12">
        <v>576.48460665313326</v>
      </c>
      <c r="N27" s="12">
        <v>5500.2</v>
      </c>
    </row>
    <row r="28" spans="1:14" x14ac:dyDescent="0.3">
      <c r="A28" s="1">
        <v>1881</v>
      </c>
      <c r="B28" t="s">
        <v>22</v>
      </c>
      <c r="C28" s="11" t="s">
        <v>25</v>
      </c>
      <c r="D28" s="11">
        <v>1</v>
      </c>
      <c r="E28" s="11" t="s">
        <v>26</v>
      </c>
      <c r="F28" s="11">
        <v>15</v>
      </c>
      <c r="G28" s="11" t="s">
        <v>35</v>
      </c>
      <c r="H28" s="11" t="s">
        <v>19</v>
      </c>
      <c r="I28" s="11">
        <v>120</v>
      </c>
      <c r="J28" s="11">
        <v>15000</v>
      </c>
      <c r="K28" s="11">
        <v>-8</v>
      </c>
      <c r="L28" s="11">
        <v>10</v>
      </c>
      <c r="M28" s="12">
        <v>758.45268450502624</v>
      </c>
      <c r="N28" s="12">
        <v>3499.8</v>
      </c>
    </row>
    <row r="29" spans="1:14" x14ac:dyDescent="0.3">
      <c r="A29" s="1">
        <v>1884</v>
      </c>
      <c r="B29" t="s">
        <v>22</v>
      </c>
      <c r="C29" s="11" t="s">
        <v>25</v>
      </c>
      <c r="D29" s="11">
        <v>1</v>
      </c>
      <c r="E29" s="11" t="s">
        <v>26</v>
      </c>
      <c r="F29" s="11">
        <v>20</v>
      </c>
      <c r="G29" s="11" t="s">
        <v>35</v>
      </c>
      <c r="H29" s="11" t="s">
        <v>19</v>
      </c>
      <c r="I29" s="11">
        <v>120</v>
      </c>
      <c r="J29" s="11">
        <v>15000</v>
      </c>
      <c r="K29" s="11">
        <v>-8.5</v>
      </c>
      <c r="L29" s="11">
        <v>10</v>
      </c>
      <c r="M29" s="12">
        <v>1782.838492716493</v>
      </c>
      <c r="N29" s="12">
        <v>1150.2</v>
      </c>
    </row>
    <row r="30" spans="1:14" x14ac:dyDescent="0.3">
      <c r="A30" s="1">
        <v>1888</v>
      </c>
      <c r="B30" t="s">
        <v>22</v>
      </c>
      <c r="C30" s="11" t="s">
        <v>25</v>
      </c>
      <c r="D30" s="11">
        <v>1</v>
      </c>
      <c r="E30" s="11" t="s">
        <v>26</v>
      </c>
      <c r="F30" s="11">
        <v>30</v>
      </c>
      <c r="G30" s="11" t="s">
        <v>35</v>
      </c>
      <c r="H30" s="11" t="s">
        <v>19</v>
      </c>
      <c r="I30" s="11">
        <v>120</v>
      </c>
      <c r="J30" s="11">
        <v>15000</v>
      </c>
      <c r="K30" s="11">
        <v>-11</v>
      </c>
      <c r="L30" s="11">
        <v>10</v>
      </c>
      <c r="M30" s="12">
        <v>2720.0598425069661</v>
      </c>
      <c r="N30" s="12">
        <v>499.8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L1" workbookViewId="0">
      <selection activeCell="N25" sqref="N25"/>
    </sheetView>
  </sheetViews>
  <sheetFormatPr defaultRowHeight="14.4" x14ac:dyDescent="0.3"/>
  <cols>
    <col min="1" max="2" width="20.21875" customWidth="1"/>
    <col min="3" max="12" width="11.6640625" style="8" customWidth="1"/>
    <col min="13" max="13" width="19.21875" style="10" customWidth="1"/>
    <col min="14" max="14" width="14.44140625" style="10" customWidth="1"/>
  </cols>
  <sheetData>
    <row r="1" spans="1:14" x14ac:dyDescent="0.3">
      <c r="B1" s="1" t="s">
        <v>0</v>
      </c>
      <c r="C1" s="14" t="s">
        <v>1</v>
      </c>
      <c r="D1" s="14" t="s">
        <v>39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</v>
      </c>
      <c r="M1" s="27" t="s">
        <v>10</v>
      </c>
      <c r="N1" s="27" t="s">
        <v>11</v>
      </c>
    </row>
    <row r="2" spans="1:14" x14ac:dyDescent="0.3">
      <c r="A2" s="1">
        <v>3670</v>
      </c>
      <c r="B2" t="s">
        <v>12</v>
      </c>
      <c r="C2" s="19" t="s">
        <v>25</v>
      </c>
      <c r="D2" s="19">
        <v>1</v>
      </c>
      <c r="E2" s="19" t="s">
        <v>26</v>
      </c>
      <c r="F2" s="19">
        <v>0.5</v>
      </c>
      <c r="G2" s="19" t="s">
        <v>42</v>
      </c>
      <c r="H2" s="19" t="s">
        <v>43</v>
      </c>
      <c r="I2" s="19">
        <v>120</v>
      </c>
      <c r="J2" s="19">
        <v>8000</v>
      </c>
      <c r="K2" s="19">
        <v>0.5</v>
      </c>
      <c r="L2" s="19">
        <v>5</v>
      </c>
      <c r="M2" s="20">
        <v>60.522733364025413</v>
      </c>
      <c r="N2" s="20">
        <v>60000</v>
      </c>
    </row>
    <row r="3" spans="1:14" x14ac:dyDescent="0.3">
      <c r="A3" s="1">
        <v>3674</v>
      </c>
      <c r="B3" t="s">
        <v>12</v>
      </c>
      <c r="C3" s="19" t="s">
        <v>25</v>
      </c>
      <c r="D3" s="19">
        <v>1</v>
      </c>
      <c r="E3" s="19" t="s">
        <v>26</v>
      </c>
      <c r="F3" s="19">
        <v>0.8</v>
      </c>
      <c r="G3" s="19" t="s">
        <v>42</v>
      </c>
      <c r="H3" s="19" t="s">
        <v>43</v>
      </c>
      <c r="I3" s="19">
        <v>120</v>
      </c>
      <c r="J3" s="19">
        <v>8000</v>
      </c>
      <c r="K3" s="19">
        <v>0.5</v>
      </c>
      <c r="L3" s="19">
        <v>5</v>
      </c>
      <c r="M3" s="20">
        <v>58.898884209900352</v>
      </c>
      <c r="N3" s="20">
        <v>60000</v>
      </c>
    </row>
    <row r="4" spans="1:14" x14ac:dyDescent="0.3">
      <c r="A4" s="1">
        <v>3631</v>
      </c>
      <c r="B4" t="s">
        <v>12</v>
      </c>
      <c r="C4" s="19" t="s">
        <v>25</v>
      </c>
      <c r="D4" s="19">
        <v>1</v>
      </c>
      <c r="E4" s="19" t="s">
        <v>26</v>
      </c>
      <c r="F4" s="19">
        <v>1</v>
      </c>
      <c r="G4" s="19" t="s">
        <v>42</v>
      </c>
      <c r="H4" s="19" t="s">
        <v>43</v>
      </c>
      <c r="I4" s="19">
        <v>120</v>
      </c>
      <c r="J4" s="19">
        <v>8000</v>
      </c>
      <c r="K4" s="19">
        <v>0.5</v>
      </c>
      <c r="L4" s="19">
        <v>5</v>
      </c>
      <c r="M4" s="20">
        <v>59.700328104716888</v>
      </c>
      <c r="N4" s="20">
        <v>58000.2</v>
      </c>
    </row>
    <row r="5" spans="1:14" x14ac:dyDescent="0.3">
      <c r="A5" s="1">
        <v>3679</v>
      </c>
      <c r="B5" t="s">
        <v>12</v>
      </c>
      <c r="C5" s="19" t="s">
        <v>25</v>
      </c>
      <c r="D5" s="19">
        <v>1</v>
      </c>
      <c r="E5" s="19" t="s">
        <v>26</v>
      </c>
      <c r="F5" s="19">
        <v>1.25</v>
      </c>
      <c r="G5" s="19" t="s">
        <v>42</v>
      </c>
      <c r="H5" s="19" t="s">
        <v>41</v>
      </c>
      <c r="I5" s="19">
        <v>120</v>
      </c>
      <c r="J5" s="19">
        <v>8000</v>
      </c>
      <c r="K5" s="19">
        <v>0.5</v>
      </c>
      <c r="L5" s="19">
        <v>7</v>
      </c>
      <c r="M5" s="20">
        <v>75.197489987574841</v>
      </c>
      <c r="N5" s="20">
        <v>44800.2</v>
      </c>
    </row>
    <row r="6" spans="1:14" x14ac:dyDescent="0.3">
      <c r="A6" s="1">
        <v>3636</v>
      </c>
      <c r="B6" t="s">
        <v>12</v>
      </c>
      <c r="C6" s="19" t="s">
        <v>25</v>
      </c>
      <c r="D6" s="19">
        <v>1</v>
      </c>
      <c r="E6" s="19" t="s">
        <v>26</v>
      </c>
      <c r="F6" s="19">
        <v>1.5</v>
      </c>
      <c r="G6" s="19" t="s">
        <v>42</v>
      </c>
      <c r="H6" s="19" t="s">
        <v>41</v>
      </c>
      <c r="I6" s="19">
        <v>120</v>
      </c>
      <c r="J6" s="19">
        <v>8000</v>
      </c>
      <c r="K6" s="19">
        <v>0.5</v>
      </c>
      <c r="L6" s="19">
        <v>7</v>
      </c>
      <c r="M6" s="20">
        <v>74.366872712293244</v>
      </c>
      <c r="N6" s="20">
        <v>43999.8</v>
      </c>
    </row>
    <row r="7" spans="1:14" x14ac:dyDescent="0.3">
      <c r="A7" s="1">
        <v>3639</v>
      </c>
      <c r="B7" t="s">
        <v>12</v>
      </c>
      <c r="C7" s="19" t="s">
        <v>25</v>
      </c>
      <c r="D7" s="19">
        <v>1</v>
      </c>
      <c r="E7" s="19" t="s">
        <v>26</v>
      </c>
      <c r="F7" s="19">
        <v>2</v>
      </c>
      <c r="G7" s="19" t="s">
        <v>42</v>
      </c>
      <c r="H7" s="19" t="s">
        <v>41</v>
      </c>
      <c r="I7" s="19">
        <v>120</v>
      </c>
      <c r="J7" s="19">
        <v>8000</v>
      </c>
      <c r="K7" s="19">
        <v>0.5</v>
      </c>
      <c r="L7" s="19">
        <v>7</v>
      </c>
      <c r="M7" s="20">
        <v>69.931029765380373</v>
      </c>
      <c r="N7" s="20">
        <v>43999.8</v>
      </c>
    </row>
    <row r="8" spans="1:14" x14ac:dyDescent="0.3">
      <c r="A8" s="1">
        <v>3643</v>
      </c>
      <c r="B8" t="s">
        <v>12</v>
      </c>
      <c r="C8" s="19" t="s">
        <v>25</v>
      </c>
      <c r="D8" s="19">
        <v>1</v>
      </c>
      <c r="E8" s="19" t="s">
        <v>26</v>
      </c>
      <c r="F8" s="19">
        <v>2.5</v>
      </c>
      <c r="G8" s="19" t="s">
        <v>42</v>
      </c>
      <c r="H8" s="19" t="s">
        <v>41</v>
      </c>
      <c r="I8" s="19">
        <v>120</v>
      </c>
      <c r="J8" s="19">
        <v>8000</v>
      </c>
      <c r="K8" s="19">
        <v>0.5</v>
      </c>
      <c r="L8" s="19">
        <v>8</v>
      </c>
      <c r="M8" s="20">
        <v>80.208284441702475</v>
      </c>
      <c r="N8" s="20">
        <v>36000</v>
      </c>
    </row>
    <row r="9" spans="1:14" x14ac:dyDescent="0.3">
      <c r="A9" s="1">
        <v>3647</v>
      </c>
      <c r="B9" t="s">
        <v>12</v>
      </c>
      <c r="C9" s="19" t="s">
        <v>25</v>
      </c>
      <c r="D9" s="19">
        <v>1</v>
      </c>
      <c r="E9" s="19" t="s">
        <v>26</v>
      </c>
      <c r="F9" s="19">
        <v>3</v>
      </c>
      <c r="G9" s="19" t="s">
        <v>42</v>
      </c>
      <c r="H9" s="19" t="s">
        <v>28</v>
      </c>
      <c r="I9" s="19">
        <v>120</v>
      </c>
      <c r="J9" s="19">
        <v>8000</v>
      </c>
      <c r="K9" s="19">
        <v>0</v>
      </c>
      <c r="L9" s="19">
        <v>8</v>
      </c>
      <c r="M9" s="20">
        <v>113.7214525477562</v>
      </c>
      <c r="N9" s="20">
        <v>25999.8</v>
      </c>
    </row>
    <row r="10" spans="1:14" x14ac:dyDescent="0.3">
      <c r="A10" s="1">
        <v>3652</v>
      </c>
      <c r="B10" t="s">
        <v>12</v>
      </c>
      <c r="C10" s="19" t="s">
        <v>25</v>
      </c>
      <c r="D10" s="19">
        <v>1</v>
      </c>
      <c r="E10" s="19" t="s">
        <v>26</v>
      </c>
      <c r="F10" s="19">
        <v>4</v>
      </c>
      <c r="G10" s="19" t="s">
        <v>42</v>
      </c>
      <c r="H10" s="19" t="s">
        <v>28</v>
      </c>
      <c r="I10" s="19">
        <v>120</v>
      </c>
      <c r="J10" s="19">
        <v>8000</v>
      </c>
      <c r="K10" s="19">
        <v>-1</v>
      </c>
      <c r="L10" s="19">
        <v>8</v>
      </c>
      <c r="M10" s="20">
        <v>148.34835353449</v>
      </c>
      <c r="N10" s="20">
        <v>19999.8</v>
      </c>
    </row>
    <row r="11" spans="1:14" x14ac:dyDescent="0.3">
      <c r="A11" s="1">
        <v>1895</v>
      </c>
      <c r="B11" t="s">
        <v>22</v>
      </c>
      <c r="C11" s="11" t="s">
        <v>25</v>
      </c>
      <c r="D11" s="11">
        <v>1</v>
      </c>
      <c r="E11" s="11" t="s">
        <v>26</v>
      </c>
      <c r="F11" s="11">
        <v>0.5</v>
      </c>
      <c r="G11" s="11" t="s">
        <v>42</v>
      </c>
      <c r="H11" s="11" t="s">
        <v>43</v>
      </c>
      <c r="I11" s="11">
        <v>120</v>
      </c>
      <c r="J11" s="11">
        <v>10000</v>
      </c>
      <c r="K11" s="11">
        <v>0.5</v>
      </c>
      <c r="L11" s="11">
        <v>5</v>
      </c>
      <c r="M11" s="12">
        <v>75.653416705031745</v>
      </c>
      <c r="N11" s="12">
        <v>60000</v>
      </c>
    </row>
    <row r="12" spans="1:14" x14ac:dyDescent="0.3">
      <c r="A12" s="1">
        <v>1129</v>
      </c>
      <c r="B12" t="s">
        <v>20</v>
      </c>
      <c r="C12" s="11" t="s">
        <v>25</v>
      </c>
      <c r="D12" s="11">
        <v>1</v>
      </c>
      <c r="E12" s="11" t="s">
        <v>26</v>
      </c>
      <c r="F12" s="11">
        <v>0.8</v>
      </c>
      <c r="G12" s="11" t="s">
        <v>42</v>
      </c>
      <c r="H12" s="11" t="s">
        <v>43</v>
      </c>
      <c r="I12" s="11">
        <v>120</v>
      </c>
      <c r="J12" s="11">
        <v>10000</v>
      </c>
      <c r="K12" s="11">
        <v>0.5</v>
      </c>
      <c r="L12" s="11">
        <v>5</v>
      </c>
      <c r="M12" s="12">
        <v>73.623605262375435</v>
      </c>
      <c r="N12" s="12">
        <v>60000</v>
      </c>
    </row>
    <row r="13" spans="1:14" x14ac:dyDescent="0.3">
      <c r="A13" s="1">
        <v>1086</v>
      </c>
      <c r="B13" t="s">
        <v>20</v>
      </c>
      <c r="C13" s="11" t="s">
        <v>25</v>
      </c>
      <c r="D13" s="11">
        <v>1</v>
      </c>
      <c r="E13" s="11" t="s">
        <v>26</v>
      </c>
      <c r="F13" s="11">
        <v>1</v>
      </c>
      <c r="G13" s="11" t="s">
        <v>42</v>
      </c>
      <c r="H13" s="11" t="s">
        <v>43</v>
      </c>
      <c r="I13" s="11">
        <v>120</v>
      </c>
      <c r="J13" s="11">
        <v>10000</v>
      </c>
      <c r="K13" s="11">
        <v>0.5</v>
      </c>
      <c r="L13" s="11">
        <v>5</v>
      </c>
      <c r="M13" s="12">
        <v>72.138145211233351</v>
      </c>
      <c r="N13" s="12">
        <v>60000</v>
      </c>
    </row>
    <row r="14" spans="1:14" x14ac:dyDescent="0.3">
      <c r="A14" s="1">
        <v>1133</v>
      </c>
      <c r="B14" t="s">
        <v>20</v>
      </c>
      <c r="C14" s="11" t="s">
        <v>25</v>
      </c>
      <c r="D14" s="11">
        <v>1</v>
      </c>
      <c r="E14" s="11" t="s">
        <v>26</v>
      </c>
      <c r="F14" s="11">
        <v>1.25</v>
      </c>
      <c r="G14" s="11" t="s">
        <v>42</v>
      </c>
      <c r="H14" s="11" t="s">
        <v>41</v>
      </c>
      <c r="I14" s="11">
        <v>120</v>
      </c>
      <c r="J14" s="11">
        <v>10000</v>
      </c>
      <c r="K14" s="11">
        <v>0.5</v>
      </c>
      <c r="L14" s="11">
        <v>7</v>
      </c>
      <c r="M14" s="12">
        <v>75.198094255277468</v>
      </c>
      <c r="N14" s="12">
        <v>55999.8</v>
      </c>
    </row>
    <row r="15" spans="1:14" x14ac:dyDescent="0.3">
      <c r="A15" s="1">
        <v>1090</v>
      </c>
      <c r="B15" t="s">
        <v>20</v>
      </c>
      <c r="C15" s="11" t="s">
        <v>25</v>
      </c>
      <c r="D15" s="11">
        <v>1</v>
      </c>
      <c r="E15" s="11" t="s">
        <v>26</v>
      </c>
      <c r="F15" s="11">
        <v>1.5</v>
      </c>
      <c r="G15" s="11" t="s">
        <v>42</v>
      </c>
      <c r="H15" s="11" t="s">
        <v>41</v>
      </c>
      <c r="I15" s="11">
        <v>120</v>
      </c>
      <c r="J15" s="11">
        <v>10000</v>
      </c>
      <c r="K15" s="11">
        <v>0.5</v>
      </c>
      <c r="L15" s="11">
        <v>7</v>
      </c>
      <c r="M15" s="12">
        <v>74.366264258274526</v>
      </c>
      <c r="N15" s="12">
        <v>55000.2</v>
      </c>
    </row>
    <row r="16" spans="1:14" x14ac:dyDescent="0.3">
      <c r="A16" s="1">
        <v>1092</v>
      </c>
      <c r="B16" t="s">
        <v>20</v>
      </c>
      <c r="C16" s="11" t="s">
        <v>25</v>
      </c>
      <c r="D16" s="11">
        <v>1</v>
      </c>
      <c r="E16" s="11" t="s">
        <v>26</v>
      </c>
      <c r="F16" s="11">
        <v>2</v>
      </c>
      <c r="G16" s="11" t="s">
        <v>42</v>
      </c>
      <c r="H16" s="11" t="s">
        <v>41</v>
      </c>
      <c r="I16" s="11">
        <v>120</v>
      </c>
      <c r="J16" s="11">
        <v>10000</v>
      </c>
      <c r="K16" s="11">
        <v>0.5</v>
      </c>
      <c r="L16" s="11">
        <v>7</v>
      </c>
      <c r="M16" s="12">
        <v>71.225725080342215</v>
      </c>
      <c r="N16" s="12">
        <v>54000</v>
      </c>
    </row>
    <row r="17" spans="1:14" x14ac:dyDescent="0.3">
      <c r="A17" s="1">
        <v>1096</v>
      </c>
      <c r="B17" t="s">
        <v>20</v>
      </c>
      <c r="C17" s="11" t="s">
        <v>25</v>
      </c>
      <c r="D17" s="11">
        <v>1</v>
      </c>
      <c r="E17" s="11" t="s">
        <v>26</v>
      </c>
      <c r="F17" s="11">
        <v>2.5</v>
      </c>
      <c r="G17" s="11" t="s">
        <v>42</v>
      </c>
      <c r="H17" s="11" t="s">
        <v>41</v>
      </c>
      <c r="I17" s="11">
        <v>120</v>
      </c>
      <c r="J17" s="11">
        <v>10000</v>
      </c>
      <c r="K17" s="11">
        <v>0.5</v>
      </c>
      <c r="L17" s="11">
        <v>8</v>
      </c>
      <c r="M17" s="12">
        <v>80.208284441702475</v>
      </c>
      <c r="N17" s="12">
        <v>45000</v>
      </c>
    </row>
    <row r="18" spans="1:14" x14ac:dyDescent="0.3">
      <c r="A18" s="1">
        <v>1099</v>
      </c>
      <c r="B18" t="s">
        <v>20</v>
      </c>
      <c r="C18" s="11" t="s">
        <v>25</v>
      </c>
      <c r="D18" s="11">
        <v>1</v>
      </c>
      <c r="E18" s="11" t="s">
        <v>26</v>
      </c>
      <c r="F18" s="11">
        <v>3</v>
      </c>
      <c r="G18" s="11" t="s">
        <v>42</v>
      </c>
      <c r="H18" s="11" t="s">
        <v>28</v>
      </c>
      <c r="I18" s="11">
        <v>120</v>
      </c>
      <c r="J18" s="11">
        <v>10000</v>
      </c>
      <c r="K18" s="11">
        <v>0</v>
      </c>
      <c r="L18" s="11">
        <v>8</v>
      </c>
      <c r="M18" s="12">
        <v>123.1972925812979</v>
      </c>
      <c r="N18" s="12">
        <v>30000</v>
      </c>
    </row>
    <row r="19" spans="1:14" x14ac:dyDescent="0.3">
      <c r="A19" s="1">
        <v>1104</v>
      </c>
      <c r="B19" t="s">
        <v>20</v>
      </c>
      <c r="C19" s="11" t="s">
        <v>25</v>
      </c>
      <c r="D19" s="11">
        <v>1</v>
      </c>
      <c r="E19" s="11" t="s">
        <v>26</v>
      </c>
      <c r="F19" s="11">
        <v>4</v>
      </c>
      <c r="G19" s="11" t="s">
        <v>42</v>
      </c>
      <c r="H19" s="11" t="s">
        <v>28</v>
      </c>
      <c r="I19" s="11">
        <v>120</v>
      </c>
      <c r="J19" s="11">
        <v>10000</v>
      </c>
      <c r="K19" s="11">
        <v>-1</v>
      </c>
      <c r="L19" s="11">
        <v>8</v>
      </c>
      <c r="M19" s="12">
        <v>148.34568328548829</v>
      </c>
      <c r="N19" s="12">
        <v>25000.2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opLeftCell="J7" workbookViewId="0">
      <selection activeCell="J31" sqref="A31:XFD31"/>
    </sheetView>
  </sheetViews>
  <sheetFormatPr defaultRowHeight="14.4" x14ac:dyDescent="0.3"/>
  <cols>
    <col min="1" max="2" width="20.21875" customWidth="1"/>
    <col min="3" max="12" width="11.6640625" style="8" customWidth="1"/>
    <col min="13" max="13" width="19.21875" style="10" customWidth="1"/>
    <col min="14" max="14" width="14.44140625" style="10" customWidth="1"/>
  </cols>
  <sheetData>
    <row r="1" spans="1:14" x14ac:dyDescent="0.3">
      <c r="B1" s="1" t="s">
        <v>0</v>
      </c>
      <c r="C1" s="14" t="s">
        <v>1</v>
      </c>
      <c r="D1" s="14" t="s">
        <v>39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</v>
      </c>
      <c r="M1" s="27" t="s">
        <v>10</v>
      </c>
      <c r="N1" s="27" t="s">
        <v>11</v>
      </c>
    </row>
    <row r="2" spans="1:14" x14ac:dyDescent="0.3">
      <c r="A2" s="1">
        <v>3673</v>
      </c>
      <c r="B2" t="s">
        <v>12</v>
      </c>
      <c r="C2" s="11" t="s">
        <v>25</v>
      </c>
      <c r="D2" s="11">
        <v>1</v>
      </c>
      <c r="E2" s="11" t="s">
        <v>26</v>
      </c>
      <c r="F2" s="11">
        <v>0.5</v>
      </c>
      <c r="G2" s="11" t="s">
        <v>40</v>
      </c>
      <c r="H2" s="11" t="s">
        <v>41</v>
      </c>
      <c r="I2" s="11">
        <v>120</v>
      </c>
      <c r="J2" s="11">
        <v>8000</v>
      </c>
      <c r="K2" s="11">
        <v>-0.5</v>
      </c>
      <c r="L2" s="11">
        <v>5</v>
      </c>
      <c r="M2" s="12">
        <v>64.59024578650704</v>
      </c>
      <c r="N2" s="12">
        <v>58999.8</v>
      </c>
    </row>
    <row r="3" spans="1:14" x14ac:dyDescent="0.3">
      <c r="A3" s="1">
        <v>3677</v>
      </c>
      <c r="B3" t="s">
        <v>12</v>
      </c>
      <c r="C3" s="11" t="s">
        <v>25</v>
      </c>
      <c r="D3" s="11">
        <v>1</v>
      </c>
      <c r="E3" s="11" t="s">
        <v>26</v>
      </c>
      <c r="F3" s="11">
        <v>0.8</v>
      </c>
      <c r="G3" s="11" t="s">
        <v>40</v>
      </c>
      <c r="H3" s="11" t="s">
        <v>41</v>
      </c>
      <c r="I3" s="11">
        <v>120</v>
      </c>
      <c r="J3" s="11">
        <v>8000</v>
      </c>
      <c r="K3" s="11">
        <v>-0.5</v>
      </c>
      <c r="L3" s="11">
        <v>5</v>
      </c>
      <c r="M3" s="12">
        <v>64.507567279356948</v>
      </c>
      <c r="N3" s="12">
        <v>58999.8</v>
      </c>
    </row>
    <row r="4" spans="1:14" x14ac:dyDescent="0.3">
      <c r="A4" s="1">
        <v>3634</v>
      </c>
      <c r="B4" t="s">
        <v>12</v>
      </c>
      <c r="C4" s="11" t="s">
        <v>25</v>
      </c>
      <c r="D4" s="11">
        <v>1</v>
      </c>
      <c r="E4" s="11" t="s">
        <v>26</v>
      </c>
      <c r="F4" s="11">
        <v>1</v>
      </c>
      <c r="G4" s="11" t="s">
        <v>40</v>
      </c>
      <c r="H4" s="11" t="s">
        <v>41</v>
      </c>
      <c r="I4" s="11">
        <v>120</v>
      </c>
      <c r="J4" s="11">
        <v>8000</v>
      </c>
      <c r="K4" s="11">
        <v>-0.5</v>
      </c>
      <c r="L4" s="11">
        <v>5</v>
      </c>
      <c r="M4" s="12">
        <v>64.183053350197454</v>
      </c>
      <c r="N4" s="12">
        <v>58999.8</v>
      </c>
    </row>
    <row r="5" spans="1:14" x14ac:dyDescent="0.3">
      <c r="A5" s="1">
        <v>3638</v>
      </c>
      <c r="B5" t="s">
        <v>12</v>
      </c>
      <c r="C5" s="11" t="s">
        <v>25</v>
      </c>
      <c r="D5" s="11">
        <v>1</v>
      </c>
      <c r="E5" s="11" t="s">
        <v>26</v>
      </c>
      <c r="F5" s="11">
        <v>1.5</v>
      </c>
      <c r="G5" s="11" t="s">
        <v>40</v>
      </c>
      <c r="H5" s="11" t="s">
        <v>41</v>
      </c>
      <c r="I5" s="11">
        <v>120</v>
      </c>
      <c r="J5" s="11">
        <v>8000</v>
      </c>
      <c r="K5" s="11">
        <v>-1</v>
      </c>
      <c r="L5" s="11">
        <v>5</v>
      </c>
      <c r="M5" s="12">
        <v>92.24826271380438</v>
      </c>
      <c r="N5" s="12">
        <v>40000.199999999997</v>
      </c>
    </row>
    <row r="6" spans="1:14" x14ac:dyDescent="0.3">
      <c r="A6" s="1">
        <v>3642</v>
      </c>
      <c r="B6" t="s">
        <v>12</v>
      </c>
      <c r="C6" s="11" t="s">
        <v>25</v>
      </c>
      <c r="D6" s="11">
        <v>1</v>
      </c>
      <c r="E6" s="11" t="s">
        <v>26</v>
      </c>
      <c r="F6" s="11">
        <v>2</v>
      </c>
      <c r="G6" s="11" t="s">
        <v>40</v>
      </c>
      <c r="H6" s="11" t="s">
        <v>41</v>
      </c>
      <c r="I6" s="11">
        <v>85</v>
      </c>
      <c r="J6" s="11">
        <v>8000</v>
      </c>
      <c r="K6" s="11">
        <v>-0.5</v>
      </c>
      <c r="L6" s="11">
        <v>5</v>
      </c>
      <c r="M6" s="12">
        <v>70.59780505846328</v>
      </c>
      <c r="N6" s="12">
        <v>37000.199999999997</v>
      </c>
    </row>
    <row r="7" spans="1:14" x14ac:dyDescent="0.3">
      <c r="A7" s="1">
        <v>3646</v>
      </c>
      <c r="B7" t="s">
        <v>12</v>
      </c>
      <c r="C7" s="11" t="s">
        <v>25</v>
      </c>
      <c r="D7" s="11">
        <v>1</v>
      </c>
      <c r="E7" s="11" t="s">
        <v>26</v>
      </c>
      <c r="F7" s="11">
        <v>2.5</v>
      </c>
      <c r="G7" s="11" t="s">
        <v>40</v>
      </c>
      <c r="H7" s="11" t="s">
        <v>41</v>
      </c>
      <c r="I7" s="11">
        <v>120</v>
      </c>
      <c r="J7" s="11">
        <v>8000</v>
      </c>
      <c r="K7" s="11">
        <v>-2</v>
      </c>
      <c r="L7" s="11">
        <v>5</v>
      </c>
      <c r="M7" s="12">
        <v>103.4458286269022</v>
      </c>
      <c r="N7" s="12">
        <v>32500.2</v>
      </c>
    </row>
    <row r="8" spans="1:14" x14ac:dyDescent="0.3">
      <c r="A8" s="1">
        <v>3650</v>
      </c>
      <c r="B8" t="s">
        <v>12</v>
      </c>
      <c r="C8" s="11" t="s">
        <v>25</v>
      </c>
      <c r="D8" s="11">
        <v>1</v>
      </c>
      <c r="E8" s="11" t="s">
        <v>26</v>
      </c>
      <c r="F8" s="11">
        <v>3</v>
      </c>
      <c r="G8" s="11" t="s">
        <v>40</v>
      </c>
      <c r="H8" s="11" t="s">
        <v>28</v>
      </c>
      <c r="I8" s="11">
        <v>120</v>
      </c>
      <c r="J8" s="11">
        <v>8000</v>
      </c>
      <c r="K8" s="11">
        <v>-1.5</v>
      </c>
      <c r="L8" s="11">
        <v>5</v>
      </c>
      <c r="M8" s="12">
        <v>143.5999208172301</v>
      </c>
      <c r="N8" s="12">
        <v>23500.2</v>
      </c>
    </row>
    <row r="9" spans="1:14" x14ac:dyDescent="0.3">
      <c r="A9" s="1">
        <v>3653</v>
      </c>
      <c r="B9" t="s">
        <v>12</v>
      </c>
      <c r="C9" s="11" t="s">
        <v>25</v>
      </c>
      <c r="D9" s="11">
        <v>1</v>
      </c>
      <c r="E9" s="11" t="s">
        <v>26</v>
      </c>
      <c r="F9" s="11">
        <v>4</v>
      </c>
      <c r="G9" s="11" t="s">
        <v>40</v>
      </c>
      <c r="H9" s="11" t="s">
        <v>16</v>
      </c>
      <c r="I9" s="11">
        <v>120</v>
      </c>
      <c r="J9" s="11">
        <v>8000</v>
      </c>
      <c r="K9" s="11">
        <v>-1</v>
      </c>
      <c r="L9" s="11">
        <v>8</v>
      </c>
      <c r="M9" s="12">
        <v>164.8298556121718</v>
      </c>
      <c r="N9" s="12">
        <v>18000</v>
      </c>
    </row>
    <row r="10" spans="1:14" x14ac:dyDescent="0.3">
      <c r="A10" s="1">
        <v>3655</v>
      </c>
      <c r="B10" t="s">
        <v>12</v>
      </c>
      <c r="C10" s="11" t="s">
        <v>25</v>
      </c>
      <c r="D10" s="11">
        <v>1</v>
      </c>
      <c r="E10" s="11" t="s">
        <v>26</v>
      </c>
      <c r="F10" s="11">
        <v>6</v>
      </c>
      <c r="G10" s="11" t="s">
        <v>40</v>
      </c>
      <c r="H10" s="11" t="s">
        <v>16</v>
      </c>
      <c r="I10" s="11">
        <v>120</v>
      </c>
      <c r="J10" s="11">
        <v>8000</v>
      </c>
      <c r="K10" s="11">
        <v>-2.2999999999999998</v>
      </c>
      <c r="L10" s="11">
        <v>10</v>
      </c>
      <c r="M10" s="12">
        <v>287.66264117916029</v>
      </c>
      <c r="N10" s="12">
        <v>9000</v>
      </c>
    </row>
    <row r="11" spans="1:14" x14ac:dyDescent="0.3">
      <c r="A11" s="1">
        <v>3657</v>
      </c>
      <c r="B11" t="s">
        <v>12</v>
      </c>
      <c r="C11" s="11" t="s">
        <v>25</v>
      </c>
      <c r="D11" s="11">
        <v>1</v>
      </c>
      <c r="E11" s="11" t="s">
        <v>26</v>
      </c>
      <c r="F11" s="11">
        <v>8</v>
      </c>
      <c r="G11" s="11" t="s">
        <v>40</v>
      </c>
      <c r="H11" s="11" t="s">
        <v>16</v>
      </c>
      <c r="I11" s="11">
        <v>100</v>
      </c>
      <c r="J11" s="11">
        <v>8000</v>
      </c>
      <c r="K11" s="11">
        <v>-3</v>
      </c>
      <c r="L11" s="11">
        <v>14</v>
      </c>
      <c r="M11" s="12">
        <v>463.27391761316062</v>
      </c>
      <c r="N11" s="12">
        <v>4500</v>
      </c>
    </row>
    <row r="12" spans="1:14" x14ac:dyDescent="0.3">
      <c r="A12" s="1">
        <v>3659</v>
      </c>
      <c r="B12" t="s">
        <v>12</v>
      </c>
      <c r="C12" s="11" t="s">
        <v>25</v>
      </c>
      <c r="D12" s="11">
        <v>1</v>
      </c>
      <c r="E12" s="11" t="s">
        <v>26</v>
      </c>
      <c r="F12" s="11">
        <v>10</v>
      </c>
      <c r="G12" s="11" t="s">
        <v>40</v>
      </c>
      <c r="H12" s="11" t="s">
        <v>19</v>
      </c>
      <c r="I12" s="11">
        <v>120</v>
      </c>
      <c r="J12" s="11">
        <v>8000</v>
      </c>
      <c r="K12" s="11">
        <v>-4</v>
      </c>
      <c r="L12" s="11">
        <v>7</v>
      </c>
      <c r="M12" s="12">
        <v>498.67741732542561</v>
      </c>
      <c r="N12" s="12">
        <v>3799.8</v>
      </c>
    </row>
    <row r="13" spans="1:14" x14ac:dyDescent="0.3">
      <c r="A13" s="1">
        <v>3669</v>
      </c>
      <c r="B13" t="s">
        <v>12</v>
      </c>
      <c r="C13" s="11" t="s">
        <v>25</v>
      </c>
      <c r="D13" s="11">
        <v>1</v>
      </c>
      <c r="E13" s="11" t="s">
        <v>26</v>
      </c>
      <c r="F13" s="11">
        <v>12</v>
      </c>
      <c r="G13" s="11" t="s">
        <v>40</v>
      </c>
      <c r="H13" s="11" t="s">
        <v>19</v>
      </c>
      <c r="I13" s="11">
        <v>120</v>
      </c>
      <c r="J13" s="11">
        <v>8000</v>
      </c>
      <c r="K13" s="11">
        <v>-5.5</v>
      </c>
      <c r="L13" s="11">
        <v>8</v>
      </c>
      <c r="M13" s="12">
        <v>935.67776599284002</v>
      </c>
      <c r="N13" s="12">
        <v>1800</v>
      </c>
    </row>
    <row r="14" spans="1:14" x14ac:dyDescent="0.3">
      <c r="A14" s="1">
        <v>3661</v>
      </c>
      <c r="B14" t="s">
        <v>12</v>
      </c>
      <c r="C14" s="11" t="s">
        <v>25</v>
      </c>
      <c r="D14" s="11">
        <v>1</v>
      </c>
      <c r="E14" s="11" t="s">
        <v>26</v>
      </c>
      <c r="F14" s="11">
        <v>15</v>
      </c>
      <c r="G14" s="11" t="s">
        <v>40</v>
      </c>
      <c r="H14" s="11" t="s">
        <v>19</v>
      </c>
      <c r="I14" s="11">
        <v>120</v>
      </c>
      <c r="J14" s="11">
        <v>8000</v>
      </c>
      <c r="K14" s="11">
        <v>-6</v>
      </c>
      <c r="L14" s="11">
        <v>8</v>
      </c>
      <c r="M14" s="12">
        <v>1152.0996152273431</v>
      </c>
      <c r="N14" s="12">
        <v>1200</v>
      </c>
    </row>
    <row r="15" spans="1:14" x14ac:dyDescent="0.3">
      <c r="A15" s="1">
        <v>3663</v>
      </c>
      <c r="B15" t="s">
        <v>12</v>
      </c>
      <c r="C15" s="11" t="s">
        <v>25</v>
      </c>
      <c r="D15" s="11">
        <v>1</v>
      </c>
      <c r="E15" s="11" t="s">
        <v>26</v>
      </c>
      <c r="F15" s="11">
        <v>20</v>
      </c>
      <c r="G15" s="11" t="s">
        <v>40</v>
      </c>
      <c r="H15" s="11" t="s">
        <v>19</v>
      </c>
      <c r="I15" s="11">
        <v>120</v>
      </c>
      <c r="J15" s="11">
        <v>8000</v>
      </c>
      <c r="K15" s="11">
        <v>-7</v>
      </c>
      <c r="L15" s="11">
        <v>14</v>
      </c>
      <c r="M15" s="12">
        <v>1305.723877496428</v>
      </c>
      <c r="N15" s="12">
        <v>799.8</v>
      </c>
    </row>
    <row r="16" spans="1:14" x14ac:dyDescent="0.3">
      <c r="A16" s="1">
        <v>1088</v>
      </c>
      <c r="B16" t="s">
        <v>20</v>
      </c>
      <c r="C16" s="8" t="s">
        <v>25</v>
      </c>
      <c r="D16" s="8">
        <v>1</v>
      </c>
      <c r="E16" s="8" t="s">
        <v>26</v>
      </c>
      <c r="F16" s="8">
        <v>1</v>
      </c>
      <c r="G16" s="8" t="s">
        <v>40</v>
      </c>
      <c r="H16" s="8" t="s">
        <v>41</v>
      </c>
      <c r="I16" s="8">
        <v>120</v>
      </c>
      <c r="J16" s="8">
        <v>10000</v>
      </c>
      <c r="K16" s="8">
        <v>-0.5</v>
      </c>
      <c r="L16" s="8">
        <v>5</v>
      </c>
      <c r="M16" s="10">
        <v>80.228816687746829</v>
      </c>
      <c r="N16" s="10">
        <v>58999.8</v>
      </c>
    </row>
    <row r="17" spans="1:14" x14ac:dyDescent="0.3">
      <c r="A17" s="1">
        <v>1851</v>
      </c>
      <c r="B17" t="s">
        <v>22</v>
      </c>
      <c r="C17" s="8" t="s">
        <v>25</v>
      </c>
      <c r="D17" s="8">
        <v>1</v>
      </c>
      <c r="E17" s="8" t="s">
        <v>26</v>
      </c>
      <c r="F17" s="8">
        <v>1</v>
      </c>
      <c r="G17" s="8" t="s">
        <v>40</v>
      </c>
      <c r="H17" s="8" t="s">
        <v>41</v>
      </c>
      <c r="I17" s="8">
        <v>120</v>
      </c>
      <c r="J17" s="8">
        <v>10000</v>
      </c>
      <c r="K17" s="8">
        <v>-0.5</v>
      </c>
      <c r="L17" s="8">
        <v>5</v>
      </c>
      <c r="M17" s="10">
        <v>80.228816687746829</v>
      </c>
      <c r="N17" s="10">
        <v>58999.8</v>
      </c>
    </row>
    <row r="18" spans="1:14" x14ac:dyDescent="0.3">
      <c r="A18" s="1">
        <v>1854</v>
      </c>
      <c r="B18" t="s">
        <v>22</v>
      </c>
      <c r="C18" s="8" t="s">
        <v>25</v>
      </c>
      <c r="D18" s="8">
        <v>1</v>
      </c>
      <c r="E18" s="8" t="s">
        <v>26</v>
      </c>
      <c r="F18" s="8">
        <v>1.5</v>
      </c>
      <c r="G18" s="8" t="s">
        <v>40</v>
      </c>
      <c r="H18" s="8" t="s">
        <v>41</v>
      </c>
      <c r="I18" s="8">
        <v>120</v>
      </c>
      <c r="J18" s="8">
        <v>10000</v>
      </c>
      <c r="K18" s="8">
        <v>-1</v>
      </c>
      <c r="L18" s="8">
        <v>5</v>
      </c>
      <c r="M18" s="10">
        <v>92.249092951489715</v>
      </c>
      <c r="N18" s="10">
        <v>49999.8</v>
      </c>
    </row>
    <row r="19" spans="1:14" x14ac:dyDescent="0.3">
      <c r="A19" s="1">
        <v>1094</v>
      </c>
      <c r="B19" t="s">
        <v>20</v>
      </c>
      <c r="C19" s="8" t="s">
        <v>25</v>
      </c>
      <c r="D19" s="8">
        <v>1</v>
      </c>
      <c r="E19" s="8" t="s">
        <v>26</v>
      </c>
      <c r="F19" s="8">
        <v>2</v>
      </c>
      <c r="G19" s="8" t="s">
        <v>40</v>
      </c>
      <c r="H19" s="8" t="s">
        <v>41</v>
      </c>
      <c r="I19" s="8">
        <v>85</v>
      </c>
      <c r="J19" s="8">
        <v>10000</v>
      </c>
      <c r="K19" s="8">
        <v>-0.5</v>
      </c>
      <c r="L19" s="8">
        <v>5</v>
      </c>
      <c r="M19" s="10">
        <v>70.981563849835268</v>
      </c>
      <c r="N19" s="10">
        <v>46000.2</v>
      </c>
    </row>
    <row r="20" spans="1:14" x14ac:dyDescent="0.3">
      <c r="A20" s="1">
        <v>1098</v>
      </c>
      <c r="B20" t="s">
        <v>20</v>
      </c>
      <c r="C20" s="8" t="s">
        <v>25</v>
      </c>
      <c r="D20" s="8">
        <v>1</v>
      </c>
      <c r="E20" s="8" t="s">
        <v>26</v>
      </c>
      <c r="F20" s="8">
        <v>2.5</v>
      </c>
      <c r="G20" s="8" t="s">
        <v>40</v>
      </c>
      <c r="H20" s="8" t="s">
        <v>41</v>
      </c>
      <c r="I20" s="8">
        <v>120</v>
      </c>
      <c r="J20" s="8">
        <v>10000</v>
      </c>
      <c r="K20" s="8">
        <v>-2</v>
      </c>
      <c r="L20" s="8">
        <v>5</v>
      </c>
      <c r="M20" s="10">
        <v>105.0622909241718</v>
      </c>
      <c r="N20" s="10">
        <v>40000.199999999997</v>
      </c>
    </row>
    <row r="21" spans="1:14" x14ac:dyDescent="0.3">
      <c r="A21" s="1">
        <v>1106</v>
      </c>
      <c r="B21" t="s">
        <v>20</v>
      </c>
      <c r="C21" s="8" t="s">
        <v>25</v>
      </c>
      <c r="D21" s="8">
        <v>1</v>
      </c>
      <c r="E21" s="8" t="s">
        <v>26</v>
      </c>
      <c r="F21" s="8">
        <v>4</v>
      </c>
      <c r="G21" s="8" t="s">
        <v>40</v>
      </c>
      <c r="H21" s="8" t="s">
        <v>16</v>
      </c>
      <c r="I21" s="8">
        <v>120</v>
      </c>
      <c r="J21" s="8">
        <v>10000</v>
      </c>
      <c r="K21" s="8">
        <v>-1</v>
      </c>
      <c r="L21" s="8">
        <v>8</v>
      </c>
      <c r="M21" s="10">
        <v>148.34568328548829</v>
      </c>
      <c r="N21" s="10">
        <v>25000.2</v>
      </c>
    </row>
    <row r="22" spans="1:14" x14ac:dyDescent="0.3">
      <c r="A22" s="1">
        <v>1122</v>
      </c>
      <c r="B22" t="s">
        <v>20</v>
      </c>
      <c r="C22" s="8" t="s">
        <v>25</v>
      </c>
      <c r="D22" s="8">
        <v>1</v>
      </c>
      <c r="E22" s="8" t="s">
        <v>26</v>
      </c>
      <c r="F22" s="8">
        <v>5</v>
      </c>
      <c r="G22" s="8" t="s">
        <v>40</v>
      </c>
      <c r="H22" s="8" t="s">
        <v>16</v>
      </c>
      <c r="I22" s="8">
        <v>120</v>
      </c>
      <c r="J22" s="8">
        <v>10000</v>
      </c>
      <c r="K22" s="8">
        <v>-1</v>
      </c>
      <c r="L22" s="8">
        <v>8</v>
      </c>
      <c r="M22" s="10">
        <v>152.19614099217381</v>
      </c>
      <c r="N22" s="10">
        <v>21600</v>
      </c>
    </row>
    <row r="23" spans="1:14" x14ac:dyDescent="0.3">
      <c r="A23" s="1">
        <v>1108</v>
      </c>
      <c r="B23" t="s">
        <v>20</v>
      </c>
      <c r="C23" s="8" t="s">
        <v>25</v>
      </c>
      <c r="D23" s="8">
        <v>1</v>
      </c>
      <c r="E23" s="8" t="s">
        <v>26</v>
      </c>
      <c r="F23" s="8">
        <v>6</v>
      </c>
      <c r="G23" s="8" t="s">
        <v>40</v>
      </c>
      <c r="H23" s="8" t="s">
        <v>16</v>
      </c>
      <c r="I23" s="8">
        <v>120</v>
      </c>
      <c r="J23" s="8">
        <v>10000</v>
      </c>
      <c r="K23" s="8">
        <v>-2.2999999999999998</v>
      </c>
      <c r="L23" s="8">
        <v>10</v>
      </c>
      <c r="M23" s="10">
        <v>258.90051946955577</v>
      </c>
      <c r="N23" s="10">
        <v>12499.8</v>
      </c>
    </row>
    <row r="24" spans="1:14" x14ac:dyDescent="0.3">
      <c r="A24" s="1">
        <v>1110</v>
      </c>
      <c r="B24" t="s">
        <v>20</v>
      </c>
      <c r="C24" s="8" t="s">
        <v>25</v>
      </c>
      <c r="D24" s="8">
        <v>1</v>
      </c>
      <c r="E24" s="8" t="s">
        <v>26</v>
      </c>
      <c r="F24" s="8">
        <v>8</v>
      </c>
      <c r="G24" s="8" t="s">
        <v>40</v>
      </c>
      <c r="H24" s="8" t="s">
        <v>16</v>
      </c>
      <c r="I24" s="8">
        <v>100</v>
      </c>
      <c r="J24" s="8">
        <v>10000</v>
      </c>
      <c r="K24" s="8">
        <v>-3</v>
      </c>
      <c r="L24" s="8">
        <v>14</v>
      </c>
      <c r="M24" s="10">
        <v>347.45543820987052</v>
      </c>
      <c r="N24" s="10">
        <v>7500</v>
      </c>
    </row>
    <row r="25" spans="1:14" x14ac:dyDescent="0.3">
      <c r="A25" s="1">
        <v>1114</v>
      </c>
      <c r="B25" t="s">
        <v>20</v>
      </c>
      <c r="C25" s="8" t="s">
        <v>25</v>
      </c>
      <c r="D25" s="8">
        <v>1</v>
      </c>
      <c r="E25" s="8" t="s">
        <v>26</v>
      </c>
      <c r="F25" s="8">
        <v>10</v>
      </c>
      <c r="G25" s="8" t="s">
        <v>40</v>
      </c>
      <c r="H25" s="8" t="s">
        <v>19</v>
      </c>
      <c r="I25" s="8">
        <v>120</v>
      </c>
      <c r="J25" s="8">
        <v>10000</v>
      </c>
      <c r="K25" s="8">
        <v>-4</v>
      </c>
      <c r="L25" s="8">
        <v>7</v>
      </c>
      <c r="M25" s="10">
        <v>438.62834498915561</v>
      </c>
      <c r="N25" s="10">
        <v>5400</v>
      </c>
    </row>
    <row r="26" spans="1:14" x14ac:dyDescent="0.3">
      <c r="A26" s="1">
        <v>1125</v>
      </c>
      <c r="B26" t="s">
        <v>20</v>
      </c>
      <c r="C26" s="8" t="s">
        <v>25</v>
      </c>
      <c r="D26" s="8">
        <v>1</v>
      </c>
      <c r="E26" s="8" t="s">
        <v>26</v>
      </c>
      <c r="F26" s="8">
        <v>12</v>
      </c>
      <c r="G26" s="8" t="s">
        <v>40</v>
      </c>
      <c r="H26" s="8" t="s">
        <v>19</v>
      </c>
      <c r="I26" s="8">
        <v>120</v>
      </c>
      <c r="J26" s="8">
        <v>10000</v>
      </c>
      <c r="K26" s="8">
        <v>-5.5</v>
      </c>
      <c r="L26" s="8">
        <v>8</v>
      </c>
      <c r="M26" s="10">
        <v>842.04262598347736</v>
      </c>
      <c r="N26" s="10">
        <v>2500.1999999999998</v>
      </c>
    </row>
    <row r="27" spans="1:14" x14ac:dyDescent="0.3">
      <c r="A27" s="1">
        <v>1116</v>
      </c>
      <c r="B27" t="s">
        <v>20</v>
      </c>
      <c r="C27" s="8" t="s">
        <v>25</v>
      </c>
      <c r="D27" s="8">
        <v>1</v>
      </c>
      <c r="E27" s="8" t="s">
        <v>26</v>
      </c>
      <c r="F27" s="8">
        <v>15</v>
      </c>
      <c r="G27" s="8" t="s">
        <v>40</v>
      </c>
      <c r="H27" s="8" t="s">
        <v>19</v>
      </c>
      <c r="I27" s="8">
        <v>120</v>
      </c>
      <c r="J27" s="8">
        <v>10000</v>
      </c>
      <c r="K27" s="8">
        <v>-6</v>
      </c>
      <c r="L27" s="8">
        <v>8</v>
      </c>
      <c r="M27" s="10">
        <v>1079.958394476324</v>
      </c>
      <c r="N27" s="10">
        <v>1600.2</v>
      </c>
    </row>
    <row r="28" spans="1:14" x14ac:dyDescent="0.3">
      <c r="A28" s="1">
        <v>1118</v>
      </c>
      <c r="B28" t="s">
        <v>20</v>
      </c>
      <c r="C28" s="8" t="s">
        <v>25</v>
      </c>
      <c r="D28" s="8">
        <v>1</v>
      </c>
      <c r="E28" s="8" t="s">
        <v>26</v>
      </c>
      <c r="F28" s="8">
        <v>20</v>
      </c>
      <c r="G28" s="8" t="s">
        <v>40</v>
      </c>
      <c r="H28" s="8" t="s">
        <v>19</v>
      </c>
      <c r="I28" s="8">
        <v>120</v>
      </c>
      <c r="J28" s="8">
        <v>10000</v>
      </c>
      <c r="K28" s="8">
        <v>-7</v>
      </c>
      <c r="L28" s="8">
        <v>14</v>
      </c>
      <c r="M28" s="10">
        <v>1374.3919209592059</v>
      </c>
      <c r="N28" s="10">
        <v>949.8</v>
      </c>
    </row>
    <row r="29" spans="1:14" x14ac:dyDescent="0.3">
      <c r="A29" s="1">
        <v>1640</v>
      </c>
      <c r="B29" t="s">
        <v>21</v>
      </c>
      <c r="C29" s="11" t="s">
        <v>25</v>
      </c>
      <c r="D29" s="11">
        <v>1</v>
      </c>
      <c r="E29" s="11" t="s">
        <v>26</v>
      </c>
      <c r="F29" s="11">
        <v>0.5</v>
      </c>
      <c r="G29" s="11" t="s">
        <v>40</v>
      </c>
      <c r="H29" s="11" t="s">
        <v>41</v>
      </c>
      <c r="I29" s="11">
        <v>120</v>
      </c>
      <c r="J29" s="11">
        <v>12000</v>
      </c>
      <c r="K29" s="11">
        <v>-0.5</v>
      </c>
      <c r="L29" s="11">
        <v>5</v>
      </c>
      <c r="M29" s="12">
        <v>87.942076360729388</v>
      </c>
      <c r="N29" s="12">
        <v>64999.8</v>
      </c>
    </row>
    <row r="30" spans="1:14" x14ac:dyDescent="0.3">
      <c r="A30" s="1">
        <v>1646</v>
      </c>
      <c r="B30" t="s">
        <v>21</v>
      </c>
      <c r="C30" s="11" t="s">
        <v>25</v>
      </c>
      <c r="D30" s="11">
        <v>1</v>
      </c>
      <c r="E30" s="11" t="s">
        <v>26</v>
      </c>
      <c r="F30" s="11">
        <v>1.25</v>
      </c>
      <c r="G30" s="11" t="s">
        <v>40</v>
      </c>
      <c r="H30" s="11" t="s">
        <v>41</v>
      </c>
      <c r="I30" s="11">
        <v>120</v>
      </c>
      <c r="J30" s="11">
        <v>12000</v>
      </c>
      <c r="K30" s="11">
        <v>-1</v>
      </c>
      <c r="L30" s="11">
        <v>5</v>
      </c>
      <c r="M30" s="12">
        <v>92.57916444360211</v>
      </c>
      <c r="N30" s="12">
        <v>60000</v>
      </c>
    </row>
    <row r="31" spans="1:14" x14ac:dyDescent="0.3">
      <c r="A31" s="1">
        <v>1595</v>
      </c>
      <c r="B31" t="s">
        <v>21</v>
      </c>
      <c r="C31" s="11" t="s">
        <v>25</v>
      </c>
      <c r="D31" s="11">
        <v>1</v>
      </c>
      <c r="E31" s="11" t="s">
        <v>26</v>
      </c>
      <c r="F31" s="11">
        <v>1.5</v>
      </c>
      <c r="G31" s="11" t="s">
        <v>40</v>
      </c>
      <c r="H31" s="11" t="s">
        <v>41</v>
      </c>
      <c r="I31" s="11">
        <v>120</v>
      </c>
      <c r="J31" s="11">
        <v>12000</v>
      </c>
      <c r="K31" s="11">
        <v>-1</v>
      </c>
      <c r="L31" s="11">
        <v>5</v>
      </c>
      <c r="M31" s="12">
        <v>100.63460564338089</v>
      </c>
      <c r="N31" s="12">
        <v>55000.2</v>
      </c>
    </row>
    <row r="32" spans="1:14" x14ac:dyDescent="0.3">
      <c r="A32" s="1">
        <v>1597</v>
      </c>
      <c r="B32" t="s">
        <v>21</v>
      </c>
      <c r="C32" s="11" t="s">
        <v>25</v>
      </c>
      <c r="D32" s="11">
        <v>1</v>
      </c>
      <c r="E32" s="11" t="s">
        <v>26</v>
      </c>
      <c r="F32" s="11">
        <v>2</v>
      </c>
      <c r="G32" s="11" t="s">
        <v>40</v>
      </c>
      <c r="H32" s="11" t="s">
        <v>41</v>
      </c>
      <c r="I32" s="11">
        <v>120</v>
      </c>
      <c r="J32" s="11">
        <v>12000</v>
      </c>
      <c r="K32" s="11">
        <v>-0.5</v>
      </c>
      <c r="L32" s="11">
        <v>5</v>
      </c>
      <c r="M32" s="12">
        <v>106.2216517214686</v>
      </c>
      <c r="N32" s="12">
        <v>49999.8</v>
      </c>
    </row>
    <row r="33" spans="1:14" x14ac:dyDescent="0.3">
      <c r="A33" s="1">
        <v>1602</v>
      </c>
      <c r="B33" t="s">
        <v>21</v>
      </c>
      <c r="C33" s="11" t="s">
        <v>25</v>
      </c>
      <c r="D33" s="11">
        <v>1</v>
      </c>
      <c r="E33" s="11" t="s">
        <v>26</v>
      </c>
      <c r="F33" s="11">
        <v>2.5</v>
      </c>
      <c r="G33" s="11" t="s">
        <v>40</v>
      </c>
      <c r="H33" s="11" t="s">
        <v>41</v>
      </c>
      <c r="I33" s="11">
        <v>120</v>
      </c>
      <c r="J33" s="11">
        <v>12000</v>
      </c>
      <c r="K33" s="11">
        <v>-2</v>
      </c>
      <c r="L33" s="11">
        <v>5</v>
      </c>
      <c r="M33" s="12">
        <v>112.0670039846682</v>
      </c>
      <c r="N33" s="12">
        <v>45000</v>
      </c>
    </row>
    <row r="34" spans="1:14" x14ac:dyDescent="0.3">
      <c r="A34" s="1">
        <v>1605</v>
      </c>
      <c r="B34" t="s">
        <v>21</v>
      </c>
      <c r="C34" s="11" t="s">
        <v>25</v>
      </c>
      <c r="D34" s="11">
        <v>1</v>
      </c>
      <c r="E34" s="11" t="s">
        <v>26</v>
      </c>
      <c r="F34" s="11">
        <v>3</v>
      </c>
      <c r="G34" s="11" t="s">
        <v>40</v>
      </c>
      <c r="H34" s="11" t="s">
        <v>28</v>
      </c>
      <c r="I34" s="11">
        <v>120</v>
      </c>
      <c r="J34" s="11">
        <v>12000</v>
      </c>
      <c r="K34" s="11">
        <v>-1.5</v>
      </c>
      <c r="L34" s="11">
        <v>5</v>
      </c>
      <c r="M34" s="12">
        <v>168.73134295945351</v>
      </c>
      <c r="N34" s="12">
        <v>30000</v>
      </c>
    </row>
    <row r="35" spans="1:14" x14ac:dyDescent="0.3">
      <c r="A35" s="1">
        <v>1610</v>
      </c>
      <c r="B35" t="s">
        <v>21</v>
      </c>
      <c r="C35" s="11" t="s">
        <v>25</v>
      </c>
      <c r="D35" s="11">
        <v>1</v>
      </c>
      <c r="E35" s="11" t="s">
        <v>26</v>
      </c>
      <c r="F35" s="11">
        <v>4</v>
      </c>
      <c r="G35" s="11" t="s">
        <v>40</v>
      </c>
      <c r="H35" s="11" t="s">
        <v>16</v>
      </c>
      <c r="I35" s="11">
        <v>120</v>
      </c>
      <c r="J35" s="11">
        <v>12000</v>
      </c>
      <c r="K35" s="11">
        <v>-1</v>
      </c>
      <c r="L35" s="11">
        <v>8</v>
      </c>
      <c r="M35" s="12">
        <v>171.17078214173341</v>
      </c>
      <c r="N35" s="12">
        <v>25999.8</v>
      </c>
    </row>
    <row r="36" spans="1:14" x14ac:dyDescent="0.3">
      <c r="A36" s="1">
        <v>1633</v>
      </c>
      <c r="B36" t="s">
        <v>21</v>
      </c>
      <c r="C36" s="11" t="s">
        <v>25</v>
      </c>
      <c r="D36" s="11">
        <v>1</v>
      </c>
      <c r="E36" s="11" t="s">
        <v>26</v>
      </c>
      <c r="F36" s="11">
        <v>5</v>
      </c>
      <c r="G36" s="11" t="s">
        <v>40</v>
      </c>
      <c r="H36" s="11" t="s">
        <v>16</v>
      </c>
      <c r="I36" s="11">
        <v>120</v>
      </c>
      <c r="J36" s="11">
        <v>12000</v>
      </c>
      <c r="K36" s="11">
        <v>-1</v>
      </c>
      <c r="L36" s="11">
        <v>8</v>
      </c>
      <c r="M36" s="12">
        <v>171.51992515226851</v>
      </c>
      <c r="N36" s="12">
        <v>22999.8</v>
      </c>
    </row>
    <row r="37" spans="1:14" x14ac:dyDescent="0.3">
      <c r="A37" s="1">
        <v>1612</v>
      </c>
      <c r="B37" t="s">
        <v>21</v>
      </c>
      <c r="C37" s="11" t="s">
        <v>25</v>
      </c>
      <c r="D37" s="11">
        <v>1</v>
      </c>
      <c r="E37" s="11" t="s">
        <v>26</v>
      </c>
      <c r="F37" s="11">
        <v>6</v>
      </c>
      <c r="G37" s="11" t="s">
        <v>40</v>
      </c>
      <c r="H37" s="11" t="s">
        <v>16</v>
      </c>
      <c r="I37" s="11">
        <v>120</v>
      </c>
      <c r="J37" s="11">
        <v>12000</v>
      </c>
      <c r="K37" s="11">
        <v>-2.2999999999999998</v>
      </c>
      <c r="L37" s="11">
        <v>10</v>
      </c>
      <c r="M37" s="12">
        <v>258.89637706124432</v>
      </c>
      <c r="N37" s="12">
        <v>15000</v>
      </c>
    </row>
    <row r="38" spans="1:14" x14ac:dyDescent="0.3">
      <c r="A38" s="1">
        <v>1615</v>
      </c>
      <c r="B38" t="s">
        <v>21</v>
      </c>
      <c r="C38" s="11" t="s">
        <v>25</v>
      </c>
      <c r="D38" s="11">
        <v>1</v>
      </c>
      <c r="E38" s="11" t="s">
        <v>26</v>
      </c>
      <c r="F38" s="11">
        <v>8</v>
      </c>
      <c r="G38" s="11" t="s">
        <v>40</v>
      </c>
      <c r="H38" s="11" t="s">
        <v>16</v>
      </c>
      <c r="I38" s="11">
        <v>120</v>
      </c>
      <c r="J38" s="11">
        <v>12000</v>
      </c>
      <c r="K38" s="11">
        <v>-3</v>
      </c>
      <c r="L38" s="11">
        <v>14</v>
      </c>
      <c r="M38" s="12">
        <v>252.1395038652316</v>
      </c>
      <c r="N38" s="12">
        <v>13000.2</v>
      </c>
    </row>
    <row r="39" spans="1:14" x14ac:dyDescent="0.3">
      <c r="A39" s="1">
        <v>1619</v>
      </c>
      <c r="B39" t="s">
        <v>21</v>
      </c>
      <c r="C39" s="11" t="s">
        <v>25</v>
      </c>
      <c r="D39" s="11">
        <v>1</v>
      </c>
      <c r="E39" s="11" t="s">
        <v>26</v>
      </c>
      <c r="F39" s="11">
        <v>10</v>
      </c>
      <c r="G39" s="11" t="s">
        <v>40</v>
      </c>
      <c r="H39" s="11" t="s">
        <v>19</v>
      </c>
      <c r="I39" s="11">
        <v>120</v>
      </c>
      <c r="J39" s="11">
        <v>12000</v>
      </c>
      <c r="K39" s="11">
        <v>-6</v>
      </c>
      <c r="L39" s="11">
        <v>7</v>
      </c>
      <c r="M39" s="12">
        <v>315.81240839219203</v>
      </c>
      <c r="N39" s="12">
        <v>9000</v>
      </c>
    </row>
    <row r="40" spans="1:14" x14ac:dyDescent="0.3">
      <c r="A40" s="1">
        <v>1635</v>
      </c>
      <c r="B40" t="s">
        <v>21</v>
      </c>
      <c r="C40" s="11" t="s">
        <v>25</v>
      </c>
      <c r="D40" s="11">
        <v>1</v>
      </c>
      <c r="E40" s="11" t="s">
        <v>26</v>
      </c>
      <c r="F40" s="11">
        <v>12</v>
      </c>
      <c r="G40" s="11" t="s">
        <v>40</v>
      </c>
      <c r="H40" s="11" t="s">
        <v>19</v>
      </c>
      <c r="I40" s="11">
        <v>120</v>
      </c>
      <c r="J40" s="11">
        <v>12000</v>
      </c>
      <c r="K40" s="11">
        <v>-5.5</v>
      </c>
      <c r="L40" s="11">
        <v>8</v>
      </c>
      <c r="M40" s="12">
        <v>842.10998939355602</v>
      </c>
      <c r="N40" s="12">
        <v>3000</v>
      </c>
    </row>
    <row r="41" spans="1:14" x14ac:dyDescent="0.3">
      <c r="A41" s="1">
        <v>1621</v>
      </c>
      <c r="B41" t="s">
        <v>21</v>
      </c>
      <c r="C41" s="11" t="s">
        <v>25</v>
      </c>
      <c r="D41" s="11">
        <v>1</v>
      </c>
      <c r="E41" s="11" t="s">
        <v>26</v>
      </c>
      <c r="F41" s="11">
        <v>15</v>
      </c>
      <c r="G41" s="11" t="s">
        <v>40</v>
      </c>
      <c r="H41" s="11" t="s">
        <v>19</v>
      </c>
      <c r="I41" s="11">
        <v>120</v>
      </c>
      <c r="J41" s="11">
        <v>12000</v>
      </c>
      <c r="K41" s="11">
        <v>-6</v>
      </c>
      <c r="L41" s="11">
        <v>8</v>
      </c>
      <c r="M41" s="12">
        <v>1152.0996152273431</v>
      </c>
      <c r="N41" s="12">
        <v>1800</v>
      </c>
    </row>
    <row r="42" spans="1:14" x14ac:dyDescent="0.3">
      <c r="A42" s="1">
        <v>1625</v>
      </c>
      <c r="B42" t="s">
        <v>21</v>
      </c>
      <c r="C42" s="11" t="s">
        <v>25</v>
      </c>
      <c r="D42" s="11">
        <v>1</v>
      </c>
      <c r="E42" s="11" t="s">
        <v>26</v>
      </c>
      <c r="F42" s="11">
        <v>20</v>
      </c>
      <c r="G42" s="11" t="s">
        <v>40</v>
      </c>
      <c r="H42" s="11" t="s">
        <v>19</v>
      </c>
      <c r="I42" s="11">
        <v>120</v>
      </c>
      <c r="J42" s="11">
        <v>12000</v>
      </c>
      <c r="K42" s="11">
        <v>-8</v>
      </c>
      <c r="L42" s="11">
        <v>10</v>
      </c>
      <c r="M42" s="12">
        <v>1294.721118839183</v>
      </c>
      <c r="N42" s="12">
        <v>1249.8</v>
      </c>
    </row>
    <row r="43" spans="1:14" x14ac:dyDescent="0.3">
      <c r="A43" s="1">
        <v>1630</v>
      </c>
      <c r="B43" t="s">
        <v>21</v>
      </c>
      <c r="C43" s="11" t="s">
        <v>25</v>
      </c>
      <c r="D43" s="11">
        <v>1</v>
      </c>
      <c r="E43" s="11" t="s">
        <v>26</v>
      </c>
      <c r="F43" s="11">
        <v>30</v>
      </c>
      <c r="G43" s="11" t="s">
        <v>40</v>
      </c>
      <c r="H43" s="11" t="s">
        <v>19</v>
      </c>
      <c r="I43" s="11">
        <v>120</v>
      </c>
      <c r="J43" s="11">
        <v>12000</v>
      </c>
      <c r="K43" s="11">
        <v>-11</v>
      </c>
      <c r="L43" s="11">
        <v>10</v>
      </c>
      <c r="M43" s="12">
        <v>2176.0478740055719</v>
      </c>
      <c r="N43" s="12">
        <v>499.8</v>
      </c>
    </row>
    <row r="44" spans="1:14" x14ac:dyDescent="0.3">
      <c r="A44" s="1">
        <v>1856</v>
      </c>
      <c r="B44" t="s">
        <v>22</v>
      </c>
      <c r="C44" s="8" t="s">
        <v>25</v>
      </c>
      <c r="D44" s="8">
        <v>1</v>
      </c>
      <c r="E44" s="8" t="s">
        <v>26</v>
      </c>
      <c r="F44" s="8">
        <v>2</v>
      </c>
      <c r="G44" s="8" t="s">
        <v>40</v>
      </c>
      <c r="H44" s="8" t="s">
        <v>41</v>
      </c>
      <c r="I44" s="8">
        <v>85</v>
      </c>
      <c r="J44" s="8">
        <v>15000</v>
      </c>
      <c r="K44" s="8">
        <v>-0.5</v>
      </c>
      <c r="L44" s="8">
        <v>5</v>
      </c>
      <c r="M44" s="10">
        <v>54.419435556753193</v>
      </c>
      <c r="N44" s="10">
        <v>90000</v>
      </c>
    </row>
    <row r="45" spans="1:14" x14ac:dyDescent="0.3">
      <c r="A45" s="1">
        <v>1860</v>
      </c>
      <c r="B45" t="s">
        <v>22</v>
      </c>
      <c r="C45" s="8" t="s">
        <v>25</v>
      </c>
      <c r="D45" s="8">
        <v>1</v>
      </c>
      <c r="E45" s="8" t="s">
        <v>26</v>
      </c>
      <c r="F45" s="8">
        <v>2.5</v>
      </c>
      <c r="G45" s="8" t="s">
        <v>40</v>
      </c>
      <c r="H45" s="8" t="s">
        <v>41</v>
      </c>
      <c r="I45" s="8">
        <v>120</v>
      </c>
      <c r="J45" s="8">
        <v>15000</v>
      </c>
      <c r="K45" s="8">
        <v>-2</v>
      </c>
      <c r="L45" s="8">
        <v>5</v>
      </c>
      <c r="M45" s="10">
        <v>114.6135645713577</v>
      </c>
      <c r="N45" s="10">
        <v>55000.2</v>
      </c>
    </row>
    <row r="46" spans="1:14" x14ac:dyDescent="0.3">
      <c r="A46" s="1">
        <v>1864</v>
      </c>
      <c r="B46" t="s">
        <v>22</v>
      </c>
      <c r="C46" s="8" t="s">
        <v>25</v>
      </c>
      <c r="D46" s="8">
        <v>1</v>
      </c>
      <c r="E46" s="8" t="s">
        <v>26</v>
      </c>
      <c r="F46" s="8">
        <v>3</v>
      </c>
      <c r="G46" s="8" t="s">
        <v>40</v>
      </c>
      <c r="H46" s="8" t="s">
        <v>28</v>
      </c>
      <c r="I46" s="8">
        <v>120</v>
      </c>
      <c r="J46" s="8">
        <v>15000</v>
      </c>
      <c r="K46" s="8">
        <v>-1.5</v>
      </c>
      <c r="L46" s="8">
        <v>5</v>
      </c>
      <c r="M46" s="10">
        <v>180.78461479721329</v>
      </c>
      <c r="N46" s="10">
        <v>34999.800000000003</v>
      </c>
    </row>
    <row r="47" spans="1:14" x14ac:dyDescent="0.3">
      <c r="A47" s="1">
        <v>1869</v>
      </c>
      <c r="B47" t="s">
        <v>22</v>
      </c>
      <c r="C47" s="8" t="s">
        <v>25</v>
      </c>
      <c r="D47" s="8">
        <v>1</v>
      </c>
      <c r="E47" s="8" t="s">
        <v>26</v>
      </c>
      <c r="F47" s="8">
        <v>4</v>
      </c>
      <c r="G47" s="8" t="s">
        <v>40</v>
      </c>
      <c r="H47" s="8" t="s">
        <v>16</v>
      </c>
      <c r="I47" s="8">
        <v>120</v>
      </c>
      <c r="J47" s="8">
        <v>15000</v>
      </c>
      <c r="K47" s="8">
        <v>-1</v>
      </c>
      <c r="L47" s="8">
        <v>8</v>
      </c>
      <c r="M47" s="10">
        <v>191.8291721636287</v>
      </c>
      <c r="N47" s="10">
        <v>28999.8</v>
      </c>
    </row>
    <row r="48" spans="1:14" x14ac:dyDescent="0.3">
      <c r="A48" s="1">
        <v>1890</v>
      </c>
      <c r="B48" t="s">
        <v>22</v>
      </c>
      <c r="C48" s="8" t="s">
        <v>25</v>
      </c>
      <c r="D48" s="8">
        <v>1</v>
      </c>
      <c r="E48" s="8" t="s">
        <v>26</v>
      </c>
      <c r="F48" s="8">
        <v>5</v>
      </c>
      <c r="G48" s="8" t="s">
        <v>40</v>
      </c>
      <c r="H48" s="8" t="s">
        <v>16</v>
      </c>
      <c r="I48" s="8">
        <v>120</v>
      </c>
      <c r="J48" s="8">
        <v>15000</v>
      </c>
      <c r="K48" s="8">
        <v>-1</v>
      </c>
      <c r="L48" s="8">
        <v>8</v>
      </c>
      <c r="M48" s="10">
        <v>205.4647903394347</v>
      </c>
      <c r="N48" s="10">
        <v>24000</v>
      </c>
    </row>
    <row r="49" spans="1:14" x14ac:dyDescent="0.3">
      <c r="A49" s="1">
        <v>1871</v>
      </c>
      <c r="B49" t="s">
        <v>22</v>
      </c>
      <c r="C49" s="8" t="s">
        <v>25</v>
      </c>
      <c r="D49" s="8">
        <v>1</v>
      </c>
      <c r="E49" s="8" t="s">
        <v>26</v>
      </c>
      <c r="F49" s="8">
        <v>6</v>
      </c>
      <c r="G49" s="8" t="s">
        <v>40</v>
      </c>
      <c r="H49" s="8" t="s">
        <v>16</v>
      </c>
      <c r="I49" s="8">
        <v>120</v>
      </c>
      <c r="J49" s="8">
        <v>15000</v>
      </c>
      <c r="K49" s="8">
        <v>-2.2999999999999998</v>
      </c>
      <c r="L49" s="8">
        <v>10</v>
      </c>
      <c r="M49" s="10">
        <v>269.68372610546282</v>
      </c>
      <c r="N49" s="10">
        <v>18000</v>
      </c>
    </row>
    <row r="50" spans="1:14" x14ac:dyDescent="0.3">
      <c r="A50" s="1">
        <v>1874</v>
      </c>
      <c r="B50" t="s">
        <v>22</v>
      </c>
      <c r="C50" s="8" t="s">
        <v>25</v>
      </c>
      <c r="D50" s="8">
        <v>1</v>
      </c>
      <c r="E50" s="8" t="s">
        <v>26</v>
      </c>
      <c r="F50" s="8">
        <v>8</v>
      </c>
      <c r="G50" s="8" t="s">
        <v>40</v>
      </c>
      <c r="H50" s="8" t="s">
        <v>16</v>
      </c>
      <c r="I50" s="8">
        <v>100</v>
      </c>
      <c r="J50" s="8">
        <v>15000</v>
      </c>
      <c r="K50" s="8">
        <v>-3</v>
      </c>
      <c r="L50" s="8">
        <v>14</v>
      </c>
      <c r="M50" s="10">
        <v>260.59157865740281</v>
      </c>
      <c r="N50" s="10">
        <v>15000</v>
      </c>
    </row>
    <row r="51" spans="1:14" x14ac:dyDescent="0.3">
      <c r="A51" s="1">
        <v>1877</v>
      </c>
      <c r="B51" t="s">
        <v>22</v>
      </c>
      <c r="C51" s="8" t="s">
        <v>25</v>
      </c>
      <c r="D51" s="8">
        <v>1</v>
      </c>
      <c r="E51" s="8" t="s">
        <v>26</v>
      </c>
      <c r="F51" s="8">
        <v>10</v>
      </c>
      <c r="G51" s="8" t="s">
        <v>40</v>
      </c>
      <c r="H51" s="8" t="s">
        <v>19</v>
      </c>
      <c r="I51" s="8">
        <v>120</v>
      </c>
      <c r="J51" s="8">
        <v>15000</v>
      </c>
      <c r="K51" s="8">
        <v>-6</v>
      </c>
      <c r="L51" s="8">
        <v>7</v>
      </c>
      <c r="M51" s="10">
        <v>394.76551049023999</v>
      </c>
      <c r="N51" s="10">
        <v>9000</v>
      </c>
    </row>
    <row r="52" spans="1:14" x14ac:dyDescent="0.3">
      <c r="A52" s="1">
        <v>1893</v>
      </c>
      <c r="B52" t="s">
        <v>22</v>
      </c>
      <c r="C52" s="8" t="s">
        <v>25</v>
      </c>
      <c r="D52" s="8">
        <v>1</v>
      </c>
      <c r="E52" s="8" t="s">
        <v>26</v>
      </c>
      <c r="F52" s="8">
        <v>12</v>
      </c>
      <c r="G52" s="8" t="s">
        <v>40</v>
      </c>
      <c r="H52" s="8" t="s">
        <v>19</v>
      </c>
      <c r="I52" s="8">
        <v>120</v>
      </c>
      <c r="J52" s="8">
        <v>15000</v>
      </c>
      <c r="K52" s="8">
        <v>-5.5</v>
      </c>
      <c r="L52" s="8">
        <v>8</v>
      </c>
      <c r="M52" s="10">
        <v>574.14502385837511</v>
      </c>
      <c r="N52" s="10">
        <v>5500.2</v>
      </c>
    </row>
    <row r="53" spans="1:14" x14ac:dyDescent="0.3">
      <c r="A53" s="1">
        <v>1879</v>
      </c>
      <c r="B53" t="s">
        <v>22</v>
      </c>
      <c r="C53" s="8" t="s">
        <v>25</v>
      </c>
      <c r="D53" s="8">
        <v>1</v>
      </c>
      <c r="E53" s="8" t="s">
        <v>26</v>
      </c>
      <c r="F53" s="8">
        <v>15</v>
      </c>
      <c r="G53" s="8" t="s">
        <v>40</v>
      </c>
      <c r="H53" s="8" t="s">
        <v>19</v>
      </c>
      <c r="I53" s="8">
        <v>120</v>
      </c>
      <c r="J53" s="8">
        <v>15000</v>
      </c>
      <c r="K53" s="8">
        <v>-6</v>
      </c>
      <c r="L53" s="8">
        <v>8</v>
      </c>
      <c r="M53" s="10">
        <v>1036.8067091678749</v>
      </c>
      <c r="N53" s="10">
        <v>2500.1999999999998</v>
      </c>
    </row>
    <row r="54" spans="1:14" x14ac:dyDescent="0.3">
      <c r="A54" s="1">
        <v>1883</v>
      </c>
      <c r="B54" t="s">
        <v>22</v>
      </c>
      <c r="C54" s="8" t="s">
        <v>25</v>
      </c>
      <c r="D54" s="8">
        <v>1</v>
      </c>
      <c r="E54" s="8" t="s">
        <v>26</v>
      </c>
      <c r="F54" s="8">
        <v>20</v>
      </c>
      <c r="G54" s="8" t="s">
        <v>40</v>
      </c>
      <c r="H54" s="8" t="s">
        <v>19</v>
      </c>
      <c r="I54" s="8">
        <v>120</v>
      </c>
      <c r="J54" s="8">
        <v>15000</v>
      </c>
      <c r="K54" s="8">
        <v>-8</v>
      </c>
      <c r="L54" s="8">
        <v>10</v>
      </c>
      <c r="M54" s="10">
        <v>1758.544659977842</v>
      </c>
      <c r="N54" s="10">
        <v>1150.2</v>
      </c>
    </row>
    <row r="55" spans="1:14" x14ac:dyDescent="0.3">
      <c r="A55" s="1">
        <v>1887</v>
      </c>
      <c r="B55" t="s">
        <v>22</v>
      </c>
      <c r="C55" s="8" t="s">
        <v>25</v>
      </c>
      <c r="D55" s="8">
        <v>1</v>
      </c>
      <c r="E55" s="8" t="s">
        <v>26</v>
      </c>
      <c r="F55" s="8">
        <v>30</v>
      </c>
      <c r="G55" s="8" t="s">
        <v>40</v>
      </c>
      <c r="H55" s="8" t="s">
        <v>19</v>
      </c>
      <c r="I55" s="8">
        <v>100</v>
      </c>
      <c r="J55" s="8">
        <v>15000</v>
      </c>
      <c r="K55" s="8">
        <v>-11</v>
      </c>
      <c r="L55" s="8">
        <v>10</v>
      </c>
      <c r="M55" s="10">
        <v>2807.0303140803489</v>
      </c>
      <c r="N55" s="10">
        <v>499.8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6D8475BFC9374F99F8ABB5B71C4DA0" ma:contentTypeVersion="8" ma:contentTypeDescription="Create a new document." ma:contentTypeScope="" ma:versionID="381f0ccebe20ce7686cdaf4f2535af81">
  <xsd:schema xmlns:xsd="http://www.w3.org/2001/XMLSchema" xmlns:xs="http://www.w3.org/2001/XMLSchema" xmlns:p="http://schemas.microsoft.com/office/2006/metadata/properties" xmlns:ns3="737eb55d-c33b-41e2-892d-abc022e604e8" targetNamespace="http://schemas.microsoft.com/office/2006/metadata/properties" ma:root="true" ma:fieldsID="3fee1c7d8b7ec73067ef7cd350212647" ns3:_="">
    <xsd:import namespace="737eb55d-c33b-41e2-892d-abc022e604e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LengthInSecond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7eb55d-c33b-41e2-892d-abc022e604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C6294E-F032-4940-9FF3-F92549D301DE}">
  <ds:schemaRefs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737eb55d-c33b-41e2-892d-abc022e604e8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1DF2602-E573-44A3-9266-ACE2BF7DA8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7eb55d-c33b-41e2-892d-abc022e60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7912E78-2631-4A76-9290-4F2C6C11EA2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Parametri stimati</vt:lpstr>
      <vt:lpstr>Inox_N2</vt:lpstr>
      <vt:lpstr>Ferro GasMix</vt:lpstr>
      <vt:lpstr>Inox_AIR</vt:lpstr>
      <vt:lpstr>Alluminio</vt:lpstr>
      <vt:lpstr>Alluminio All</vt:lpstr>
      <vt:lpstr>Alluminio_GasMix</vt:lpstr>
      <vt:lpstr>Alluminio_O2</vt:lpstr>
      <vt:lpstr>Alluminio_Air</vt:lpstr>
      <vt:lpstr>Rame</vt:lpstr>
      <vt:lpstr>Ferro 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Gabriele Maccioni</cp:lastModifiedBy>
  <dcterms:created xsi:type="dcterms:W3CDTF">2023-04-11T09:04:10Z</dcterms:created>
  <dcterms:modified xsi:type="dcterms:W3CDTF">2023-05-25T14:59:30Z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0x010100E96D8475BFC9374F99F8ABB5B71C4DA0</vt:lpwstr>
  </property>
</Properties>
</file>