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alcovid19\explaining_difference_fatality_rate\"/>
    </mc:Choice>
  </mc:AlternateContent>
  <xr:revisionPtr revIDLastSave="0" documentId="13_ncr:1_{DFF4EC1A-A933-4CC5-AA76-424FD9B9B129}" xr6:coauthVersionLast="45" xr6:coauthVersionMax="45" xr10:uidLastSave="{00000000-0000-0000-0000-000000000000}"/>
  <bookViews>
    <workbookView xWindow="-108" yWindow="-108" windowWidth="23256" windowHeight="12576" xr2:uid="{ED032824-2CF7-4375-B2A3-8EAEA6F643C6}"/>
  </bookViews>
  <sheets>
    <sheet name="db_pdc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2" l="1"/>
  <c r="T3" i="2"/>
  <c r="S4" i="2"/>
  <c r="T4" i="2"/>
  <c r="S5" i="2"/>
  <c r="T5" i="2"/>
  <c r="S6" i="2"/>
  <c r="T6" i="2"/>
  <c r="S7" i="2"/>
  <c r="T7" i="2"/>
  <c r="S8" i="2"/>
  <c r="T8" i="2"/>
  <c r="S9" i="2"/>
  <c r="T9" i="2"/>
  <c r="S10" i="2"/>
  <c r="T10" i="2"/>
  <c r="S11" i="2"/>
  <c r="T11" i="2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S22" i="2"/>
  <c r="T22" i="2"/>
  <c r="T2" i="2"/>
  <c r="S2" i="2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H2" i="1"/>
</calcChain>
</file>

<file path=xl/sharedStrings.xml><?xml version="1.0" encoding="utf-8"?>
<sst xmlns="http://schemas.openxmlformats.org/spreadsheetml/2006/main" count="136" uniqueCount="50">
  <si>
    <t>2020-04-19T17:00:00</t>
  </si>
  <si>
    <t>Abruzzo</t>
  </si>
  <si>
    <t>Basilicata</t>
  </si>
  <si>
    <t>P.A. Bolzano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</si>
  <si>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</si>
  <si>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</si>
  <si>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</si>
  <si>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</si>
  <si>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</si>
  <si>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</si>
  <si>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</si>
  <si>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</si>
  <si>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</si>
  <si>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</si>
  <si>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</si>
  <si>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</si>
  <si>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</si>
  <si>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</si>
  <si>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</si>
  <si>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</si>
  <si>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</si>
  <si>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conf/tamponi</t>
  </si>
  <si>
    <t>conf/casi</t>
  </si>
  <si>
    <t>fatality rate</t>
  </si>
  <si>
    <t>casi_testati</t>
  </si>
  <si>
    <t>tamponi</t>
  </si>
  <si>
    <t>deceduti</t>
  </si>
  <si>
    <t>data</t>
  </si>
  <si>
    <t>totale_casi</t>
  </si>
  <si>
    <t>denominazione_regione</t>
  </si>
  <si>
    <t>2020-04-20T17:00:00</t>
  </si>
  <si>
    <t>ITA</t>
  </si>
  <si>
    <t>dc-IT-0006</t>
  </si>
  <si>
    <t>dc-EN-0006</t>
  </si>
  <si>
    <t>Veneto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</si>
  <si>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</si>
  <si>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</si>
  <si>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</si>
  <si>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</si>
  <si>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</si>
  <si>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</si>
  <si>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</si>
  <si>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</si>
  <si>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</si>
  <si>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</si>
  <si>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</si>
  <si>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</si>
  <si>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note_it</t>
  </si>
  <si>
    <t>note_en</t>
  </si>
  <si>
    <t>positivity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</si>
</sst>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db_pdcm!$T$1</c:f>
              <c:strCache>
                <c:ptCount val="1"/>
                <c:pt idx="0">
                  <c:v>positivity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92E9D6B-149D-49B4-B05B-A4EB4C3196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9C7F-4372-932A-40CBACBFDA0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81DF6D6-2D26-4957-B6EF-3119039718E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9C7F-4372-932A-40CBACBFDA0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E5A0E2D-1374-4D1A-BE08-38ACF0A6D5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C7F-4372-932A-40CBACBFDA0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8F17777-656C-4145-80F4-E27CCA607E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C7F-4372-932A-40CBACBFDA0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A2EF002-6329-4C46-8C89-AF007A6680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C7F-4372-932A-40CBACBFDA0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8BCE63B-22D3-4F4B-A060-816D4DC641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9C7F-4372-932A-40CBACBFDA0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0213E29D-CA8D-4F72-923D-3FCCC4A145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C7F-4372-932A-40CBACBFDA0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05836C2-F57C-4099-9695-9F86E841F5C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C7F-4372-932A-40CBACBFDA0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18679E9-E01B-441B-95E2-3B4387A936C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C7F-4372-932A-40CBACBFDA0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017FEC6-2FAB-4377-9922-813EA195B1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C7F-4372-932A-40CBACBFDA0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CB29A7B-7EA1-4A1E-A2EE-8638D5D8F1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C7F-4372-932A-40CBACBFDA0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3A1A3FD0-4B7C-4776-A1A1-4494398E70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C7F-4372-932A-40CBACBFDA0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82D78BD-78B5-4C7A-9237-E98EBA0E89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9C7F-4372-932A-40CBACBFDA0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AEECF5C-EC9D-496D-BCF0-74EF4B6F0E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C7F-4372-932A-40CBACBFDA0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1786F5DB-DC7E-4C69-9F90-C79F084DA1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C7F-4372-932A-40CBACBFDA0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3685D42-3523-40D1-848A-3BFCA5EF336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C7F-4372-932A-40CBACBFDA0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F09EDFC-0C40-43EC-8FC7-3E0ED64345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9C7F-4372-932A-40CBACBFDA0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780D3AE-238C-455B-B0D2-820AE22B12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C7F-4372-932A-40CBACBFDA0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A0EA219-7309-47F2-85B4-7CA407D668D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C7F-4372-932A-40CBACBFDA0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1E3CE9ED-D527-4BFA-B5B9-C3D6A3CC7B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C7F-4372-932A-40CBACBFDA0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4DA36F15-FC3D-4F89-A069-24CE52F1CF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C7F-4372-932A-40CBACBFDA0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db_pdcm!$S$2:$S$22</c:f>
              <c:numCache>
                <c:formatCode>General</c:formatCode>
                <c:ptCount val="21"/>
                <c:pt idx="0">
                  <c:v>1.1661936857041503E-2</c:v>
                </c:pt>
                <c:pt idx="1">
                  <c:v>3.4944670937682005E-3</c:v>
                </c:pt>
                <c:pt idx="2">
                  <c:v>1.6502087613493272E-2</c:v>
                </c:pt>
                <c:pt idx="3">
                  <c:v>3.2827067010986126E-3</c:v>
                </c:pt>
                <c:pt idx="4">
                  <c:v>8.5470085470085479E-3</c:v>
                </c:pt>
                <c:pt idx="5">
                  <c:v>3.3874623187449118E-2</c:v>
                </c:pt>
                <c:pt idx="6">
                  <c:v>8.3052437710671723E-3</c:v>
                </c:pt>
                <c:pt idx="7">
                  <c:v>1.5129839164173929E-2</c:v>
                </c:pt>
                <c:pt idx="8">
                  <c:v>4.3541562400473181E-2</c:v>
                </c:pt>
                <c:pt idx="9">
                  <c:v>7.1400137307956357E-2</c:v>
                </c:pt>
                <c:pt idx="10">
                  <c:v>2.9350853388559594E-2</c:v>
                </c:pt>
                <c:pt idx="11">
                  <c:v>4.8873201194678251E-3</c:v>
                </c:pt>
                <c:pt idx="12">
                  <c:v>3.2913433162094219E-2</c:v>
                </c:pt>
                <c:pt idx="13">
                  <c:v>7.5604721816368656E-3</c:v>
                </c:pt>
                <c:pt idx="14">
                  <c:v>6.0734463276836161E-3</c:v>
                </c:pt>
                <c:pt idx="15">
                  <c:v>3.9514920288867697E-3</c:v>
                </c:pt>
                <c:pt idx="16">
                  <c:v>7.7606869429641869E-3</c:v>
                </c:pt>
                <c:pt idx="17">
                  <c:v>2.1098749063238602E-2</c:v>
                </c:pt>
                <c:pt idx="18">
                  <c:v>3.392011228726826E-3</c:v>
                </c:pt>
                <c:pt idx="19">
                  <c:v>3.2480818414322252E-2</c:v>
                </c:pt>
                <c:pt idx="20">
                  <c:v>6.7905494116282054E-3</c:v>
                </c:pt>
              </c:numCache>
            </c:numRef>
          </c:xVal>
          <c:yVal>
            <c:numRef>
              <c:f>db_pdcm!$T$2:$T$22</c:f>
              <c:numCache>
                <c:formatCode>General</c:formatCode>
                <c:ptCount val="21"/>
                <c:pt idx="0">
                  <c:v>0.11582121319616885</c:v>
                </c:pt>
                <c:pt idx="1">
                  <c:v>4.9796156086196856E-2</c:v>
                </c:pt>
                <c:pt idx="2">
                  <c:v>0.15865862548876666</c:v>
                </c:pt>
                <c:pt idx="3">
                  <c:v>4.5432660743204796E-2</c:v>
                </c:pt>
                <c:pt idx="4">
                  <c:v>0.11268774375570492</c:v>
                </c:pt>
                <c:pt idx="5">
                  <c:v>0.25157876207450436</c:v>
                </c:pt>
                <c:pt idx="6">
                  <c:v>9.6431177676616742E-2</c:v>
                </c:pt>
                <c:pt idx="7">
                  <c:v>0.25209173277842806</c:v>
                </c:pt>
                <c:pt idx="8">
                  <c:v>0.30342599754310934</c:v>
                </c:pt>
                <c:pt idx="9">
                  <c:v>0.38637189686903245</c:v>
                </c:pt>
                <c:pt idx="10">
                  <c:v>0.20802685138898808</c:v>
                </c:pt>
                <c:pt idx="11">
                  <c:v>7.6296497420581047E-2</c:v>
                </c:pt>
                <c:pt idx="12">
                  <c:v>0.29168488359383538</c:v>
                </c:pt>
                <c:pt idx="13">
                  <c:v>8.2724552981284352E-2</c:v>
                </c:pt>
                <c:pt idx="14">
                  <c:v>8.6723163841807907E-2</c:v>
                </c:pt>
                <c:pt idx="15">
                  <c:v>5.3705253732505405E-2</c:v>
                </c:pt>
                <c:pt idx="16">
                  <c:v>9.8980755358015496E-2</c:v>
                </c:pt>
                <c:pt idx="17">
                  <c:v>0.2069522107569032</c:v>
                </c:pt>
                <c:pt idx="18">
                  <c:v>7.8893502544008426E-2</c:v>
                </c:pt>
                <c:pt idx="19">
                  <c:v>0.27826086956521739</c:v>
                </c:pt>
                <c:pt idx="20">
                  <c:v>9.8481286296158335E-2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db_pdcm!$D$2:$D$22</c15:f>
                <c15:dlblRangeCache>
                  <c:ptCount val="21"/>
                  <c:pt idx="0">
                    <c:v>Abruzzo</c:v>
                  </c:pt>
                  <c:pt idx="1">
                    <c:v>Basilicata</c:v>
                  </c:pt>
                  <c:pt idx="2">
                    <c:v>P.A. Bolzano</c:v>
                  </c:pt>
                  <c:pt idx="3">
                    <c:v>Calabria</c:v>
                  </c:pt>
                  <c:pt idx="4">
                    <c:v>Campania</c:v>
                  </c:pt>
                  <c:pt idx="5">
                    <c:v>Emilia-Romagna</c:v>
                  </c:pt>
                  <c:pt idx="6">
                    <c:v>Friuli Venezia Giulia</c:v>
                  </c:pt>
                  <c:pt idx="7">
                    <c:v>Lazio</c:v>
                  </c:pt>
                  <c:pt idx="8">
                    <c:v>Liguria</c:v>
                  </c:pt>
                  <c:pt idx="9">
                    <c:v>Lombardia</c:v>
                  </c:pt>
                  <c:pt idx="10">
                    <c:v>Marche</c:v>
                  </c:pt>
                  <c:pt idx="11">
                    <c:v>Molise</c:v>
                  </c:pt>
                  <c:pt idx="12">
                    <c:v>Piemonte</c:v>
                  </c:pt>
                  <c:pt idx="13">
                    <c:v>Puglia</c:v>
                  </c:pt>
                  <c:pt idx="14">
                    <c:v>Sardegna</c:v>
                  </c:pt>
                  <c:pt idx="15">
                    <c:v>Sicilia</c:v>
                  </c:pt>
                  <c:pt idx="16">
                    <c:v>Toscana</c:v>
                  </c:pt>
                  <c:pt idx="17">
                    <c:v>P.A. Trento</c:v>
                  </c:pt>
                  <c:pt idx="18">
                    <c:v>Umbria</c:v>
                  </c:pt>
                  <c:pt idx="19">
                    <c:v>Valle d'Aosta</c:v>
                  </c:pt>
                  <c:pt idx="20">
                    <c:v>Veneto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C7F-4372-932A-40CBACBFD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254728"/>
        <c:axId val="496252432"/>
      </c:scatterChart>
      <c:valAx>
        <c:axId val="496254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52432"/>
        <c:crosses val="autoZero"/>
        <c:crossBetween val="midCat"/>
      </c:valAx>
      <c:valAx>
        <c:axId val="4962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54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Sheet1!$I$2:$I$20</c:f>
              <c:numCache>
                <c:formatCode>General</c:formatCode>
                <c:ptCount val="19"/>
                <c:pt idx="0">
                  <c:v>0.11242418836960399</c:v>
                </c:pt>
                <c:pt idx="1">
                  <c:v>5.2389705882352942E-2</c:v>
                </c:pt>
                <c:pt idx="2">
                  <c:v>0.16099573834810255</c:v>
                </c:pt>
                <c:pt idx="3">
                  <c:v>4.6550328325987225E-2</c:v>
                </c:pt>
                <c:pt idx="4">
                  <c:v>0.11513402297536721</c:v>
                </c:pt>
                <c:pt idx="5">
                  <c:v>0.25412273587456069</c:v>
                </c:pt>
                <c:pt idx="6">
                  <c:v>9.9658727853616028E-2</c:v>
                </c:pt>
                <c:pt idx="7">
                  <c:v>0.25350189410624613</c:v>
                </c:pt>
                <c:pt idx="8">
                  <c:v>0.30933990427901248</c:v>
                </c:pt>
                <c:pt idx="9">
                  <c:v>0.36045429561867032</c:v>
                </c:pt>
                <c:pt idx="10">
                  <c:v>0.21288608435735637</c:v>
                </c:pt>
                <c:pt idx="11">
                  <c:v>8.0126364158529584E-2</c:v>
                </c:pt>
                <c:pt idx="12">
                  <c:v>0.2939115627268159</c:v>
                </c:pt>
                <c:pt idx="13">
                  <c:v>8.4872534872534877E-2</c:v>
                </c:pt>
                <c:pt idx="14">
                  <c:v>8.8299418604651167E-2</c:v>
                </c:pt>
                <c:pt idx="15">
                  <c:v>5.4588925500281285E-2</c:v>
                </c:pt>
                <c:pt idx="16">
                  <c:v>9.8936421649728198E-2</c:v>
                </c:pt>
                <c:pt idx="17">
                  <c:v>0.21168714414144441</c:v>
                </c:pt>
                <c:pt idx="18">
                  <c:v>8.0285884455032763E-2</c:v>
                </c:pt>
              </c:numCache>
            </c:numRef>
          </c:xVal>
          <c:yVal>
            <c:numRef>
              <c:f>Sheet1!$G$2:$G$20</c:f>
              <c:numCache>
                <c:formatCode>General</c:formatCode>
                <c:ptCount val="19"/>
                <c:pt idx="0">
                  <c:v>0.10234034113447045</c:v>
                </c:pt>
                <c:pt idx="1">
                  <c:v>7.0175438596491224E-2</c:v>
                </c:pt>
                <c:pt idx="2">
                  <c:v>0.10294117647058823</c:v>
                </c:pt>
                <c:pt idx="3">
                  <c:v>7.2463768115942032E-2</c:v>
                </c:pt>
                <c:pt idx="4">
                  <c:v>7.5452965996525193E-2</c:v>
                </c:pt>
                <c:pt idx="5">
                  <c:v>0.1339982269503546</c:v>
                </c:pt>
                <c:pt idx="6">
                  <c:v>8.1967213114754092E-2</c:v>
                </c:pt>
                <c:pt idx="7">
                  <c:v>5.9252823631624672E-2</c:v>
                </c:pt>
                <c:pt idx="8">
                  <c:v>0.14215686274509803</c:v>
                </c:pt>
                <c:pt idx="9">
                  <c:v>0.18438613442840751</c:v>
                </c:pt>
                <c:pt idx="10">
                  <c:v>0.13988559542381696</c:v>
                </c:pt>
                <c:pt idx="11">
                  <c:v>6.093189964157706E-2</c:v>
                </c:pt>
                <c:pt idx="12">
                  <c:v>0.11069952984755663</c:v>
                </c:pt>
                <c:pt idx="13">
                  <c:v>8.954378010767923E-2</c:v>
                </c:pt>
                <c:pt idx="14">
                  <c:v>7.0781893004115221E-2</c:v>
                </c:pt>
                <c:pt idx="15">
                  <c:v>7.3610599926389395E-2</c:v>
                </c:pt>
                <c:pt idx="16">
                  <c:v>7.6086956521739135E-2</c:v>
                </c:pt>
                <c:pt idx="17">
                  <c:v>0.10192525481313704</c:v>
                </c:pt>
                <c:pt idx="18">
                  <c:v>4.3026706231454007E-2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5-479D-873F-5E93ECE47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527000"/>
        <c:axId val="341528312"/>
      </c:scatterChart>
      <c:valAx>
        <c:axId val="341527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28312"/>
        <c:crosses val="autoZero"/>
        <c:crossBetween val="midCat"/>
      </c:valAx>
      <c:valAx>
        <c:axId val="34152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27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183776</xdr:colOff>
      <xdr:row>3</xdr:row>
      <xdr:rowOff>58270</xdr:rowOff>
    </xdr:from>
    <xdr:to>
      <xdr:col>20</xdr:col>
      <xdr:colOff>8965</xdr:colOff>
      <xdr:row>23</xdr:row>
      <xdr:rowOff>125505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E7972-DD48-4CD4-97D2-47DD0FB81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</xdr:row>
      <xdr:rowOff>129540</xdr:rowOff>
    </xdr:from>
    <xdr:to>
      <xdr:col>19</xdr:col>
      <xdr:colOff>444500</xdr:colOff>
      <xdr:row>19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1752CC-75CE-485D-AC10-9E2327999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ED4B-5ACE-41B0-8DFD-C936EE047B6E}">
  <dimension ref="A1:V22"/>
  <sheetViews>
    <sheetView tabSelected="1" zoomScale="85" zoomScaleNormal="85" workbookViewId="0">
      <selection activeCell="T1" sqref="S1:T22"/>
    </sheetView>
  </sheetViews>
  <sheetFormatPr defaultRowHeight="14.4" x14ac:dyDescent="0.3"/>
  <sheetData>
    <row r="1" spans="1:22" ht="15" thickBot="1" x14ac:dyDescent="0.35">
      <c r="A1" s="6" t="s">
        <v>27</v>
      </c>
      <c r="B1" s="6" t="s">
        <v>35</v>
      </c>
      <c r="C1" s="6" t="s">
        <v>36</v>
      </c>
      <c r="D1" s="6" t="s">
        <v>29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26</v>
      </c>
      <c r="P1" s="6" t="s">
        <v>28</v>
      </c>
      <c r="Q1" s="6" t="s">
        <v>25</v>
      </c>
      <c r="R1" s="6" t="s">
        <v>24</v>
      </c>
      <c r="S1" s="7" t="s">
        <v>23</v>
      </c>
      <c r="T1" s="7" t="s">
        <v>49</v>
      </c>
      <c r="U1" s="6" t="s">
        <v>47</v>
      </c>
      <c r="V1" s="6" t="s">
        <v>48</v>
      </c>
    </row>
    <row r="2" spans="1:22" ht="15" thickBot="1" x14ac:dyDescent="0.35">
      <c r="A2" s="3" t="s">
        <v>30</v>
      </c>
      <c r="B2" s="3" t="s">
        <v>31</v>
      </c>
      <c r="C2" s="3">
        <v>13</v>
      </c>
      <c r="D2" s="3" t="s">
        <v>1</v>
      </c>
      <c r="E2" s="3">
        <v>42.351221959999997</v>
      </c>
      <c r="F2" s="3">
        <v>13.39843823</v>
      </c>
      <c r="G2" s="3">
        <v>320</v>
      </c>
      <c r="H2" s="3">
        <v>38</v>
      </c>
      <c r="I2" s="3">
        <v>358</v>
      </c>
      <c r="J2" s="3">
        <v>1704</v>
      </c>
      <c r="K2" s="3">
        <v>2062</v>
      </c>
      <c r="L2" s="3">
        <v>75</v>
      </c>
      <c r="M2" s="3">
        <v>91</v>
      </c>
      <c r="N2" s="3">
        <v>287</v>
      </c>
      <c r="O2" s="3">
        <v>263</v>
      </c>
      <c r="P2" s="3">
        <v>2612</v>
      </c>
      <c r="Q2" s="3">
        <v>27942</v>
      </c>
      <c r="R2" s="3">
        <v>22552</v>
      </c>
      <c r="S2" s="8">
        <f>O2/R2</f>
        <v>1.1661936857041503E-2</v>
      </c>
      <c r="T2" s="8">
        <f>P2/R2</f>
        <v>0.11582121319616885</v>
      </c>
      <c r="U2" s="3"/>
      <c r="V2" s="1"/>
    </row>
    <row r="3" spans="1:22" ht="15" thickBot="1" x14ac:dyDescent="0.35">
      <c r="A3" s="2" t="s">
        <v>30</v>
      </c>
      <c r="B3" s="2" t="s">
        <v>31</v>
      </c>
      <c r="C3" s="2">
        <v>17</v>
      </c>
      <c r="D3" s="2" t="s">
        <v>2</v>
      </c>
      <c r="E3" s="2">
        <v>40.639470520000003</v>
      </c>
      <c r="F3" s="2">
        <v>15.805148340000001</v>
      </c>
      <c r="G3" s="2">
        <v>59</v>
      </c>
      <c r="H3" s="2">
        <v>7</v>
      </c>
      <c r="I3" s="2">
        <v>66</v>
      </c>
      <c r="J3" s="2">
        <v>176</v>
      </c>
      <c r="K3" s="2">
        <v>242</v>
      </c>
      <c r="L3" s="2">
        <v>-5</v>
      </c>
      <c r="M3" s="2">
        <v>0</v>
      </c>
      <c r="N3" s="2">
        <v>76</v>
      </c>
      <c r="O3" s="2">
        <v>24</v>
      </c>
      <c r="P3" s="2">
        <v>342</v>
      </c>
      <c r="Q3" s="2">
        <v>6868</v>
      </c>
      <c r="R3" s="2">
        <v>6868</v>
      </c>
      <c r="S3" s="8">
        <f t="shared" ref="S3:S22" si="0">O3/R3</f>
        <v>3.4944670937682005E-3</v>
      </c>
      <c r="T3" s="8">
        <f t="shared" ref="T3:T22" si="1">P3/R3</f>
        <v>4.9796156086196856E-2</v>
      </c>
      <c r="U3" s="2"/>
      <c r="V3" s="2"/>
    </row>
    <row r="4" spans="1:22" ht="15" thickBot="1" x14ac:dyDescent="0.35">
      <c r="A4" s="3" t="s">
        <v>30</v>
      </c>
      <c r="B4" s="3" t="s">
        <v>31</v>
      </c>
      <c r="C4" s="3">
        <v>4</v>
      </c>
      <c r="D4" s="3" t="s">
        <v>3</v>
      </c>
      <c r="E4" s="3">
        <v>46.499334529999999</v>
      </c>
      <c r="F4" s="3">
        <v>11.35662422</v>
      </c>
      <c r="G4" s="3">
        <v>160</v>
      </c>
      <c r="H4" s="3">
        <v>19</v>
      </c>
      <c r="I4" s="3">
        <v>179</v>
      </c>
      <c r="J4" s="3">
        <v>1361</v>
      </c>
      <c r="K4" s="3">
        <v>1540</v>
      </c>
      <c r="L4" s="3">
        <v>-26</v>
      </c>
      <c r="M4" s="3">
        <v>14</v>
      </c>
      <c r="N4" s="3">
        <v>605</v>
      </c>
      <c r="O4" s="3">
        <v>249</v>
      </c>
      <c r="P4" s="3">
        <v>2394</v>
      </c>
      <c r="Q4" s="3">
        <v>31381</v>
      </c>
      <c r="R4" s="3">
        <v>15089</v>
      </c>
      <c r="S4" s="8">
        <f t="shared" si="0"/>
        <v>1.6502087613493272E-2</v>
      </c>
      <c r="T4" s="8">
        <f t="shared" si="1"/>
        <v>0.15865862548876666</v>
      </c>
      <c r="U4" s="3"/>
      <c r="V4" s="3"/>
    </row>
    <row r="5" spans="1:22" ht="15" thickBot="1" x14ac:dyDescent="0.35">
      <c r="A5" s="2" t="s">
        <v>30</v>
      </c>
      <c r="B5" s="2" t="s">
        <v>31</v>
      </c>
      <c r="C5" s="2">
        <v>18</v>
      </c>
      <c r="D5" s="2" t="s">
        <v>4</v>
      </c>
      <c r="E5" s="2">
        <v>38.905975980000001</v>
      </c>
      <c r="F5" s="2">
        <v>16.594401940000001</v>
      </c>
      <c r="G5" s="2">
        <v>140</v>
      </c>
      <c r="H5" s="2">
        <v>7</v>
      </c>
      <c r="I5" s="2">
        <v>147</v>
      </c>
      <c r="J5" s="2">
        <v>681</v>
      </c>
      <c r="K5" s="2">
        <v>828</v>
      </c>
      <c r="L5" s="2">
        <v>-16</v>
      </c>
      <c r="M5" s="2">
        <v>3</v>
      </c>
      <c r="N5" s="2">
        <v>135</v>
      </c>
      <c r="O5" s="2">
        <v>75</v>
      </c>
      <c r="P5" s="2">
        <v>1038</v>
      </c>
      <c r="Q5" s="2">
        <v>24373</v>
      </c>
      <c r="R5" s="2">
        <v>22847</v>
      </c>
      <c r="S5" s="8">
        <f t="shared" si="0"/>
        <v>3.2827067010986126E-3</v>
      </c>
      <c r="T5" s="8">
        <f t="shared" si="1"/>
        <v>4.5432660743204796E-2</v>
      </c>
      <c r="U5" s="2"/>
      <c r="V5" s="2"/>
    </row>
    <row r="6" spans="1:22" ht="15" thickBot="1" x14ac:dyDescent="0.35">
      <c r="A6" s="3" t="s">
        <v>30</v>
      </c>
      <c r="B6" s="3" t="s">
        <v>31</v>
      </c>
      <c r="C6" s="3">
        <v>15</v>
      </c>
      <c r="D6" s="3" t="s">
        <v>5</v>
      </c>
      <c r="E6" s="3">
        <v>40.839565550000003</v>
      </c>
      <c r="F6" s="3">
        <v>14.250849840000001</v>
      </c>
      <c r="G6" s="3">
        <v>586</v>
      </c>
      <c r="H6" s="3">
        <v>61</v>
      </c>
      <c r="I6" s="3">
        <v>647</v>
      </c>
      <c r="J6" s="3">
        <v>2372</v>
      </c>
      <c r="K6" s="3">
        <v>3019</v>
      </c>
      <c r="L6" s="3">
        <v>-3</v>
      </c>
      <c r="M6" s="3">
        <v>45</v>
      </c>
      <c r="N6" s="3">
        <v>746</v>
      </c>
      <c r="O6" s="3">
        <v>309</v>
      </c>
      <c r="P6" s="3">
        <v>4074</v>
      </c>
      <c r="Q6" s="3">
        <v>51090</v>
      </c>
      <c r="R6" s="3">
        <v>36153</v>
      </c>
      <c r="S6" s="8">
        <f t="shared" si="0"/>
        <v>8.5470085470085479E-3</v>
      </c>
      <c r="T6" s="8">
        <f t="shared" si="1"/>
        <v>0.11268774375570492</v>
      </c>
      <c r="U6" s="3"/>
      <c r="V6" s="3"/>
    </row>
    <row r="7" spans="1:22" ht="15" thickBot="1" x14ac:dyDescent="0.35">
      <c r="A7" s="2" t="s">
        <v>30</v>
      </c>
      <c r="B7" s="2" t="s">
        <v>31</v>
      </c>
      <c r="C7" s="2">
        <v>8</v>
      </c>
      <c r="D7" s="2" t="s">
        <v>6</v>
      </c>
      <c r="E7" s="2">
        <v>44.494366810000002</v>
      </c>
      <c r="F7" s="2">
        <v>11.341720799999999</v>
      </c>
      <c r="G7" s="2">
        <v>3144</v>
      </c>
      <c r="H7" s="2">
        <v>283</v>
      </c>
      <c r="I7" s="2">
        <v>3427</v>
      </c>
      <c r="J7" s="2">
        <v>10095</v>
      </c>
      <c r="K7" s="2">
        <v>13522</v>
      </c>
      <c r="L7" s="2">
        <v>-30</v>
      </c>
      <c r="M7" s="2">
        <v>307</v>
      </c>
      <c r="N7" s="2">
        <v>6266</v>
      </c>
      <c r="O7" s="2">
        <v>3079</v>
      </c>
      <c r="P7" s="2">
        <v>22867</v>
      </c>
      <c r="Q7" s="2">
        <v>129530</v>
      </c>
      <c r="R7" s="2">
        <v>90894</v>
      </c>
      <c r="S7" s="8">
        <f t="shared" si="0"/>
        <v>3.3874623187449118E-2</v>
      </c>
      <c r="T7" s="8">
        <f t="shared" si="1"/>
        <v>0.25157876207450436</v>
      </c>
      <c r="U7" s="2"/>
      <c r="V7" s="2"/>
    </row>
    <row r="8" spans="1:22" ht="15" thickBot="1" x14ac:dyDescent="0.35">
      <c r="A8" s="3" t="s">
        <v>30</v>
      </c>
      <c r="B8" s="3" t="s">
        <v>31</v>
      </c>
      <c r="C8" s="3">
        <v>6</v>
      </c>
      <c r="D8" s="3" t="s">
        <v>7</v>
      </c>
      <c r="E8" s="3">
        <v>45.649435400000002</v>
      </c>
      <c r="F8" s="3">
        <v>13.76813649</v>
      </c>
      <c r="G8" s="3">
        <v>140</v>
      </c>
      <c r="H8" s="3">
        <v>22</v>
      </c>
      <c r="I8" s="3">
        <v>162</v>
      </c>
      <c r="J8" s="3">
        <v>1028</v>
      </c>
      <c r="K8" s="3">
        <v>1190</v>
      </c>
      <c r="L8" s="3">
        <v>-147</v>
      </c>
      <c r="M8" s="3">
        <v>30</v>
      </c>
      <c r="N8" s="3">
        <v>1346</v>
      </c>
      <c r="O8" s="3">
        <v>239</v>
      </c>
      <c r="P8" s="3">
        <v>2775</v>
      </c>
      <c r="Q8" s="3">
        <v>45161</v>
      </c>
      <c r="R8" s="3">
        <v>28777</v>
      </c>
      <c r="S8" s="8">
        <f t="shared" si="0"/>
        <v>8.3052437710671723E-3</v>
      </c>
      <c r="T8" s="8">
        <f t="shared" si="1"/>
        <v>9.6431177676616742E-2</v>
      </c>
      <c r="U8" s="3"/>
      <c r="V8" s="3"/>
    </row>
    <row r="9" spans="1:22" ht="15" thickBot="1" x14ac:dyDescent="0.35">
      <c r="A9" s="2" t="s">
        <v>30</v>
      </c>
      <c r="B9" s="2" t="s">
        <v>31</v>
      </c>
      <c r="C9" s="2">
        <v>12</v>
      </c>
      <c r="D9" s="2" t="s">
        <v>8</v>
      </c>
      <c r="E9" s="2">
        <v>41.89277044</v>
      </c>
      <c r="F9" s="2">
        <v>12.483667219999999</v>
      </c>
      <c r="G9" s="2">
        <v>1388</v>
      </c>
      <c r="H9" s="2">
        <v>185</v>
      </c>
      <c r="I9" s="2">
        <v>1573</v>
      </c>
      <c r="J9" s="2">
        <v>2792</v>
      </c>
      <c r="K9" s="2">
        <v>4365</v>
      </c>
      <c r="L9" s="2">
        <v>44</v>
      </c>
      <c r="M9" s="2">
        <v>60</v>
      </c>
      <c r="N9" s="2">
        <v>1101</v>
      </c>
      <c r="O9" s="2">
        <v>349</v>
      </c>
      <c r="P9" s="2">
        <v>5815</v>
      </c>
      <c r="Q9" s="2">
        <v>97823</v>
      </c>
      <c r="R9" s="2">
        <v>23067</v>
      </c>
      <c r="S9" s="8">
        <f t="shared" si="0"/>
        <v>1.5129839164173929E-2</v>
      </c>
      <c r="T9" s="8">
        <f t="shared" si="1"/>
        <v>0.25209173277842806</v>
      </c>
      <c r="U9" s="2"/>
      <c r="V9" s="2"/>
    </row>
    <row r="10" spans="1:22" ht="15" thickBot="1" x14ac:dyDescent="0.35">
      <c r="A10" s="3" t="s">
        <v>30</v>
      </c>
      <c r="B10" s="3" t="s">
        <v>31</v>
      </c>
      <c r="C10" s="3">
        <v>7</v>
      </c>
      <c r="D10" s="3" t="s">
        <v>9</v>
      </c>
      <c r="E10" s="3">
        <v>44.411493149999998</v>
      </c>
      <c r="F10" s="3">
        <v>8.9326992000000001</v>
      </c>
      <c r="G10" s="3">
        <v>878</v>
      </c>
      <c r="H10" s="3">
        <v>102</v>
      </c>
      <c r="I10" s="3">
        <v>980</v>
      </c>
      <c r="J10" s="3">
        <v>2516</v>
      </c>
      <c r="K10" s="3">
        <v>3496</v>
      </c>
      <c r="L10" s="3">
        <v>6</v>
      </c>
      <c r="M10" s="3">
        <v>141</v>
      </c>
      <c r="N10" s="3">
        <v>2216</v>
      </c>
      <c r="O10" s="3">
        <v>957</v>
      </c>
      <c r="P10" s="3">
        <v>6669</v>
      </c>
      <c r="Q10" s="3">
        <v>33007</v>
      </c>
      <c r="R10" s="3">
        <v>21979</v>
      </c>
      <c r="S10" s="8">
        <f t="shared" si="0"/>
        <v>4.3541562400473181E-2</v>
      </c>
      <c r="T10" s="8">
        <f t="shared" si="1"/>
        <v>0.30342599754310934</v>
      </c>
      <c r="U10" s="3"/>
      <c r="V10" s="3"/>
    </row>
    <row r="11" spans="1:22" ht="15" thickBot="1" x14ac:dyDescent="0.35">
      <c r="A11" s="2" t="s">
        <v>30</v>
      </c>
      <c r="B11" s="2" t="s">
        <v>31</v>
      </c>
      <c r="C11" s="2">
        <v>3</v>
      </c>
      <c r="D11" s="2" t="s">
        <v>10</v>
      </c>
      <c r="E11" s="2">
        <v>45.46679409</v>
      </c>
      <c r="F11" s="2">
        <v>9.1903474040000006</v>
      </c>
      <c r="G11" s="2">
        <v>10138</v>
      </c>
      <c r="H11" s="2">
        <v>901</v>
      </c>
      <c r="I11" s="2">
        <v>11039</v>
      </c>
      <c r="J11" s="2">
        <v>23548</v>
      </c>
      <c r="K11" s="2">
        <v>34587</v>
      </c>
      <c r="L11" s="2">
        <v>90</v>
      </c>
      <c r="M11" s="2">
        <v>735</v>
      </c>
      <c r="N11" s="2">
        <v>20008</v>
      </c>
      <c r="O11" s="2">
        <v>12376</v>
      </c>
      <c r="P11" s="2">
        <v>66971</v>
      </c>
      <c r="Q11" s="2">
        <v>270486</v>
      </c>
      <c r="R11" s="2">
        <v>173333</v>
      </c>
      <c r="S11" s="8">
        <f t="shared" si="0"/>
        <v>7.1400137307956357E-2</v>
      </c>
      <c r="T11" s="8">
        <f t="shared" si="1"/>
        <v>0.38637189686903245</v>
      </c>
      <c r="U11" s="2" t="s">
        <v>32</v>
      </c>
      <c r="V11" s="2" t="s">
        <v>33</v>
      </c>
    </row>
    <row r="12" spans="1:22" ht="15" thickBot="1" x14ac:dyDescent="0.35">
      <c r="A12" s="3" t="s">
        <v>30</v>
      </c>
      <c r="B12" s="3" t="s">
        <v>31</v>
      </c>
      <c r="C12" s="3">
        <v>11</v>
      </c>
      <c r="D12" s="3" t="s">
        <v>11</v>
      </c>
      <c r="E12" s="3">
        <v>43.616759729999998</v>
      </c>
      <c r="F12" s="3">
        <v>13.518875299999999</v>
      </c>
      <c r="G12" s="3">
        <v>792</v>
      </c>
      <c r="H12" s="3">
        <v>80</v>
      </c>
      <c r="I12" s="3">
        <v>872</v>
      </c>
      <c r="J12" s="3">
        <v>2340</v>
      </c>
      <c r="K12" s="3">
        <v>3212</v>
      </c>
      <c r="L12" s="3">
        <v>30</v>
      </c>
      <c r="M12" s="3">
        <v>57</v>
      </c>
      <c r="N12" s="3">
        <v>1792</v>
      </c>
      <c r="O12" s="3">
        <v>822</v>
      </c>
      <c r="P12" s="3">
        <v>5826</v>
      </c>
      <c r="Q12" s="3">
        <v>42782</v>
      </c>
      <c r="R12" s="3">
        <v>28006</v>
      </c>
      <c r="S12" s="8">
        <f t="shared" si="0"/>
        <v>2.9350853388559594E-2</v>
      </c>
      <c r="T12" s="8">
        <f t="shared" si="1"/>
        <v>0.20802685138898808</v>
      </c>
      <c r="U12" s="3"/>
      <c r="V12" s="3"/>
    </row>
    <row r="13" spans="1:22" ht="15" thickBot="1" x14ac:dyDescent="0.35">
      <c r="A13" s="2" t="s">
        <v>30</v>
      </c>
      <c r="B13" s="2" t="s">
        <v>31</v>
      </c>
      <c r="C13" s="2">
        <v>14</v>
      </c>
      <c r="D13" s="2" t="s">
        <v>12</v>
      </c>
      <c r="E13" s="2">
        <v>41.557747540000001</v>
      </c>
      <c r="F13" s="2">
        <v>14.65916051</v>
      </c>
      <c r="G13" s="2">
        <v>27</v>
      </c>
      <c r="H13" s="2">
        <v>2</v>
      </c>
      <c r="I13" s="2">
        <v>29</v>
      </c>
      <c r="J13" s="2">
        <v>184</v>
      </c>
      <c r="K13" s="2">
        <v>213</v>
      </c>
      <c r="L13" s="2">
        <v>-2</v>
      </c>
      <c r="M13" s="2">
        <v>2</v>
      </c>
      <c r="N13" s="2">
        <v>50</v>
      </c>
      <c r="O13" s="2">
        <v>18</v>
      </c>
      <c r="P13" s="2">
        <v>281</v>
      </c>
      <c r="Q13" s="2">
        <v>3783</v>
      </c>
      <c r="R13" s="2">
        <v>3683</v>
      </c>
      <c r="S13" s="8">
        <f t="shared" si="0"/>
        <v>4.8873201194678251E-3</v>
      </c>
      <c r="T13" s="8">
        <f t="shared" si="1"/>
        <v>7.6296497420581047E-2</v>
      </c>
      <c r="U13" s="2"/>
      <c r="V13" s="2"/>
    </row>
    <row r="14" spans="1:22" ht="15" thickBot="1" x14ac:dyDescent="0.35">
      <c r="A14" s="3" t="s">
        <v>30</v>
      </c>
      <c r="B14" s="3" t="s">
        <v>31</v>
      </c>
      <c r="C14" s="3">
        <v>1</v>
      </c>
      <c r="D14" s="3" t="s">
        <v>13</v>
      </c>
      <c r="E14" s="3">
        <v>45.073274499999997</v>
      </c>
      <c r="F14" s="3">
        <v>7.6806874829999998</v>
      </c>
      <c r="G14" s="3">
        <v>3299</v>
      </c>
      <c r="H14" s="3">
        <v>301</v>
      </c>
      <c r="I14" s="3">
        <v>3600</v>
      </c>
      <c r="J14" s="3">
        <v>10957</v>
      </c>
      <c r="K14" s="3">
        <v>14557</v>
      </c>
      <c r="L14" s="3">
        <v>87</v>
      </c>
      <c r="M14" s="3">
        <v>292</v>
      </c>
      <c r="N14" s="3">
        <v>4383</v>
      </c>
      <c r="O14" s="3">
        <v>2409</v>
      </c>
      <c r="P14" s="3">
        <v>21349</v>
      </c>
      <c r="Q14" s="3">
        <v>99669</v>
      </c>
      <c r="R14" s="3">
        <v>73192</v>
      </c>
      <c r="S14" s="8">
        <f t="shared" si="0"/>
        <v>3.2913433162094219E-2</v>
      </c>
      <c r="T14" s="8">
        <f t="shared" si="1"/>
        <v>0.29168488359383538</v>
      </c>
      <c r="U14" s="3"/>
      <c r="V14" s="3"/>
    </row>
    <row r="15" spans="1:22" ht="15" thickBot="1" x14ac:dyDescent="0.35">
      <c r="A15" s="2" t="s">
        <v>30</v>
      </c>
      <c r="B15" s="2" t="s">
        <v>31</v>
      </c>
      <c r="C15" s="2">
        <v>16</v>
      </c>
      <c r="D15" s="2" t="s">
        <v>14</v>
      </c>
      <c r="E15" s="2">
        <v>41.125595760000003</v>
      </c>
      <c r="F15" s="2">
        <v>16.86736689</v>
      </c>
      <c r="G15" s="2">
        <v>584</v>
      </c>
      <c r="H15" s="2">
        <v>66</v>
      </c>
      <c r="I15" s="2">
        <v>650</v>
      </c>
      <c r="J15" s="2">
        <v>2160</v>
      </c>
      <c r="K15" s="2">
        <v>2810</v>
      </c>
      <c r="L15" s="2">
        <v>24</v>
      </c>
      <c r="M15" s="2">
        <v>38</v>
      </c>
      <c r="N15" s="2">
        <v>431</v>
      </c>
      <c r="O15" s="2">
        <v>326</v>
      </c>
      <c r="P15" s="2">
        <v>3567</v>
      </c>
      <c r="Q15" s="2">
        <v>44189</v>
      </c>
      <c r="R15" s="2">
        <v>43119</v>
      </c>
      <c r="S15" s="8">
        <f t="shared" si="0"/>
        <v>7.5604721816368656E-3</v>
      </c>
      <c r="T15" s="8">
        <f t="shared" si="1"/>
        <v>8.2724552981284352E-2</v>
      </c>
      <c r="U15" s="2"/>
      <c r="V15" s="2"/>
    </row>
    <row r="16" spans="1:22" ht="15" thickBot="1" x14ac:dyDescent="0.35">
      <c r="A16" s="3" t="s">
        <v>30</v>
      </c>
      <c r="B16" s="3" t="s">
        <v>31</v>
      </c>
      <c r="C16" s="3">
        <v>20</v>
      </c>
      <c r="D16" s="3" t="s">
        <v>15</v>
      </c>
      <c r="E16" s="3">
        <v>39.215311919999998</v>
      </c>
      <c r="F16" s="3">
        <v>9.1106163060000007</v>
      </c>
      <c r="G16" s="3">
        <v>115</v>
      </c>
      <c r="H16" s="3">
        <v>21</v>
      </c>
      <c r="I16" s="3">
        <v>136</v>
      </c>
      <c r="J16" s="3">
        <v>718</v>
      </c>
      <c r="K16" s="3">
        <v>854</v>
      </c>
      <c r="L16" s="3">
        <v>-10</v>
      </c>
      <c r="M16" s="3">
        <v>13</v>
      </c>
      <c r="N16" s="3">
        <v>288</v>
      </c>
      <c r="O16" s="3">
        <v>86</v>
      </c>
      <c r="P16" s="3">
        <v>1228</v>
      </c>
      <c r="Q16" s="3">
        <v>15328</v>
      </c>
      <c r="R16" s="3">
        <v>14160</v>
      </c>
      <c r="S16" s="8">
        <f t="shared" si="0"/>
        <v>6.0734463276836161E-3</v>
      </c>
      <c r="T16" s="8">
        <f t="shared" si="1"/>
        <v>8.6723163841807907E-2</v>
      </c>
      <c r="U16" s="3"/>
      <c r="V16" s="3"/>
    </row>
    <row r="17" spans="1:22" ht="15" thickBot="1" x14ac:dyDescent="0.35">
      <c r="A17" s="2" t="s">
        <v>30</v>
      </c>
      <c r="B17" s="2" t="s">
        <v>31</v>
      </c>
      <c r="C17" s="2">
        <v>19</v>
      </c>
      <c r="D17" s="2" t="s">
        <v>16</v>
      </c>
      <c r="E17" s="2">
        <v>38.115697249999997</v>
      </c>
      <c r="F17" s="2">
        <v>13.362356699999999</v>
      </c>
      <c r="G17" s="2">
        <v>526</v>
      </c>
      <c r="H17" s="2">
        <v>39</v>
      </c>
      <c r="I17" s="2">
        <v>565</v>
      </c>
      <c r="J17" s="2">
        <v>1645</v>
      </c>
      <c r="K17" s="2">
        <v>2210</v>
      </c>
      <c r="L17" s="2">
        <v>8</v>
      </c>
      <c r="M17" s="2">
        <v>42</v>
      </c>
      <c r="N17" s="2">
        <v>346</v>
      </c>
      <c r="O17" s="2">
        <v>203</v>
      </c>
      <c r="P17" s="2">
        <v>2759</v>
      </c>
      <c r="Q17" s="2">
        <v>51373</v>
      </c>
      <c r="R17" s="2">
        <v>51373</v>
      </c>
      <c r="S17" s="8">
        <f t="shared" si="0"/>
        <v>3.9514920288867697E-3</v>
      </c>
      <c r="T17" s="8">
        <f t="shared" si="1"/>
        <v>5.3705253732505405E-2</v>
      </c>
      <c r="U17" s="2"/>
      <c r="V17" s="2"/>
    </row>
    <row r="18" spans="1:22" ht="15" thickBot="1" x14ac:dyDescent="0.35">
      <c r="A18" s="3" t="s">
        <v>30</v>
      </c>
      <c r="B18" s="3" t="s">
        <v>31</v>
      </c>
      <c r="C18" s="3">
        <v>9</v>
      </c>
      <c r="D18" s="3" t="s">
        <v>17</v>
      </c>
      <c r="E18" s="3">
        <v>43.76923077</v>
      </c>
      <c r="F18" s="3">
        <v>11.25588885</v>
      </c>
      <c r="G18" s="3">
        <v>850</v>
      </c>
      <c r="H18" s="3">
        <v>182</v>
      </c>
      <c r="I18" s="3">
        <v>1032</v>
      </c>
      <c r="J18" s="3">
        <v>5536</v>
      </c>
      <c r="K18" s="3">
        <v>6568</v>
      </c>
      <c r="L18" s="3">
        <v>72</v>
      </c>
      <c r="M18" s="3">
        <v>135</v>
      </c>
      <c r="N18" s="3">
        <v>1272</v>
      </c>
      <c r="O18" s="3">
        <v>667</v>
      </c>
      <c r="P18" s="3">
        <v>8507</v>
      </c>
      <c r="Q18" s="3">
        <v>105857</v>
      </c>
      <c r="R18" s="3">
        <v>85946</v>
      </c>
      <c r="S18" s="8">
        <f t="shared" si="0"/>
        <v>7.7606869429641869E-3</v>
      </c>
      <c r="T18" s="8">
        <f t="shared" si="1"/>
        <v>9.8980755358015496E-2</v>
      </c>
      <c r="U18" s="3"/>
      <c r="V18" s="3"/>
    </row>
    <row r="19" spans="1:22" ht="15" thickBot="1" x14ac:dyDescent="0.35">
      <c r="A19" s="2" t="s">
        <v>30</v>
      </c>
      <c r="B19" s="2" t="s">
        <v>31</v>
      </c>
      <c r="C19" s="2">
        <v>4</v>
      </c>
      <c r="D19" s="2" t="s">
        <v>18</v>
      </c>
      <c r="E19" s="2">
        <v>46.068935109999998</v>
      </c>
      <c r="F19" s="2">
        <v>11.121230969999999</v>
      </c>
      <c r="G19" s="2">
        <v>272</v>
      </c>
      <c r="H19" s="2">
        <v>40</v>
      </c>
      <c r="I19" s="2">
        <v>312</v>
      </c>
      <c r="J19" s="2">
        <v>1617</v>
      </c>
      <c r="K19" s="2">
        <v>1929</v>
      </c>
      <c r="L19" s="2">
        <v>-42</v>
      </c>
      <c r="M19" s="2">
        <v>58</v>
      </c>
      <c r="N19" s="2">
        <v>1295</v>
      </c>
      <c r="O19" s="2">
        <v>366</v>
      </c>
      <c r="P19" s="2">
        <v>3590</v>
      </c>
      <c r="Q19" s="2">
        <v>26211</v>
      </c>
      <c r="R19" s="2">
        <v>17347</v>
      </c>
      <c r="S19" s="8">
        <f t="shared" si="0"/>
        <v>2.1098749063238602E-2</v>
      </c>
      <c r="T19" s="8">
        <f t="shared" si="1"/>
        <v>0.2069522107569032</v>
      </c>
      <c r="U19" s="2"/>
      <c r="V19" s="2"/>
    </row>
    <row r="20" spans="1:22" ht="15" thickBot="1" x14ac:dyDescent="0.35">
      <c r="A20" s="3" t="s">
        <v>30</v>
      </c>
      <c r="B20" s="3" t="s">
        <v>31</v>
      </c>
      <c r="C20" s="3">
        <v>10</v>
      </c>
      <c r="D20" s="3" t="s">
        <v>19</v>
      </c>
      <c r="E20" s="3">
        <v>43.106758409999998</v>
      </c>
      <c r="F20" s="3">
        <v>12.38824698</v>
      </c>
      <c r="G20" s="3">
        <v>113</v>
      </c>
      <c r="H20" s="3">
        <v>29</v>
      </c>
      <c r="I20" s="3">
        <v>142</v>
      </c>
      <c r="J20" s="3">
        <v>282</v>
      </c>
      <c r="K20" s="3">
        <v>424</v>
      </c>
      <c r="L20" s="3">
        <v>-12</v>
      </c>
      <c r="M20" s="3">
        <v>1</v>
      </c>
      <c r="N20" s="3">
        <v>867</v>
      </c>
      <c r="O20" s="3">
        <v>58</v>
      </c>
      <c r="P20" s="3">
        <v>1349</v>
      </c>
      <c r="Q20" s="3">
        <v>25562</v>
      </c>
      <c r="R20" s="3">
        <v>17099</v>
      </c>
      <c r="S20" s="8">
        <f t="shared" si="0"/>
        <v>3.392011228726826E-3</v>
      </c>
      <c r="T20" s="8">
        <f t="shared" si="1"/>
        <v>7.8893502544008426E-2</v>
      </c>
      <c r="U20" s="3"/>
      <c r="V20" s="3"/>
    </row>
    <row r="21" spans="1:22" ht="15" thickBot="1" x14ac:dyDescent="0.35">
      <c r="A21" s="2" t="s">
        <v>30</v>
      </c>
      <c r="B21" s="2" t="s">
        <v>31</v>
      </c>
      <c r="C21" s="2">
        <v>2</v>
      </c>
      <c r="D21" s="2" t="s">
        <v>20</v>
      </c>
      <c r="E21" s="2">
        <v>45.737502859999999</v>
      </c>
      <c r="F21" s="2">
        <v>7.3201493659999999</v>
      </c>
      <c r="G21" s="2">
        <v>102</v>
      </c>
      <c r="H21" s="2">
        <v>8</v>
      </c>
      <c r="I21" s="2">
        <v>110</v>
      </c>
      <c r="J21" s="2">
        <v>438</v>
      </c>
      <c r="K21" s="2">
        <v>548</v>
      </c>
      <c r="L21" s="2">
        <v>-14</v>
      </c>
      <c r="M21" s="2">
        <v>0</v>
      </c>
      <c r="N21" s="2">
        <v>413</v>
      </c>
      <c r="O21" s="2">
        <v>127</v>
      </c>
      <c r="P21" s="2">
        <v>1088</v>
      </c>
      <c r="Q21" s="2">
        <v>4799</v>
      </c>
      <c r="R21" s="2">
        <v>3910</v>
      </c>
      <c r="S21" s="8">
        <f t="shared" si="0"/>
        <v>3.2480818414322252E-2</v>
      </c>
      <c r="T21" s="8">
        <f t="shared" si="1"/>
        <v>0.27826086956521739</v>
      </c>
      <c r="U21" s="2"/>
      <c r="V21" s="2"/>
    </row>
    <row r="22" spans="1:22" ht="15" thickBot="1" x14ac:dyDescent="0.35">
      <c r="A22" s="3" t="s">
        <v>30</v>
      </c>
      <c r="B22" s="3" t="s">
        <v>31</v>
      </c>
      <c r="C22" s="3">
        <v>5</v>
      </c>
      <c r="D22" s="3" t="s">
        <v>34</v>
      </c>
      <c r="E22" s="3">
        <v>45.434904850000002</v>
      </c>
      <c r="F22" s="3">
        <v>12.33845213</v>
      </c>
      <c r="G22" s="3">
        <v>1273</v>
      </c>
      <c r="H22" s="3">
        <v>180</v>
      </c>
      <c r="I22" s="3">
        <v>1453</v>
      </c>
      <c r="J22" s="3">
        <v>8608</v>
      </c>
      <c r="K22" s="3">
        <v>10061</v>
      </c>
      <c r="L22" s="3">
        <v>-149</v>
      </c>
      <c r="M22" s="3">
        <v>192</v>
      </c>
      <c r="N22" s="3">
        <v>4954</v>
      </c>
      <c r="O22" s="3">
        <v>1112</v>
      </c>
      <c r="P22" s="3">
        <v>16127</v>
      </c>
      <c r="Q22" s="3">
        <v>260810</v>
      </c>
      <c r="R22" s="3">
        <v>163757</v>
      </c>
      <c r="S22" s="8">
        <f t="shared" si="0"/>
        <v>6.7905494116282054E-3</v>
      </c>
      <c r="T22" s="8">
        <f t="shared" si="1"/>
        <v>9.8481286296158335E-2</v>
      </c>
      <c r="U22" s="1"/>
      <c r="V2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E250-F3DA-48CF-AABE-A5B80D0B4BF4}">
  <dimension ref="A1:I21"/>
  <sheetViews>
    <sheetView workbookViewId="0">
      <selection activeCell="C19" sqref="C19"/>
    </sheetView>
  </sheetViews>
  <sheetFormatPr defaultRowHeight="14.4" x14ac:dyDescent="0.3"/>
  <sheetData>
    <row r="1" spans="1:9" ht="15" thickBot="1" x14ac:dyDescent="0.35">
      <c r="A1" t="s">
        <v>27</v>
      </c>
      <c r="B1" t="s">
        <v>29</v>
      </c>
      <c r="C1" t="s">
        <v>26</v>
      </c>
      <c r="D1" t="s">
        <v>28</v>
      </c>
      <c r="E1" t="s">
        <v>25</v>
      </c>
      <c r="F1" t="s">
        <v>24</v>
      </c>
      <c r="G1" t="s">
        <v>23</v>
      </c>
      <c r="H1" t="s">
        <v>21</v>
      </c>
      <c r="I1" t="s">
        <v>22</v>
      </c>
    </row>
    <row r="2" spans="1:9" ht="15" thickBot="1" x14ac:dyDescent="0.35">
      <c r="A2" s="2" t="s">
        <v>0</v>
      </c>
      <c r="B2" s="2" t="s">
        <v>1</v>
      </c>
      <c r="C2" s="2">
        <v>258</v>
      </c>
      <c r="D2" s="4">
        <v>2521</v>
      </c>
      <c r="E2" s="4">
        <v>27791</v>
      </c>
      <c r="F2" s="4">
        <v>22424</v>
      </c>
      <c r="G2" s="2">
        <f>C2/D2</f>
        <v>0.10234034113447045</v>
      </c>
      <c r="H2" s="2">
        <f>E2/D2</f>
        <v>11.023800079333597</v>
      </c>
      <c r="I2" s="2">
        <f>D2/F2</f>
        <v>0.11242418836960399</v>
      </c>
    </row>
    <row r="3" spans="1:9" ht="15" thickBot="1" x14ac:dyDescent="0.35">
      <c r="A3" s="3" t="s">
        <v>0</v>
      </c>
      <c r="B3" s="3" t="s">
        <v>2</v>
      </c>
      <c r="C3" s="3">
        <v>24</v>
      </c>
      <c r="D3" s="5">
        <v>342</v>
      </c>
      <c r="E3" s="5">
        <v>6528</v>
      </c>
      <c r="F3" s="5">
        <v>6528</v>
      </c>
      <c r="G3" s="2">
        <f t="shared" ref="G3:G20" si="0">C3/D3</f>
        <v>7.0175438596491224E-2</v>
      </c>
      <c r="H3" s="2">
        <f t="shared" ref="H3:H20" si="1">E3/D3</f>
        <v>19.087719298245613</v>
      </c>
      <c r="I3" s="2">
        <f t="shared" ref="I3:I20" si="2">D3/F3</f>
        <v>5.2389705882352942E-2</v>
      </c>
    </row>
    <row r="4" spans="1:9" ht="15" thickBot="1" x14ac:dyDescent="0.35">
      <c r="A4" s="2" t="s">
        <v>0</v>
      </c>
      <c r="B4" s="2" t="s">
        <v>3</v>
      </c>
      <c r="C4" s="2">
        <v>245</v>
      </c>
      <c r="D4" s="4">
        <v>2380</v>
      </c>
      <c r="E4" s="4">
        <v>30361</v>
      </c>
      <c r="F4" s="4">
        <v>14783</v>
      </c>
      <c r="G4" s="2">
        <f t="shared" si="0"/>
        <v>0.10294117647058823</v>
      </c>
      <c r="H4" s="2">
        <f t="shared" si="1"/>
        <v>12.75672268907563</v>
      </c>
      <c r="I4" s="2">
        <f t="shared" si="2"/>
        <v>0.16099573834810255</v>
      </c>
    </row>
    <row r="5" spans="1:9" ht="15" thickBot="1" x14ac:dyDescent="0.35">
      <c r="A5" s="3" t="s">
        <v>0</v>
      </c>
      <c r="B5" s="3" t="s">
        <v>4</v>
      </c>
      <c r="C5" s="3">
        <v>75</v>
      </c>
      <c r="D5" s="5">
        <v>1035</v>
      </c>
      <c r="E5" s="5">
        <v>23760</v>
      </c>
      <c r="F5" s="5">
        <v>22234</v>
      </c>
      <c r="G5" s="2">
        <f t="shared" si="0"/>
        <v>7.2463768115942032E-2</v>
      </c>
      <c r="H5" s="2">
        <f t="shared" si="1"/>
        <v>22.956521739130434</v>
      </c>
      <c r="I5" s="2">
        <f t="shared" si="2"/>
        <v>4.6550328325987225E-2</v>
      </c>
    </row>
    <row r="6" spans="1:9" ht="15" thickBot="1" x14ac:dyDescent="0.35">
      <c r="A6" s="2" t="s">
        <v>0</v>
      </c>
      <c r="B6" s="2" t="s">
        <v>5</v>
      </c>
      <c r="C6" s="2">
        <v>304</v>
      </c>
      <c r="D6" s="4">
        <v>4029</v>
      </c>
      <c r="E6" s="4">
        <v>48187</v>
      </c>
      <c r="F6" s="4">
        <v>34994</v>
      </c>
      <c r="G6" s="2">
        <f t="shared" si="0"/>
        <v>7.5452965996525193E-2</v>
      </c>
      <c r="H6" s="2">
        <f t="shared" si="1"/>
        <v>11.960039712087367</v>
      </c>
      <c r="I6" s="2">
        <f t="shared" si="2"/>
        <v>0.11513402297536721</v>
      </c>
    </row>
    <row r="7" spans="1:9" ht="15" thickBot="1" x14ac:dyDescent="0.35">
      <c r="A7" s="3" t="s">
        <v>0</v>
      </c>
      <c r="B7" s="3" t="s">
        <v>6</v>
      </c>
      <c r="C7" s="3">
        <v>3023</v>
      </c>
      <c r="D7" s="5">
        <v>22560</v>
      </c>
      <c r="E7" s="5">
        <v>124916</v>
      </c>
      <c r="F7" s="5">
        <v>88776</v>
      </c>
      <c r="G7" s="2">
        <f t="shared" si="0"/>
        <v>0.1339982269503546</v>
      </c>
      <c r="H7" s="2">
        <f t="shared" si="1"/>
        <v>5.5370567375886521</v>
      </c>
      <c r="I7" s="2">
        <f t="shared" si="2"/>
        <v>0.25412273587456069</v>
      </c>
    </row>
    <row r="8" spans="1:9" ht="15" thickBot="1" x14ac:dyDescent="0.35">
      <c r="A8" s="2" t="s">
        <v>0</v>
      </c>
      <c r="B8" s="2" t="s">
        <v>7</v>
      </c>
      <c r="C8" s="2">
        <v>225</v>
      </c>
      <c r="D8" s="4">
        <v>2745</v>
      </c>
      <c r="E8" s="4">
        <v>44622</v>
      </c>
      <c r="F8" s="4">
        <v>27544</v>
      </c>
      <c r="G8" s="2">
        <f t="shared" si="0"/>
        <v>8.1967213114754092E-2</v>
      </c>
      <c r="H8" s="2">
        <f t="shared" si="1"/>
        <v>16.255737704918033</v>
      </c>
      <c r="I8" s="2">
        <f t="shared" si="2"/>
        <v>9.9658727853616028E-2</v>
      </c>
    </row>
    <row r="9" spans="1:9" ht="15" thickBot="1" x14ac:dyDescent="0.35">
      <c r="A9" s="3" t="s">
        <v>0</v>
      </c>
      <c r="B9" s="3" t="s">
        <v>8</v>
      </c>
      <c r="C9" s="3">
        <v>341</v>
      </c>
      <c r="D9" s="5">
        <v>5755</v>
      </c>
      <c r="E9" s="5">
        <v>91807</v>
      </c>
      <c r="F9" s="5">
        <v>22702</v>
      </c>
      <c r="G9" s="2">
        <f t="shared" si="0"/>
        <v>5.9252823631624672E-2</v>
      </c>
      <c r="H9" s="2">
        <f t="shared" si="1"/>
        <v>15.952562988705473</v>
      </c>
      <c r="I9" s="2">
        <f t="shared" si="2"/>
        <v>0.25350189410624613</v>
      </c>
    </row>
    <row r="10" spans="1:9" ht="15" thickBot="1" x14ac:dyDescent="0.35">
      <c r="A10" s="2" t="s">
        <v>0</v>
      </c>
      <c r="B10" s="2" t="s">
        <v>9</v>
      </c>
      <c r="C10" s="2">
        <v>928</v>
      </c>
      <c r="D10" s="4">
        <v>6528</v>
      </c>
      <c r="E10" s="4">
        <v>31551</v>
      </c>
      <c r="F10" s="4">
        <v>21103</v>
      </c>
      <c r="G10" s="2">
        <f t="shared" si="0"/>
        <v>0.14215686274509803</v>
      </c>
      <c r="H10" s="2">
        <f t="shared" si="1"/>
        <v>4.8331801470588234</v>
      </c>
      <c r="I10" s="2">
        <f t="shared" si="2"/>
        <v>0.30933990427901248</v>
      </c>
    </row>
    <row r="11" spans="1:9" ht="15" thickBot="1" x14ac:dyDescent="0.35">
      <c r="A11" s="3" t="s">
        <v>0</v>
      </c>
      <c r="B11" s="3" t="s">
        <v>10</v>
      </c>
      <c r="C11" s="3">
        <v>12213</v>
      </c>
      <c r="D11" s="5">
        <v>66236</v>
      </c>
      <c r="E11" s="5">
        <v>264155</v>
      </c>
      <c r="F11" s="5">
        <v>183757</v>
      </c>
      <c r="G11" s="2">
        <f t="shared" si="0"/>
        <v>0.18438613442840751</v>
      </c>
      <c r="H11" s="2">
        <f t="shared" si="1"/>
        <v>3.9880880487952171</v>
      </c>
      <c r="I11" s="2">
        <f t="shared" si="2"/>
        <v>0.36045429561867032</v>
      </c>
    </row>
    <row r="12" spans="1:9" ht="15" thickBot="1" x14ac:dyDescent="0.35">
      <c r="A12" s="2" t="s">
        <v>0</v>
      </c>
      <c r="B12" s="2" t="s">
        <v>11</v>
      </c>
      <c r="C12" s="2">
        <v>807</v>
      </c>
      <c r="D12" s="4">
        <v>5769</v>
      </c>
      <c r="E12" s="4">
        <v>41474</v>
      </c>
      <c r="F12" s="4">
        <v>27099</v>
      </c>
      <c r="G12" s="2">
        <f t="shared" si="0"/>
        <v>0.13988559542381696</v>
      </c>
      <c r="H12" s="2">
        <f t="shared" si="1"/>
        <v>7.1891142312359158</v>
      </c>
      <c r="I12" s="2">
        <f t="shared" si="2"/>
        <v>0.21288608435735637</v>
      </c>
    </row>
    <row r="13" spans="1:9" ht="15" thickBot="1" x14ac:dyDescent="0.35">
      <c r="A13" s="3" t="s">
        <v>0</v>
      </c>
      <c r="B13" s="3" t="s">
        <v>12</v>
      </c>
      <c r="C13" s="3">
        <v>17</v>
      </c>
      <c r="D13" s="5">
        <v>279</v>
      </c>
      <c r="E13" s="5">
        <v>3584</v>
      </c>
      <c r="F13" s="5">
        <v>3482</v>
      </c>
      <c r="G13" s="2">
        <f t="shared" si="0"/>
        <v>6.093189964157706E-2</v>
      </c>
      <c r="H13" s="2">
        <f t="shared" si="1"/>
        <v>12.845878136200717</v>
      </c>
      <c r="I13" s="2">
        <f t="shared" si="2"/>
        <v>8.0126364158529584E-2</v>
      </c>
    </row>
    <row r="14" spans="1:9" ht="15" thickBot="1" x14ac:dyDescent="0.35">
      <c r="A14" s="2" t="s">
        <v>0</v>
      </c>
      <c r="B14" s="2" t="s">
        <v>13</v>
      </c>
      <c r="C14" s="2">
        <v>2331</v>
      </c>
      <c r="D14" s="4">
        <v>21057</v>
      </c>
      <c r="E14" s="4">
        <v>96569</v>
      </c>
      <c r="F14" s="4">
        <v>71644</v>
      </c>
      <c r="G14" s="2">
        <f t="shared" si="0"/>
        <v>0.11069952984755663</v>
      </c>
      <c r="H14" s="2">
        <f t="shared" si="1"/>
        <v>4.5860758892529798</v>
      </c>
      <c r="I14" s="2">
        <f t="shared" si="2"/>
        <v>0.2939115627268159</v>
      </c>
    </row>
    <row r="15" spans="1:9" ht="15" thickBot="1" x14ac:dyDescent="0.35">
      <c r="A15" s="3" t="s">
        <v>0</v>
      </c>
      <c r="B15" s="3" t="s">
        <v>14</v>
      </c>
      <c r="C15" s="3">
        <v>316</v>
      </c>
      <c r="D15" s="5">
        <v>3529</v>
      </c>
      <c r="E15" s="5">
        <v>42598</v>
      </c>
      <c r="F15" s="5">
        <v>41580</v>
      </c>
      <c r="G15" s="2">
        <f t="shared" si="0"/>
        <v>8.954378010767923E-2</v>
      </c>
      <c r="H15" s="2">
        <f t="shared" si="1"/>
        <v>12.070841598186455</v>
      </c>
      <c r="I15" s="2">
        <f t="shared" si="2"/>
        <v>8.4872534872534877E-2</v>
      </c>
    </row>
    <row r="16" spans="1:9" ht="15" thickBot="1" x14ac:dyDescent="0.35">
      <c r="A16" s="2" t="s">
        <v>0</v>
      </c>
      <c r="B16" s="2" t="s">
        <v>15</v>
      </c>
      <c r="C16" s="2">
        <v>86</v>
      </c>
      <c r="D16" s="4">
        <v>1215</v>
      </c>
      <c r="E16" s="4">
        <v>14859</v>
      </c>
      <c r="F16" s="4">
        <v>13760</v>
      </c>
      <c r="G16" s="2">
        <f t="shared" si="0"/>
        <v>7.0781893004115221E-2</v>
      </c>
      <c r="H16" s="2">
        <f t="shared" si="1"/>
        <v>12.229629629629629</v>
      </c>
      <c r="I16" s="2">
        <f t="shared" si="2"/>
        <v>8.8299418604651167E-2</v>
      </c>
    </row>
    <row r="17" spans="1:9" ht="15" thickBot="1" x14ac:dyDescent="0.35">
      <c r="A17" s="3" t="s">
        <v>0</v>
      </c>
      <c r="B17" s="3" t="s">
        <v>16</v>
      </c>
      <c r="C17" s="3">
        <v>200</v>
      </c>
      <c r="D17" s="5">
        <v>2717</v>
      </c>
      <c r="E17" s="5">
        <v>49772</v>
      </c>
      <c r="F17" s="5">
        <v>49772</v>
      </c>
      <c r="G17" s="2">
        <f t="shared" si="0"/>
        <v>7.3610599926389395E-2</v>
      </c>
      <c r="H17" s="2">
        <f t="shared" si="1"/>
        <v>18.318733897681266</v>
      </c>
      <c r="I17" s="2">
        <f t="shared" si="2"/>
        <v>5.4588925500281285E-2</v>
      </c>
    </row>
    <row r="18" spans="1:9" ht="15" thickBot="1" x14ac:dyDescent="0.35">
      <c r="A18" s="2" t="s">
        <v>0</v>
      </c>
      <c r="B18" s="2" t="s">
        <v>17</v>
      </c>
      <c r="C18" s="2">
        <v>637</v>
      </c>
      <c r="D18" s="4">
        <v>8372</v>
      </c>
      <c r="E18" s="4">
        <v>103975</v>
      </c>
      <c r="F18" s="4">
        <v>84620</v>
      </c>
      <c r="G18" s="2">
        <f t="shared" si="0"/>
        <v>7.6086956521739135E-2</v>
      </c>
      <c r="H18" s="2">
        <f t="shared" si="1"/>
        <v>12.419374104156713</v>
      </c>
      <c r="I18" s="2">
        <f t="shared" si="2"/>
        <v>9.8936421649728198E-2</v>
      </c>
    </row>
    <row r="19" spans="1:9" ht="15" thickBot="1" x14ac:dyDescent="0.35">
      <c r="A19" s="3" t="s">
        <v>0</v>
      </c>
      <c r="B19" s="3" t="s">
        <v>18</v>
      </c>
      <c r="C19" s="3">
        <v>360</v>
      </c>
      <c r="D19" s="5">
        <v>3532</v>
      </c>
      <c r="E19" s="5">
        <v>24388</v>
      </c>
      <c r="F19" s="5">
        <v>16685</v>
      </c>
      <c r="G19" s="2">
        <f t="shared" si="0"/>
        <v>0.10192525481313704</v>
      </c>
      <c r="H19" s="2">
        <f t="shared" si="1"/>
        <v>6.9048697621744051</v>
      </c>
      <c r="I19" s="2">
        <f t="shared" si="2"/>
        <v>0.21168714414144441</v>
      </c>
    </row>
    <row r="20" spans="1:9" ht="15" thickBot="1" x14ac:dyDescent="0.35">
      <c r="A20" s="2" t="s">
        <v>0</v>
      </c>
      <c r="B20" s="2" t="s">
        <v>19</v>
      </c>
      <c r="C20" s="2">
        <v>58</v>
      </c>
      <c r="D20" s="4">
        <v>1348</v>
      </c>
      <c r="E20" s="4">
        <v>25170</v>
      </c>
      <c r="F20" s="4">
        <v>16790</v>
      </c>
      <c r="G20" s="2">
        <f t="shared" si="0"/>
        <v>4.3026706231454007E-2</v>
      </c>
      <c r="H20" s="2">
        <f t="shared" si="1"/>
        <v>18.672106824925816</v>
      </c>
      <c r="I20" s="2">
        <f t="shared" si="2"/>
        <v>8.0285884455032763E-2</v>
      </c>
    </row>
    <row r="21" spans="1:9" ht="15" thickBot="1" x14ac:dyDescent="0.35">
      <c r="A21" s="3" t="s">
        <v>0</v>
      </c>
      <c r="B21" s="3" t="s">
        <v>20</v>
      </c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db_pdcm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Pinto</dc:creator>
  <cp:lastModifiedBy>Gabriele Pinto</cp:lastModifiedBy>
  <dcterms:created xsi:type="dcterms:W3CDTF">2020-04-21T15:48:23Z</dcterms:created>
  <dcterms:modified xsi:type="dcterms:W3CDTF">2020-04-21T22:25:53Z</dcterms:modified>
</cp:coreProperties>
</file>