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ocuments\Faculdade\Algoritmo\Aula 25-08-2022\"/>
    </mc:Choice>
  </mc:AlternateContent>
  <xr:revisionPtr revIDLastSave="0" documentId="8_{BB6C208B-0D1B-4F78-85D8-79956DE84ED1}" xr6:coauthVersionLast="47" xr6:coauthVersionMax="47" xr10:uidLastSave="{00000000-0000-0000-0000-000000000000}"/>
  <bookViews>
    <workbookView xWindow="-120" yWindow="-120" windowWidth="20730" windowHeight="11160" xr2:uid="{2E7CEC6A-15EC-40E8-8F2E-45E78340207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G24" i="1"/>
  <c r="G22" i="1"/>
  <c r="G21" i="1"/>
  <c r="E16" i="1"/>
  <c r="E17" i="1"/>
  <c r="E15" i="1"/>
  <c r="E10" i="1"/>
  <c r="E11" i="1"/>
  <c r="E9" i="1"/>
  <c r="G4" i="1"/>
  <c r="G5" i="1"/>
  <c r="E4" i="1"/>
  <c r="C5" i="1"/>
  <c r="C4" i="1"/>
  <c r="C3" i="1"/>
</calcChain>
</file>

<file path=xl/sharedStrings.xml><?xml version="1.0" encoding="utf-8"?>
<sst xmlns="http://schemas.openxmlformats.org/spreadsheetml/2006/main" count="32" uniqueCount="27">
  <si>
    <t>Exercicio 5</t>
  </si>
  <si>
    <t>DESCONTO</t>
  </si>
  <si>
    <t>ALERTA</t>
  </si>
  <si>
    <t>INPUT kWh</t>
  </si>
  <si>
    <t>PREÇO</t>
  </si>
  <si>
    <t>Exercicio 6</t>
  </si>
  <si>
    <t>RENDA FAMILIAR</t>
  </si>
  <si>
    <t>PRESTAÇÃO</t>
  </si>
  <si>
    <t>% RENDA FAMILIA</t>
  </si>
  <si>
    <t>MSG  &gt; 30%</t>
  </si>
  <si>
    <t>necessario complementar</t>
  </si>
  <si>
    <t>Exercicio 8</t>
  </si>
  <si>
    <t>Qtd Homens</t>
  </si>
  <si>
    <t>Qtd Mulheres</t>
  </si>
  <si>
    <t>Exibir</t>
  </si>
  <si>
    <t>&gt;800</t>
  </si>
  <si>
    <t>Será necessario descer</t>
  </si>
  <si>
    <t>Exercicio 16</t>
  </si>
  <si>
    <t>Peso</t>
  </si>
  <si>
    <t>Preço</t>
  </si>
  <si>
    <t>Cobertura</t>
  </si>
  <si>
    <t>Tipo</t>
  </si>
  <si>
    <t>Total</t>
  </si>
  <si>
    <t>C</t>
  </si>
  <si>
    <t>M + 0.01</t>
  </si>
  <si>
    <t>G + 11%</t>
  </si>
  <si>
    <t>N -10%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</si>
</sst>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3" borderId="0" xfId="0" applyFont="1" applyFill="1" applyBorder="1" applyAlignment="1"/>
    <xf numFmtId="0" fontId="2" fillId="4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 applyAlignment="1"/>
    <xf numFmtId="0" fontId="0" fillId="0" borderId="0" xfId="0" applyFill="1" applyBorder="1" applyAlignment="1"/>
    <xf numFmtId="0" fontId="2" fillId="4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4DC02-B67E-4EF1-ABD7-F858AFE996E5}">
  <dimension ref="A1:I26"/>
  <sheetViews>
    <sheetView tabSelected="1" topLeftCell="A11" workbookViewId="0">
      <selection activeCell="H23" sqref="H23"/>
    </sheetView>
  </sheetViews>
  <sheetFormatPr defaultRowHeight="15" x14ac:dyDescent="0.25"/>
  <cols>
    <col min="2" max="2" width="10.7109375" bestFit="1" customWidth="1"/>
    <col min="7" max="8" width="11.5703125" customWidth="1"/>
  </cols>
  <sheetData>
    <row r="1" spans="1:9" x14ac:dyDescent="0.25">
      <c r="A1" s="8" t="s">
        <v>0</v>
      </c>
      <c r="B1" s="8"/>
      <c r="C1" s="8"/>
      <c r="D1" s="8"/>
      <c r="E1" s="8"/>
      <c r="F1" s="8"/>
      <c r="G1" s="8"/>
      <c r="H1" s="8"/>
      <c r="I1" s="6"/>
    </row>
    <row r="2" spans="1:9" x14ac:dyDescent="0.25">
      <c r="A2" s="7" t="s">
        <v>3</v>
      </c>
      <c r="B2" s="7"/>
      <c r="C2" s="7" t="s">
        <v>4</v>
      </c>
      <c r="D2" s="7"/>
      <c r="E2" s="7" t="s">
        <v>1</v>
      </c>
      <c r="F2" s="7"/>
      <c r="G2" s="7" t="s">
        <v>2</v>
      </c>
      <c r="H2" s="7"/>
    </row>
    <row r="3" spans="1:9" x14ac:dyDescent="0.25">
      <c r="A3" s="1">
        <v>100</v>
      </c>
      <c r="B3" s="1"/>
      <c r="C3" s="1">
        <f xml:space="preserve"> 100 * 0.85</f>
        <v>85</v>
      </c>
      <c r="D3" s="1"/>
      <c r="E3" s="1">
        <v>0</v>
      </c>
      <c r="F3" s="1"/>
      <c r="G3" s="1">
        <v>85</v>
      </c>
      <c r="H3" s="1"/>
    </row>
    <row r="4" spans="1:9" x14ac:dyDescent="0.25">
      <c r="A4" s="1">
        <v>50</v>
      </c>
      <c r="B4" s="1"/>
      <c r="C4" s="1">
        <f>50 * 0.85</f>
        <v>42.5</v>
      </c>
      <c r="D4" s="1"/>
      <c r="E4" s="1">
        <f xml:space="preserve"> C4 * 0.1</f>
        <v>4.25</v>
      </c>
      <c r="F4" s="1"/>
      <c r="G4" s="1">
        <f>C4-E4</f>
        <v>38.25</v>
      </c>
      <c r="H4" s="1"/>
    </row>
    <row r="5" spans="1:9" x14ac:dyDescent="0.25">
      <c r="A5" s="1">
        <v>150</v>
      </c>
      <c r="B5" s="1"/>
      <c r="C5" s="1">
        <f xml:space="preserve"> 150 * 0.85</f>
        <v>127.5</v>
      </c>
      <c r="D5" s="1"/>
      <c r="E5" s="1">
        <v>0</v>
      </c>
      <c r="F5" s="1"/>
      <c r="G5" s="1">
        <f>C5 -E5</f>
        <v>127.5</v>
      </c>
      <c r="H5" s="1"/>
      <c r="I5" s="11"/>
    </row>
    <row r="6" spans="1:9" x14ac:dyDescent="0.25">
      <c r="I6" s="12"/>
    </row>
    <row r="7" spans="1:9" x14ac:dyDescent="0.25">
      <c r="A7" s="9" t="s">
        <v>5</v>
      </c>
      <c r="B7" s="9"/>
      <c r="C7" s="9"/>
      <c r="D7" s="9"/>
      <c r="E7" s="9"/>
      <c r="F7" s="9"/>
      <c r="G7" s="9"/>
      <c r="H7" s="9"/>
      <c r="I7" s="13"/>
    </row>
    <row r="8" spans="1:9" x14ac:dyDescent="0.25">
      <c r="A8" s="7" t="s">
        <v>6</v>
      </c>
      <c r="B8" s="7"/>
      <c r="C8" s="7" t="s">
        <v>7</v>
      </c>
      <c r="D8" s="7"/>
      <c r="E8" s="7" t="s">
        <v>8</v>
      </c>
      <c r="F8" s="7"/>
      <c r="G8" s="7" t="s">
        <v>9</v>
      </c>
      <c r="H8" s="7"/>
      <c r="I8" s="14"/>
    </row>
    <row r="9" spans="1:9" x14ac:dyDescent="0.25">
      <c r="A9" s="1">
        <v>5000</v>
      </c>
      <c r="B9" s="1"/>
      <c r="C9" s="1">
        <v>1500</v>
      </c>
      <c r="D9" s="1"/>
      <c r="E9" s="10">
        <f>C9/A9</f>
        <v>0.3</v>
      </c>
      <c r="F9" s="10"/>
      <c r="G9" s="1"/>
      <c r="H9" s="1"/>
      <c r="I9" s="14"/>
    </row>
    <row r="10" spans="1:9" x14ac:dyDescent="0.25">
      <c r="A10" s="1">
        <v>2500</v>
      </c>
      <c r="B10" s="1"/>
      <c r="C10" s="1">
        <v>500</v>
      </c>
      <c r="D10" s="1"/>
      <c r="E10" s="10">
        <f t="shared" ref="E10:E11" si="0">C10/A10</f>
        <v>0.2</v>
      </c>
      <c r="F10" s="10"/>
      <c r="G10" s="1"/>
      <c r="H10" s="1"/>
      <c r="I10" s="14"/>
    </row>
    <row r="11" spans="1:9" x14ac:dyDescent="0.25">
      <c r="A11" s="1">
        <v>1000</v>
      </c>
      <c r="B11" s="1"/>
      <c r="C11" s="1">
        <v>400</v>
      </c>
      <c r="D11" s="1"/>
      <c r="E11" s="10">
        <f t="shared" si="0"/>
        <v>0.4</v>
      </c>
      <c r="F11" s="10"/>
      <c r="G11" s="1" t="s">
        <v>10</v>
      </c>
      <c r="H11" s="1"/>
      <c r="I11" s="14"/>
    </row>
    <row r="12" spans="1:9" x14ac:dyDescent="0.25">
      <c r="I12" s="12"/>
    </row>
    <row r="13" spans="1:9" x14ac:dyDescent="0.25">
      <c r="A13" s="9" t="s">
        <v>11</v>
      </c>
      <c r="B13" s="9"/>
      <c r="C13" s="9"/>
      <c r="D13" s="9"/>
      <c r="E13" s="9"/>
      <c r="F13" s="9"/>
      <c r="G13" s="9"/>
      <c r="H13" s="9"/>
      <c r="I13" s="11"/>
    </row>
    <row r="14" spans="1:9" x14ac:dyDescent="0.25">
      <c r="A14" s="7" t="s">
        <v>12</v>
      </c>
      <c r="B14" s="7"/>
      <c r="C14" s="7" t="s">
        <v>13</v>
      </c>
      <c r="D14" s="7"/>
      <c r="E14" s="7" t="s">
        <v>14</v>
      </c>
      <c r="F14" s="7"/>
      <c r="G14" s="7" t="s">
        <v>15</v>
      </c>
      <c r="H14" s="7"/>
    </row>
    <row r="15" spans="1:9" x14ac:dyDescent="0.25">
      <c r="A15" s="1">
        <v>5</v>
      </c>
      <c r="B15" s="1"/>
      <c r="C15" s="1">
        <v>5</v>
      </c>
      <c r="D15" s="1"/>
      <c r="E15" s="1">
        <f xml:space="preserve"> (A15 * 80) + (C15 * 60)</f>
        <v>700</v>
      </c>
      <c r="F15" s="1"/>
      <c r="G15" s="1"/>
      <c r="H15" s="1"/>
    </row>
    <row r="16" spans="1:9" x14ac:dyDescent="0.25">
      <c r="A16" s="1">
        <v>7</v>
      </c>
      <c r="B16" s="1"/>
      <c r="C16" s="1">
        <v>6</v>
      </c>
      <c r="D16" s="1"/>
      <c r="E16" s="1">
        <f t="shared" ref="E16:E17" si="1" xml:space="preserve"> (A16 * 80) + (C16 * 60)</f>
        <v>920</v>
      </c>
      <c r="F16" s="1"/>
      <c r="G16" s="1" t="s">
        <v>16</v>
      </c>
      <c r="H16" s="1"/>
    </row>
    <row r="17" spans="1:8" x14ac:dyDescent="0.25">
      <c r="A17" s="1">
        <v>8</v>
      </c>
      <c r="B17" s="1"/>
      <c r="C17" s="1">
        <v>3</v>
      </c>
      <c r="D17" s="1"/>
      <c r="E17" s="1">
        <f t="shared" si="1"/>
        <v>820</v>
      </c>
      <c r="F17" s="1"/>
      <c r="G17" s="1" t="s">
        <v>16</v>
      </c>
      <c r="H17" s="1"/>
    </row>
    <row r="19" spans="1:8" x14ac:dyDescent="0.25">
      <c r="A19" s="9" t="s">
        <v>17</v>
      </c>
      <c r="B19" s="9"/>
      <c r="C19" s="9"/>
      <c r="D19" s="9"/>
      <c r="E19" s="9"/>
      <c r="F19" s="9"/>
      <c r="G19" s="9"/>
      <c r="H19" s="9"/>
    </row>
    <row r="20" spans="1:8" x14ac:dyDescent="0.25">
      <c r="A20" s="15" t="s">
        <v>18</v>
      </c>
      <c r="B20" s="15" t="s">
        <v>19</v>
      </c>
      <c r="C20" s="7" t="s">
        <v>20</v>
      </c>
      <c r="D20" s="7"/>
      <c r="E20" s="7" t="s">
        <v>21</v>
      </c>
      <c r="F20" s="7"/>
      <c r="G20" s="15" t="s">
        <v>22</v>
      </c>
      <c r="H20" s="15"/>
    </row>
    <row r="21" spans="1:8" x14ac:dyDescent="0.25">
      <c r="A21" s="3">
        <v>200</v>
      </c>
      <c r="B21" s="3">
        <v>0.1</v>
      </c>
      <c r="C21" s="4" t="s">
        <v>23</v>
      </c>
      <c r="D21" s="5"/>
      <c r="E21" s="4" t="s">
        <v>25</v>
      </c>
      <c r="F21" s="5"/>
      <c r="G21" s="3">
        <f xml:space="preserve"> (B21 * 1.11)*A21</f>
        <v>22.200000000000003</v>
      </c>
    </row>
    <row r="22" spans="1:8" x14ac:dyDescent="0.25">
      <c r="A22" s="3">
        <v>350</v>
      </c>
      <c r="B22" s="3">
        <v>7.0000000000000007E-2</v>
      </c>
      <c r="C22" s="4" t="s">
        <v>24</v>
      </c>
      <c r="D22" s="5"/>
      <c r="E22" s="4" t="s">
        <v>25</v>
      </c>
      <c r="F22" s="5"/>
      <c r="G22" s="3">
        <f>((B22 + 0.01) *1.11)*A22</f>
        <v>31.080000000000002</v>
      </c>
    </row>
    <row r="23" spans="1:8" x14ac:dyDescent="0.25">
      <c r="A23" s="3">
        <v>400</v>
      </c>
      <c r="B23" s="3">
        <v>2.5000000000000001E-2</v>
      </c>
      <c r="C23" s="4" t="s">
        <v>23</v>
      </c>
      <c r="D23" s="5"/>
      <c r="E23" s="16" t="s">
        <v>26</v>
      </c>
      <c r="F23" s="17"/>
      <c r="G23" s="3">
        <f>(B23 * 0.9)*A23</f>
        <v>9.0000000000000018</v>
      </c>
    </row>
    <row r="24" spans="1:8" x14ac:dyDescent="0.25">
      <c r="A24" s="3">
        <v>700</v>
      </c>
      <c r="B24" s="3">
        <v>0.01</v>
      </c>
      <c r="C24" s="4" t="s">
        <v>24</v>
      </c>
      <c r="D24" s="5"/>
      <c r="E24" s="4" t="s">
        <v>26</v>
      </c>
      <c r="F24" s="5"/>
      <c r="G24" s="3">
        <f>((B24+0.01)*0.9)*A24</f>
        <v>12.600000000000001</v>
      </c>
    </row>
    <row r="25" spans="1:8" x14ac:dyDescent="0.25">
      <c r="A25" s="2"/>
      <c r="B25" s="2"/>
      <c r="C25" s="4"/>
      <c r="D25" s="5"/>
      <c r="E25" s="4"/>
      <c r="F25" s="5"/>
      <c r="G25" s="2"/>
    </row>
    <row r="26" spans="1:8" x14ac:dyDescent="0.25">
      <c r="A26" s="2"/>
      <c r="B26" s="2"/>
      <c r="C26" s="4"/>
      <c r="D26" s="5"/>
      <c r="E26" s="4"/>
      <c r="F26" s="5"/>
      <c r="G26" s="2"/>
    </row>
  </sheetData>
  <mergeCells count="66">
    <mergeCell ref="E26:F26"/>
    <mergeCell ref="C23:D23"/>
    <mergeCell ref="C24:D24"/>
    <mergeCell ref="C25:D25"/>
    <mergeCell ref="C26:D26"/>
    <mergeCell ref="C21:D21"/>
    <mergeCell ref="E21:F21"/>
    <mergeCell ref="E22:F22"/>
    <mergeCell ref="E23:F23"/>
    <mergeCell ref="E24:F24"/>
    <mergeCell ref="E25:F25"/>
    <mergeCell ref="G16:H16"/>
    <mergeCell ref="G17:H17"/>
    <mergeCell ref="A19:H19"/>
    <mergeCell ref="C20:D20"/>
    <mergeCell ref="E20:F20"/>
    <mergeCell ref="C22:D22"/>
    <mergeCell ref="A16:B16"/>
    <mergeCell ref="A17:B17"/>
    <mergeCell ref="C15:D15"/>
    <mergeCell ref="C16:D16"/>
    <mergeCell ref="C17:D17"/>
    <mergeCell ref="E15:F15"/>
    <mergeCell ref="E16:F16"/>
    <mergeCell ref="E17:F17"/>
    <mergeCell ref="A13:H13"/>
    <mergeCell ref="A14:B14"/>
    <mergeCell ref="C14:D14"/>
    <mergeCell ref="E14:F14"/>
    <mergeCell ref="G14:H14"/>
    <mergeCell ref="A15:B15"/>
    <mergeCell ref="G15:H15"/>
    <mergeCell ref="G11:H11"/>
    <mergeCell ref="E11:F11"/>
    <mergeCell ref="C11:D11"/>
    <mergeCell ref="A11:B11"/>
    <mergeCell ref="A10:B10"/>
    <mergeCell ref="A9:B9"/>
    <mergeCell ref="C9:D9"/>
    <mergeCell ref="E9:F9"/>
    <mergeCell ref="G9:H9"/>
    <mergeCell ref="C10:D10"/>
    <mergeCell ref="E10:F10"/>
    <mergeCell ref="G10:H10"/>
    <mergeCell ref="A1:H1"/>
    <mergeCell ref="A7:H7"/>
    <mergeCell ref="A8:B8"/>
    <mergeCell ref="C8:D8"/>
    <mergeCell ref="E8:F8"/>
    <mergeCell ref="G8:H8"/>
    <mergeCell ref="C5:D5"/>
    <mergeCell ref="E3:F3"/>
    <mergeCell ref="E4:F4"/>
    <mergeCell ref="E5:F5"/>
    <mergeCell ref="G2:H2"/>
    <mergeCell ref="G3:H3"/>
    <mergeCell ref="G4:H4"/>
    <mergeCell ref="G5:H5"/>
    <mergeCell ref="C2:D2"/>
    <mergeCell ref="E2:F2"/>
    <mergeCell ref="A2:B2"/>
    <mergeCell ref="A3:B3"/>
    <mergeCell ref="A4:B4"/>
    <mergeCell ref="A5:B5"/>
    <mergeCell ref="C3:D3"/>
    <mergeCell ref="C4:D4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Santos</dc:creator>
  <cp:lastModifiedBy>Gabriel Santos</cp:lastModifiedBy>
  <dcterms:created xsi:type="dcterms:W3CDTF">2022-08-27T00:43:19Z</dcterms:created>
  <dcterms:modified xsi:type="dcterms:W3CDTF">2022-08-27T02:39:57Z</dcterms:modified>
</cp:coreProperties>
</file>