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1F49C752-F28C-42AF-9622-B6629214F1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NTREGA PRODUT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" l="1"/>
  <c r="P14" i="2"/>
  <c r="P13" i="2"/>
  <c r="P12" i="2"/>
  <c r="P11" i="2"/>
  <c r="T6" i="2"/>
  <c r="P6" i="2"/>
  <c r="M6" i="2"/>
  <c r="I6" i="2"/>
  <c r="S5" i="2" l="1"/>
  <c r="W5" i="2" s="1"/>
  <c r="S6" i="2"/>
  <c r="W6" i="2" s="1"/>
  <c r="Y13" i="2" s="1"/>
  <c r="Y15" i="2"/>
  <c r="Y14" i="2"/>
  <c r="Y12" i="2"/>
  <c r="Y11" i="2" l="1"/>
</calcChain>
</file>

<file path=xl/sharedStrings.xml><?xml version="1.0" encoding="utf-8"?>
<sst xmlns="http://schemas.openxmlformats.org/spreadsheetml/2006/main" count="55" uniqueCount="46">
  <si>
    <t>Produto Final Operacional</t>
  </si>
  <si>
    <t>Solução de Persistência em BD Relacional</t>
  </si>
  <si>
    <t>PROJETO</t>
  </si>
  <si>
    <r>
      <rPr>
        <b/>
        <sz val="11"/>
        <color theme="1"/>
        <rFont val="Calibri"/>
        <family val="2"/>
        <scheme val="minor"/>
      </rPr>
      <t>Apresenta os comportamentos esperados</t>
    </r>
    <r>
      <rPr>
        <sz val="11"/>
        <color theme="1"/>
        <rFont val="Calibri"/>
        <family val="2"/>
        <scheme val="minor"/>
      </rPr>
      <t xml:space="preserve"> 
definidos nos Backlog Itens</t>
    </r>
  </si>
  <si>
    <r>
      <rPr>
        <b/>
        <sz val="11"/>
        <color theme="1"/>
        <rFont val="Calibri"/>
        <family val="2"/>
        <scheme val="minor"/>
      </rPr>
      <t>Navegação</t>
    </r>
    <r>
      <rPr>
        <sz val="11"/>
        <color theme="1"/>
        <rFont val="Calibri"/>
        <family val="2"/>
        <scheme val="minor"/>
      </rPr>
      <t xml:space="preserve"> entre telas, 
verificação de </t>
    </r>
    <r>
      <rPr>
        <b/>
        <sz val="11"/>
        <color theme="1"/>
        <rFont val="Calibri"/>
        <family val="2"/>
        <scheme val="minor"/>
      </rPr>
      <t>validação de campos</t>
    </r>
    <r>
      <rPr>
        <sz val="11"/>
        <color theme="1"/>
        <rFont val="Calibri"/>
        <family val="2"/>
        <scheme val="minor"/>
      </rPr>
      <t>, 
usabilidade, tratamento de erro, etc.</t>
    </r>
  </si>
  <si>
    <r>
      <rPr>
        <b/>
        <sz val="11"/>
        <color theme="1"/>
        <rFont val="Calibri"/>
        <family val="2"/>
        <scheme val="minor"/>
      </rPr>
      <t>Aderência a especificação técnica</t>
    </r>
    <r>
      <rPr>
        <sz val="11"/>
        <color theme="1"/>
        <rFont val="Calibri"/>
        <family val="2"/>
        <scheme val="minor"/>
      </rPr>
      <t xml:space="preserve"> 
do Projeto do sistema.</t>
    </r>
  </si>
  <si>
    <r>
      <rPr>
        <sz val="11"/>
        <color rgb="FF000000"/>
        <rFont val="Calibri"/>
        <family val="2"/>
        <scheme val="minor"/>
      </rPr>
      <t xml:space="preserve">Ajuste </t>
    </r>
    <r>
      <rPr>
        <b/>
        <sz val="11"/>
        <color rgb="FF000000"/>
        <rFont val="Calibri"/>
        <family val="2"/>
        <scheme val="minor"/>
      </rPr>
      <t>completude</t>
    </r>
    <r>
      <rPr>
        <sz val="11"/>
        <color rgb="FF000000"/>
        <rFont val="Calibri"/>
        <family val="2"/>
        <scheme val="minor"/>
      </rPr>
      <t xml:space="preserve"> e </t>
    </r>
    <r>
      <rPr>
        <b/>
        <sz val="11"/>
        <color rgb="FF000000"/>
        <rFont val="Calibri"/>
        <family val="2"/>
        <scheme val="minor"/>
      </rPr>
      <t>porte</t>
    </r>
    <r>
      <rPr>
        <sz val="11"/>
        <color rgb="FF000000"/>
        <rFont val="Calibri"/>
        <family val="2"/>
        <scheme val="minor"/>
      </rPr>
      <t xml:space="preserve"> do projeto</t>
    </r>
  </si>
  <si>
    <t>1 - Funcionalidades</t>
  </si>
  <si>
    <t>2 - Interface Gráfica</t>
  </si>
  <si>
    <t>3 - Arquitetura (Projeto)</t>
  </si>
  <si>
    <t>Parcial</t>
  </si>
  <si>
    <t>4 - Completudo / Porte</t>
  </si>
  <si>
    <t>Nota Final
Equipe</t>
  </si>
  <si>
    <t>Integrantes 
da
Equipe</t>
  </si>
  <si>
    <t xml:space="preserve">Valor 
Máximo </t>
  </si>
  <si>
    <r>
      <t xml:space="preserve">NOTA
</t>
    </r>
    <r>
      <rPr>
        <b/>
        <sz val="9"/>
        <color theme="1"/>
        <rFont val="Calibri"/>
        <family val="2"/>
        <scheme val="minor"/>
      </rPr>
      <t>(0% a 100%)</t>
    </r>
  </si>
  <si>
    <t>Feedback</t>
  </si>
  <si>
    <t>NOTA =</t>
  </si>
  <si>
    <t>NOTA AJUSTADA =</t>
  </si>
  <si>
    <r>
      <t>Ajuste defesa /prova de autoria /</t>
    </r>
    <r>
      <rPr>
        <b/>
        <i/>
        <sz val="11"/>
        <color rgb="FF000000"/>
        <rFont val="Calibri"/>
        <family val="2"/>
        <scheme val="minor"/>
      </rPr>
      <t>participação efetiva em todo o projeto</t>
    </r>
  </si>
  <si>
    <t>#</t>
  </si>
  <si>
    <r>
      <t xml:space="preserve">Conjunto completo das User Stories 
</t>
    </r>
    <r>
      <rPr>
        <sz val="11"/>
        <color theme="0"/>
        <rFont val="Calibri"/>
        <family val="2"/>
        <scheme val="minor"/>
      </rPr>
      <t>(indicar Backlog Item das User Stories das Sprint 1 e Sprint 2)</t>
    </r>
  </si>
  <si>
    <t>SPRINT</t>
  </si>
  <si>
    <r>
      <t xml:space="preserve">Implementado?
</t>
    </r>
    <r>
      <rPr>
        <sz val="11"/>
        <color theme="0"/>
        <rFont val="Calibri"/>
        <family val="2"/>
        <scheme val="minor"/>
      </rPr>
      <t>Preenchimento pelos Profs</t>
    </r>
  </si>
  <si>
    <t xml:space="preserve">Estudante  </t>
  </si>
  <si>
    <t>Escopo da Prova de Autoria</t>
  </si>
  <si>
    <t>Observações</t>
  </si>
  <si>
    <t>Nota individual</t>
  </si>
  <si>
    <t>NOTA FINAL INDIVIDUAL
AJUSTADA</t>
  </si>
  <si>
    <t>Equipe 05 - GO IT</t>
  </si>
  <si>
    <t>Brunno Tatsuo Noda Bandeira da Cruz</t>
  </si>
  <si>
    <t>Gabriel Felipe Jess Meira</t>
  </si>
  <si>
    <t>Sidnei Henrique Reis dos Santos</t>
  </si>
  <si>
    <t>Thales Yahya</t>
  </si>
  <si>
    <t>Tiago Vieira Paulin</t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</si>
  <si>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praticante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cadastro de praticante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Encontrar grupo de praticantes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O cadastro é realizado com sucesso 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Esteja cadastrado na plataforma como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 Realiza cadastro de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plataforma,pois o Apelido ou E-mail já estão sendo usados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</si>
  <si>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instrutor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cadastro de instrutor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Divulgação de serviços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O cadastro é realizado com sucesso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Esteja cadastrado na plataforma como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</t>
    </r>
    <r>
      <rPr>
        <sz val="11"/>
        <rFont val="Calibri"/>
        <family val="2"/>
      </rPr>
      <t>Realiza cadastro de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 pois o Apelido,Cadastur ou E-mail já estão sendo usados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</si>
  <si>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Instrutor 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Divulgação de serviços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a certificação para uma determinada atividade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A atividade na plataforma será criada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tenha certificação para uma determinada atividade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 atividade é criada e é sugerido a contratação de um instrutor certificado na atividade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</si>
  <si>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>: 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 xml:space="preserve">Encontrar grupos de praticantes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a ideia de uma atividade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baixo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A atividade na plataforma será criada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interesse em criar uma atividade de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 atividade é criada e é sugerido a contratação de im instrutor certificado na atividade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</si>
  <si>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Ingressar na atividade ao ar livre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</t>
    </r>
    <r>
      <rPr>
        <sz val="11"/>
        <color theme="1"/>
        <rFont val="Calibri"/>
        <family val="2"/>
        <scheme val="minor"/>
      </rPr>
      <t xml:space="preserve">: Ingressar na atividade ao ar livre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 xml:space="preserve">Encontrar grupos de praticantes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 uma atividade de ser interesse na plataforma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Solicita ingresso na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Se torna um participante de atividade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de seu interesse na plataforma(sem vagas)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Solicita ingresso na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Não ingressa na atividade e é informado que está lotada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</si>
  <si>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Linkar material externo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Usuário lojista cadastrado na plataforma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Linkar material externo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 xml:space="preserve">Expandir seu número de vendas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Tenha interesse em anunciar um produto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Linka um material externo no anúncio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produto do lojista é anunciado na plataforma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tenha interesse de divulgar um produto já cadastro na plataforma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Solicita a remoção do anúncio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anúncio é retirado da plataforma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</si>
  <si>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Visualização expandida da atividade ao ar livre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Seleciona atividade ao ar livre desejada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Adquirir experência da atividade ao ar livre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Existam atividades criadas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Seleciona a atividade ao ar livre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: Visualiza a descrição da atividade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Existam atividades criadas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Seleciona a atividade ao ar livre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Visualiza o número de inscritos da atividade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</si>
  <si>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Lojista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>: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Realizar cadastro 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Divulgar seu catálogo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o cadastro de usuário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O cadastro é realizado com sucesso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Estaja cadastrado na plataforma como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usuário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plataforma,pois a Fantasia,CNPJ ou E-mail já estão sendousados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</si>
  <si>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Realizar a criação de atividades ao ar livre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Lojista
</t>
    </r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 xml:space="preserve">Realizar a criação de atividades ao ar livre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Encontrar praticantes interessados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CRITÉRIO DE ACEITE 1:
</t>
    </r>
    <r>
      <rPr>
        <b/>
        <sz val="11"/>
        <color theme="1"/>
        <rFont val="Calibri"/>
        <family val="2"/>
        <scheme val="minor"/>
      </rPr>
      <t xml:space="preserve">DADO QUE: </t>
    </r>
    <r>
      <rPr>
        <sz val="11"/>
        <color theme="1"/>
        <rFont val="Calibri"/>
        <family val="2"/>
        <scheme val="minor"/>
      </rPr>
      <t xml:space="preserve">Tenha a ideia de uma atividade ao ar livre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Cria uma atividade de baixo risco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Cria uma atividade ao ar livre
</t>
    </r>
    <r>
      <rPr>
        <u/>
        <sz val="11"/>
        <color theme="1"/>
        <rFont val="Calibri"/>
        <family val="2"/>
        <scheme val="minor"/>
      </rPr>
      <t>CRITÉRIO DE ACEITE 2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Tenha a ideia de uma atividade ao ar livre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Cria uma atividade de alto risco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A atividade é criada e é surgerido a contratação de um instrutor certificado na atividade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</si>
  <si>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Gerenciar atividade ao ar livre criada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Praticante/Instrutor/Lojista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Gerenciar atividades ao ar livre criadas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Administrar atividades criadas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criada pelo usuário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Modificar a data da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A data é modificada na descrição do evento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criada pelo usuário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Cancelo a atividade criada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A atividade é cancelada e o usuário recebe um aviso de que sua atividade foi cancelada</t>
    </r>
  </si>
  <si>
    <r>
      <rPr>
        <b/>
        <sz val="11"/>
        <color theme="1"/>
        <rFont val="Calibri"/>
        <family val="2"/>
        <scheme val="minor"/>
      </rPr>
      <t>PBI</t>
    </r>
    <r>
      <rPr>
        <sz val="11"/>
        <color theme="1"/>
        <rFont val="Calibri"/>
        <family val="2"/>
        <scheme val="minor"/>
      </rPr>
      <t xml:space="preserve">: Buscar atividade ao ar livre na plataforma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Buscar atividades ao ar livre na plataforma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Encontrar grupos de praticantes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atividades cadastradas do interesse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Busca por atividades ao ar livre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Obtêm resultados de acordo com a pesquisa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exista atividaes cadastradas do interesse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Busca por atividades ao ar livre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obtém resultados de acordo com a pesquisa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</si>
</sst>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2" fillId="0" borderId="0" xfId="1"/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 wrapText="1"/>
    </xf>
    <xf numFmtId="9" fontId="14" fillId="0" borderId="15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164" fontId="1" fillId="10" borderId="30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164" fontId="1" fillId="10" borderId="9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9" fontId="6" fillId="0" borderId="3" xfId="0" applyNumberFormat="1" applyFont="1" applyBorder="1" applyAlignment="1">
      <alignment horizontal="left" vertical="top" wrapText="1"/>
    </xf>
    <xf numFmtId="9" fontId="6" fillId="0" borderId="4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 wrapText="1"/>
    </xf>
    <xf numFmtId="0" fontId="1" fillId="12" borderId="23" xfId="0" applyFont="1" applyFill="1" applyBorder="1" applyAlignment="1">
      <alignment horizontal="center" vertical="center"/>
    </xf>
    <xf numFmtId="164" fontId="1" fillId="8" borderId="35" xfId="0" applyNumberFormat="1" applyFont="1" applyFill="1" applyBorder="1" applyAlignment="1">
      <alignment horizontal="center" vertical="center"/>
    </xf>
    <xf numFmtId="164" fontId="1" fillId="8" borderId="36" xfId="0" applyNumberFormat="1" applyFont="1" applyFill="1" applyBorder="1" applyAlignment="1">
      <alignment horizontal="center" vertical="center"/>
    </xf>
    <xf numFmtId="164" fontId="1" fillId="8" borderId="30" xfId="0" applyNumberFormat="1" applyFont="1" applyFill="1" applyBorder="1" applyAlignment="1">
      <alignment horizontal="center" vertical="center"/>
    </xf>
    <xf numFmtId="164" fontId="1" fillId="8" borderId="31" xfId="0" applyNumberFormat="1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2" borderId="3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 wrapText="1"/>
    </xf>
    <xf numFmtId="9" fontId="14" fillId="0" borderId="34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5866D5B-660C-465C-AC5B-B09F6BF95CF9}"/>
  </tableStyles>
  <colors>
    <mruColors>
      <color rgb="FF008000"/>
      <color rgb="FFF2D10E"/>
      <color rgb="FF00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ersonalizada 2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BC1C1C"/>
      </a:accent1>
      <a:accent2>
        <a:srgbClr val="F67534"/>
      </a:accent2>
      <a:accent3>
        <a:srgbClr val="EAAC35"/>
      </a:accent3>
      <a:accent4>
        <a:srgbClr val="9BAF68"/>
      </a:accent4>
      <a:accent5>
        <a:srgbClr val="68B9A6"/>
      </a:accent5>
      <a:accent6>
        <a:srgbClr val="50B1D4"/>
      </a:accent6>
      <a:hlink>
        <a:srgbClr val="AA4B10"/>
      </a:hlink>
      <a:folHlink>
        <a:srgbClr val="E4641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DBA-14F1-4B45-AAF5-273FCDF4BB66}">
  <sheetPr>
    <pageSetUpPr fitToPage="1"/>
  </sheetPr>
  <dimension ref="A1:Y23"/>
  <sheetViews>
    <sheetView showGridLines="0" tabSelected="1" zoomScale="80" zoomScaleNormal="80" workbookViewId="0">
      <selection activeCell="B21" sqref="B21:J21"/>
    </sheetView>
  </sheetViews>
  <sheetFormatPr defaultColWidth="8.85546875" defaultRowHeight="15" x14ac:dyDescent="0.25"/>
  <cols>
    <col min="1" max="1" width="11.140625" bestFit="1" customWidth="1"/>
    <col min="2" max="2" width="16.42578125" customWidth="1"/>
    <col min="7" max="7" width="11.140625" customWidth="1"/>
    <col min="8" max="8" width="2.85546875" customWidth="1"/>
    <col min="9" max="9" width="8.42578125" style="2" customWidth="1"/>
    <col min="10" max="11" width="9.28515625" style="2" customWidth="1"/>
    <col min="12" max="12" width="24.7109375" style="2" customWidth="1"/>
    <col min="13" max="14" width="8.42578125" style="3" customWidth="1"/>
    <col min="15" max="16" width="32.140625" style="2" customWidth="1"/>
    <col min="17" max="17" width="8.42578125" style="2" customWidth="1"/>
    <col min="18" max="18" width="30.7109375" style="2" customWidth="1"/>
    <col min="19" max="19" width="10.42578125" style="2" customWidth="1"/>
    <col min="20" max="20" width="12.42578125" style="2" bestFit="1" customWidth="1"/>
    <col min="21" max="21" width="8.42578125" style="2" customWidth="1"/>
    <col min="22" max="22" width="23.5703125" style="2" customWidth="1"/>
    <col min="23" max="23" width="11.85546875" customWidth="1"/>
    <col min="24" max="24" width="28.7109375" bestFit="1" customWidth="1"/>
    <col min="25" max="25" width="13.5703125" customWidth="1"/>
  </cols>
  <sheetData>
    <row r="1" spans="1:25" ht="30" customHeight="1" thickBot="1" x14ac:dyDescent="0.3">
      <c r="I1" s="78" t="s">
        <v>0</v>
      </c>
      <c r="J1" s="79"/>
      <c r="K1" s="79"/>
      <c r="L1" s="79"/>
      <c r="M1" s="79"/>
      <c r="N1" s="79"/>
      <c r="O1" s="80"/>
      <c r="P1" s="78" t="s">
        <v>1</v>
      </c>
      <c r="Q1" s="79"/>
      <c r="R1" s="80"/>
      <c r="V1"/>
    </row>
    <row r="2" spans="1:25" ht="54.75" customHeight="1" thickBot="1" x14ac:dyDescent="0.3">
      <c r="A2" s="10" t="s">
        <v>2</v>
      </c>
      <c r="B2" s="81" t="s">
        <v>29</v>
      </c>
      <c r="C2" s="82"/>
      <c r="D2" s="82"/>
      <c r="E2" s="82"/>
      <c r="F2" s="82"/>
      <c r="G2" s="82"/>
      <c r="H2" s="5"/>
      <c r="I2" s="83" t="s">
        <v>3</v>
      </c>
      <c r="J2" s="84"/>
      <c r="K2" s="85"/>
      <c r="L2" s="86"/>
      <c r="M2" s="83" t="s">
        <v>4</v>
      </c>
      <c r="N2" s="84"/>
      <c r="O2" s="86"/>
      <c r="P2" s="87" t="s">
        <v>5</v>
      </c>
      <c r="Q2" s="88"/>
      <c r="R2" s="89"/>
      <c r="T2" s="67" t="s">
        <v>6</v>
      </c>
      <c r="U2" s="68"/>
      <c r="V2" s="69"/>
    </row>
    <row r="3" spans="1:25" ht="21.75" customHeight="1" x14ac:dyDescent="0.25">
      <c r="A3" s="6"/>
      <c r="B3" s="46"/>
      <c r="C3" s="46"/>
      <c r="D3" s="46"/>
      <c r="E3" s="46"/>
      <c r="F3" s="46"/>
      <c r="G3" s="46"/>
      <c r="H3" s="5"/>
      <c r="I3" s="47" t="s">
        <v>7</v>
      </c>
      <c r="J3" s="48"/>
      <c r="K3" s="49"/>
      <c r="L3" s="50"/>
      <c r="M3" s="47" t="s">
        <v>8</v>
      </c>
      <c r="N3" s="48"/>
      <c r="O3" s="50"/>
      <c r="P3" s="51" t="s">
        <v>9</v>
      </c>
      <c r="Q3" s="52"/>
      <c r="R3" s="53"/>
      <c r="S3" s="54" t="s">
        <v>10</v>
      </c>
      <c r="T3" s="54" t="s">
        <v>11</v>
      </c>
      <c r="U3" s="70"/>
      <c r="V3" s="71"/>
      <c r="W3" s="72" t="s">
        <v>12</v>
      </c>
    </row>
    <row r="4" spans="1:25" ht="42.75" customHeight="1" x14ac:dyDescent="0.25">
      <c r="A4" s="92" t="s">
        <v>13</v>
      </c>
      <c r="B4" s="58" t="s">
        <v>30</v>
      </c>
      <c r="C4" s="59"/>
      <c r="D4" s="59"/>
      <c r="E4" s="59"/>
      <c r="F4" s="59"/>
      <c r="G4" s="60"/>
      <c r="H4" s="5"/>
      <c r="I4" s="13" t="s">
        <v>14</v>
      </c>
      <c r="J4" s="31" t="s">
        <v>15</v>
      </c>
      <c r="K4" s="56" t="s">
        <v>16</v>
      </c>
      <c r="L4" s="57"/>
      <c r="M4" s="13" t="s">
        <v>14</v>
      </c>
      <c r="N4" s="31" t="s">
        <v>15</v>
      </c>
      <c r="O4" s="14" t="s">
        <v>16</v>
      </c>
      <c r="P4" s="13" t="s">
        <v>14</v>
      </c>
      <c r="Q4" s="31" t="s">
        <v>15</v>
      </c>
      <c r="R4" s="19" t="s">
        <v>16</v>
      </c>
      <c r="S4" s="55"/>
      <c r="T4" s="13" t="s">
        <v>14</v>
      </c>
      <c r="U4" s="31" t="s">
        <v>15</v>
      </c>
      <c r="V4" s="14" t="s">
        <v>16</v>
      </c>
      <c r="W4" s="73"/>
    </row>
    <row r="5" spans="1:25" s="4" customFormat="1" ht="120" customHeight="1" x14ac:dyDescent="0.25">
      <c r="A5" s="93"/>
      <c r="B5" s="58" t="s">
        <v>31</v>
      </c>
      <c r="C5" s="59"/>
      <c r="D5" s="59"/>
      <c r="E5" s="59"/>
      <c r="F5" s="59"/>
      <c r="G5" s="60"/>
      <c r="H5" s="7"/>
      <c r="I5" s="15">
        <v>6</v>
      </c>
      <c r="J5" s="16"/>
      <c r="K5" s="94"/>
      <c r="L5" s="95"/>
      <c r="M5" s="15">
        <v>2</v>
      </c>
      <c r="N5" s="16"/>
      <c r="O5" s="17"/>
      <c r="P5" s="15">
        <v>2</v>
      </c>
      <c r="Q5" s="18"/>
      <c r="R5" s="20"/>
      <c r="S5" s="22">
        <f>I6+M6+P6</f>
        <v>0</v>
      </c>
      <c r="T5" s="15">
        <v>10</v>
      </c>
      <c r="U5" s="18"/>
      <c r="V5" s="17"/>
      <c r="W5" s="23">
        <f>S5*T6/10</f>
        <v>0</v>
      </c>
    </row>
    <row r="6" spans="1:25" ht="26.25" customHeight="1" thickBot="1" x14ac:dyDescent="0.3">
      <c r="A6" s="93"/>
      <c r="B6" s="58" t="s">
        <v>32</v>
      </c>
      <c r="C6" s="59"/>
      <c r="D6" s="59"/>
      <c r="E6" s="59"/>
      <c r="F6" s="59"/>
      <c r="G6" s="60"/>
      <c r="H6" s="5"/>
      <c r="I6" s="74">
        <f>(I5*J5)</f>
        <v>0</v>
      </c>
      <c r="J6" s="75"/>
      <c r="K6" s="27"/>
      <c r="M6" s="74">
        <f>(M5*N5)</f>
        <v>0</v>
      </c>
      <c r="N6" s="75"/>
      <c r="P6" s="74">
        <f>(P5*Q5)</f>
        <v>0</v>
      </c>
      <c r="Q6" s="75"/>
      <c r="R6" s="24" t="s">
        <v>17</v>
      </c>
      <c r="S6" s="21">
        <f>S5</f>
        <v>0</v>
      </c>
      <c r="T6" s="76">
        <f>(T5*U5)</f>
        <v>0</v>
      </c>
      <c r="U6" s="77"/>
      <c r="V6" s="25" t="s">
        <v>18</v>
      </c>
      <c r="W6" s="26">
        <f>S6*T6/10</f>
        <v>0</v>
      </c>
    </row>
    <row r="7" spans="1:25" ht="26.25" customHeight="1" x14ac:dyDescent="0.25">
      <c r="A7" s="93"/>
      <c r="B7" s="58" t="s">
        <v>33</v>
      </c>
      <c r="C7" s="59"/>
      <c r="D7" s="59"/>
      <c r="E7" s="59"/>
      <c r="F7" s="59"/>
      <c r="G7" s="60"/>
      <c r="H7" s="5"/>
      <c r="I7"/>
      <c r="J7"/>
      <c r="K7"/>
      <c r="M7"/>
      <c r="N7"/>
      <c r="O7"/>
      <c r="P7"/>
      <c r="Q7"/>
      <c r="R7"/>
      <c r="S7"/>
      <c r="T7"/>
      <c r="U7"/>
      <c r="V7"/>
    </row>
    <row r="8" spans="1:25" ht="26.25" customHeight="1" x14ac:dyDescent="0.25">
      <c r="A8" s="93"/>
      <c r="B8" s="58" t="s">
        <v>34</v>
      </c>
      <c r="C8" s="59"/>
      <c r="D8" s="59"/>
      <c r="E8" s="59"/>
      <c r="F8" s="59"/>
      <c r="G8" s="60"/>
      <c r="H8" s="5"/>
      <c r="I8"/>
      <c r="J8"/>
      <c r="K8"/>
      <c r="M8"/>
      <c r="N8"/>
      <c r="O8"/>
      <c r="P8"/>
      <c r="Q8"/>
      <c r="R8"/>
      <c r="S8"/>
      <c r="T8"/>
      <c r="U8"/>
      <c r="V8"/>
    </row>
    <row r="9" spans="1:25" ht="48.75" customHeight="1" x14ac:dyDescent="0.25">
      <c r="A9" s="6"/>
      <c r="B9" s="46"/>
      <c r="C9" s="46"/>
      <c r="D9" s="46"/>
      <c r="E9" s="46"/>
      <c r="F9" s="46"/>
      <c r="G9" s="46"/>
      <c r="H9" s="5"/>
      <c r="P9" s="61" t="s">
        <v>19</v>
      </c>
      <c r="Q9" s="62"/>
      <c r="R9" s="62"/>
      <c r="S9" s="62"/>
      <c r="T9" s="62"/>
      <c r="U9" s="62"/>
      <c r="V9" s="62"/>
      <c r="W9" s="62"/>
      <c r="X9" s="62"/>
      <c r="Y9" s="63"/>
    </row>
    <row r="10" spans="1:25" ht="48.75" customHeight="1" x14ac:dyDescent="0.25">
      <c r="A10" s="10" t="s">
        <v>20</v>
      </c>
      <c r="B10" s="107" t="s">
        <v>21</v>
      </c>
      <c r="C10" s="108"/>
      <c r="D10" s="108"/>
      <c r="E10" s="108"/>
      <c r="F10" s="108"/>
      <c r="G10" s="108"/>
      <c r="H10" s="108"/>
      <c r="I10" s="108"/>
      <c r="J10" s="109"/>
      <c r="K10" s="10" t="s">
        <v>22</v>
      </c>
      <c r="L10" s="105" t="s">
        <v>23</v>
      </c>
      <c r="M10" s="106"/>
      <c r="N10" s="106"/>
      <c r="P10" s="64" t="s">
        <v>24</v>
      </c>
      <c r="Q10" s="65"/>
      <c r="R10" s="41" t="s">
        <v>25</v>
      </c>
      <c r="S10" s="66"/>
      <c r="T10" s="42"/>
      <c r="U10" s="41" t="s">
        <v>26</v>
      </c>
      <c r="V10" s="42"/>
      <c r="W10" s="41" t="s">
        <v>27</v>
      </c>
      <c r="X10" s="42"/>
      <c r="Y10" s="12" t="s">
        <v>28</v>
      </c>
    </row>
    <row r="11" spans="1:25" ht="219.75" customHeight="1" x14ac:dyDescent="0.25">
      <c r="A11" s="1">
        <v>1</v>
      </c>
      <c r="B11" s="99" t="s">
        <v>35</v>
      </c>
      <c r="C11" s="100"/>
      <c r="D11" s="100"/>
      <c r="E11" s="100"/>
      <c r="F11" s="100"/>
      <c r="G11" s="100"/>
      <c r="H11" s="100"/>
      <c r="I11" s="100"/>
      <c r="J11" s="101"/>
      <c r="K11" s="28">
        <v>1</v>
      </c>
      <c r="L11" s="96"/>
      <c r="M11" s="97"/>
      <c r="N11" s="98"/>
      <c r="P11" s="32" t="str">
        <f>B4</f>
        <v>Brunno Tatsuo Noda Bandeira da Cruz</v>
      </c>
      <c r="Q11" s="33"/>
      <c r="R11" s="34"/>
      <c r="S11" s="35"/>
      <c r="T11" s="36"/>
      <c r="U11" s="37"/>
      <c r="V11" s="38"/>
      <c r="W11" s="39"/>
      <c r="X11" s="40"/>
      <c r="Y11" s="11">
        <f>$W$6 * W11</f>
        <v>0</v>
      </c>
    </row>
    <row r="12" spans="1:25" ht="216.75" customHeight="1" x14ac:dyDescent="0.25">
      <c r="A12" s="1">
        <v>2</v>
      </c>
      <c r="B12" s="99" t="s">
        <v>36</v>
      </c>
      <c r="C12" s="102"/>
      <c r="D12" s="102"/>
      <c r="E12" s="102"/>
      <c r="F12" s="102"/>
      <c r="G12" s="102"/>
      <c r="H12" s="102"/>
      <c r="I12" s="102"/>
      <c r="J12" s="103"/>
      <c r="K12" s="29">
        <v>1</v>
      </c>
      <c r="L12" s="96"/>
      <c r="M12" s="97"/>
      <c r="N12" s="98"/>
      <c r="P12" s="32" t="str">
        <f>B5</f>
        <v>Gabriel Felipe Jess Meira</v>
      </c>
      <c r="Q12" s="33"/>
      <c r="R12" s="34"/>
      <c r="S12" s="35"/>
      <c r="T12" s="36"/>
      <c r="U12" s="37"/>
      <c r="V12" s="38"/>
      <c r="W12" s="39"/>
      <c r="X12" s="40"/>
      <c r="Y12" s="11">
        <f>$W$6 * W12</f>
        <v>0</v>
      </c>
    </row>
    <row r="13" spans="1:25" ht="211.5" customHeight="1" x14ac:dyDescent="0.25">
      <c r="A13" s="1">
        <v>3</v>
      </c>
      <c r="B13" s="104" t="s">
        <v>42</v>
      </c>
      <c r="C13" s="102"/>
      <c r="D13" s="102"/>
      <c r="E13" s="102"/>
      <c r="F13" s="102"/>
      <c r="G13" s="102"/>
      <c r="H13" s="102"/>
      <c r="I13" s="102"/>
      <c r="J13" s="103"/>
      <c r="K13" s="29">
        <v>1</v>
      </c>
      <c r="L13" s="96"/>
      <c r="M13" s="97"/>
      <c r="N13" s="98"/>
      <c r="P13" s="32" t="str">
        <f>B6</f>
        <v>Sidnei Henrique Reis dos Santos</v>
      </c>
      <c r="Q13" s="33"/>
      <c r="R13" s="34"/>
      <c r="S13" s="35"/>
      <c r="T13" s="36"/>
      <c r="U13" s="37"/>
      <c r="V13" s="38"/>
      <c r="W13" s="39"/>
      <c r="X13" s="40"/>
      <c r="Y13" s="11">
        <f>$W$6 * W13</f>
        <v>0</v>
      </c>
    </row>
    <row r="14" spans="1:25" ht="215.25" customHeight="1" x14ac:dyDescent="0.25">
      <c r="A14" s="1">
        <v>4</v>
      </c>
      <c r="B14" s="99" t="s">
        <v>37</v>
      </c>
      <c r="C14" s="100"/>
      <c r="D14" s="100"/>
      <c r="E14" s="100"/>
      <c r="F14" s="100"/>
      <c r="G14" s="100"/>
      <c r="H14" s="100"/>
      <c r="I14" s="100"/>
      <c r="J14" s="101"/>
      <c r="K14" s="29">
        <v>1</v>
      </c>
      <c r="L14" s="96"/>
      <c r="M14" s="97"/>
      <c r="N14" s="98"/>
      <c r="P14" s="32" t="str">
        <f>B7</f>
        <v>Thales Yahya</v>
      </c>
      <c r="Q14" s="33"/>
      <c r="R14" s="34"/>
      <c r="S14" s="35"/>
      <c r="T14" s="36"/>
      <c r="U14" s="37"/>
      <c r="V14" s="38"/>
      <c r="W14" s="39"/>
      <c r="X14" s="40"/>
      <c r="Y14" s="11">
        <f>$W$6 * W14</f>
        <v>0</v>
      </c>
    </row>
    <row r="15" spans="1:25" ht="213.75" customHeight="1" x14ac:dyDescent="0.25">
      <c r="A15" s="1">
        <v>5</v>
      </c>
      <c r="B15" s="99" t="s">
        <v>38</v>
      </c>
      <c r="C15" s="100"/>
      <c r="D15" s="100"/>
      <c r="E15" s="100"/>
      <c r="F15" s="100"/>
      <c r="G15" s="100"/>
      <c r="H15" s="100"/>
      <c r="I15" s="100"/>
      <c r="J15" s="101"/>
      <c r="K15" s="29">
        <v>1</v>
      </c>
      <c r="L15" s="96"/>
      <c r="M15" s="97"/>
      <c r="N15" s="98"/>
      <c r="P15" s="32" t="str">
        <f>B8</f>
        <v>Tiago Vieira Paulin</v>
      </c>
      <c r="Q15" s="33"/>
      <c r="R15" s="43"/>
      <c r="S15" s="43"/>
      <c r="T15" s="43"/>
      <c r="U15" s="44"/>
      <c r="V15" s="44"/>
      <c r="W15" s="45"/>
      <c r="X15" s="45"/>
      <c r="Y15" s="11">
        <f>$W$6 * W15</f>
        <v>0</v>
      </c>
    </row>
    <row r="16" spans="1:25" ht="210" customHeight="1" x14ac:dyDescent="0.25">
      <c r="A16" s="1">
        <v>6</v>
      </c>
      <c r="B16" s="110" t="s">
        <v>43</v>
      </c>
      <c r="C16" s="113"/>
      <c r="D16" s="113"/>
      <c r="E16" s="113"/>
      <c r="F16" s="113"/>
      <c r="G16" s="113"/>
      <c r="H16" s="113"/>
      <c r="I16" s="113"/>
      <c r="J16" s="114"/>
      <c r="K16" s="29">
        <v>1</v>
      </c>
      <c r="L16" s="96"/>
      <c r="M16" s="97"/>
      <c r="N16" s="98"/>
    </row>
    <row r="17" spans="1:22" ht="223.5" customHeight="1" x14ac:dyDescent="0.25">
      <c r="A17" s="1">
        <v>7</v>
      </c>
      <c r="B17" s="110" t="s">
        <v>39</v>
      </c>
      <c r="C17" s="113"/>
      <c r="D17" s="113"/>
      <c r="E17" s="113"/>
      <c r="F17" s="113"/>
      <c r="G17" s="113"/>
      <c r="H17" s="113"/>
      <c r="I17" s="113"/>
      <c r="J17" s="114"/>
      <c r="K17" s="29">
        <v>1</v>
      </c>
      <c r="L17" s="90"/>
      <c r="M17" s="90"/>
      <c r="N17" s="90"/>
      <c r="O17" s="30"/>
      <c r="P17" s="30"/>
      <c r="Q17" s="30"/>
      <c r="R17" s="30"/>
      <c r="S17" s="30"/>
      <c r="T17" s="30"/>
      <c r="U17"/>
      <c r="V17"/>
    </row>
    <row r="18" spans="1:22" ht="228.75" customHeight="1" x14ac:dyDescent="0.25">
      <c r="A18" s="1">
        <v>8</v>
      </c>
      <c r="B18" s="110" t="s">
        <v>44</v>
      </c>
      <c r="C18" s="111"/>
      <c r="D18" s="111"/>
      <c r="E18" s="111"/>
      <c r="F18" s="111"/>
      <c r="G18" s="111"/>
      <c r="H18" s="111"/>
      <c r="I18" s="111"/>
      <c r="J18" s="112"/>
      <c r="K18" s="29">
        <v>2</v>
      </c>
      <c r="L18" s="90"/>
      <c r="M18" s="90"/>
      <c r="N18" s="90"/>
      <c r="O18" s="9"/>
      <c r="P18" s="9"/>
      <c r="Q18" s="8"/>
    </row>
    <row r="19" spans="1:22" ht="226.5" customHeight="1" x14ac:dyDescent="0.25">
      <c r="A19" s="1">
        <v>9</v>
      </c>
      <c r="B19" s="110" t="s">
        <v>45</v>
      </c>
      <c r="C19" s="111"/>
      <c r="D19" s="111"/>
      <c r="E19" s="111"/>
      <c r="F19" s="111"/>
      <c r="G19" s="111"/>
      <c r="H19" s="111"/>
      <c r="I19" s="111"/>
      <c r="J19" s="112"/>
      <c r="K19" s="29">
        <v>2</v>
      </c>
      <c r="L19" s="90"/>
      <c r="M19" s="90"/>
      <c r="N19" s="90"/>
      <c r="O19" s="8"/>
      <c r="P19" s="8"/>
      <c r="Q19" s="8"/>
    </row>
    <row r="20" spans="1:22" ht="261.75" customHeight="1" x14ac:dyDescent="0.25">
      <c r="A20" s="1">
        <v>10</v>
      </c>
      <c r="B20" s="110" t="s">
        <v>40</v>
      </c>
      <c r="C20" s="111"/>
      <c r="D20" s="111"/>
      <c r="E20" s="111"/>
      <c r="F20" s="111"/>
      <c r="G20" s="111"/>
      <c r="H20" s="111"/>
      <c r="I20" s="111"/>
      <c r="J20" s="112"/>
      <c r="K20" s="29">
        <v>2</v>
      </c>
      <c r="L20" s="91"/>
      <c r="M20" s="91"/>
      <c r="N20" s="91"/>
    </row>
    <row r="21" spans="1:22" ht="251.25" customHeight="1" x14ac:dyDescent="0.25">
      <c r="A21" s="1">
        <v>11</v>
      </c>
      <c r="B21" s="110" t="s">
        <v>41</v>
      </c>
      <c r="C21" s="111"/>
      <c r="D21" s="111"/>
      <c r="E21" s="111"/>
      <c r="F21" s="111"/>
      <c r="G21" s="111"/>
      <c r="H21" s="111"/>
      <c r="I21" s="111"/>
      <c r="J21" s="112"/>
      <c r="K21" s="29">
        <v>2</v>
      </c>
      <c r="L21" s="91"/>
      <c r="M21" s="91"/>
      <c r="N21" s="91"/>
    </row>
    <row r="22" spans="1:22" ht="35.1" customHeight="1" x14ac:dyDescent="0.25"/>
    <row r="23" spans="1:22" ht="46.5" customHeight="1" x14ac:dyDescent="0.25"/>
  </sheetData>
  <mergeCells count="76">
    <mergeCell ref="B19:J19"/>
    <mergeCell ref="B20:J20"/>
    <mergeCell ref="B21:J21"/>
    <mergeCell ref="B14:J14"/>
    <mergeCell ref="B15:J15"/>
    <mergeCell ref="B16:J16"/>
    <mergeCell ref="B17:J17"/>
    <mergeCell ref="B18:J18"/>
    <mergeCell ref="B11:J11"/>
    <mergeCell ref="B12:J12"/>
    <mergeCell ref="B13:J13"/>
    <mergeCell ref="B9:G9"/>
    <mergeCell ref="L10:N10"/>
    <mergeCell ref="B10:J10"/>
    <mergeCell ref="L11:N11"/>
    <mergeCell ref="L12:N12"/>
    <mergeCell ref="L13:N13"/>
    <mergeCell ref="L19:N19"/>
    <mergeCell ref="L20:N20"/>
    <mergeCell ref="L21:N21"/>
    <mergeCell ref="A4:A8"/>
    <mergeCell ref="B5:G5"/>
    <mergeCell ref="B6:G6"/>
    <mergeCell ref="B7:G7"/>
    <mergeCell ref="B8:G8"/>
    <mergeCell ref="I6:J6"/>
    <mergeCell ref="M6:N6"/>
    <mergeCell ref="K5:L5"/>
    <mergeCell ref="L14:N14"/>
    <mergeCell ref="L15:N15"/>
    <mergeCell ref="L16:N16"/>
    <mergeCell ref="L17:N17"/>
    <mergeCell ref="L18:N18"/>
    <mergeCell ref="I1:O1"/>
    <mergeCell ref="P1:R1"/>
    <mergeCell ref="B2:G2"/>
    <mergeCell ref="I2:L2"/>
    <mergeCell ref="M2:O2"/>
    <mergeCell ref="P2:R2"/>
    <mergeCell ref="P9:Y9"/>
    <mergeCell ref="P10:Q10"/>
    <mergeCell ref="R10:T10"/>
    <mergeCell ref="U10:V10"/>
    <mergeCell ref="T2:V2"/>
    <mergeCell ref="T3:V3"/>
    <mergeCell ref="W3:W4"/>
    <mergeCell ref="P6:Q6"/>
    <mergeCell ref="T6:U6"/>
    <mergeCell ref="B3:G3"/>
    <mergeCell ref="I3:L3"/>
    <mergeCell ref="M3:O3"/>
    <mergeCell ref="P3:R3"/>
    <mergeCell ref="S3:S4"/>
    <mergeCell ref="K4:L4"/>
    <mergeCell ref="B4:G4"/>
    <mergeCell ref="P15:Q15"/>
    <mergeCell ref="R15:T15"/>
    <mergeCell ref="U15:V15"/>
    <mergeCell ref="W15:X15"/>
    <mergeCell ref="P13:Q13"/>
    <mergeCell ref="R13:T13"/>
    <mergeCell ref="U13:V13"/>
    <mergeCell ref="W13:X13"/>
    <mergeCell ref="P14:Q14"/>
    <mergeCell ref="R14:T14"/>
    <mergeCell ref="U14:V14"/>
    <mergeCell ref="W14:X14"/>
    <mergeCell ref="P12:Q12"/>
    <mergeCell ref="R12:T12"/>
    <mergeCell ref="U12:V12"/>
    <mergeCell ref="W12:X12"/>
    <mergeCell ref="W10:X10"/>
    <mergeCell ref="P11:Q11"/>
    <mergeCell ref="R11:T11"/>
    <mergeCell ref="U11:V11"/>
    <mergeCell ref="W11:X11"/>
  </mergeCells>
  <phoneticPr fontId="16" type="noConversion"/>
  <pageMargins left="0.25" right="0.25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PRODUTO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2023-06-03T00:30:15Z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05697782-e4c5-4d0d-ac01-ae6827446bc5</vt:lpwstr>
  </property>
</Properties>
</file>